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4.xml" ContentType="application/vnd.openxmlformats-officedocument.spreadsheetml.worksheet+xml"/>
  <Override PartName="/xl/worksheets/sheet5.xml" ContentType="application/vnd.openxmlformats-officedocument.spreadsheetml.worksheet+xml"/>
  <Override PartName="/xl/drawings/drawing2.xml" ContentType="application/vnd.openxmlformats-officedocument.drawing+xml"/>
  <Override PartName="/xl/worksheets/sheet6.xml" ContentType="application/vnd.openxmlformats-officedocument.spreadsheetml.worksheet+xml"/>
  <Override PartName="/xl/drawings/drawing3.xml" ContentType="application/vnd.openxmlformats-officedocument.drawing+xml"/>
  <Override PartName="/xl/worksheets/sheet7.xml" ContentType="application/vnd.openxmlformats-officedocument.spreadsheetml.worksheet+xml"/>
  <Override PartName="/xl/drawings/drawing4.xml" ContentType="application/vnd.openxmlformats-officedocument.drawing+xml"/>
  <Override PartName="/xl/worksheets/sheet8.xml" ContentType="application/vnd.openxmlformats-officedocument.spreadsheetml.worksheet+xml"/>
  <Override PartName="/xl/drawings/drawing5.xml" ContentType="application/vnd.openxmlformats-officedocument.drawing+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codeName="ThisWorkbook"/>
  <bookViews>
    <workbookView visibility="visible" minimized="0" showHorizontalScroll="1" showVerticalScroll="1" showSheetTabs="1" xWindow="-120" yWindow="-120" windowWidth="29040" windowHeight="15840" tabRatio="757" firstSheet="9" activeTab="11" autoFilterDateGrouping="1"/>
  </bookViews>
  <sheets>
    <sheet name="PRESENTATION" sheetId="1" state="visible" r:id="rId1"/>
    <sheet name="TASKS" sheetId="2" state="visible" r:id="rId2"/>
    <sheet name="OBJ &amp; PERTURBATION DESC" sheetId="3" state="visible" r:id="rId3"/>
    <sheet name="Grasps Configuration" sheetId="4" state="visible" r:id="rId4"/>
    <sheet name="GRASP" sheetId="5" state="visible" r:id="rId5"/>
    <sheet name="FORCE - PERTURBATION" sheetId="6" state="visible" r:id="rId6"/>
    <sheet name="FORCE - GRASP" sheetId="7" state="visible" r:id="rId7"/>
    <sheet name="FORCE - OBJ" sheetId="8" state="visible" r:id="rId8"/>
    <sheet name="formatting" sheetId="9" state="visible" r:id="rId9"/>
    <sheet name="perturbation description" sheetId="10" state="visible" r:id="rId10"/>
    <sheet name="grp 0" sheetId="11" state="visible" r:id="rId11"/>
    <sheet name="alpha 0" sheetId="12" state="visible" r:id="rId12"/>
    <sheet name="alpha - vectors 0" sheetId="13" state="visible" r:id="rId13"/>
    <sheet name="frc req 0" sheetId="14" state="visible" r:id="rId14"/>
    <sheet name="frc req - vectors 0" sheetId="15" state="visible" r:id="rId15"/>
    <sheet name="frc req - perturbation 0" sheetId="16" state="visible" r:id="rId16"/>
    <sheet name="frc req - grasp 0" sheetId="17" state="visible" r:id="rId17"/>
    <sheet name="frc req - obj 0" sheetId="18" state="visible" r:id="rId18"/>
    <sheet name="alpha 1" sheetId="19" state="visible" r:id="rId19"/>
    <sheet name="alpha - vectors 1" sheetId="20" state="visible" r:id="rId20"/>
    <sheet name="frc req 1" sheetId="21" state="visible" r:id="rId21"/>
    <sheet name="frc req - vectors 1" sheetId="22" state="visible" r:id="rId22"/>
    <sheet name="frc req - grasp 1" sheetId="23" state="visible" r:id="rId23"/>
    <sheet name="frc req - perturbation 1" sheetId="24" state="visible" r:id="rId24"/>
    <sheet name="frc req - obj 1" sheetId="25" state="visible" r:id="rId25"/>
    <sheet name="alpha 2" sheetId="26" state="visible" r:id="rId26"/>
    <sheet name="alpha - vectors 2" sheetId="27" state="visible" r:id="rId27"/>
    <sheet name="frc req 2" sheetId="28" state="visible" r:id="rId28"/>
    <sheet name="frc req - vectors 2" sheetId="29" state="visible" r:id="rId29"/>
    <sheet name="frc req - grasp 2" sheetId="30" state="visible" r:id="rId30"/>
    <sheet name="frc req - perturbation 2" sheetId="31" state="visible" r:id="rId31"/>
    <sheet name="frc req - obj 2" sheetId="32" state="visible" r:id="rId32"/>
    <sheet name="grp 2" sheetId="33" state="visible" r:id="rId33"/>
    <sheet name="alpha 3" sheetId="34" state="visible" r:id="rId34"/>
    <sheet name="alpha - vectors 3" sheetId="35" state="visible" r:id="rId35"/>
    <sheet name="frc req 3" sheetId="36" state="visible" r:id="rId36"/>
    <sheet name="frc req - vectors 3" sheetId="37" state="visible" r:id="rId37"/>
    <sheet name="frc req - grasp 3" sheetId="38" state="visible" r:id="rId38"/>
    <sheet name="frc req - perturbation 3" sheetId="39" state="visible" r:id="rId39"/>
    <sheet name="frc req - obj 3" sheetId="40" state="visible" r:id="rId40"/>
    <sheet name="alpha 4" sheetId="41" state="visible" r:id="rId41"/>
    <sheet name="alpha - vectors 4" sheetId="42" state="visible" r:id="rId42"/>
    <sheet name="frc req 4" sheetId="43" state="visible" r:id="rId43"/>
    <sheet name="frc req - vectors 4" sheetId="44" state="visible" r:id="rId44"/>
    <sheet name="frc req - grasp 4" sheetId="45" state="visible" r:id="rId45"/>
    <sheet name="frc req - perturbation 4" sheetId="46" state="visible" r:id="rId46"/>
    <sheet name="frc req - obj 4" sheetId="47" state="visible" r:id="rId47"/>
    <sheet name="grp 4" sheetId="48" state="visible" r:id="rId48"/>
    <sheet name="alpha 5" sheetId="49" state="visible" r:id="rId49"/>
    <sheet name="alpha - vectors 5" sheetId="50" state="visible" r:id="rId50"/>
    <sheet name="frc req 5" sheetId="51" state="visible" r:id="rId51"/>
    <sheet name="frc req - vectors 5" sheetId="52" state="visible" r:id="rId52"/>
    <sheet name="frc req - grasp 5" sheetId="53" state="visible" r:id="rId53"/>
    <sheet name="frc req - perturbation 5" sheetId="54" state="visible" r:id="rId54"/>
    <sheet name="frc req - obj 5" sheetId="55" state="visible" r:id="rId55"/>
    <sheet name="alpha 6" sheetId="56" state="visible" r:id="rId56"/>
    <sheet name="alpha - vectors 6" sheetId="57" state="visible" r:id="rId57"/>
    <sheet name="frc req 6" sheetId="58" state="visible" r:id="rId58"/>
    <sheet name="frc req - vectors 6" sheetId="59" state="visible" r:id="rId59"/>
    <sheet name="frc req - grasp 6" sheetId="60" state="visible" r:id="rId60"/>
    <sheet name="frc req - perturbation 6" sheetId="61" state="visible" r:id="rId61"/>
    <sheet name="frc req - obj 6" sheetId="62" state="visible" r:id="rId62"/>
    <sheet name="grp 6" sheetId="63" state="visible" r:id="rId63"/>
    <sheet name="alpha 7" sheetId="64" state="visible" r:id="rId64"/>
    <sheet name="alpha - vectors 7" sheetId="65" state="visible" r:id="rId65"/>
    <sheet name="frc req 7" sheetId="66" state="visible" r:id="rId66"/>
    <sheet name="frc req - vectors 7" sheetId="67" state="visible" r:id="rId67"/>
    <sheet name="frc req - grasp 7" sheetId="68" state="visible" r:id="rId68"/>
    <sheet name="frc req - perturbation 7" sheetId="69" state="visible" r:id="rId69"/>
    <sheet name="frc req - obj 7" sheetId="70" state="visible" r:id="rId70"/>
  </sheets>
  <definedNames>
    <definedName name="_xlnm._FilterDatabase" localSheetId="5" hidden="1">'FORCE - PERTURBATION'!$A$1:$H$108</definedName>
    <definedName name="_xlnm._FilterDatabase" localSheetId="6" hidden="1">'FORCE - GRASP'!$A$1:$F$1</definedName>
    <definedName name="_xlnm._FilterDatabase" localSheetId="7" hidden="1">'FORCE - OBJ'!$A$1:$H$1</definedName>
  </definedNames>
  <calcPr calcId="191029" fullCalcOnLoad="1"/>
</workbook>
</file>

<file path=xl/styles.xml><?xml version="1.0" encoding="utf-8"?>
<styleSheet xmlns="http://schemas.openxmlformats.org/spreadsheetml/2006/main">
  <numFmts count="1">
    <numFmt numFmtId="164" formatCode="0.000"/>
  </numFmts>
  <fonts count="13">
    <font>
      <name val="Calibri"/>
      <family val="2"/>
      <color theme="1"/>
      <sz val="11"/>
      <scheme val="minor"/>
    </font>
    <font>
      <name val="Calibri"/>
      <family val="2"/>
      <b val="1"/>
      <color theme="1"/>
      <sz val="11"/>
      <scheme val="minor"/>
    </font>
    <font>
      <name val="Courier New"/>
      <family val="3"/>
      <color rgb="FF454545"/>
      <sz val="11"/>
    </font>
    <font>
      <name val="Calibri"/>
      <family val="2"/>
      <b val="1"/>
      <color theme="0"/>
      <sz val="14"/>
      <scheme val="minor"/>
    </font>
    <font>
      <name val="Calibri"/>
      <family val="2"/>
      <b val="1"/>
      <sz val="11"/>
    </font>
    <font>
      <name val="Calibri"/>
      <family val="2"/>
      <sz val="11"/>
      <scheme val="minor"/>
    </font>
    <font>
      <name val="Calibri"/>
      <family val="2"/>
      <b val="1"/>
      <sz val="11"/>
    </font>
    <font>
      <name val="Calibri"/>
      <family val="2"/>
      <b val="1"/>
      <sz val="11"/>
    </font>
    <font>
      <name val="Calibri"/>
      <family val="2"/>
      <b val="1"/>
      <sz val="11"/>
    </font>
    <font>
      <name val="Calibri"/>
      <family val="2"/>
      <b val="1"/>
      <sz val="11"/>
      <scheme val="minor"/>
    </font>
    <font>
      <name val="Calibri"/>
      <family val="2"/>
      <b val="1"/>
      <sz val="11"/>
    </font>
    <font>
      <name val="Calibri"/>
      <family val="2"/>
      <b val="1"/>
      <sz val="11"/>
    </font>
    <font>
      <b val="1"/>
    </font>
  </fonts>
  <fills count="10">
    <fill>
      <patternFill/>
    </fill>
    <fill>
      <patternFill patternType="gray125"/>
    </fill>
    <fill>
      <patternFill patternType="solid">
        <fgColor rgb="FFFFC000"/>
        <bgColor indexed="64"/>
      </patternFill>
    </fill>
    <fill>
      <patternFill patternType="solid">
        <fgColor theme="5" tint="0.7999816888943144"/>
        <bgColor indexed="64"/>
      </patternFill>
    </fill>
    <fill>
      <patternFill patternType="solid">
        <fgColor theme="7"/>
        <bgColor indexed="64"/>
      </patternFill>
    </fill>
    <fill>
      <patternFill patternType="solid">
        <fgColor theme="2" tint="-0.09997863704336681"/>
        <bgColor indexed="64"/>
      </patternFill>
    </fill>
    <fill>
      <patternFill patternType="solid">
        <fgColor theme="2"/>
        <bgColor indexed="64"/>
      </patternFill>
    </fill>
    <fill>
      <patternFill patternType="solid">
        <fgColor rgb="FFC00000"/>
        <bgColor indexed="64"/>
      </patternFill>
    </fill>
    <fill>
      <patternFill patternType="solid">
        <fgColor theme="5" tint="0.5999938962981048"/>
        <bgColor indexed="64"/>
      </patternFill>
    </fill>
    <fill>
      <patternFill patternType="solid">
        <fgColor rgb="FF00B050"/>
        <bgColor indexed="64"/>
      </patternFill>
    </fill>
  </fills>
  <borders count="3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right/>
      <top style="medium">
        <color indexed="64"/>
      </top>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style="medium">
        <color indexed="64"/>
      </left>
      <right/>
      <top/>
      <bottom/>
      <diagonal/>
    </border>
    <border>
      <left style="medium">
        <color indexed="64"/>
      </left>
      <right/>
      <top/>
      <bottom style="medium">
        <color indexed="64"/>
      </bottom>
      <diagonal/>
    </border>
    <border>
      <left style="medium">
        <color indexed="64"/>
      </left>
      <right style="thin">
        <color indexed="64"/>
      </right>
      <top/>
      <bottom style="thin">
        <color indexed="64"/>
      </bottom>
      <diagonal/>
    </border>
    <border>
      <left/>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bottom style="thin">
        <color indexed="64"/>
      </bottom>
      <diagonal/>
    </border>
    <border>
      <left style="thin">
        <color auto="1"/>
      </left>
      <right style="thin">
        <color auto="1"/>
      </right>
      <top style="thin">
        <color auto="1"/>
      </top>
      <bottom style="thin">
        <color auto="1"/>
      </bottom>
      <diagonal/>
    </border>
    <border>
      <left style="thin">
        <color indexed="64"/>
      </left>
      <right style="thin">
        <color indexed="64"/>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right style="thin"/>
      <top style="thin"/>
      <bottom style="thin"/>
    </border>
  </borders>
  <cellStyleXfs count="1">
    <xf numFmtId="0" fontId="0" fillId="0" borderId="0"/>
  </cellStyleXfs>
  <cellXfs count="129">
    <xf numFmtId="0" fontId="0" fillId="0" borderId="0" pivotButton="0" quotePrefix="0" xfId="0"/>
    <xf numFmtId="0" fontId="0" fillId="0" borderId="0" applyAlignment="1" pivotButton="0" quotePrefix="0" xfId="0">
      <alignment vertical="center"/>
    </xf>
    <xf numFmtId="0" fontId="1" fillId="0" borderId="0" applyAlignment="1" pivotButton="0" quotePrefix="0" xfId="0">
      <alignment vertical="center" textRotation="90"/>
    </xf>
    <xf numFmtId="0" fontId="1" fillId="0" borderId="0" applyAlignment="1" pivotButton="0" quotePrefix="0" xfId="0">
      <alignment vertical="center"/>
    </xf>
    <xf numFmtId="0" fontId="1" fillId="0" borderId="19" applyAlignment="1" pivotButton="0" quotePrefix="0" xfId="0">
      <alignment vertical="center" textRotation="90"/>
    </xf>
    <xf numFmtId="0" fontId="1" fillId="0" borderId="0" applyAlignment="1" pivotButton="0" quotePrefix="0" xfId="0">
      <alignment horizontal="center" vertical="center" textRotation="90"/>
    </xf>
    <xf numFmtId="0" fontId="2" fillId="0" borderId="0" applyAlignment="1" pivotButton="0" quotePrefix="0" xfId="0">
      <alignment horizontal="left" vertical="center"/>
    </xf>
    <xf numFmtId="0" fontId="1" fillId="0" borderId="4" applyAlignment="1" pivotButton="0" quotePrefix="0" xfId="0">
      <alignment horizontal="left" vertical="top" wrapText="1"/>
    </xf>
    <xf numFmtId="0" fontId="1" fillId="0" borderId="10" applyAlignment="1" pivotButton="0" quotePrefix="0" xfId="0">
      <alignment horizontal="left" vertical="top" wrapText="1"/>
    </xf>
    <xf numFmtId="0" fontId="1" fillId="0" borderId="19" applyAlignment="1" pivotButton="0" quotePrefix="0" xfId="0">
      <alignment horizontal="left" vertical="top" wrapText="1"/>
    </xf>
    <xf numFmtId="0" fontId="1" fillId="0" borderId="7" applyAlignment="1" pivotButton="0" quotePrefix="0" xfId="0">
      <alignment horizontal="left" vertical="top" wrapText="1"/>
    </xf>
    <xf numFmtId="0" fontId="1" fillId="0" borderId="19" applyAlignment="1" pivotButton="0" quotePrefix="0" xfId="0">
      <alignment horizontal="left" vertical="top"/>
    </xf>
    <xf numFmtId="164" fontId="0" fillId="0" borderId="0" applyAlignment="1" pivotButton="0" quotePrefix="0" xfId="0">
      <alignment horizontal="center" vertical="center"/>
    </xf>
    <xf numFmtId="0" fontId="1" fillId="0" borderId="8" applyAlignment="1" pivotButton="0" quotePrefix="0" xfId="0">
      <alignment horizontal="center" vertical="center"/>
    </xf>
    <xf numFmtId="0" fontId="0" fillId="0" borderId="20" applyAlignment="1" pivotButton="0" quotePrefix="0" xfId="0">
      <alignment horizontal="left" vertical="top"/>
    </xf>
    <xf numFmtId="0" fontId="0" fillId="0" borderId="13" applyAlignment="1" pivotButton="0" quotePrefix="0" xfId="0">
      <alignment horizontal="left" vertical="top"/>
    </xf>
    <xf numFmtId="0" fontId="0" fillId="0" borderId="11" applyAlignment="1" pivotButton="0" quotePrefix="0" xfId="0">
      <alignment horizontal="left" vertical="top"/>
    </xf>
    <xf numFmtId="0" fontId="1" fillId="0" borderId="15" applyAlignment="1" pivotButton="0" quotePrefix="0" xfId="0">
      <alignment horizontal="left" vertical="top"/>
    </xf>
    <xf numFmtId="0" fontId="1" fillId="0" borderId="11" applyAlignment="1" pivotButton="0" quotePrefix="0" xfId="0">
      <alignment horizontal="left" vertical="top"/>
    </xf>
    <xf numFmtId="0" fontId="4" fillId="0" borderId="27" applyAlignment="1" pivotButton="0" quotePrefix="0" xfId="0">
      <alignment horizontal="center" vertical="top"/>
    </xf>
    <xf numFmtId="0" fontId="1" fillId="0" borderId="7" applyAlignment="1" pivotButton="0" quotePrefix="0" xfId="0">
      <alignment horizontal="center" vertical="center"/>
    </xf>
    <xf numFmtId="0" fontId="1" fillId="9" borderId="0" applyAlignment="1" pivotButton="0" quotePrefix="0" xfId="0">
      <alignment horizontal="center" vertical="center"/>
    </xf>
    <xf numFmtId="49" fontId="0" fillId="0" borderId="0" applyAlignment="1" pivotButton="0" quotePrefix="0" xfId="0">
      <alignment horizontal="center" vertical="center"/>
    </xf>
    <xf numFmtId="0" fontId="1" fillId="0" borderId="31" applyAlignment="1" pivotButton="0" quotePrefix="0" xfId="0">
      <alignment horizontal="center" vertical="center" textRotation="90"/>
    </xf>
    <xf numFmtId="0" fontId="1" fillId="0" borderId="31" applyAlignment="1" pivotButton="0" quotePrefix="0" xfId="0">
      <alignment vertical="center" textRotation="90"/>
    </xf>
    <xf numFmtId="0" fontId="1" fillId="0" borderId="31" applyAlignment="1" pivotButton="0" quotePrefix="0" xfId="0">
      <alignment horizontal="center" vertical="center"/>
    </xf>
    <xf numFmtId="0" fontId="0" fillId="0" borderId="31" applyAlignment="1" pivotButton="0" quotePrefix="0" xfId="0">
      <alignment horizontal="center" vertical="center"/>
    </xf>
    <xf numFmtId="0" fontId="0" fillId="0" borderId="0" applyAlignment="1" pivotButton="0" quotePrefix="0" xfId="0">
      <alignment horizontal="left" vertical="center"/>
    </xf>
    <xf numFmtId="0" fontId="9" fillId="0" borderId="27" applyAlignment="1" pivotButton="0" quotePrefix="0" xfId="0">
      <alignment horizontal="center" vertical="top"/>
    </xf>
    <xf numFmtId="164" fontId="0" fillId="0" borderId="0" applyAlignment="1" pivotButton="0" quotePrefix="0" xfId="0">
      <alignment shrinkToFit="1"/>
    </xf>
    <xf numFmtId="0" fontId="0" fillId="0" borderId="0" applyAlignment="1" pivotButton="0" quotePrefix="0" xfId="0">
      <alignment shrinkToFit="1"/>
    </xf>
    <xf numFmtId="0" fontId="1" fillId="0" borderId="32" applyAlignment="1" pivotButton="0" quotePrefix="0" xfId="0">
      <alignment horizontal="center" vertical="center"/>
    </xf>
    <xf numFmtId="0" fontId="0" fillId="0" borderId="32" applyAlignment="1" pivotButton="0" quotePrefix="0" xfId="0">
      <alignment horizontal="center" vertical="center"/>
    </xf>
    <xf numFmtId="0" fontId="0" fillId="0" borderId="0" applyAlignment="1" pivotButton="0" quotePrefix="0" xfId="0">
      <alignment horizontal="center" vertical="center"/>
    </xf>
    <xf numFmtId="0" fontId="1" fillId="0" borderId="0" applyAlignment="1" pivotButton="0" quotePrefix="0" xfId="0">
      <alignment horizontal="center" vertical="center"/>
    </xf>
    <xf numFmtId="0" fontId="10" fillId="0" borderId="33" applyAlignment="1" pivotButton="0" quotePrefix="0" xfId="0">
      <alignment horizontal="center" vertical="top"/>
    </xf>
    <xf numFmtId="0" fontId="0" fillId="0" borderId="16" applyAlignment="1" pivotButton="0" quotePrefix="0" xfId="0">
      <alignment horizontal="left" vertical="top"/>
    </xf>
    <xf numFmtId="0" fontId="0" fillId="0" borderId="15" applyAlignment="1" pivotButton="0" quotePrefix="0" xfId="0">
      <alignment horizontal="left" vertical="top"/>
    </xf>
    <xf numFmtId="0" fontId="1" fillId="0" borderId="0" applyAlignment="1" pivotButton="0" quotePrefix="0" xfId="0">
      <alignment horizontal="left" vertical="top"/>
    </xf>
    <xf numFmtId="0" fontId="0" fillId="0" borderId="17" applyAlignment="1" pivotButton="0" quotePrefix="0" xfId="0">
      <alignment horizontal="left" vertical="top"/>
    </xf>
    <xf numFmtId="0" fontId="0" fillId="0" borderId="18" applyAlignment="1" pivotButton="0" quotePrefix="0" xfId="0">
      <alignment horizontal="left" vertical="top"/>
    </xf>
    <xf numFmtId="0" fontId="1" fillId="0" borderId="0" pivotButton="0" quotePrefix="0" xfId="0"/>
    <xf numFmtId="0" fontId="0" fillId="0" borderId="0" applyAlignment="1" pivotButton="0" quotePrefix="0" xfId="0">
      <alignment horizontal="center" vertical="top"/>
    </xf>
    <xf numFmtId="0" fontId="10" fillId="0" borderId="33" applyAlignment="1" pivotButton="0" quotePrefix="0" xfId="0">
      <alignment horizontal="left" vertical="top"/>
    </xf>
    <xf numFmtId="164" fontId="0" fillId="0" borderId="0" applyAlignment="1" pivotButton="0" quotePrefix="0" xfId="0">
      <alignment horizontal="left" vertical="center"/>
    </xf>
    <xf numFmtId="0" fontId="0" fillId="0" borderId="0" applyAlignment="1" pivotButton="0" quotePrefix="0" xfId="0">
      <alignment horizontal="left"/>
    </xf>
    <xf numFmtId="0" fontId="0" fillId="0" borderId="0" applyAlignment="1" pivotButton="0" quotePrefix="0" xfId="0">
      <alignment horizontal="left" vertical="top" wrapText="1"/>
    </xf>
    <xf numFmtId="164" fontId="0" fillId="0" borderId="0" applyAlignment="1" pivotButton="0" quotePrefix="0" xfId="0">
      <alignment horizontal="left" vertical="top"/>
    </xf>
    <xf numFmtId="49" fontId="0" fillId="0" borderId="0" pivotButton="0" quotePrefix="0" xfId="0"/>
    <xf numFmtId="49" fontId="0" fillId="0" borderId="0" applyAlignment="1" pivotButton="0" quotePrefix="0" xfId="0">
      <alignment horizontal="left" vertical="center"/>
    </xf>
    <xf numFmtId="2" fontId="0" fillId="3" borderId="12" applyAlignment="1" pivotButton="0" quotePrefix="0" xfId="0">
      <alignment horizontal="left" vertical="top"/>
    </xf>
    <xf numFmtId="2" fontId="0" fillId="0" borderId="24" applyAlignment="1" pivotButton="0" quotePrefix="0" xfId="0">
      <alignment horizontal="left" vertical="top"/>
    </xf>
    <xf numFmtId="2" fontId="0" fillId="0" borderId="23" applyAlignment="1" pivotButton="0" quotePrefix="0" xfId="0">
      <alignment horizontal="left" vertical="top"/>
    </xf>
    <xf numFmtId="2" fontId="0" fillId="3" borderId="14" applyAlignment="1" pivotButton="0" quotePrefix="0" xfId="0">
      <alignment horizontal="left" vertical="top"/>
    </xf>
    <xf numFmtId="2" fontId="0" fillId="0" borderId="22" applyAlignment="1" pivotButton="0" quotePrefix="0" xfId="0">
      <alignment horizontal="left" vertical="top"/>
    </xf>
    <xf numFmtId="2" fontId="0" fillId="3" borderId="23" applyAlignment="1" pivotButton="0" quotePrefix="0" xfId="0">
      <alignment horizontal="left" vertical="top"/>
    </xf>
    <xf numFmtId="2" fontId="0" fillId="3" borderId="24" applyAlignment="1" pivotButton="0" quotePrefix="0" xfId="0">
      <alignment horizontal="left" vertical="top"/>
    </xf>
    <xf numFmtId="2" fontId="0" fillId="4" borderId="22" applyAlignment="1" pivotButton="0" quotePrefix="0" xfId="0">
      <alignment horizontal="left" vertical="top"/>
    </xf>
    <xf numFmtId="2" fontId="0" fillId="0" borderId="14" applyAlignment="1" pivotButton="0" quotePrefix="0" xfId="0">
      <alignment horizontal="left" vertical="top"/>
    </xf>
    <xf numFmtId="2" fontId="0" fillId="3" borderId="22" applyAlignment="1" pivotButton="0" quotePrefix="0" xfId="0">
      <alignment horizontal="left" vertical="top"/>
    </xf>
    <xf numFmtId="0" fontId="0" fillId="0" borderId="0" applyAlignment="1" pivotButton="0" quotePrefix="0" xfId="0">
      <alignment horizontal="left" vertical="top"/>
    </xf>
    <xf numFmtId="0" fontId="1" fillId="0" borderId="8" applyAlignment="1" pivotButton="0" quotePrefix="0" xfId="0">
      <alignment horizontal="left" vertical="top"/>
    </xf>
    <xf numFmtId="2" fontId="1" fillId="0" borderId="9" applyAlignment="1" pivotButton="0" quotePrefix="0" xfId="0">
      <alignment horizontal="left" vertical="top"/>
    </xf>
    <xf numFmtId="0" fontId="0" fillId="0" borderId="8" applyAlignment="1" pivotButton="0" quotePrefix="0" xfId="0">
      <alignment horizontal="left" vertical="top"/>
    </xf>
    <xf numFmtId="2" fontId="0" fillId="2" borderId="9" applyAlignment="1" pivotButton="0" quotePrefix="0" xfId="0">
      <alignment horizontal="left" vertical="top"/>
    </xf>
    <xf numFmtId="2" fontId="0" fillId="0" borderId="9" applyAlignment="1" pivotButton="0" quotePrefix="0" xfId="0">
      <alignment horizontal="left" vertical="top"/>
    </xf>
    <xf numFmtId="0" fontId="1" fillId="0" borderId="12" applyAlignment="1" pivotButton="0" quotePrefix="0" xfId="0">
      <alignment horizontal="left" vertical="top" wrapText="1"/>
    </xf>
    <xf numFmtId="0" fontId="1" fillId="0" borderId="12" applyAlignment="1" pivotButton="0" quotePrefix="0" xfId="0">
      <alignment horizontal="left" vertical="top"/>
    </xf>
    <xf numFmtId="0" fontId="0" fillId="0" borderId="12" applyAlignment="1" pivotButton="0" quotePrefix="0" xfId="0">
      <alignment horizontal="left" vertical="top"/>
    </xf>
    <xf numFmtId="2" fontId="0" fillId="0" borderId="0" applyAlignment="1" pivotButton="0" quotePrefix="0" xfId="0">
      <alignment horizontal="left" vertical="top"/>
    </xf>
    <xf numFmtId="0" fontId="0" fillId="0" borderId="23" applyAlignment="1" pivotButton="0" quotePrefix="0" xfId="0">
      <alignment horizontal="left" vertical="top"/>
    </xf>
    <xf numFmtId="0" fontId="0" fillId="0" borderId="24" applyAlignment="1" pivotButton="0" quotePrefix="0" xfId="0">
      <alignment horizontal="left" vertical="top"/>
    </xf>
    <xf numFmtId="0" fontId="0" fillId="0" borderId="14" applyAlignment="1" pivotButton="0" quotePrefix="0" xfId="0">
      <alignment horizontal="left" vertical="top"/>
    </xf>
    <xf numFmtId="0" fontId="1" fillId="0" borderId="22" applyAlignment="1" pivotButton="0" quotePrefix="0" xfId="0">
      <alignment horizontal="left" vertical="top" wrapText="1"/>
    </xf>
    <xf numFmtId="0" fontId="0" fillId="0" borderId="22" applyAlignment="1" pivotButton="0" quotePrefix="0" xfId="0">
      <alignment horizontal="left" vertical="top"/>
    </xf>
    <xf numFmtId="0" fontId="1" fillId="0" borderId="5" applyAlignment="1" pivotButton="0" quotePrefix="0" xfId="0">
      <alignment horizontal="left" vertical="top"/>
    </xf>
    <xf numFmtId="164" fontId="1" fillId="0" borderId="5" applyAlignment="1" pivotButton="0" quotePrefix="0" xfId="0">
      <alignment horizontal="left" vertical="top"/>
    </xf>
    <xf numFmtId="0" fontId="1" fillId="6" borderId="0" applyAlignment="1" pivotButton="0" quotePrefix="0" xfId="0">
      <alignment horizontal="left" vertical="top"/>
    </xf>
    <xf numFmtId="0" fontId="0" fillId="0" borderId="2" applyAlignment="1" pivotButton="0" quotePrefix="0" xfId="0">
      <alignment horizontal="left" vertical="top"/>
    </xf>
    <xf numFmtId="164" fontId="0" fillId="0" borderId="2" applyAlignment="1" pivotButton="0" quotePrefix="0" xfId="0">
      <alignment horizontal="left" vertical="top"/>
    </xf>
    <xf numFmtId="0" fontId="0" fillId="6" borderId="0" applyAlignment="1" pivotButton="0" quotePrefix="0" xfId="0">
      <alignment horizontal="left" vertical="top"/>
    </xf>
    <xf numFmtId="0" fontId="0" fillId="0" borderId="3" applyAlignment="1" pivotButton="0" quotePrefix="0" xfId="0">
      <alignment horizontal="left" vertical="top"/>
    </xf>
    <xf numFmtId="0" fontId="0" fillId="0" borderId="26" applyAlignment="1" pivotButton="0" quotePrefix="0" xfId="0">
      <alignment horizontal="left" vertical="top"/>
    </xf>
    <xf numFmtId="164" fontId="0" fillId="0" borderId="3" applyAlignment="1" pivotButton="0" quotePrefix="0" xfId="0">
      <alignment horizontal="left" vertical="top"/>
    </xf>
    <xf numFmtId="0" fontId="0" fillId="0" borderId="6" applyAlignment="1" pivotButton="0" quotePrefix="0" xfId="0">
      <alignment horizontal="left" vertical="top"/>
    </xf>
    <xf numFmtId="164" fontId="0" fillId="0" borderId="6" applyAlignment="1" pivotButton="0" quotePrefix="0" xfId="0">
      <alignment horizontal="left" vertical="top"/>
    </xf>
    <xf numFmtId="0" fontId="0" fillId="0" borderId="1" applyAlignment="1" pivotButton="0" quotePrefix="0" xfId="0">
      <alignment horizontal="left" vertical="top"/>
    </xf>
    <xf numFmtId="164" fontId="0" fillId="0" borderId="25" applyAlignment="1" pivotButton="0" quotePrefix="0" xfId="0">
      <alignment horizontal="left" vertical="top"/>
    </xf>
    <xf numFmtId="0" fontId="0" fillId="0" borderId="25" applyAlignment="1" pivotButton="0" quotePrefix="0" xfId="0">
      <alignment horizontal="left" vertical="top"/>
    </xf>
    <xf numFmtId="164" fontId="0" fillId="0" borderId="8" applyAlignment="1" pivotButton="0" quotePrefix="0" xfId="0">
      <alignment horizontal="left" vertical="top"/>
    </xf>
    <xf numFmtId="0" fontId="0" fillId="0" borderId="26" applyAlignment="1" pivotButton="0" quotePrefix="1" xfId="0">
      <alignment horizontal="left" vertical="top"/>
    </xf>
    <xf numFmtId="0" fontId="1" fillId="0" borderId="0" applyAlignment="1" pivotButton="0" quotePrefix="0" xfId="0">
      <alignment horizontal="left" vertical="top" wrapText="1"/>
    </xf>
    <xf numFmtId="0" fontId="8" fillId="0" borderId="30" applyAlignment="1" pivotButton="0" quotePrefix="0" xfId="0">
      <alignment horizontal="left" vertical="top"/>
    </xf>
    <xf numFmtId="0" fontId="7" fillId="0" borderId="29" applyAlignment="1" pivotButton="0" quotePrefix="0" xfId="0">
      <alignment horizontal="left" vertical="top"/>
    </xf>
    <xf numFmtId="0" fontId="6" fillId="0" borderId="28" applyAlignment="1" pivotButton="0" quotePrefix="0" xfId="0">
      <alignment horizontal="left" vertical="top"/>
    </xf>
    <xf numFmtId="0" fontId="4" fillId="0" borderId="27" applyAlignment="1" pivotButton="0" quotePrefix="0" xfId="0">
      <alignment horizontal="left" vertical="top"/>
    </xf>
    <xf numFmtId="0" fontId="0" fillId="9" borderId="0" pivotButton="0" quotePrefix="0" xfId="0"/>
    <xf numFmtId="0" fontId="0" fillId="0" borderId="0" pivotButton="0" quotePrefix="0" xfId="0"/>
    <xf numFmtId="0" fontId="11" fillId="0" borderId="34" applyAlignment="1" pivotButton="0" quotePrefix="0" xfId="0">
      <alignment horizontal="center" vertical="top"/>
    </xf>
    <xf numFmtId="49" fontId="11" fillId="0" borderId="34" applyAlignment="1" pivotButton="0" quotePrefix="0" xfId="0">
      <alignment horizontal="center" vertical="top"/>
    </xf>
    <xf numFmtId="0" fontId="5" fillId="5" borderId="0" applyAlignment="1" pivotButton="0" quotePrefix="0" xfId="0">
      <alignment horizontal="center" vertical="top" wrapText="1"/>
    </xf>
    <xf numFmtId="0" fontId="0" fillId="0" borderId="0" pivotButton="0" quotePrefix="0" xfId="0"/>
    <xf numFmtId="0" fontId="1" fillId="0" borderId="18" applyAlignment="1" pivotButton="0" quotePrefix="0" xfId="0">
      <alignment horizontal="left" vertical="top"/>
    </xf>
    <xf numFmtId="0" fontId="0" fillId="0" borderId="17" pivotButton="0" quotePrefix="0" xfId="0"/>
    <xf numFmtId="0" fontId="0" fillId="0" borderId="18" pivotButton="0" quotePrefix="0" xfId="0"/>
    <xf numFmtId="0" fontId="1" fillId="0" borderId="20" applyAlignment="1" pivotButton="0" quotePrefix="0" xfId="0">
      <alignment horizontal="left" vertical="top"/>
    </xf>
    <xf numFmtId="0" fontId="1" fillId="0" borderId="0" applyAlignment="1" pivotButton="0" quotePrefix="0" xfId="0">
      <alignment horizontal="left" vertical="top"/>
    </xf>
    <xf numFmtId="0" fontId="0" fillId="0" borderId="20" pivotButton="0" quotePrefix="0" xfId="0"/>
    <xf numFmtId="0" fontId="0" fillId="0" borderId="15" applyAlignment="1" pivotButton="0" quotePrefix="0" xfId="0">
      <alignment horizontal="left" vertical="top"/>
    </xf>
    <xf numFmtId="0" fontId="0" fillId="0" borderId="16" applyAlignment="1" pivotButton="0" quotePrefix="0" xfId="0">
      <alignment horizontal="left" vertical="top"/>
    </xf>
    <xf numFmtId="0" fontId="0" fillId="0" borderId="18" applyAlignment="1" pivotButton="0" quotePrefix="0" xfId="0">
      <alignment horizontal="left" vertical="top"/>
    </xf>
    <xf numFmtId="0" fontId="1" fillId="0" borderId="13" applyAlignment="1" pivotButton="0" quotePrefix="0" xfId="0">
      <alignment horizontal="left" vertical="top"/>
    </xf>
    <xf numFmtId="0" fontId="1" fillId="0" borderId="16" applyAlignment="1" pivotButton="0" quotePrefix="0" xfId="0">
      <alignment horizontal="left" vertical="top"/>
    </xf>
    <xf numFmtId="0" fontId="0" fillId="0" borderId="17" applyAlignment="1" pivotButton="0" quotePrefix="0" xfId="0">
      <alignment horizontal="left" vertical="top"/>
    </xf>
    <xf numFmtId="0" fontId="1" fillId="0" borderId="24" applyAlignment="1" pivotButton="0" quotePrefix="0" xfId="0">
      <alignment horizontal="left" vertical="top" wrapText="1"/>
    </xf>
    <xf numFmtId="0" fontId="0" fillId="0" borderId="21" pivotButton="0" quotePrefix="0" xfId="0"/>
    <xf numFmtId="0" fontId="0" fillId="0" borderId="24" pivotButton="0" quotePrefix="0" xfId="0"/>
    <xf numFmtId="0" fontId="1" fillId="8" borderId="0" applyAlignment="1" pivotButton="0" quotePrefix="0" xfId="0">
      <alignment horizontal="left" vertical="top" wrapText="1"/>
    </xf>
    <xf numFmtId="0" fontId="0" fillId="0" borderId="0" applyAlignment="1" pivotButton="0" quotePrefix="0" xfId="0">
      <alignment horizontal="left" vertical="top"/>
    </xf>
    <xf numFmtId="0" fontId="3" fillId="7" borderId="0" applyAlignment="1" pivotButton="0" quotePrefix="0" xfId="0">
      <alignment horizontal="left" vertical="top" wrapText="1"/>
    </xf>
    <xf numFmtId="2" fontId="0" fillId="0" borderId="0" applyAlignment="1" pivotButton="0" quotePrefix="0" xfId="0">
      <alignment horizontal="left" vertical="top"/>
    </xf>
    <xf numFmtId="0" fontId="1" fillId="0" borderId="0" applyAlignment="1" pivotButton="0" quotePrefix="0" xfId="0">
      <alignment horizontal="left" vertical="top" wrapText="1"/>
    </xf>
    <xf numFmtId="0" fontId="1" fillId="0" borderId="24" applyAlignment="1" pivotButton="0" quotePrefix="0" xfId="0">
      <alignment horizontal="left" vertical="top"/>
    </xf>
    <xf numFmtId="0" fontId="1" fillId="4" borderId="0" applyAlignment="1" pivotButton="0" quotePrefix="0" xfId="0">
      <alignment horizontal="left" vertical="top"/>
    </xf>
    <xf numFmtId="0" fontId="1" fillId="4" borderId="17" applyAlignment="1" pivotButton="0" quotePrefix="0" xfId="0">
      <alignment horizontal="left" vertical="top" wrapText="1"/>
    </xf>
    <xf numFmtId="0" fontId="1" fillId="0" borderId="0" applyAlignment="1" pivotButton="0" quotePrefix="0" xfId="0">
      <alignment horizontal="center"/>
    </xf>
    <xf numFmtId="0" fontId="1" fillId="0" borderId="0" pivotButton="0" quotePrefix="0" xfId="0"/>
    <xf numFmtId="0" fontId="12" fillId="0" borderId="35" applyAlignment="1" pivotButton="0" quotePrefix="0" xfId="0">
      <alignment horizontal="center" vertical="top"/>
    </xf>
    <xf numFmtId="49" fontId="12" fillId="0" borderId="35" applyAlignment="1" pivotButton="0" quotePrefix="0" xfId="0">
      <alignment horizontal="center" vertical="top"/>
    </xf>
  </cellXfs>
  <cellStyles count="1">
    <cellStyle name="Normal" xfId="0" builtinId="0"/>
  </cellStyles>
  <dxfs count="35">
    <dxf>
      <fill>
        <patternFill>
          <bgColor theme="1" tint="0.499984740745262"/>
        </patternFill>
      </fill>
    </dxf>
    <dxf>
      <fill>
        <patternFill>
          <bgColor theme="2"/>
        </patternFill>
      </fill>
    </dxf>
    <dxf>
      <font>
        <color theme="5"/>
      </font>
      <fill>
        <patternFill>
          <bgColor theme="5" tint="0.3999450666829432"/>
        </patternFill>
      </fill>
    </dxf>
    <dxf>
      <fill>
        <patternFill>
          <bgColor theme="1" tint="0.499984740745262"/>
        </patternFill>
      </fill>
    </dxf>
    <dxf>
      <fill>
        <patternFill>
          <bgColor theme="2"/>
        </patternFill>
      </fill>
    </dxf>
    <dxf>
      <font>
        <color theme="5"/>
      </font>
      <fill>
        <patternFill>
          <bgColor theme="5" tint="0.3999450666829432"/>
        </patternFill>
      </fill>
    </dxf>
    <dxf>
      <fill>
        <patternFill>
          <bgColor theme="1" tint="0.499984740745262"/>
        </patternFill>
      </fill>
    </dxf>
    <dxf>
      <fill>
        <patternFill>
          <bgColor theme="2"/>
        </patternFill>
      </fill>
    </dxf>
    <dxf>
      <font>
        <color theme="5"/>
      </font>
      <fill>
        <patternFill>
          <bgColor theme="5" tint="0.3999450666829432"/>
        </patternFill>
      </fill>
    </dxf>
    <dxf>
      <fill>
        <patternFill>
          <bgColor theme="2"/>
        </patternFill>
      </fill>
    </dxf>
    <dxf>
      <font>
        <color theme="5"/>
      </font>
      <fill>
        <patternFill>
          <bgColor theme="5" tint="0.3999450666829432"/>
        </patternFill>
      </fill>
    </dxf>
    <dxf>
      <fill>
        <patternFill>
          <bgColor theme="2"/>
        </patternFill>
      </fill>
    </dxf>
    <dxf>
      <font>
        <color theme="5"/>
      </font>
      <fill>
        <patternFill>
          <bgColor theme="5" tint="0.3999450666829432"/>
        </patternFill>
      </fill>
    </dxf>
    <dxf>
      <fill>
        <patternFill>
          <bgColor theme="1" tint="0.499984740745262"/>
        </patternFill>
      </fill>
    </dxf>
    <dxf>
      <font>
        <color theme="5"/>
      </font>
      <fill>
        <patternFill>
          <bgColor theme="5" tint="0.5999633777886288"/>
        </patternFill>
      </fill>
    </dxf>
    <dxf>
      <font>
        <color theme="5"/>
      </font>
      <fill>
        <patternFill>
          <bgColor theme="5" tint="-0.249946592608417"/>
        </patternFill>
      </fill>
    </dxf>
    <dxf>
      <font>
        <color theme="5"/>
      </font>
      <fill>
        <patternFill>
          <bgColor theme="5" tint="0.3999450666829432"/>
        </patternFill>
      </fill>
    </dxf>
    <dxf>
      <font>
        <color theme="5"/>
      </font>
      <fill>
        <patternFill>
          <bgColor theme="5" tint="0.5999633777886288"/>
        </patternFill>
      </fill>
    </dxf>
    <dxf>
      <font>
        <color theme="5"/>
      </font>
      <fill>
        <patternFill>
          <bgColor theme="5" tint="-0.249946592608417"/>
        </patternFill>
      </fill>
    </dxf>
    <dxf>
      <font>
        <color theme="5"/>
      </font>
      <fill>
        <patternFill>
          <bgColor theme="5" tint="0.3999450666829432"/>
        </patternFill>
      </fill>
    </dxf>
    <dxf>
      <fill>
        <patternFill>
          <bgColor theme="1" tint="0.499984740745262"/>
        </patternFill>
      </fill>
    </dxf>
    <dxf>
      <fill>
        <patternFill>
          <bgColor theme="1" tint="0.499984740745262"/>
        </patternFill>
      </fill>
    </dxf>
    <dxf>
      <fill>
        <patternFill>
          <bgColor theme="1" tint="0.499984740745262"/>
        </patternFill>
      </fill>
    </dxf>
    <dxf>
      <fill>
        <patternFill>
          <bgColor theme="5" tint="0.5999633777886288"/>
        </patternFill>
      </fill>
    </dxf>
    <dxf>
      <fill>
        <patternFill>
          <bgColor theme="5" tint="0.5999633777886288"/>
        </patternFill>
      </fill>
    </dxf>
    <dxf>
      <fill>
        <patternFill>
          <bgColor theme="9" tint="0.5999633777886288"/>
        </patternFill>
      </fill>
    </dxf>
    <dxf>
      <fill>
        <patternFill>
          <bgColor theme="5" tint="0.5999633777886288"/>
        </patternFill>
      </fill>
    </dxf>
    <dxf>
      <fill>
        <patternFill>
          <bgColor theme="9" tint="0.5999633777886288"/>
        </patternFill>
      </fill>
    </dxf>
    <dxf>
      <fill>
        <patternFill>
          <bgColor theme="5" tint="0.5999633777886288"/>
        </patternFill>
      </fill>
    </dxf>
    <dxf>
      <fill>
        <patternFill>
          <bgColor theme="9" tint="0.5999633777886288"/>
        </patternFill>
      </fill>
    </dxf>
    <dxf>
      <fill>
        <patternFill>
          <bgColor theme="5" tint="0.5999633777886288"/>
        </patternFill>
      </fill>
    </dxf>
    <dxf>
      <fill>
        <patternFill>
          <bgColor theme="5" tint="0.5999633777886288"/>
        </patternFill>
      </fill>
    </dxf>
    <dxf>
      <font>
        <color theme="0"/>
      </font>
      <fill>
        <patternFill>
          <bgColor rgb="FF0070C0"/>
        </patternFill>
      </fill>
    </dxf>
    <dxf>
      <fill>
        <patternFill>
          <bgColor rgb="FF92D050"/>
        </patternFill>
      </fill>
    </dxf>
    <dxf>
      <fill>
        <patternFill>
          <bgColor rgb="FFFF0000"/>
        </patternFill>
      </fill>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worksheet" Target="/xl/worksheets/sheet5.xml" Id="rId5" /><Relationship Type="http://schemas.openxmlformats.org/officeDocument/2006/relationships/worksheet" Target="/xl/worksheets/sheet6.xml" Id="rId6" /><Relationship Type="http://schemas.openxmlformats.org/officeDocument/2006/relationships/worksheet" Target="/xl/worksheets/sheet7.xml" Id="rId7" /><Relationship Type="http://schemas.openxmlformats.org/officeDocument/2006/relationships/worksheet" Target="/xl/worksheets/sheet8.xml" Id="rId8" /><Relationship Type="http://schemas.openxmlformats.org/officeDocument/2006/relationships/worksheet" Target="/xl/worksheets/sheet9.xml" Id="rId9" /><Relationship Type="http://schemas.openxmlformats.org/officeDocument/2006/relationships/worksheet" Target="/xl/worksheets/sheet10.xml" Id="rId10" /><Relationship Type="http://schemas.openxmlformats.org/officeDocument/2006/relationships/worksheet" Target="/xl/worksheets/sheet11.xml" Id="rId11" /><Relationship Type="http://schemas.openxmlformats.org/officeDocument/2006/relationships/worksheet" Target="/xl/worksheets/sheet12.xml" Id="rId12" /><Relationship Type="http://schemas.openxmlformats.org/officeDocument/2006/relationships/worksheet" Target="/xl/worksheets/sheet13.xml" Id="rId13" /><Relationship Type="http://schemas.openxmlformats.org/officeDocument/2006/relationships/worksheet" Target="/xl/worksheets/sheet14.xml" Id="rId14" /><Relationship Type="http://schemas.openxmlformats.org/officeDocument/2006/relationships/worksheet" Target="/xl/worksheets/sheet15.xml" Id="rId15" /><Relationship Type="http://schemas.openxmlformats.org/officeDocument/2006/relationships/worksheet" Target="/xl/worksheets/sheet16.xml" Id="rId16" /><Relationship Type="http://schemas.openxmlformats.org/officeDocument/2006/relationships/worksheet" Target="/xl/worksheets/sheet17.xml" Id="rId17" /><Relationship Type="http://schemas.openxmlformats.org/officeDocument/2006/relationships/worksheet" Target="/xl/worksheets/sheet18.xml" Id="rId18" /><Relationship Type="http://schemas.openxmlformats.org/officeDocument/2006/relationships/worksheet" Target="/xl/worksheets/sheet19.xml" Id="rId19" /><Relationship Type="http://schemas.openxmlformats.org/officeDocument/2006/relationships/worksheet" Target="/xl/worksheets/sheet20.xml" Id="rId20" /><Relationship Type="http://schemas.openxmlformats.org/officeDocument/2006/relationships/worksheet" Target="/xl/worksheets/sheet21.xml" Id="rId21" /><Relationship Type="http://schemas.openxmlformats.org/officeDocument/2006/relationships/worksheet" Target="/xl/worksheets/sheet22.xml" Id="rId22" /><Relationship Type="http://schemas.openxmlformats.org/officeDocument/2006/relationships/worksheet" Target="/xl/worksheets/sheet23.xml" Id="rId23" /><Relationship Type="http://schemas.openxmlformats.org/officeDocument/2006/relationships/worksheet" Target="/xl/worksheets/sheet24.xml" Id="rId24" /><Relationship Type="http://schemas.openxmlformats.org/officeDocument/2006/relationships/worksheet" Target="/xl/worksheets/sheet25.xml" Id="rId25" /><Relationship Type="http://schemas.openxmlformats.org/officeDocument/2006/relationships/worksheet" Target="/xl/worksheets/sheet26.xml" Id="rId26" /><Relationship Type="http://schemas.openxmlformats.org/officeDocument/2006/relationships/worksheet" Target="/xl/worksheets/sheet27.xml" Id="rId27" /><Relationship Type="http://schemas.openxmlformats.org/officeDocument/2006/relationships/worksheet" Target="/xl/worksheets/sheet28.xml" Id="rId28" /><Relationship Type="http://schemas.openxmlformats.org/officeDocument/2006/relationships/worksheet" Target="/xl/worksheets/sheet29.xml" Id="rId29" /><Relationship Type="http://schemas.openxmlformats.org/officeDocument/2006/relationships/worksheet" Target="/xl/worksheets/sheet30.xml" Id="rId30" /><Relationship Type="http://schemas.openxmlformats.org/officeDocument/2006/relationships/worksheet" Target="/xl/worksheets/sheet31.xml" Id="rId31" /><Relationship Type="http://schemas.openxmlformats.org/officeDocument/2006/relationships/worksheet" Target="/xl/worksheets/sheet32.xml" Id="rId32" /><Relationship Type="http://schemas.openxmlformats.org/officeDocument/2006/relationships/worksheet" Target="/xl/worksheets/sheet33.xml" Id="rId33" /><Relationship Type="http://schemas.openxmlformats.org/officeDocument/2006/relationships/worksheet" Target="/xl/worksheets/sheet34.xml" Id="rId34" /><Relationship Type="http://schemas.openxmlformats.org/officeDocument/2006/relationships/worksheet" Target="/xl/worksheets/sheet35.xml" Id="rId35" /><Relationship Type="http://schemas.openxmlformats.org/officeDocument/2006/relationships/worksheet" Target="/xl/worksheets/sheet36.xml" Id="rId36" /><Relationship Type="http://schemas.openxmlformats.org/officeDocument/2006/relationships/worksheet" Target="/xl/worksheets/sheet37.xml" Id="rId37" /><Relationship Type="http://schemas.openxmlformats.org/officeDocument/2006/relationships/worksheet" Target="/xl/worksheets/sheet38.xml" Id="rId38" /><Relationship Type="http://schemas.openxmlformats.org/officeDocument/2006/relationships/worksheet" Target="/xl/worksheets/sheet39.xml" Id="rId39" /><Relationship Type="http://schemas.openxmlformats.org/officeDocument/2006/relationships/worksheet" Target="/xl/worksheets/sheet40.xml" Id="rId40" /><Relationship Type="http://schemas.openxmlformats.org/officeDocument/2006/relationships/worksheet" Target="/xl/worksheets/sheet41.xml" Id="rId41" /><Relationship Type="http://schemas.openxmlformats.org/officeDocument/2006/relationships/worksheet" Target="/xl/worksheets/sheet42.xml" Id="rId42" /><Relationship Type="http://schemas.openxmlformats.org/officeDocument/2006/relationships/worksheet" Target="/xl/worksheets/sheet43.xml" Id="rId43" /><Relationship Type="http://schemas.openxmlformats.org/officeDocument/2006/relationships/worksheet" Target="/xl/worksheets/sheet44.xml" Id="rId44" /><Relationship Type="http://schemas.openxmlformats.org/officeDocument/2006/relationships/worksheet" Target="/xl/worksheets/sheet45.xml" Id="rId45" /><Relationship Type="http://schemas.openxmlformats.org/officeDocument/2006/relationships/worksheet" Target="/xl/worksheets/sheet46.xml" Id="rId46" /><Relationship Type="http://schemas.openxmlformats.org/officeDocument/2006/relationships/worksheet" Target="/xl/worksheets/sheet47.xml" Id="rId47" /><Relationship Type="http://schemas.openxmlformats.org/officeDocument/2006/relationships/worksheet" Target="/xl/worksheets/sheet48.xml" Id="rId48" /><Relationship Type="http://schemas.openxmlformats.org/officeDocument/2006/relationships/worksheet" Target="/xl/worksheets/sheet49.xml" Id="rId49" /><Relationship Type="http://schemas.openxmlformats.org/officeDocument/2006/relationships/worksheet" Target="/xl/worksheets/sheet50.xml" Id="rId50" /><Relationship Type="http://schemas.openxmlformats.org/officeDocument/2006/relationships/worksheet" Target="/xl/worksheets/sheet51.xml" Id="rId51" /><Relationship Type="http://schemas.openxmlformats.org/officeDocument/2006/relationships/worksheet" Target="/xl/worksheets/sheet52.xml" Id="rId52" /><Relationship Type="http://schemas.openxmlformats.org/officeDocument/2006/relationships/worksheet" Target="/xl/worksheets/sheet53.xml" Id="rId53" /><Relationship Type="http://schemas.openxmlformats.org/officeDocument/2006/relationships/worksheet" Target="/xl/worksheets/sheet54.xml" Id="rId54" /><Relationship Type="http://schemas.openxmlformats.org/officeDocument/2006/relationships/worksheet" Target="/xl/worksheets/sheet55.xml" Id="rId55" /><Relationship Type="http://schemas.openxmlformats.org/officeDocument/2006/relationships/worksheet" Target="/xl/worksheets/sheet56.xml" Id="rId56" /><Relationship Type="http://schemas.openxmlformats.org/officeDocument/2006/relationships/worksheet" Target="/xl/worksheets/sheet57.xml" Id="rId57" /><Relationship Type="http://schemas.openxmlformats.org/officeDocument/2006/relationships/worksheet" Target="/xl/worksheets/sheet58.xml" Id="rId58" /><Relationship Type="http://schemas.openxmlformats.org/officeDocument/2006/relationships/worksheet" Target="/xl/worksheets/sheet59.xml" Id="rId59" /><Relationship Type="http://schemas.openxmlformats.org/officeDocument/2006/relationships/worksheet" Target="/xl/worksheets/sheet60.xml" Id="rId60" /><Relationship Type="http://schemas.openxmlformats.org/officeDocument/2006/relationships/worksheet" Target="/xl/worksheets/sheet61.xml" Id="rId61" /><Relationship Type="http://schemas.openxmlformats.org/officeDocument/2006/relationships/worksheet" Target="/xl/worksheets/sheet62.xml" Id="rId62" /><Relationship Type="http://schemas.openxmlformats.org/officeDocument/2006/relationships/worksheet" Target="/xl/worksheets/sheet63.xml" Id="rId63" /><Relationship Type="http://schemas.openxmlformats.org/officeDocument/2006/relationships/worksheet" Target="/xl/worksheets/sheet64.xml" Id="rId64" /><Relationship Type="http://schemas.openxmlformats.org/officeDocument/2006/relationships/worksheet" Target="/xl/worksheets/sheet65.xml" Id="rId65" /><Relationship Type="http://schemas.openxmlformats.org/officeDocument/2006/relationships/worksheet" Target="/xl/worksheets/sheet66.xml" Id="rId66" /><Relationship Type="http://schemas.openxmlformats.org/officeDocument/2006/relationships/worksheet" Target="/xl/worksheets/sheet67.xml" Id="rId67" /><Relationship Type="http://schemas.openxmlformats.org/officeDocument/2006/relationships/worksheet" Target="/xl/worksheets/sheet68.xml" Id="rId68" /><Relationship Type="http://schemas.openxmlformats.org/officeDocument/2006/relationships/worksheet" Target="/xl/worksheets/sheet69.xml" Id="rId69" /><Relationship Type="http://schemas.openxmlformats.org/officeDocument/2006/relationships/worksheet" Target="/xl/worksheets/sheet70.xml" Id="rId70" /><Relationship Type="http://schemas.openxmlformats.org/officeDocument/2006/relationships/styles" Target="styles.xml" Id="rId71" /><Relationship Type="http://schemas.openxmlformats.org/officeDocument/2006/relationships/theme" Target="theme/theme1.xml" Id="rId72" /></Relationships>
</file>

<file path=xl/drawings/_rels/drawing1.xml.rels><Relationships xmlns="http://schemas.openxmlformats.org/package/2006/relationships"><Relationship Type="http://schemas.openxmlformats.org/officeDocument/2006/relationships/image" Target="/xl/media/image1.jpeg" Id="rId1" /><Relationship Type="http://schemas.openxmlformats.org/officeDocument/2006/relationships/image" Target="/xl/media/image2.jpeg" Id="rId2" /><Relationship Type="http://schemas.openxmlformats.org/officeDocument/2006/relationships/image" Target="/xl/media/image3.jpeg" Id="rId3" /><Relationship Type="http://schemas.openxmlformats.org/officeDocument/2006/relationships/image" Target="/xl/media/image4.jpeg" Id="rId4" /><Relationship Type="http://schemas.openxmlformats.org/officeDocument/2006/relationships/image" Target="/xl/media/image5.jpeg" Id="rId5" /><Relationship Type="http://schemas.openxmlformats.org/officeDocument/2006/relationships/image" Target="/xl/media/image6.jpeg" Id="rId6" /><Relationship Type="http://schemas.openxmlformats.org/officeDocument/2006/relationships/image" Target="/xl/media/image7.jpeg" Id="rId7" /><Relationship Type="http://schemas.openxmlformats.org/officeDocument/2006/relationships/image" Target="/xl/media/image8.jpeg" Id="rId8" /><Relationship Type="http://schemas.openxmlformats.org/officeDocument/2006/relationships/image" Target="/xl/media/image9.png" Id="rId9" /><Relationship Type="http://schemas.openxmlformats.org/officeDocument/2006/relationships/image" Target="/xl/media/image10.png" Id="rId10" /><Relationship Type="http://schemas.openxmlformats.org/officeDocument/2006/relationships/image" Target="/xl/media/image11.png" Id="rId11" /><Relationship Type="http://schemas.openxmlformats.org/officeDocument/2006/relationships/image" Target="/xl/media/image12.png" Id="rId12" /><Relationship Type="http://schemas.openxmlformats.org/officeDocument/2006/relationships/image" Target="/xl/media/image13.png" Id="rId13" /><Relationship Type="http://schemas.openxmlformats.org/officeDocument/2006/relationships/image" Target="/xl/media/image14.png" Id="rId14" /><Relationship Type="http://schemas.openxmlformats.org/officeDocument/2006/relationships/image" Target="/xl/media/image15.png" Id="rId15" /><Relationship Type="http://schemas.openxmlformats.org/officeDocument/2006/relationships/image" Target="/xl/media/image16.png" Id="rId16" /><Relationship Type="http://schemas.openxmlformats.org/officeDocument/2006/relationships/image" Target="/xl/media/image17.png" Id="rId17" /><Relationship Type="http://schemas.openxmlformats.org/officeDocument/2006/relationships/image" Target="/xl/media/image18.png" Id="rId18" /><Relationship Type="http://schemas.openxmlformats.org/officeDocument/2006/relationships/image" Target="/xl/media/image19.png" Id="rId19" /><Relationship Type="http://schemas.openxmlformats.org/officeDocument/2006/relationships/image" Target="/xl/media/image20.jpeg" Id="rId20" /><Relationship Type="http://schemas.openxmlformats.org/officeDocument/2006/relationships/image" Target="/xl/media/image21.jpeg" Id="rId21" /><Relationship Type="http://schemas.openxmlformats.org/officeDocument/2006/relationships/image" Target="/xl/media/image22.jpeg" Id="rId22" /><Relationship Type="http://schemas.openxmlformats.org/officeDocument/2006/relationships/image" Target="/xl/media/image23.png" Id="rId23" /><Relationship Type="http://schemas.openxmlformats.org/officeDocument/2006/relationships/image" Target="/xl/media/image24.png" Id="rId24" /><Relationship Type="http://schemas.openxmlformats.org/officeDocument/2006/relationships/image" Target="/xl/media/image25.png" Id="rId25" /><Relationship Type="http://schemas.openxmlformats.org/officeDocument/2006/relationships/image" Target="/xl/media/image26.png" Id="rId26" /><Relationship Type="http://schemas.openxmlformats.org/officeDocument/2006/relationships/image" Target="/xl/media/image27.png" Id="rId27" /><Relationship Type="http://schemas.openxmlformats.org/officeDocument/2006/relationships/image" Target="/xl/media/image28.png" Id="rId28" /><Relationship Type="http://schemas.openxmlformats.org/officeDocument/2006/relationships/image" Target="/xl/media/image29.png" Id="rId29" /><Relationship Type="http://schemas.openxmlformats.org/officeDocument/2006/relationships/image" Target="/xl/media/image30.png" Id="rId30" /><Relationship Type="http://schemas.openxmlformats.org/officeDocument/2006/relationships/image" Target="/xl/media/image31.png" Id="rId31" /><Relationship Type="http://schemas.openxmlformats.org/officeDocument/2006/relationships/image" Target="/xl/media/image32.png" Id="rId32" /><Relationship Type="http://schemas.openxmlformats.org/officeDocument/2006/relationships/image" Target="/xl/media/image33.png" Id="rId33" /><Relationship Type="http://schemas.openxmlformats.org/officeDocument/2006/relationships/image" Target="/xl/media/image34.png" Id="rId34" /><Relationship Type="http://schemas.openxmlformats.org/officeDocument/2006/relationships/image" Target="/xl/media/image35.png" Id="rId35" /><Relationship Type="http://schemas.openxmlformats.org/officeDocument/2006/relationships/image" Target="/xl/media/image36.png" Id="rId36" /><Relationship Type="http://schemas.openxmlformats.org/officeDocument/2006/relationships/image" Target="/xl/media/image37.png" Id="rId37" /><Relationship Type="http://schemas.openxmlformats.org/officeDocument/2006/relationships/image" Target="/xl/media/image38.png" Id="rId38" /><Relationship Type="http://schemas.openxmlformats.org/officeDocument/2006/relationships/image" Target="/xl/media/image39.png" Id="rId39" /></Relationships>
</file>

<file path=xl/drawings/_rels/drawing2.xml.rels><Relationships xmlns="http://schemas.openxmlformats.org/package/2006/relationships"><Relationship Type="http://schemas.openxmlformats.org/officeDocument/2006/relationships/image" Target="/xl/media/image40.png" Id="rId1" /><Relationship Type="http://schemas.openxmlformats.org/officeDocument/2006/relationships/image" Target="/xl/media/image41.png" Id="rId2" /><Relationship Type="http://schemas.openxmlformats.org/officeDocument/2006/relationships/image" Target="/xl/media/image42.png" Id="rId3" /><Relationship Type="http://schemas.openxmlformats.org/officeDocument/2006/relationships/image" Target="/xl/media/image43.png" Id="rId4" /><Relationship Type="http://schemas.openxmlformats.org/officeDocument/2006/relationships/image" Target="/xl/media/image44.png" Id="rId5" /><Relationship Type="http://schemas.openxmlformats.org/officeDocument/2006/relationships/image" Target="/xl/media/image45.png" Id="rId6" /><Relationship Type="http://schemas.openxmlformats.org/officeDocument/2006/relationships/image" Target="/xl/media/image46.png" Id="rId7" /><Relationship Type="http://schemas.openxmlformats.org/officeDocument/2006/relationships/image" Target="/xl/media/image47.png" Id="rId8" /><Relationship Type="http://schemas.openxmlformats.org/officeDocument/2006/relationships/image" Target="/xl/media/image48.png" Id="rId9" /><Relationship Type="http://schemas.openxmlformats.org/officeDocument/2006/relationships/image" Target="/xl/media/image49.png" Id="rId10" /><Relationship Type="http://schemas.openxmlformats.org/officeDocument/2006/relationships/image" Target="/xl/media/image50.png" Id="rId11" /><Relationship Type="http://schemas.openxmlformats.org/officeDocument/2006/relationships/image" Target="/xl/media/image51.png" Id="rId12" /><Relationship Type="http://schemas.openxmlformats.org/officeDocument/2006/relationships/image" Target="/xl/media/image52.png" Id="rId13" /><Relationship Type="http://schemas.openxmlformats.org/officeDocument/2006/relationships/image" Target="/xl/media/image53.png" Id="rId14" /><Relationship Type="http://schemas.openxmlformats.org/officeDocument/2006/relationships/image" Target="/xl/media/image54.png" Id="rId15" /><Relationship Type="http://schemas.openxmlformats.org/officeDocument/2006/relationships/image" Target="/xl/media/image55.png" Id="rId16" /><Relationship Type="http://schemas.openxmlformats.org/officeDocument/2006/relationships/image" Target="/xl/media/image56.png" Id="rId17" /><Relationship Type="http://schemas.openxmlformats.org/officeDocument/2006/relationships/image" Target="/xl/media/image57.png" Id="rId18" /><Relationship Type="http://schemas.openxmlformats.org/officeDocument/2006/relationships/image" Target="/xl/media/image58.png" Id="rId19" /><Relationship Type="http://schemas.openxmlformats.org/officeDocument/2006/relationships/image" Target="/xl/media/image59.png" Id="rId20" /><Relationship Type="http://schemas.openxmlformats.org/officeDocument/2006/relationships/image" Target="/xl/media/image60.png" Id="rId21" /><Relationship Type="http://schemas.openxmlformats.org/officeDocument/2006/relationships/image" Target="/xl/media/image61.png" Id="rId22" /><Relationship Type="http://schemas.openxmlformats.org/officeDocument/2006/relationships/image" Target="/xl/media/image62.png" Id="rId23" /><Relationship Type="http://schemas.openxmlformats.org/officeDocument/2006/relationships/image" Target="/xl/media/image63.png" Id="rId24" /><Relationship Type="http://schemas.openxmlformats.org/officeDocument/2006/relationships/image" Target="/xl/media/image64.png" Id="rId25" /><Relationship Type="http://schemas.openxmlformats.org/officeDocument/2006/relationships/image" Target="/xl/media/image65.png" Id="rId26" /><Relationship Type="http://schemas.openxmlformats.org/officeDocument/2006/relationships/image" Target="/xl/media/image66.png" Id="rId27" /><Relationship Type="http://schemas.openxmlformats.org/officeDocument/2006/relationships/image" Target="/xl/media/image67.png" Id="rId28" /><Relationship Type="http://schemas.openxmlformats.org/officeDocument/2006/relationships/image" Target="/xl/media/image68.png" Id="rId29" /><Relationship Type="http://schemas.openxmlformats.org/officeDocument/2006/relationships/image" Target="/xl/media/image69.png" Id="rId30" /><Relationship Type="http://schemas.openxmlformats.org/officeDocument/2006/relationships/image" Target="/xl/media/image70.png" Id="rId31" /><Relationship Type="http://schemas.openxmlformats.org/officeDocument/2006/relationships/image" Target="/xl/media/image71.png" Id="rId32" /><Relationship Type="http://schemas.openxmlformats.org/officeDocument/2006/relationships/image" Target="/xl/media/image72.png" Id="rId33" /><Relationship Type="http://schemas.openxmlformats.org/officeDocument/2006/relationships/image" Target="/xl/media/image73.png" Id="rId34" /><Relationship Type="http://schemas.openxmlformats.org/officeDocument/2006/relationships/image" Target="/xl/media/image74.png" Id="rId35" /><Relationship Type="http://schemas.openxmlformats.org/officeDocument/2006/relationships/image" Target="/xl/media/image75.png" Id="rId36" /><Relationship Type="http://schemas.openxmlformats.org/officeDocument/2006/relationships/image" Target="/xl/media/image76.png" Id="rId37" /><Relationship Type="http://schemas.openxmlformats.org/officeDocument/2006/relationships/image" Target="/xl/media/image77.png" Id="rId38" /><Relationship Type="http://schemas.openxmlformats.org/officeDocument/2006/relationships/image" Target="/xl/media/image78.png" Id="rId39" /><Relationship Type="http://schemas.openxmlformats.org/officeDocument/2006/relationships/image" Target="/xl/media/image79.png" Id="rId40" /><Relationship Type="http://schemas.openxmlformats.org/officeDocument/2006/relationships/image" Target="/xl/media/image80.png" Id="rId41" /><Relationship Type="http://schemas.openxmlformats.org/officeDocument/2006/relationships/image" Target="/xl/media/image81.png" Id="rId42" /><Relationship Type="http://schemas.openxmlformats.org/officeDocument/2006/relationships/image" Target="/xl/media/image82.png" Id="rId43" /><Relationship Type="http://schemas.openxmlformats.org/officeDocument/2006/relationships/image" Target="/xl/media/image83.png" Id="rId44" /><Relationship Type="http://schemas.openxmlformats.org/officeDocument/2006/relationships/image" Target="/xl/media/image84.png" Id="rId45" /><Relationship Type="http://schemas.openxmlformats.org/officeDocument/2006/relationships/image" Target="/xl/media/image85.png" Id="rId46" /><Relationship Type="http://schemas.openxmlformats.org/officeDocument/2006/relationships/image" Target="/xl/media/image86.png" Id="rId47" /><Relationship Type="http://schemas.openxmlformats.org/officeDocument/2006/relationships/image" Target="/xl/media/image87.png" Id="rId48" /><Relationship Type="http://schemas.openxmlformats.org/officeDocument/2006/relationships/image" Target="/xl/media/image88.png" Id="rId49" /><Relationship Type="http://schemas.openxmlformats.org/officeDocument/2006/relationships/image" Target="/xl/media/image89.png" Id="rId50" /><Relationship Type="http://schemas.openxmlformats.org/officeDocument/2006/relationships/image" Target="/xl/media/image90.png" Id="rId51" /><Relationship Type="http://schemas.openxmlformats.org/officeDocument/2006/relationships/image" Target="/xl/media/image91.png" Id="rId52" /><Relationship Type="http://schemas.openxmlformats.org/officeDocument/2006/relationships/image" Target="/xl/media/image92.png" Id="rId53" /><Relationship Type="http://schemas.openxmlformats.org/officeDocument/2006/relationships/image" Target="/xl/media/image93.png" Id="rId54" /><Relationship Type="http://schemas.openxmlformats.org/officeDocument/2006/relationships/image" Target="/xl/media/image94.png" Id="rId55" /><Relationship Type="http://schemas.openxmlformats.org/officeDocument/2006/relationships/image" Target="/xl/media/image95.png" Id="rId56" /><Relationship Type="http://schemas.openxmlformats.org/officeDocument/2006/relationships/image" Target="/xl/media/image96.png" Id="rId57" /><Relationship Type="http://schemas.openxmlformats.org/officeDocument/2006/relationships/image" Target="/xl/media/image97.png" Id="rId58" /><Relationship Type="http://schemas.openxmlformats.org/officeDocument/2006/relationships/image" Target="/xl/media/image98.png" Id="rId59" /><Relationship Type="http://schemas.openxmlformats.org/officeDocument/2006/relationships/image" Target="/xl/media/image99.png" Id="rId60" /><Relationship Type="http://schemas.openxmlformats.org/officeDocument/2006/relationships/image" Target="/xl/media/image100.png" Id="rId61" /><Relationship Type="http://schemas.openxmlformats.org/officeDocument/2006/relationships/image" Target="/xl/media/image101.png" Id="rId62" /><Relationship Type="http://schemas.openxmlformats.org/officeDocument/2006/relationships/image" Target="/xl/media/image102.png" Id="rId63" /><Relationship Type="http://schemas.openxmlformats.org/officeDocument/2006/relationships/image" Target="/xl/media/image103.png" Id="rId64" /><Relationship Type="http://schemas.openxmlformats.org/officeDocument/2006/relationships/image" Target="/xl/media/image104.png" Id="rId65" /><Relationship Type="http://schemas.openxmlformats.org/officeDocument/2006/relationships/image" Target="/xl/media/image105.png" Id="rId66" /><Relationship Type="http://schemas.openxmlformats.org/officeDocument/2006/relationships/image" Target="/xl/media/image106.png" Id="rId67" /><Relationship Type="http://schemas.openxmlformats.org/officeDocument/2006/relationships/image" Target="/xl/media/image107.png" Id="rId68" /><Relationship Type="http://schemas.openxmlformats.org/officeDocument/2006/relationships/image" Target="/xl/media/image108.png" Id="rId69" /><Relationship Type="http://schemas.openxmlformats.org/officeDocument/2006/relationships/image" Target="/xl/media/image109.png" Id="rId70" /><Relationship Type="http://schemas.openxmlformats.org/officeDocument/2006/relationships/image" Target="/xl/media/image110.png" Id="rId71" /><Relationship Type="http://schemas.openxmlformats.org/officeDocument/2006/relationships/image" Target="/xl/media/image111.png" Id="rId72" /><Relationship Type="http://schemas.openxmlformats.org/officeDocument/2006/relationships/image" Target="/xl/media/image112.png" Id="rId73" /><Relationship Type="http://schemas.openxmlformats.org/officeDocument/2006/relationships/image" Target="/xl/media/image113.png" Id="rId74" /><Relationship Type="http://schemas.openxmlformats.org/officeDocument/2006/relationships/image" Target="/xl/media/image114.png" Id="rId75" /><Relationship Type="http://schemas.openxmlformats.org/officeDocument/2006/relationships/image" Target="/xl/media/image115.png" Id="rId76" /><Relationship Type="http://schemas.openxmlformats.org/officeDocument/2006/relationships/image" Target="/xl/media/image116.png" Id="rId77" /><Relationship Type="http://schemas.openxmlformats.org/officeDocument/2006/relationships/image" Target="/xl/media/image117.png" Id="rId78" /><Relationship Type="http://schemas.openxmlformats.org/officeDocument/2006/relationships/image" Target="/xl/media/image118.png" Id="rId79" /><Relationship Type="http://schemas.openxmlformats.org/officeDocument/2006/relationships/image" Target="/xl/media/image119.png" Id="rId80" /><Relationship Type="http://schemas.openxmlformats.org/officeDocument/2006/relationships/image" Target="/xl/media/image120.png" Id="rId81" /><Relationship Type="http://schemas.openxmlformats.org/officeDocument/2006/relationships/image" Target="/xl/media/image121.png" Id="rId82" /><Relationship Type="http://schemas.openxmlformats.org/officeDocument/2006/relationships/image" Target="/xl/media/image122.png" Id="rId83" /><Relationship Type="http://schemas.openxmlformats.org/officeDocument/2006/relationships/image" Target="/xl/media/image123.png" Id="rId84" /><Relationship Type="http://schemas.openxmlformats.org/officeDocument/2006/relationships/image" Target="/xl/media/image124.png" Id="rId85" /><Relationship Type="http://schemas.openxmlformats.org/officeDocument/2006/relationships/image" Target="/xl/media/image125.png" Id="rId86" /><Relationship Type="http://schemas.openxmlformats.org/officeDocument/2006/relationships/image" Target="/xl/media/image126.png" Id="rId87" /><Relationship Type="http://schemas.openxmlformats.org/officeDocument/2006/relationships/image" Target="/xl/media/image127.png" Id="rId88" /><Relationship Type="http://schemas.openxmlformats.org/officeDocument/2006/relationships/image" Target="/xl/media/image128.png" Id="rId89" /><Relationship Type="http://schemas.openxmlformats.org/officeDocument/2006/relationships/image" Target="/xl/media/image129.png" Id="rId90" /><Relationship Type="http://schemas.openxmlformats.org/officeDocument/2006/relationships/image" Target="/xl/media/image130.png" Id="rId91" /><Relationship Type="http://schemas.openxmlformats.org/officeDocument/2006/relationships/image" Target="/xl/media/image131.png" Id="rId92" /><Relationship Type="http://schemas.openxmlformats.org/officeDocument/2006/relationships/image" Target="/xl/media/image132.png" Id="rId93" /><Relationship Type="http://schemas.openxmlformats.org/officeDocument/2006/relationships/image" Target="/xl/media/image133.png" Id="rId94" /><Relationship Type="http://schemas.openxmlformats.org/officeDocument/2006/relationships/image" Target="/xl/media/image134.png" Id="rId95" /><Relationship Type="http://schemas.openxmlformats.org/officeDocument/2006/relationships/image" Target="/xl/media/image135.png" Id="rId96" /><Relationship Type="http://schemas.openxmlformats.org/officeDocument/2006/relationships/image" Target="/xl/media/image136.png" Id="rId97" /><Relationship Type="http://schemas.openxmlformats.org/officeDocument/2006/relationships/image" Target="/xl/media/image137.png" Id="rId98" /><Relationship Type="http://schemas.openxmlformats.org/officeDocument/2006/relationships/image" Target="/xl/media/image138.png" Id="rId99" /><Relationship Type="http://schemas.openxmlformats.org/officeDocument/2006/relationships/image" Target="/xl/media/image139.png" Id="rId100" /><Relationship Type="http://schemas.openxmlformats.org/officeDocument/2006/relationships/image" Target="/xl/media/image140.png" Id="rId101" /><Relationship Type="http://schemas.openxmlformats.org/officeDocument/2006/relationships/image" Target="/xl/media/image141.png" Id="rId102" /><Relationship Type="http://schemas.openxmlformats.org/officeDocument/2006/relationships/image" Target="/xl/media/image142.png" Id="rId103" /><Relationship Type="http://schemas.openxmlformats.org/officeDocument/2006/relationships/image" Target="/xl/media/image143.png" Id="rId104" /><Relationship Type="http://schemas.openxmlformats.org/officeDocument/2006/relationships/image" Target="/xl/media/image144.png" Id="rId105" /><Relationship Type="http://schemas.openxmlformats.org/officeDocument/2006/relationships/image" Target="/xl/media/image145.png" Id="rId106" /><Relationship Type="http://schemas.openxmlformats.org/officeDocument/2006/relationships/image" Target="/xl/media/image146.png" Id="rId107" /><Relationship Type="http://schemas.openxmlformats.org/officeDocument/2006/relationships/image" Target="/xl/media/image147.png" Id="rId108" /><Relationship Type="http://schemas.openxmlformats.org/officeDocument/2006/relationships/image" Target="/xl/media/image148.png" Id="rId109" /><Relationship Type="http://schemas.openxmlformats.org/officeDocument/2006/relationships/image" Target="/xl/media/image149.png" Id="rId110" /><Relationship Type="http://schemas.openxmlformats.org/officeDocument/2006/relationships/image" Target="/xl/media/image150.png" Id="rId111" /><Relationship Type="http://schemas.openxmlformats.org/officeDocument/2006/relationships/image" Target="/xl/media/image151.png" Id="rId112" /><Relationship Type="http://schemas.openxmlformats.org/officeDocument/2006/relationships/image" Target="/xl/media/image152.png" Id="rId113" /><Relationship Type="http://schemas.openxmlformats.org/officeDocument/2006/relationships/image" Target="/xl/media/image153.png" Id="rId114" /><Relationship Type="http://schemas.openxmlformats.org/officeDocument/2006/relationships/image" Target="/xl/media/image154.png" Id="rId115" /><Relationship Type="http://schemas.openxmlformats.org/officeDocument/2006/relationships/image" Target="/xl/media/image155.png" Id="rId116" /><Relationship Type="http://schemas.openxmlformats.org/officeDocument/2006/relationships/image" Target="/xl/media/image156.png" Id="rId117" /><Relationship Type="http://schemas.openxmlformats.org/officeDocument/2006/relationships/image" Target="/xl/media/image157.png" Id="rId118" /><Relationship Type="http://schemas.openxmlformats.org/officeDocument/2006/relationships/image" Target="/xl/media/image158.png" Id="rId119" /><Relationship Type="http://schemas.openxmlformats.org/officeDocument/2006/relationships/image" Target="/xl/media/image159.png" Id="rId120" /><Relationship Type="http://schemas.openxmlformats.org/officeDocument/2006/relationships/image" Target="/xl/media/image160.png" Id="rId121" /><Relationship Type="http://schemas.openxmlformats.org/officeDocument/2006/relationships/image" Target="/xl/media/image161.png" Id="rId122" /><Relationship Type="http://schemas.openxmlformats.org/officeDocument/2006/relationships/image" Target="/xl/media/image162.png" Id="rId123" /><Relationship Type="http://schemas.openxmlformats.org/officeDocument/2006/relationships/image" Target="/xl/media/image163.png" Id="rId124" /><Relationship Type="http://schemas.openxmlformats.org/officeDocument/2006/relationships/image" Target="/xl/media/image164.png" Id="rId125" /><Relationship Type="http://schemas.openxmlformats.org/officeDocument/2006/relationships/image" Target="/xl/media/image165.png" Id="rId126" /><Relationship Type="http://schemas.openxmlformats.org/officeDocument/2006/relationships/image" Target="/xl/media/image166.png" Id="rId127" /><Relationship Type="http://schemas.openxmlformats.org/officeDocument/2006/relationships/image" Target="/xl/media/image167.png" Id="rId128" /><Relationship Type="http://schemas.openxmlformats.org/officeDocument/2006/relationships/image" Target="/xl/media/image168.png" Id="rId129" /><Relationship Type="http://schemas.openxmlformats.org/officeDocument/2006/relationships/image" Target="/xl/media/image169.png" Id="rId130" /><Relationship Type="http://schemas.openxmlformats.org/officeDocument/2006/relationships/image" Target="/xl/media/image170.png" Id="rId131" /><Relationship Type="http://schemas.openxmlformats.org/officeDocument/2006/relationships/image" Target="/xl/media/image171.png" Id="rId132" /><Relationship Type="http://schemas.openxmlformats.org/officeDocument/2006/relationships/image" Target="/xl/media/image172.png" Id="rId133" /><Relationship Type="http://schemas.openxmlformats.org/officeDocument/2006/relationships/image" Target="/xl/media/image173.png" Id="rId134" /><Relationship Type="http://schemas.openxmlformats.org/officeDocument/2006/relationships/image" Target="/xl/media/image174.png" Id="rId135" /><Relationship Type="http://schemas.openxmlformats.org/officeDocument/2006/relationships/image" Target="/xl/media/image175.png" Id="rId136" /><Relationship Type="http://schemas.openxmlformats.org/officeDocument/2006/relationships/image" Target="/xl/media/image176.png" Id="rId137" /><Relationship Type="http://schemas.openxmlformats.org/officeDocument/2006/relationships/image" Target="/xl/media/image177.png" Id="rId138" /><Relationship Type="http://schemas.openxmlformats.org/officeDocument/2006/relationships/image" Target="/xl/media/image178.png" Id="rId139" /><Relationship Type="http://schemas.openxmlformats.org/officeDocument/2006/relationships/image" Target="/xl/media/image179.png" Id="rId140" /><Relationship Type="http://schemas.openxmlformats.org/officeDocument/2006/relationships/image" Target="/xl/media/image180.png" Id="rId141" /><Relationship Type="http://schemas.openxmlformats.org/officeDocument/2006/relationships/image" Target="/xl/media/image181.png" Id="rId142" /><Relationship Type="http://schemas.openxmlformats.org/officeDocument/2006/relationships/image" Target="/xl/media/image182.png" Id="rId143" /><Relationship Type="http://schemas.openxmlformats.org/officeDocument/2006/relationships/image" Target="/xl/media/image183.png" Id="rId144" /><Relationship Type="http://schemas.openxmlformats.org/officeDocument/2006/relationships/image" Target="/xl/media/image184.png" Id="rId145" /><Relationship Type="http://schemas.openxmlformats.org/officeDocument/2006/relationships/image" Target="/xl/media/image185.png" Id="rId146" /><Relationship Type="http://schemas.openxmlformats.org/officeDocument/2006/relationships/image" Target="/xl/media/image186.png" Id="rId147" /><Relationship Type="http://schemas.openxmlformats.org/officeDocument/2006/relationships/image" Target="/xl/media/image187.png" Id="rId148" /><Relationship Type="http://schemas.openxmlformats.org/officeDocument/2006/relationships/image" Target="/xl/media/image188.png" Id="rId149" /><Relationship Type="http://schemas.openxmlformats.org/officeDocument/2006/relationships/image" Target="/xl/media/image189.png" Id="rId150" /><Relationship Type="http://schemas.openxmlformats.org/officeDocument/2006/relationships/image" Target="/xl/media/image190.png" Id="rId151" /><Relationship Type="http://schemas.openxmlformats.org/officeDocument/2006/relationships/image" Target="/xl/media/image191.png" Id="rId152" /><Relationship Type="http://schemas.openxmlformats.org/officeDocument/2006/relationships/image" Target="/xl/media/image192.png" Id="rId153" /><Relationship Type="http://schemas.openxmlformats.org/officeDocument/2006/relationships/image" Target="/xl/media/image193.png" Id="rId154" /><Relationship Type="http://schemas.openxmlformats.org/officeDocument/2006/relationships/image" Target="/xl/media/image194.png" Id="rId155" /><Relationship Type="http://schemas.openxmlformats.org/officeDocument/2006/relationships/image" Target="/xl/media/image195.png" Id="rId156" /><Relationship Type="http://schemas.openxmlformats.org/officeDocument/2006/relationships/image" Target="/xl/media/image196.png" Id="rId157" /><Relationship Type="http://schemas.openxmlformats.org/officeDocument/2006/relationships/image" Target="/xl/media/image197.png" Id="rId158" /><Relationship Type="http://schemas.openxmlformats.org/officeDocument/2006/relationships/image" Target="/xl/media/image198.png" Id="rId159" /><Relationship Type="http://schemas.openxmlformats.org/officeDocument/2006/relationships/image" Target="/xl/media/image199.png" Id="rId160" /><Relationship Type="http://schemas.openxmlformats.org/officeDocument/2006/relationships/image" Target="/xl/media/image200.png" Id="rId161" /><Relationship Type="http://schemas.openxmlformats.org/officeDocument/2006/relationships/image" Target="/xl/media/image201.png" Id="rId162" /><Relationship Type="http://schemas.openxmlformats.org/officeDocument/2006/relationships/image" Target="/xl/media/image202.png" Id="rId163" /><Relationship Type="http://schemas.openxmlformats.org/officeDocument/2006/relationships/image" Target="/xl/media/image203.png" Id="rId164" /><Relationship Type="http://schemas.openxmlformats.org/officeDocument/2006/relationships/image" Target="/xl/media/image204.png" Id="rId165" /><Relationship Type="http://schemas.openxmlformats.org/officeDocument/2006/relationships/image" Target="/xl/media/image205.png" Id="rId166" /><Relationship Type="http://schemas.openxmlformats.org/officeDocument/2006/relationships/image" Target="/xl/media/image206.png" Id="rId167" /><Relationship Type="http://schemas.openxmlformats.org/officeDocument/2006/relationships/image" Target="/xl/media/image207.png" Id="rId168" /><Relationship Type="http://schemas.openxmlformats.org/officeDocument/2006/relationships/image" Target="/xl/media/image208.png" Id="rId169" /><Relationship Type="http://schemas.openxmlformats.org/officeDocument/2006/relationships/image" Target="/xl/media/image209.png" Id="rId170" /><Relationship Type="http://schemas.openxmlformats.org/officeDocument/2006/relationships/image" Target="/xl/media/image210.png" Id="rId171" /><Relationship Type="http://schemas.openxmlformats.org/officeDocument/2006/relationships/image" Target="/xl/media/image211.png" Id="rId172" /><Relationship Type="http://schemas.openxmlformats.org/officeDocument/2006/relationships/image" Target="/xl/media/image212.png" Id="rId173" /><Relationship Type="http://schemas.openxmlformats.org/officeDocument/2006/relationships/image" Target="/xl/media/image213.png" Id="rId174" /><Relationship Type="http://schemas.openxmlformats.org/officeDocument/2006/relationships/image" Target="/xl/media/image214.png" Id="rId175" /><Relationship Type="http://schemas.openxmlformats.org/officeDocument/2006/relationships/image" Target="/xl/media/image215.png" Id="rId176" /><Relationship Type="http://schemas.openxmlformats.org/officeDocument/2006/relationships/image" Target="/xl/media/image216.png" Id="rId177" /><Relationship Type="http://schemas.openxmlformats.org/officeDocument/2006/relationships/image" Target="/xl/media/image217.png" Id="rId178" /><Relationship Type="http://schemas.openxmlformats.org/officeDocument/2006/relationships/image" Target="/xl/media/image218.png" Id="rId179" /><Relationship Type="http://schemas.openxmlformats.org/officeDocument/2006/relationships/image" Target="/xl/media/image219.png" Id="rId180" /><Relationship Type="http://schemas.openxmlformats.org/officeDocument/2006/relationships/image" Target="/xl/media/image220.png" Id="rId181" /><Relationship Type="http://schemas.openxmlformats.org/officeDocument/2006/relationships/image" Target="/xl/media/image221.png" Id="rId182" /><Relationship Type="http://schemas.openxmlformats.org/officeDocument/2006/relationships/image" Target="/xl/media/image222.png" Id="rId183" /><Relationship Type="http://schemas.openxmlformats.org/officeDocument/2006/relationships/image" Target="/xl/media/image223.png" Id="rId184" /><Relationship Type="http://schemas.openxmlformats.org/officeDocument/2006/relationships/image" Target="/xl/media/image224.png" Id="rId185" /><Relationship Type="http://schemas.openxmlformats.org/officeDocument/2006/relationships/image" Target="/xl/media/image225.png" Id="rId186" /><Relationship Type="http://schemas.openxmlformats.org/officeDocument/2006/relationships/image" Target="/xl/media/image226.png" Id="rId187" /><Relationship Type="http://schemas.openxmlformats.org/officeDocument/2006/relationships/image" Target="/xl/media/image227.png" Id="rId188" /><Relationship Type="http://schemas.openxmlformats.org/officeDocument/2006/relationships/image" Target="/xl/media/image228.png" Id="rId189" /><Relationship Type="http://schemas.openxmlformats.org/officeDocument/2006/relationships/image" Target="/xl/media/image229.png" Id="rId190" /><Relationship Type="http://schemas.openxmlformats.org/officeDocument/2006/relationships/image" Target="/xl/media/image230.png" Id="rId191" /><Relationship Type="http://schemas.openxmlformats.org/officeDocument/2006/relationships/image" Target="/xl/media/image231.png" Id="rId192" /><Relationship Type="http://schemas.openxmlformats.org/officeDocument/2006/relationships/image" Target="/xl/media/image232.png" Id="rId193" /><Relationship Type="http://schemas.openxmlformats.org/officeDocument/2006/relationships/image" Target="/xl/media/image233.png" Id="rId194" /><Relationship Type="http://schemas.openxmlformats.org/officeDocument/2006/relationships/image" Target="/xl/media/image234.png" Id="rId195" /><Relationship Type="http://schemas.openxmlformats.org/officeDocument/2006/relationships/image" Target="/xl/media/image235.png" Id="rId196" /><Relationship Type="http://schemas.openxmlformats.org/officeDocument/2006/relationships/image" Target="/xl/media/image236.png" Id="rId197" /><Relationship Type="http://schemas.openxmlformats.org/officeDocument/2006/relationships/image" Target="/xl/media/image237.png" Id="rId198" /><Relationship Type="http://schemas.openxmlformats.org/officeDocument/2006/relationships/image" Target="/xl/media/image238.png" Id="rId199" /><Relationship Type="http://schemas.openxmlformats.org/officeDocument/2006/relationships/image" Target="/xl/media/image239.png" Id="rId200" /><Relationship Type="http://schemas.openxmlformats.org/officeDocument/2006/relationships/image" Target="/xl/media/image240.png" Id="rId201" /><Relationship Type="http://schemas.openxmlformats.org/officeDocument/2006/relationships/image" Target="/xl/media/image241.png" Id="rId202" /><Relationship Type="http://schemas.openxmlformats.org/officeDocument/2006/relationships/image" Target="/xl/media/image242.png" Id="rId203" /><Relationship Type="http://schemas.openxmlformats.org/officeDocument/2006/relationships/image" Target="/xl/media/image243.png" Id="rId204" /><Relationship Type="http://schemas.openxmlformats.org/officeDocument/2006/relationships/image" Target="/xl/media/image244.png" Id="rId205" /><Relationship Type="http://schemas.openxmlformats.org/officeDocument/2006/relationships/image" Target="/xl/media/image245.png" Id="rId206" /><Relationship Type="http://schemas.openxmlformats.org/officeDocument/2006/relationships/image" Target="/xl/media/image246.png" Id="rId207" /><Relationship Type="http://schemas.openxmlformats.org/officeDocument/2006/relationships/image" Target="/xl/media/image247.png" Id="rId208" /><Relationship Type="http://schemas.openxmlformats.org/officeDocument/2006/relationships/image" Target="/xl/media/image248.png" Id="rId209" /><Relationship Type="http://schemas.openxmlformats.org/officeDocument/2006/relationships/image" Target="/xl/media/image249.png" Id="rId210" /><Relationship Type="http://schemas.openxmlformats.org/officeDocument/2006/relationships/image" Target="/xl/media/image250.png" Id="rId211" /><Relationship Type="http://schemas.openxmlformats.org/officeDocument/2006/relationships/image" Target="/xl/media/image251.png" Id="rId212" /><Relationship Type="http://schemas.openxmlformats.org/officeDocument/2006/relationships/image" Target="/xl/media/image252.png" Id="rId213" /><Relationship Type="http://schemas.openxmlformats.org/officeDocument/2006/relationships/image" Target="/xl/media/image253.png" Id="rId214" /><Relationship Type="http://schemas.openxmlformats.org/officeDocument/2006/relationships/image" Target="/xl/media/image254.png" Id="rId215" /><Relationship Type="http://schemas.openxmlformats.org/officeDocument/2006/relationships/image" Target="/xl/media/image255.png" Id="rId216" /><Relationship Type="http://schemas.openxmlformats.org/officeDocument/2006/relationships/image" Target="/xl/media/image256.png" Id="rId217" /><Relationship Type="http://schemas.openxmlformats.org/officeDocument/2006/relationships/image" Target="/xl/media/image257.png" Id="rId218" /><Relationship Type="http://schemas.openxmlformats.org/officeDocument/2006/relationships/image" Target="/xl/media/image258.png" Id="rId219" /><Relationship Type="http://schemas.openxmlformats.org/officeDocument/2006/relationships/image" Target="/xl/media/image259.png" Id="rId220" /><Relationship Type="http://schemas.openxmlformats.org/officeDocument/2006/relationships/image" Target="/xl/media/image260.png" Id="rId221" /><Relationship Type="http://schemas.openxmlformats.org/officeDocument/2006/relationships/image" Target="/xl/media/image261.png" Id="rId222" /><Relationship Type="http://schemas.openxmlformats.org/officeDocument/2006/relationships/image" Target="/xl/media/image262.png" Id="rId223" /><Relationship Type="http://schemas.openxmlformats.org/officeDocument/2006/relationships/image" Target="/xl/media/image263.png" Id="rId224" /><Relationship Type="http://schemas.openxmlformats.org/officeDocument/2006/relationships/image" Target="/xl/media/image264.png" Id="rId225" /><Relationship Type="http://schemas.openxmlformats.org/officeDocument/2006/relationships/image" Target="/xl/media/image265.png" Id="rId226" /><Relationship Type="http://schemas.openxmlformats.org/officeDocument/2006/relationships/image" Target="/xl/media/image266.png" Id="rId227" /><Relationship Type="http://schemas.openxmlformats.org/officeDocument/2006/relationships/image" Target="/xl/media/image267.png" Id="rId228" /><Relationship Type="http://schemas.openxmlformats.org/officeDocument/2006/relationships/image" Target="/xl/media/image268.png" Id="rId229" /><Relationship Type="http://schemas.openxmlformats.org/officeDocument/2006/relationships/image" Target="/xl/media/image269.png" Id="rId230" /><Relationship Type="http://schemas.openxmlformats.org/officeDocument/2006/relationships/image" Target="/xl/media/image270.png" Id="rId231" /><Relationship Type="http://schemas.openxmlformats.org/officeDocument/2006/relationships/image" Target="/xl/media/image271.png" Id="rId232" /><Relationship Type="http://schemas.openxmlformats.org/officeDocument/2006/relationships/image" Target="/xl/media/image272.png" Id="rId233" /><Relationship Type="http://schemas.openxmlformats.org/officeDocument/2006/relationships/image" Target="/xl/media/image273.png" Id="rId234" /><Relationship Type="http://schemas.openxmlformats.org/officeDocument/2006/relationships/image" Target="/xl/media/image274.png" Id="rId235" /><Relationship Type="http://schemas.openxmlformats.org/officeDocument/2006/relationships/image" Target="/xl/media/image275.png" Id="rId236" /><Relationship Type="http://schemas.openxmlformats.org/officeDocument/2006/relationships/image" Target="/xl/media/image276.png" Id="rId237" /><Relationship Type="http://schemas.openxmlformats.org/officeDocument/2006/relationships/image" Target="/xl/media/image277.png" Id="rId238" /><Relationship Type="http://schemas.openxmlformats.org/officeDocument/2006/relationships/image" Target="/xl/media/image278.png" Id="rId239" /><Relationship Type="http://schemas.openxmlformats.org/officeDocument/2006/relationships/image" Target="/xl/media/image279.png" Id="rId240" /><Relationship Type="http://schemas.openxmlformats.org/officeDocument/2006/relationships/image" Target="/xl/media/image280.png" Id="rId241" /><Relationship Type="http://schemas.openxmlformats.org/officeDocument/2006/relationships/image" Target="/xl/media/image281.png" Id="rId242" /><Relationship Type="http://schemas.openxmlformats.org/officeDocument/2006/relationships/image" Target="/xl/media/image282.png" Id="rId243" /></Relationships>
</file>

<file path=xl/drawings/_rels/drawing3.xml.rels><Relationships xmlns="http://schemas.openxmlformats.org/package/2006/relationships"><Relationship Type="http://schemas.openxmlformats.org/officeDocument/2006/relationships/image" Target="/xl/media/image283.png" Id="rId1" /><Relationship Type="http://schemas.openxmlformats.org/officeDocument/2006/relationships/image" Target="/xl/media/image284.png" Id="rId2" /><Relationship Type="http://schemas.openxmlformats.org/officeDocument/2006/relationships/image" Target="/xl/media/image285.png" Id="rId3" /><Relationship Type="http://schemas.openxmlformats.org/officeDocument/2006/relationships/image" Target="/xl/media/image286.png" Id="rId4" /><Relationship Type="http://schemas.openxmlformats.org/officeDocument/2006/relationships/image" Target="/xl/media/image287.png" Id="rId5" /><Relationship Type="http://schemas.openxmlformats.org/officeDocument/2006/relationships/image" Target="/xl/media/image288.png" Id="rId6" /><Relationship Type="http://schemas.openxmlformats.org/officeDocument/2006/relationships/image" Target="/xl/media/image289.png" Id="rId7" /><Relationship Type="http://schemas.openxmlformats.org/officeDocument/2006/relationships/image" Target="/xl/media/image290.png" Id="rId8" /><Relationship Type="http://schemas.openxmlformats.org/officeDocument/2006/relationships/image" Target="/xl/media/image291.png" Id="rId9" /><Relationship Type="http://schemas.openxmlformats.org/officeDocument/2006/relationships/image" Target="/xl/media/image292.png" Id="rId10" /><Relationship Type="http://schemas.openxmlformats.org/officeDocument/2006/relationships/image" Target="/xl/media/image293.png" Id="rId11" /><Relationship Type="http://schemas.openxmlformats.org/officeDocument/2006/relationships/image" Target="/xl/media/image294.png" Id="rId12" /><Relationship Type="http://schemas.openxmlformats.org/officeDocument/2006/relationships/image" Target="/xl/media/image295.png" Id="rId13" /><Relationship Type="http://schemas.openxmlformats.org/officeDocument/2006/relationships/image" Target="/xl/media/image296.png" Id="rId14" /><Relationship Type="http://schemas.openxmlformats.org/officeDocument/2006/relationships/image" Target="/xl/media/image297.png" Id="rId15" /><Relationship Type="http://schemas.openxmlformats.org/officeDocument/2006/relationships/image" Target="/xl/media/image298.png" Id="rId16" /><Relationship Type="http://schemas.openxmlformats.org/officeDocument/2006/relationships/image" Target="/xl/media/image299.png" Id="rId17" /><Relationship Type="http://schemas.openxmlformats.org/officeDocument/2006/relationships/image" Target="/xl/media/image300.png" Id="rId18" /><Relationship Type="http://schemas.openxmlformats.org/officeDocument/2006/relationships/image" Target="/xl/media/image301.png" Id="rId19" /><Relationship Type="http://schemas.openxmlformats.org/officeDocument/2006/relationships/image" Target="/xl/media/image302.png" Id="rId20" /><Relationship Type="http://schemas.openxmlformats.org/officeDocument/2006/relationships/image" Target="/xl/media/image303.png" Id="rId21" /><Relationship Type="http://schemas.openxmlformats.org/officeDocument/2006/relationships/image" Target="/xl/media/image304.png" Id="rId22" /><Relationship Type="http://schemas.openxmlformats.org/officeDocument/2006/relationships/image" Target="/xl/media/image305.png" Id="rId23" /><Relationship Type="http://schemas.openxmlformats.org/officeDocument/2006/relationships/image" Target="/xl/media/image306.png" Id="rId24" /><Relationship Type="http://schemas.openxmlformats.org/officeDocument/2006/relationships/image" Target="/xl/media/image307.png" Id="rId25" /><Relationship Type="http://schemas.openxmlformats.org/officeDocument/2006/relationships/image" Target="/xl/media/image308.png" Id="rId26" /><Relationship Type="http://schemas.openxmlformats.org/officeDocument/2006/relationships/image" Target="/xl/media/image309.png" Id="rId27" /><Relationship Type="http://schemas.openxmlformats.org/officeDocument/2006/relationships/image" Target="/xl/media/image310.png" Id="rId28" /><Relationship Type="http://schemas.openxmlformats.org/officeDocument/2006/relationships/image" Target="/xl/media/image311.png" Id="rId29" /><Relationship Type="http://schemas.openxmlformats.org/officeDocument/2006/relationships/image" Target="/xl/media/image312.png" Id="rId30" /><Relationship Type="http://schemas.openxmlformats.org/officeDocument/2006/relationships/image" Target="/xl/media/image313.png" Id="rId31" /><Relationship Type="http://schemas.openxmlformats.org/officeDocument/2006/relationships/image" Target="/xl/media/image314.png" Id="rId32" /><Relationship Type="http://schemas.openxmlformats.org/officeDocument/2006/relationships/image" Target="/xl/media/image315.png" Id="rId33" /><Relationship Type="http://schemas.openxmlformats.org/officeDocument/2006/relationships/image" Target="/xl/media/image316.png" Id="rId34" /><Relationship Type="http://schemas.openxmlformats.org/officeDocument/2006/relationships/image" Target="/xl/media/image317.png" Id="rId35" /><Relationship Type="http://schemas.openxmlformats.org/officeDocument/2006/relationships/image" Target="/xl/media/image318.png" Id="rId36" /><Relationship Type="http://schemas.openxmlformats.org/officeDocument/2006/relationships/image" Target="/xl/media/image319.png" Id="rId37" /><Relationship Type="http://schemas.openxmlformats.org/officeDocument/2006/relationships/image" Target="/xl/media/image320.png" Id="rId38" /><Relationship Type="http://schemas.openxmlformats.org/officeDocument/2006/relationships/image" Target="/xl/media/image321.png" Id="rId39" /><Relationship Type="http://schemas.openxmlformats.org/officeDocument/2006/relationships/image" Target="/xl/media/image322.png" Id="rId40" /><Relationship Type="http://schemas.openxmlformats.org/officeDocument/2006/relationships/image" Target="/xl/media/image323.png" Id="rId41" /><Relationship Type="http://schemas.openxmlformats.org/officeDocument/2006/relationships/image" Target="/xl/media/image324.png" Id="rId42" /><Relationship Type="http://schemas.openxmlformats.org/officeDocument/2006/relationships/image" Target="/xl/media/image325.png" Id="rId43" /><Relationship Type="http://schemas.openxmlformats.org/officeDocument/2006/relationships/image" Target="/xl/media/image326.png" Id="rId44" /><Relationship Type="http://schemas.openxmlformats.org/officeDocument/2006/relationships/image" Target="/xl/media/image327.png" Id="rId45" /><Relationship Type="http://schemas.openxmlformats.org/officeDocument/2006/relationships/image" Target="/xl/media/image328.png" Id="rId46" /><Relationship Type="http://schemas.openxmlformats.org/officeDocument/2006/relationships/image" Target="/xl/media/image329.png" Id="rId47" /><Relationship Type="http://schemas.openxmlformats.org/officeDocument/2006/relationships/image" Target="/xl/media/image330.png" Id="rId48" /><Relationship Type="http://schemas.openxmlformats.org/officeDocument/2006/relationships/image" Target="/xl/media/image331.png" Id="rId49" /><Relationship Type="http://schemas.openxmlformats.org/officeDocument/2006/relationships/image" Target="/xl/media/image332.png" Id="rId50" /><Relationship Type="http://schemas.openxmlformats.org/officeDocument/2006/relationships/image" Target="/xl/media/image333.png" Id="rId51" /><Relationship Type="http://schemas.openxmlformats.org/officeDocument/2006/relationships/image" Target="/xl/media/image334.png" Id="rId52" /><Relationship Type="http://schemas.openxmlformats.org/officeDocument/2006/relationships/image" Target="/xl/media/image335.png" Id="rId53" /><Relationship Type="http://schemas.openxmlformats.org/officeDocument/2006/relationships/image" Target="/xl/media/image336.png" Id="rId54" /><Relationship Type="http://schemas.openxmlformats.org/officeDocument/2006/relationships/image" Target="/xl/media/image337.png" Id="rId55" /><Relationship Type="http://schemas.openxmlformats.org/officeDocument/2006/relationships/image" Target="/xl/media/image338.png" Id="rId56" /><Relationship Type="http://schemas.openxmlformats.org/officeDocument/2006/relationships/image" Target="/xl/media/image339.png" Id="rId57" /><Relationship Type="http://schemas.openxmlformats.org/officeDocument/2006/relationships/image" Target="/xl/media/image340.png" Id="rId58" /><Relationship Type="http://schemas.openxmlformats.org/officeDocument/2006/relationships/image" Target="/xl/media/image341.png" Id="rId59" /><Relationship Type="http://schemas.openxmlformats.org/officeDocument/2006/relationships/image" Target="/xl/media/image342.png" Id="rId60" /><Relationship Type="http://schemas.openxmlformats.org/officeDocument/2006/relationships/image" Target="/xl/media/image343.png" Id="rId61" /><Relationship Type="http://schemas.openxmlformats.org/officeDocument/2006/relationships/image" Target="/xl/media/image344.png" Id="rId62" /><Relationship Type="http://schemas.openxmlformats.org/officeDocument/2006/relationships/image" Target="/xl/media/image345.png" Id="rId63" /><Relationship Type="http://schemas.openxmlformats.org/officeDocument/2006/relationships/image" Target="/xl/media/image346.png" Id="rId64" /><Relationship Type="http://schemas.openxmlformats.org/officeDocument/2006/relationships/image" Target="/xl/media/image347.png" Id="rId65" /><Relationship Type="http://schemas.openxmlformats.org/officeDocument/2006/relationships/image" Target="/xl/media/image348.png" Id="rId66" /><Relationship Type="http://schemas.openxmlformats.org/officeDocument/2006/relationships/image" Target="/xl/media/image349.png" Id="rId67" /><Relationship Type="http://schemas.openxmlformats.org/officeDocument/2006/relationships/image" Target="/xl/media/image350.png" Id="rId68" /><Relationship Type="http://schemas.openxmlformats.org/officeDocument/2006/relationships/image" Target="/xl/media/image351.png" Id="rId69" /><Relationship Type="http://schemas.openxmlformats.org/officeDocument/2006/relationships/image" Target="/xl/media/image352.png" Id="rId70" /><Relationship Type="http://schemas.openxmlformats.org/officeDocument/2006/relationships/image" Target="/xl/media/image353.png" Id="rId71" /><Relationship Type="http://schemas.openxmlformats.org/officeDocument/2006/relationships/image" Target="/xl/media/image354.png" Id="rId72" /><Relationship Type="http://schemas.openxmlformats.org/officeDocument/2006/relationships/image" Target="/xl/media/image355.png" Id="rId73" /><Relationship Type="http://schemas.openxmlformats.org/officeDocument/2006/relationships/image" Target="/xl/media/image356.png" Id="rId74" /><Relationship Type="http://schemas.openxmlformats.org/officeDocument/2006/relationships/image" Target="/xl/media/image357.png" Id="rId75" /><Relationship Type="http://schemas.openxmlformats.org/officeDocument/2006/relationships/image" Target="/xl/media/image358.png" Id="rId76" /><Relationship Type="http://schemas.openxmlformats.org/officeDocument/2006/relationships/image" Target="/xl/media/image359.png" Id="rId77" /><Relationship Type="http://schemas.openxmlformats.org/officeDocument/2006/relationships/image" Target="/xl/media/image360.png" Id="rId78" /><Relationship Type="http://schemas.openxmlformats.org/officeDocument/2006/relationships/image" Target="/xl/media/image361.png" Id="rId79" /><Relationship Type="http://schemas.openxmlformats.org/officeDocument/2006/relationships/image" Target="/xl/media/image362.png" Id="rId80" /><Relationship Type="http://schemas.openxmlformats.org/officeDocument/2006/relationships/image" Target="/xl/media/image363.png" Id="rId81" /><Relationship Type="http://schemas.openxmlformats.org/officeDocument/2006/relationships/image" Target="/xl/media/image364.png" Id="rId82" /><Relationship Type="http://schemas.openxmlformats.org/officeDocument/2006/relationships/image" Target="/xl/media/image365.png" Id="rId83" /><Relationship Type="http://schemas.openxmlformats.org/officeDocument/2006/relationships/image" Target="/xl/media/image366.png" Id="rId84" /><Relationship Type="http://schemas.openxmlformats.org/officeDocument/2006/relationships/image" Target="/xl/media/image367.png" Id="rId85" /><Relationship Type="http://schemas.openxmlformats.org/officeDocument/2006/relationships/image" Target="/xl/media/image368.png" Id="rId86" /><Relationship Type="http://schemas.openxmlformats.org/officeDocument/2006/relationships/image" Target="/xl/media/image369.png" Id="rId87" /><Relationship Type="http://schemas.openxmlformats.org/officeDocument/2006/relationships/image" Target="/xl/media/image370.png" Id="rId88" /><Relationship Type="http://schemas.openxmlformats.org/officeDocument/2006/relationships/image" Target="/xl/media/image371.png" Id="rId89" /><Relationship Type="http://schemas.openxmlformats.org/officeDocument/2006/relationships/image" Target="/xl/media/image372.png" Id="rId90" /><Relationship Type="http://schemas.openxmlformats.org/officeDocument/2006/relationships/image" Target="/xl/media/image373.png" Id="rId91" /><Relationship Type="http://schemas.openxmlformats.org/officeDocument/2006/relationships/image" Target="/xl/media/image374.png" Id="rId92" /><Relationship Type="http://schemas.openxmlformats.org/officeDocument/2006/relationships/image" Target="/xl/media/image375.png" Id="rId93" /><Relationship Type="http://schemas.openxmlformats.org/officeDocument/2006/relationships/image" Target="/xl/media/image376.png" Id="rId94" /><Relationship Type="http://schemas.openxmlformats.org/officeDocument/2006/relationships/image" Target="/xl/media/image377.png" Id="rId95" /><Relationship Type="http://schemas.openxmlformats.org/officeDocument/2006/relationships/image" Target="/xl/media/image378.png" Id="rId96" /><Relationship Type="http://schemas.openxmlformats.org/officeDocument/2006/relationships/image" Target="/xl/media/image379.png" Id="rId97" /><Relationship Type="http://schemas.openxmlformats.org/officeDocument/2006/relationships/image" Target="/xl/media/image380.png" Id="rId98" /><Relationship Type="http://schemas.openxmlformats.org/officeDocument/2006/relationships/image" Target="/xl/media/image381.png" Id="rId99" /><Relationship Type="http://schemas.openxmlformats.org/officeDocument/2006/relationships/image" Target="/xl/media/image382.png" Id="rId100" /><Relationship Type="http://schemas.openxmlformats.org/officeDocument/2006/relationships/image" Target="/xl/media/image383.png" Id="rId101" /><Relationship Type="http://schemas.openxmlformats.org/officeDocument/2006/relationships/image" Target="/xl/media/image384.png" Id="rId102" /><Relationship Type="http://schemas.openxmlformats.org/officeDocument/2006/relationships/image" Target="/xl/media/image385.png" Id="rId103" /><Relationship Type="http://schemas.openxmlformats.org/officeDocument/2006/relationships/image" Target="/xl/media/image386.png" Id="rId104" /><Relationship Type="http://schemas.openxmlformats.org/officeDocument/2006/relationships/image" Target="/xl/media/image387.png" Id="rId105" /><Relationship Type="http://schemas.openxmlformats.org/officeDocument/2006/relationships/image" Target="/xl/media/image388.png" Id="rId106" /><Relationship Type="http://schemas.openxmlformats.org/officeDocument/2006/relationships/image" Target="/xl/media/image389.png" Id="rId107" /></Relationships>
</file>

<file path=xl/drawings/_rels/drawing4.xml.rels><Relationships xmlns="http://schemas.openxmlformats.org/package/2006/relationships"><Relationship Type="http://schemas.openxmlformats.org/officeDocument/2006/relationships/image" Target="/xl/media/image390.png" Id="rId1" /><Relationship Type="http://schemas.openxmlformats.org/officeDocument/2006/relationships/image" Target="/xl/media/image391.png" Id="rId2" /><Relationship Type="http://schemas.openxmlformats.org/officeDocument/2006/relationships/image" Target="/xl/media/image392.png" Id="rId3" /><Relationship Type="http://schemas.openxmlformats.org/officeDocument/2006/relationships/image" Target="/xl/media/image393.png" Id="rId4" /><Relationship Type="http://schemas.openxmlformats.org/officeDocument/2006/relationships/image" Target="/xl/media/image394.png" Id="rId5" /><Relationship Type="http://schemas.openxmlformats.org/officeDocument/2006/relationships/image" Target="/xl/media/image395.png" Id="rId6" /><Relationship Type="http://schemas.openxmlformats.org/officeDocument/2006/relationships/image" Target="/xl/media/image396.png" Id="rId7" /><Relationship Type="http://schemas.openxmlformats.org/officeDocument/2006/relationships/image" Target="/xl/media/image397.png" Id="rId8" /><Relationship Type="http://schemas.openxmlformats.org/officeDocument/2006/relationships/image" Target="/xl/media/image398.png" Id="rId9" /><Relationship Type="http://schemas.openxmlformats.org/officeDocument/2006/relationships/image" Target="/xl/media/image399.png" Id="rId10" /><Relationship Type="http://schemas.openxmlformats.org/officeDocument/2006/relationships/image" Target="/xl/media/image400.png" Id="rId11" /><Relationship Type="http://schemas.openxmlformats.org/officeDocument/2006/relationships/image" Target="/xl/media/image401.png" Id="rId12" /><Relationship Type="http://schemas.openxmlformats.org/officeDocument/2006/relationships/image" Target="/xl/media/image402.png" Id="rId13" /><Relationship Type="http://schemas.openxmlformats.org/officeDocument/2006/relationships/image" Target="/xl/media/image403.png" Id="rId14" /><Relationship Type="http://schemas.openxmlformats.org/officeDocument/2006/relationships/image" Target="/xl/media/image404.png" Id="rId15" /><Relationship Type="http://schemas.openxmlformats.org/officeDocument/2006/relationships/image" Target="/xl/media/image405.png" Id="rId16" /><Relationship Type="http://schemas.openxmlformats.org/officeDocument/2006/relationships/image" Target="/xl/media/image406.png" Id="rId17" /><Relationship Type="http://schemas.openxmlformats.org/officeDocument/2006/relationships/image" Target="/xl/media/image407.png" Id="rId18" /><Relationship Type="http://schemas.openxmlformats.org/officeDocument/2006/relationships/image" Target="/xl/media/image408.png" Id="rId19" /><Relationship Type="http://schemas.openxmlformats.org/officeDocument/2006/relationships/image" Target="/xl/media/image409.png" Id="rId20" /><Relationship Type="http://schemas.openxmlformats.org/officeDocument/2006/relationships/image" Target="/xl/media/image410.png" Id="rId21" /><Relationship Type="http://schemas.openxmlformats.org/officeDocument/2006/relationships/image" Target="/xl/media/image411.png" Id="rId22" /><Relationship Type="http://schemas.openxmlformats.org/officeDocument/2006/relationships/image" Target="/xl/media/image412.png" Id="rId23" /><Relationship Type="http://schemas.openxmlformats.org/officeDocument/2006/relationships/image" Target="/xl/media/image413.png" Id="rId24" /><Relationship Type="http://schemas.openxmlformats.org/officeDocument/2006/relationships/image" Target="/xl/media/image414.png" Id="rId25" /><Relationship Type="http://schemas.openxmlformats.org/officeDocument/2006/relationships/image" Target="/xl/media/image415.png" Id="rId26" /><Relationship Type="http://schemas.openxmlformats.org/officeDocument/2006/relationships/image" Target="/xl/media/image416.png" Id="rId27" /><Relationship Type="http://schemas.openxmlformats.org/officeDocument/2006/relationships/image" Target="/xl/media/image417.png" Id="rId28" /><Relationship Type="http://schemas.openxmlformats.org/officeDocument/2006/relationships/image" Target="/xl/media/image418.png" Id="rId29" /><Relationship Type="http://schemas.openxmlformats.org/officeDocument/2006/relationships/image" Target="/xl/media/image419.png" Id="rId30" /><Relationship Type="http://schemas.openxmlformats.org/officeDocument/2006/relationships/image" Target="/xl/media/image420.png" Id="rId31" /><Relationship Type="http://schemas.openxmlformats.org/officeDocument/2006/relationships/image" Target="/xl/media/image421.png" Id="rId32" /><Relationship Type="http://schemas.openxmlformats.org/officeDocument/2006/relationships/image" Target="/xl/media/image422.png" Id="rId33" /><Relationship Type="http://schemas.openxmlformats.org/officeDocument/2006/relationships/image" Target="/xl/media/image423.png" Id="rId34" /><Relationship Type="http://schemas.openxmlformats.org/officeDocument/2006/relationships/image" Target="/xl/media/image424.png" Id="rId35" /><Relationship Type="http://schemas.openxmlformats.org/officeDocument/2006/relationships/image" Target="/xl/media/image425.png" Id="rId36" /><Relationship Type="http://schemas.openxmlformats.org/officeDocument/2006/relationships/image" Target="/xl/media/image426.png" Id="rId37" /><Relationship Type="http://schemas.openxmlformats.org/officeDocument/2006/relationships/image" Target="/xl/media/image427.png" Id="rId38" /><Relationship Type="http://schemas.openxmlformats.org/officeDocument/2006/relationships/image" Target="/xl/media/image428.png" Id="rId39" /><Relationship Type="http://schemas.openxmlformats.org/officeDocument/2006/relationships/image" Target="/xl/media/image429.png" Id="rId40" /><Relationship Type="http://schemas.openxmlformats.org/officeDocument/2006/relationships/image" Target="/xl/media/image430.png" Id="rId41" /><Relationship Type="http://schemas.openxmlformats.org/officeDocument/2006/relationships/image" Target="/xl/media/image431.png" Id="rId42" /><Relationship Type="http://schemas.openxmlformats.org/officeDocument/2006/relationships/image" Target="/xl/media/image432.png" Id="rId43" /><Relationship Type="http://schemas.openxmlformats.org/officeDocument/2006/relationships/image" Target="/xl/media/image433.png" Id="rId44" /><Relationship Type="http://schemas.openxmlformats.org/officeDocument/2006/relationships/image" Target="/xl/media/image434.png" Id="rId45" /><Relationship Type="http://schemas.openxmlformats.org/officeDocument/2006/relationships/image" Target="/xl/media/image435.png" Id="rId46" /><Relationship Type="http://schemas.openxmlformats.org/officeDocument/2006/relationships/image" Target="/xl/media/image436.png" Id="rId47" /><Relationship Type="http://schemas.openxmlformats.org/officeDocument/2006/relationships/image" Target="/xl/media/image437.png" Id="rId48" /><Relationship Type="http://schemas.openxmlformats.org/officeDocument/2006/relationships/image" Target="/xl/media/image438.png" Id="rId49" /><Relationship Type="http://schemas.openxmlformats.org/officeDocument/2006/relationships/image" Target="/xl/media/image439.png" Id="rId50" /><Relationship Type="http://schemas.openxmlformats.org/officeDocument/2006/relationships/image" Target="/xl/media/image440.png" Id="rId51" /><Relationship Type="http://schemas.openxmlformats.org/officeDocument/2006/relationships/image" Target="/xl/media/image441.png" Id="rId52" /><Relationship Type="http://schemas.openxmlformats.org/officeDocument/2006/relationships/image" Target="/xl/media/image442.png" Id="rId53" /><Relationship Type="http://schemas.openxmlformats.org/officeDocument/2006/relationships/image" Target="/xl/media/image443.png" Id="rId54" /><Relationship Type="http://schemas.openxmlformats.org/officeDocument/2006/relationships/image" Target="/xl/media/image444.png" Id="rId55" /><Relationship Type="http://schemas.openxmlformats.org/officeDocument/2006/relationships/image" Target="/xl/media/image445.png" Id="rId56" /><Relationship Type="http://schemas.openxmlformats.org/officeDocument/2006/relationships/image" Target="/xl/media/image446.png" Id="rId57" /><Relationship Type="http://schemas.openxmlformats.org/officeDocument/2006/relationships/image" Target="/xl/media/image447.png" Id="rId58" /><Relationship Type="http://schemas.openxmlformats.org/officeDocument/2006/relationships/image" Target="/xl/media/image448.png" Id="rId59" /><Relationship Type="http://schemas.openxmlformats.org/officeDocument/2006/relationships/image" Target="/xl/media/image449.png" Id="rId60" /><Relationship Type="http://schemas.openxmlformats.org/officeDocument/2006/relationships/image" Target="/xl/media/image450.png" Id="rId61" /><Relationship Type="http://schemas.openxmlformats.org/officeDocument/2006/relationships/image" Target="/xl/media/image451.png" Id="rId62" /><Relationship Type="http://schemas.openxmlformats.org/officeDocument/2006/relationships/image" Target="/xl/media/image452.png" Id="rId63" /><Relationship Type="http://schemas.openxmlformats.org/officeDocument/2006/relationships/image" Target="/xl/media/image453.png" Id="rId64" /><Relationship Type="http://schemas.openxmlformats.org/officeDocument/2006/relationships/image" Target="/xl/media/image454.png" Id="rId65" /><Relationship Type="http://schemas.openxmlformats.org/officeDocument/2006/relationships/image" Target="/xl/media/image455.png" Id="rId66" /><Relationship Type="http://schemas.openxmlformats.org/officeDocument/2006/relationships/image" Target="/xl/media/image456.png" Id="rId67" /><Relationship Type="http://schemas.openxmlformats.org/officeDocument/2006/relationships/image" Target="/xl/media/image457.png" Id="rId68" /><Relationship Type="http://schemas.openxmlformats.org/officeDocument/2006/relationships/image" Target="/xl/media/image458.png" Id="rId69" /><Relationship Type="http://schemas.openxmlformats.org/officeDocument/2006/relationships/image" Target="/xl/media/image459.png" Id="rId70" /><Relationship Type="http://schemas.openxmlformats.org/officeDocument/2006/relationships/image" Target="/xl/media/image460.png" Id="rId71" /><Relationship Type="http://schemas.openxmlformats.org/officeDocument/2006/relationships/image" Target="/xl/media/image461.png" Id="rId72" /><Relationship Type="http://schemas.openxmlformats.org/officeDocument/2006/relationships/image" Target="/xl/media/image462.png" Id="rId73" /><Relationship Type="http://schemas.openxmlformats.org/officeDocument/2006/relationships/image" Target="/xl/media/image463.png" Id="rId74" /><Relationship Type="http://schemas.openxmlformats.org/officeDocument/2006/relationships/image" Target="/xl/media/image464.png" Id="rId75" /><Relationship Type="http://schemas.openxmlformats.org/officeDocument/2006/relationships/image" Target="/xl/media/image465.png" Id="rId76" /><Relationship Type="http://schemas.openxmlformats.org/officeDocument/2006/relationships/image" Target="/xl/media/image466.png" Id="rId77" /><Relationship Type="http://schemas.openxmlformats.org/officeDocument/2006/relationships/image" Target="/xl/media/image467.png" Id="rId78" /><Relationship Type="http://schemas.openxmlformats.org/officeDocument/2006/relationships/image" Target="/xl/media/image468.png" Id="rId79" /><Relationship Type="http://schemas.openxmlformats.org/officeDocument/2006/relationships/image" Target="/xl/media/image469.png" Id="rId80" /><Relationship Type="http://schemas.openxmlformats.org/officeDocument/2006/relationships/image" Target="/xl/media/image470.png" Id="rId81" /></Relationships>
</file>

<file path=xl/drawings/_rels/drawing5.xml.rels><Relationships xmlns="http://schemas.openxmlformats.org/package/2006/relationships"><Relationship Type="http://schemas.openxmlformats.org/officeDocument/2006/relationships/image" Target="/xl/media/image471.png" Id="rId1" /><Relationship Type="http://schemas.openxmlformats.org/officeDocument/2006/relationships/image" Target="/xl/media/image472.png" Id="rId2" /><Relationship Type="http://schemas.openxmlformats.org/officeDocument/2006/relationships/image" Target="/xl/media/image473.png" Id="rId3" /><Relationship Type="http://schemas.openxmlformats.org/officeDocument/2006/relationships/image" Target="/xl/media/image474.png" Id="rId4" /><Relationship Type="http://schemas.openxmlformats.org/officeDocument/2006/relationships/image" Target="/xl/media/image475.png" Id="rId5" /><Relationship Type="http://schemas.openxmlformats.org/officeDocument/2006/relationships/image" Target="/xl/media/image476.png" Id="rId6" /><Relationship Type="http://schemas.openxmlformats.org/officeDocument/2006/relationships/image" Target="/xl/media/image477.png" Id="rId7" /><Relationship Type="http://schemas.openxmlformats.org/officeDocument/2006/relationships/image" Target="/xl/media/image478.png" Id="rId8" /><Relationship Type="http://schemas.openxmlformats.org/officeDocument/2006/relationships/image" Target="/xl/media/image479.png" Id="rId9" /><Relationship Type="http://schemas.openxmlformats.org/officeDocument/2006/relationships/image" Target="/xl/media/image480.png" Id="rId10" /><Relationship Type="http://schemas.openxmlformats.org/officeDocument/2006/relationships/image" Target="/xl/media/image481.png" Id="rId11" /><Relationship Type="http://schemas.openxmlformats.org/officeDocument/2006/relationships/image" Target="/xl/media/image482.png" Id="rId12" /><Relationship Type="http://schemas.openxmlformats.org/officeDocument/2006/relationships/image" Target="/xl/media/image483.png" Id="rId13" /><Relationship Type="http://schemas.openxmlformats.org/officeDocument/2006/relationships/image" Target="/xl/media/image484.png" Id="rId14" /><Relationship Type="http://schemas.openxmlformats.org/officeDocument/2006/relationships/image" Target="/xl/media/image485.png" Id="rId15" /></Relationships>
</file>

<file path=xl/drawings/drawing1.xml><?xml version="1.0" encoding="utf-8"?>
<wsDr xmlns:a="http://schemas.openxmlformats.org/drawingml/2006/main" xmlns:r="http://schemas.openxmlformats.org/officeDocument/2006/relationships" xmlns="http://schemas.openxmlformats.org/drawingml/2006/spreadsheetDrawing">
  <twoCellAnchor editAs="oneCell">
    <from>
      <col>1</col>
      <colOff>5223</colOff>
      <row>3</row>
      <rowOff>0</rowOff>
    </from>
    <to>
      <col>1</col>
      <colOff>1597025</colOff>
      <row>3</row>
      <rowOff>1113443</rowOff>
    </to>
    <pic>
      <nvPicPr>
        <cNvPr id="2" name="Image 1" descr="60mm Petri Dish No Vents"/>
        <cNvPicPr>
          <a:picLocks noChangeAspect="1" noChangeArrowheads="1"/>
        </cNvPicPr>
      </nvPicPr>
      <blipFill>
        <a:blip cstate="print" r:embed="rId1"/>
        <a:srcRect/>
        <a:stretch>
          <a:fillRect/>
        </a:stretch>
      </blipFill>
      <spPr bwMode="auto">
        <a:xfrm>
          <a:off x="767223" y="247650"/>
          <a:ext cx="1518777" cy="1113443"/>
        </a:xfrm>
        <a:prstGeom prst="rect">
          <avLst/>
        </a:prstGeom>
        <a:noFill/>
        <a:ln>
          <a:prstDash val="solid"/>
        </a:ln>
      </spPr>
    </pic>
    <clientData/>
  </twoCellAnchor>
  <twoCellAnchor editAs="oneCell">
    <from>
      <col>1</col>
      <colOff>1</colOff>
      <row>4</row>
      <rowOff>1</rowOff>
    </from>
    <to>
      <col>1</col>
      <colOff>1276275</colOff>
      <row>5</row>
      <rowOff>1</rowOff>
    </to>
    <pic>
      <nvPicPr>
        <cNvPr id="3" name="Image 2"/>
        <cNvPicPr>
          <a:picLocks noChangeAspect="1"/>
        </cNvPicPr>
      </nvPicPr>
      <blipFill>
        <a:blip cstate="print" r:embed="rId2"/>
        <a:stretch>
          <a:fillRect/>
        </a:stretch>
      </blipFill>
      <spPr>
        <a:xfrm>
          <a:off x="762001" y="1390651"/>
          <a:ext cx="1276274" cy="1143000"/>
        </a:xfrm>
        <a:prstGeom prst="rect">
          <avLst/>
        </a:prstGeom>
        <a:ln>
          <a:prstDash val="solid"/>
        </a:ln>
      </spPr>
    </pic>
    <clientData/>
  </twoCellAnchor>
  <twoCellAnchor editAs="oneCell">
    <from>
      <col>1</col>
      <colOff>1</colOff>
      <row>6</row>
      <rowOff>0</rowOff>
    </from>
    <to>
      <col>1</col>
      <colOff>1597026</colOff>
      <row>6</row>
      <rowOff>876965</rowOff>
    </to>
    <pic>
      <nvPicPr>
        <cNvPr id="4" name="Image 3"/>
        <cNvPicPr>
          <a:picLocks noChangeAspect="1"/>
        </cNvPicPr>
      </nvPicPr>
      <blipFill>
        <a:blip cstate="print" r:embed="rId3"/>
        <a:stretch>
          <a:fillRect/>
        </a:stretch>
      </blipFill>
      <spPr>
        <a:xfrm rot="16200000" flipH="1">
          <a:off x="1085518" y="3353133"/>
          <a:ext cx="876965" cy="1524000"/>
        </a:xfrm>
        <a:prstGeom prst="rect">
          <avLst/>
        </a:prstGeom>
        <a:ln>
          <a:prstDash val="solid"/>
        </a:ln>
      </spPr>
    </pic>
    <clientData/>
  </twoCellAnchor>
  <twoCellAnchor editAs="oneCell">
    <from>
      <col>1</col>
      <colOff>0</colOff>
      <row>6</row>
      <rowOff>1123950</rowOff>
    </from>
    <to>
      <col>1</col>
      <colOff>676434</colOff>
      <row>8</row>
      <rowOff>0</rowOff>
    </to>
    <pic>
      <nvPicPr>
        <cNvPr id="5" name="Image 4"/>
        <cNvPicPr>
          <a:picLocks noChangeAspect="1"/>
        </cNvPicPr>
      </nvPicPr>
      <blipFill>
        <a:blip cstate="print" r:embed="rId4"/>
        <a:stretch>
          <a:fillRect/>
        </a:stretch>
      </blipFill>
      <spPr>
        <a:xfrm>
          <a:off x="762000" y="4800600"/>
          <a:ext cx="676434" cy="1162050"/>
        </a:xfrm>
        <a:prstGeom prst="rect">
          <avLst/>
        </a:prstGeom>
        <a:ln>
          <a:prstDash val="solid"/>
        </a:ln>
      </spPr>
    </pic>
    <clientData/>
  </twoCellAnchor>
  <twoCellAnchor editAs="oneCell">
    <from>
      <col>1</col>
      <colOff>0</colOff>
      <row>8</row>
      <rowOff>0</rowOff>
    </from>
    <to>
      <col>1</col>
      <colOff>657724</colOff>
      <row>9</row>
      <rowOff>0</rowOff>
    </to>
    <pic>
      <nvPicPr>
        <cNvPr id="6" name="Image 5"/>
        <cNvPicPr>
          <a:picLocks noChangeAspect="1"/>
        </cNvPicPr>
      </nvPicPr>
      <blipFill>
        <a:blip cstate="print" r:embed="rId5"/>
        <a:stretch>
          <a:fillRect/>
        </a:stretch>
      </blipFill>
      <spPr>
        <a:xfrm>
          <a:off x="762000" y="5962650"/>
          <a:ext cx="657724" cy="1143000"/>
        </a:xfrm>
        <a:prstGeom prst="rect">
          <avLst/>
        </a:prstGeom>
        <a:ln>
          <a:prstDash val="solid"/>
        </a:ln>
      </spPr>
    </pic>
    <clientData/>
  </twoCellAnchor>
  <twoCellAnchor editAs="oneCell">
    <from>
      <col>1</col>
      <colOff>0</colOff>
      <row>10</row>
      <rowOff>0</rowOff>
    </from>
    <to>
      <col>1</col>
      <colOff>654488</colOff>
      <row>11</row>
      <rowOff>0</rowOff>
    </to>
    <pic>
      <nvPicPr>
        <cNvPr id="7" name="Image 6"/>
        <cNvPicPr>
          <a:picLocks noChangeAspect="1"/>
        </cNvPicPr>
      </nvPicPr>
      <blipFill>
        <a:blip cstate="print" r:embed="rId6"/>
        <a:stretch>
          <a:fillRect/>
        </a:stretch>
      </blipFill>
      <spPr>
        <a:xfrm>
          <a:off x="762000" y="8248650"/>
          <a:ext cx="654488" cy="1143000"/>
        </a:xfrm>
        <a:prstGeom prst="rect">
          <avLst/>
        </a:prstGeom>
        <a:ln>
          <a:prstDash val="solid"/>
        </a:ln>
      </spPr>
    </pic>
    <clientData/>
  </twoCellAnchor>
  <twoCellAnchor editAs="oneCell">
    <from>
      <col>1</col>
      <colOff>1</colOff>
      <row>13</row>
      <rowOff>0</rowOff>
    </from>
    <to>
      <col>1</col>
      <colOff>1210689</colOff>
      <row>14</row>
      <rowOff>0</rowOff>
    </to>
    <pic>
      <nvPicPr>
        <cNvPr id="8" name="Image 7"/>
        <cNvPicPr>
          <a:picLocks noChangeAspect="1"/>
        </cNvPicPr>
      </nvPicPr>
      <blipFill rotWithShape="1">
        <a:blip cstate="print" r:embed="rId7"/>
        <a:srcRect l="16834" t="35606" r="19865" b="29924"/>
        <a:stretch>
          <a:fillRect/>
        </a:stretch>
      </blipFill>
      <spPr>
        <a:xfrm>
          <a:off x="762001" y="11677650"/>
          <a:ext cx="1210688" cy="1143000"/>
        </a:xfrm>
        <a:prstGeom prst="rect">
          <avLst/>
        </a:prstGeom>
        <a:ln>
          <a:prstDash val="solid"/>
        </a:ln>
      </spPr>
    </pic>
    <clientData/>
  </twoCellAnchor>
  <twoCellAnchor editAs="oneCell">
    <from>
      <col>1</col>
      <colOff>0</colOff>
      <row>9</row>
      <rowOff>0</rowOff>
    </from>
    <to>
      <col>1</col>
      <colOff>654224</colOff>
      <row>10</row>
      <rowOff>0</rowOff>
    </to>
    <pic>
      <nvPicPr>
        <cNvPr id="10" name="Image 9"/>
        <cNvPicPr>
          <a:picLocks noChangeAspect="1"/>
        </cNvPicPr>
      </nvPicPr>
      <blipFill>
        <a:blip cstate="print" r:embed="rId8"/>
        <a:stretch>
          <a:fillRect/>
        </a:stretch>
      </blipFill>
      <spPr>
        <a:xfrm flipH="1">
          <a:off x="762000" y="7105650"/>
          <a:ext cx="654224" cy="1143000"/>
        </a:xfrm>
        <a:prstGeom prst="rect">
          <avLst/>
        </a:prstGeom>
        <a:ln>
          <a:prstDash val="solid"/>
        </a:ln>
      </spPr>
    </pic>
    <clientData/>
  </twoCellAnchor>
  <twoCellAnchor editAs="oneCell">
    <from>
      <col>2</col>
      <colOff>0</colOff>
      <row>8</row>
      <rowOff>1</rowOff>
    </from>
    <to>
      <col>2</col>
      <colOff>647409</colOff>
      <row>9</row>
      <rowOff>1</rowOff>
    </to>
    <pic>
      <nvPicPr>
        <cNvPr id="13" name="Image 12"/>
        <cNvPicPr>
          <a:picLocks noChangeAspect="1"/>
        </cNvPicPr>
      </nvPicPr>
      <blipFill>
        <a:blip r:embed="rId9"/>
        <a:stretch>
          <a:fillRect/>
        </a:stretch>
      </blipFill>
      <spPr>
        <a:xfrm>
          <a:off x="2286000" y="5962651"/>
          <a:ext cx="647409" cy="1143000"/>
        </a:xfrm>
        <a:prstGeom prst="rect">
          <avLst/>
        </a:prstGeom>
        <a:ln>
          <a:prstDash val="solid"/>
        </a:ln>
      </spPr>
    </pic>
    <clientData/>
  </twoCellAnchor>
  <twoCellAnchor editAs="oneCell">
    <from>
      <col>2</col>
      <colOff>0</colOff>
      <row>14</row>
      <rowOff>0</rowOff>
    </from>
    <to>
      <col>2</col>
      <colOff>412093</colOff>
      <row>15</row>
      <rowOff>0</rowOff>
    </to>
    <pic>
      <nvPicPr>
        <cNvPr id="14" name="Image 13"/>
        <cNvPicPr>
          <a:picLocks noChangeAspect="1"/>
        </cNvPicPr>
      </nvPicPr>
      <blipFill>
        <a:blip r:embed="rId10"/>
        <a:stretch>
          <a:fillRect/>
        </a:stretch>
      </blipFill>
      <spPr>
        <a:xfrm>
          <a:off x="2286000" y="12820650"/>
          <a:ext cx="412093" cy="1143000"/>
        </a:xfrm>
        <a:prstGeom prst="rect">
          <avLst/>
        </a:prstGeom>
        <a:ln>
          <a:prstDash val="solid"/>
        </a:ln>
      </spPr>
    </pic>
    <clientData/>
  </twoCellAnchor>
  <twoCellAnchor editAs="oneCell">
    <from>
      <col>2</col>
      <colOff>57150</colOff>
      <row>5</row>
      <rowOff>1142999</rowOff>
    </from>
    <to>
      <col>2</col>
      <colOff>1587500</colOff>
      <row>6</row>
      <rowOff>1017092</rowOff>
    </to>
    <pic>
      <nvPicPr>
        <cNvPr id="15" name="Image 14"/>
        <cNvPicPr>
          <a:picLocks noChangeAspect="1"/>
        </cNvPicPr>
      </nvPicPr>
      <blipFill>
        <a:blip r:embed="rId11"/>
        <a:stretch>
          <a:fillRect/>
        </a:stretch>
      </blipFill>
      <spPr>
        <a:xfrm>
          <a:off x="2343150" y="3676649"/>
          <a:ext cx="1466850" cy="1017093"/>
        </a:xfrm>
        <a:prstGeom prst="rect">
          <avLst/>
        </a:prstGeom>
        <a:ln>
          <a:prstDash val="solid"/>
        </a:ln>
      </spPr>
    </pic>
    <clientData/>
  </twoCellAnchor>
  <twoCellAnchor editAs="oneCell">
    <from>
      <col>2</col>
      <colOff>0</colOff>
      <row>7</row>
      <rowOff>19050</rowOff>
    </from>
    <to>
      <col>2</col>
      <colOff>1000476</colOff>
      <row>8</row>
      <rowOff>0</rowOff>
    </to>
    <pic>
      <nvPicPr>
        <cNvPr id="16" name="Image 15"/>
        <cNvPicPr>
          <a:picLocks noChangeAspect="1"/>
        </cNvPicPr>
      </nvPicPr>
      <blipFill>
        <a:blip r:embed="rId12"/>
        <a:stretch>
          <a:fillRect/>
        </a:stretch>
      </blipFill>
      <spPr>
        <a:xfrm flipH="1">
          <a:off x="2285999" y="4838700"/>
          <a:ext cx="1000476" cy="1123950"/>
        </a:xfrm>
        <a:prstGeom prst="rect">
          <avLst/>
        </a:prstGeom>
        <a:ln>
          <a:prstDash val="solid"/>
        </a:ln>
      </spPr>
    </pic>
    <clientData/>
  </twoCellAnchor>
  <twoCellAnchor editAs="oneCell">
    <from>
      <col>2</col>
      <colOff>0</colOff>
      <row>4</row>
      <rowOff>0</rowOff>
    </from>
    <to>
      <col>2</col>
      <colOff>332544</colOff>
      <row>5</row>
      <rowOff>0</rowOff>
    </to>
    <pic>
      <nvPicPr>
        <cNvPr id="17" name="Image 16"/>
        <cNvPicPr>
          <a:picLocks noChangeAspect="1"/>
        </cNvPicPr>
      </nvPicPr>
      <blipFill>
        <a:blip r:embed="rId13"/>
        <a:stretch>
          <a:fillRect/>
        </a:stretch>
      </blipFill>
      <spPr>
        <a:xfrm flipH="1">
          <a:off x="2286000" y="1390650"/>
          <a:ext cx="332544" cy="1143000"/>
        </a:xfrm>
        <a:prstGeom prst="rect">
          <avLst/>
        </a:prstGeom>
        <a:ln>
          <a:prstDash val="solid"/>
        </a:ln>
      </spPr>
    </pic>
    <clientData/>
  </twoCellAnchor>
  <twoCellAnchor editAs="oneCell">
    <from>
      <col>2</col>
      <colOff>0</colOff>
      <row>10</row>
      <rowOff>1</rowOff>
    </from>
    <to>
      <col>2</col>
      <colOff>540616</colOff>
      <row>11</row>
      <rowOff>1</rowOff>
    </to>
    <pic>
      <nvPicPr>
        <cNvPr id="18" name="Image 17"/>
        <cNvPicPr>
          <a:picLocks noChangeAspect="1"/>
        </cNvPicPr>
      </nvPicPr>
      <blipFill>
        <a:blip r:embed="rId14"/>
        <a:stretch>
          <a:fillRect/>
        </a:stretch>
      </blipFill>
      <spPr>
        <a:xfrm>
          <a:off x="2286000" y="8248651"/>
          <a:ext cx="540616" cy="1143000"/>
        </a:xfrm>
        <a:prstGeom prst="rect">
          <avLst/>
        </a:prstGeom>
        <a:ln>
          <a:prstDash val="solid"/>
        </a:ln>
      </spPr>
    </pic>
    <clientData/>
  </twoCellAnchor>
  <twoCellAnchor editAs="oneCell">
    <from>
      <col>2</col>
      <colOff>0</colOff>
      <row>2</row>
      <rowOff>247649</rowOff>
    </from>
    <to>
      <col>2</col>
      <colOff>1587500</colOff>
      <row>3</row>
      <rowOff>899662</rowOff>
    </to>
    <pic>
      <nvPicPr>
        <cNvPr id="19" name="Image 18"/>
        <cNvPicPr>
          <a:picLocks noChangeAspect="1"/>
        </cNvPicPr>
      </nvPicPr>
      <blipFill>
        <a:blip r:embed="rId15"/>
        <a:stretch>
          <a:fillRect/>
        </a:stretch>
      </blipFill>
      <spPr>
        <a:xfrm>
          <a:off x="2286000" y="247649"/>
          <a:ext cx="1524000" cy="899663"/>
        </a:xfrm>
        <a:prstGeom prst="rect">
          <avLst/>
        </a:prstGeom>
        <a:ln>
          <a:prstDash val="solid"/>
        </a:ln>
      </spPr>
    </pic>
    <clientData/>
  </twoCellAnchor>
  <twoCellAnchor editAs="oneCell">
    <from>
      <col>2</col>
      <colOff>0</colOff>
      <row>13</row>
      <rowOff>1</rowOff>
    </from>
    <to>
      <col>2</col>
      <colOff>1593291</colOff>
      <row>14</row>
      <rowOff>1</rowOff>
    </to>
    <pic>
      <nvPicPr>
        <cNvPr id="20" name="Image 19"/>
        <cNvPicPr>
          <a:picLocks noChangeAspect="1"/>
        </cNvPicPr>
      </nvPicPr>
      <blipFill>
        <a:blip r:embed="rId16"/>
        <a:stretch>
          <a:fillRect/>
        </a:stretch>
      </blipFill>
      <spPr>
        <a:xfrm>
          <a:off x="2286000" y="11677651"/>
          <a:ext cx="1539316" cy="1143000"/>
        </a:xfrm>
        <a:prstGeom prst="rect">
          <avLst/>
        </a:prstGeom>
        <a:ln>
          <a:prstDash val="solid"/>
        </a:ln>
      </spPr>
    </pic>
    <clientData/>
  </twoCellAnchor>
  <twoCellAnchor editAs="oneCell">
    <from>
      <col>2</col>
      <colOff>0</colOff>
      <row>12</row>
      <rowOff>0</rowOff>
    </from>
    <to>
      <col>2</col>
      <colOff>666700</colOff>
      <row>13</row>
      <rowOff>0</rowOff>
    </to>
    <pic>
      <nvPicPr>
        <cNvPr id="22" name="Image 21"/>
        <cNvPicPr>
          <a:picLocks noChangeAspect="1"/>
        </cNvPicPr>
      </nvPicPr>
      <blipFill>
        <a:blip r:embed="rId17"/>
        <a:stretch>
          <a:fillRect/>
        </a:stretch>
      </blipFill>
      <spPr>
        <a:xfrm>
          <a:off x="2286000" y="10534650"/>
          <a:ext cx="666700" cy="1143000"/>
        </a:xfrm>
        <a:prstGeom prst="rect">
          <avLst/>
        </a:prstGeom>
        <a:ln>
          <a:prstDash val="solid"/>
        </a:ln>
      </spPr>
    </pic>
    <clientData/>
  </twoCellAnchor>
  <twoCellAnchor editAs="oneCell">
    <from>
      <col>2</col>
      <colOff>0</colOff>
      <row>17</row>
      <rowOff>0</rowOff>
    </from>
    <to>
      <col>2</col>
      <colOff>767472</colOff>
      <row>18</row>
      <rowOff>0</rowOff>
    </to>
    <pic>
      <nvPicPr>
        <cNvPr id="23" name="Image 22"/>
        <cNvPicPr>
          <a:picLocks noChangeAspect="1"/>
        </cNvPicPr>
      </nvPicPr>
      <blipFill>
        <a:blip r:embed="rId18"/>
        <a:stretch>
          <a:fillRect/>
        </a:stretch>
      </blipFill>
      <spPr>
        <a:xfrm>
          <a:off x="2286000" y="16249650"/>
          <a:ext cx="767472" cy="1143000"/>
        </a:xfrm>
        <a:prstGeom prst="rect">
          <avLst/>
        </a:prstGeom>
        <a:ln>
          <a:prstDash val="solid"/>
        </a:ln>
      </spPr>
    </pic>
    <clientData/>
  </twoCellAnchor>
  <twoCellAnchor editAs="oneCell">
    <from>
      <col>2</col>
      <colOff>0</colOff>
      <row>9</row>
      <rowOff>9525</rowOff>
    </from>
    <to>
      <col>2</col>
      <colOff>255529</colOff>
      <row>10</row>
      <rowOff>0</rowOff>
    </to>
    <pic>
      <nvPicPr>
        <cNvPr id="24" name="Image 23"/>
        <cNvPicPr>
          <a:picLocks noChangeAspect="1"/>
        </cNvPicPr>
      </nvPicPr>
      <blipFill>
        <a:blip r:embed="rId19"/>
        <a:stretch>
          <a:fillRect/>
        </a:stretch>
      </blipFill>
      <spPr>
        <a:xfrm>
          <a:off x="2286000" y="7115175"/>
          <a:ext cx="255529" cy="1133475"/>
        </a:xfrm>
        <a:prstGeom prst="rect">
          <avLst/>
        </a:prstGeom>
        <a:ln>
          <a:prstDash val="solid"/>
        </a:ln>
      </spPr>
    </pic>
    <clientData/>
  </twoCellAnchor>
  <twoCellAnchor editAs="oneCell">
    <from>
      <col>1</col>
      <colOff>0</colOff>
      <row>17</row>
      <rowOff>0</rowOff>
    </from>
    <to>
      <col>1</col>
      <colOff>1308387</colOff>
      <row>17</row>
      <rowOff>1095375</rowOff>
    </to>
    <pic>
      <nvPicPr>
        <cNvPr id="26" name="Image 25"/>
        <cNvPicPr>
          <a:picLocks noChangeAspect="1"/>
        </cNvPicPr>
      </nvPicPr>
      <blipFill>
        <a:blip cstate="print" r:embed="rId20"/>
        <a:stretch>
          <a:fillRect/>
        </a:stretch>
      </blipFill>
      <spPr>
        <a:xfrm>
          <a:off x="762000" y="16249650"/>
          <a:ext cx="1308387" cy="1095375"/>
        </a:xfrm>
        <a:prstGeom prst="rect">
          <avLst/>
        </a:prstGeom>
        <a:ln>
          <a:prstDash val="solid"/>
        </a:ln>
      </spPr>
    </pic>
    <clientData/>
  </twoCellAnchor>
  <twoCellAnchor editAs="oneCell">
    <from>
      <col>1</col>
      <colOff>0</colOff>
      <row>16</row>
      <rowOff>0</rowOff>
    </from>
    <to>
      <col>1</col>
      <colOff>657724</colOff>
      <row>17</row>
      <rowOff>0</rowOff>
    </to>
    <pic>
      <nvPicPr>
        <cNvPr id="27" name="Image 26"/>
        <cNvPicPr>
          <a:picLocks noChangeAspect="1"/>
        </cNvPicPr>
      </nvPicPr>
      <blipFill>
        <a:blip cstate="print" r:embed="rId21"/>
        <a:stretch>
          <a:fillRect/>
        </a:stretch>
      </blipFill>
      <spPr>
        <a:xfrm>
          <a:off x="762000" y="15106650"/>
          <a:ext cx="657724" cy="1143000"/>
        </a:xfrm>
        <a:prstGeom prst="rect">
          <avLst/>
        </a:prstGeom>
        <a:ln>
          <a:prstDash val="solid"/>
        </a:ln>
      </spPr>
    </pic>
    <clientData/>
  </twoCellAnchor>
  <twoCellAnchor editAs="oneCell">
    <from>
      <col>1</col>
      <colOff>1</colOff>
      <row>15</row>
      <rowOff>0</rowOff>
    </from>
    <to>
      <col>1</col>
      <colOff>1597026</colOff>
      <row>15</row>
      <rowOff>976548</rowOff>
    </to>
    <pic>
      <nvPicPr>
        <cNvPr id="28" name="Image 27"/>
        <cNvPicPr>
          <a:picLocks noChangeAspect="1"/>
        </cNvPicPr>
      </nvPicPr>
      <blipFill rotWithShape="1">
        <a:blip cstate="print" r:embed="rId22"/>
        <a:srcRect t="34343" b="28788"/>
        <a:stretch>
          <a:fillRect/>
        </a:stretch>
      </blipFill>
      <spPr>
        <a:xfrm>
          <a:off x="762001" y="13963650"/>
          <a:ext cx="1524000" cy="976548"/>
        </a:xfrm>
        <a:prstGeom prst="rect">
          <avLst/>
        </a:prstGeom>
        <a:ln>
          <a:prstDash val="solid"/>
        </a:ln>
      </spPr>
    </pic>
    <clientData/>
  </twoCellAnchor>
  <twoCellAnchor editAs="oneCell">
    <from>
      <col>2</col>
      <colOff>1</colOff>
      <row>15</row>
      <rowOff>0</rowOff>
    </from>
    <to>
      <col>2</col>
      <colOff>1587501</colOff>
      <row>15</row>
      <rowOff>691487</rowOff>
    </to>
    <pic>
      <nvPicPr>
        <cNvPr id="29" name="Image 28"/>
        <cNvPicPr>
          <a:picLocks noChangeAspect="1"/>
        </cNvPicPr>
      </nvPicPr>
      <blipFill>
        <a:blip r:embed="rId23"/>
        <a:stretch>
          <a:fillRect/>
        </a:stretch>
      </blipFill>
      <spPr>
        <a:xfrm>
          <a:off x="2286001" y="13963650"/>
          <a:ext cx="1524000" cy="691487"/>
        </a:xfrm>
        <a:prstGeom prst="rect">
          <avLst/>
        </a:prstGeom>
        <a:ln>
          <a:prstDash val="solid"/>
        </a:ln>
      </spPr>
    </pic>
    <clientData/>
  </twoCellAnchor>
  <twoCellAnchor editAs="oneCell">
    <from>
      <col>2</col>
      <colOff>0</colOff>
      <row>16</row>
      <rowOff>0</rowOff>
    </from>
    <to>
      <col>2</col>
      <colOff>833443</colOff>
      <row>17</row>
      <rowOff>0</rowOff>
    </to>
    <pic>
      <nvPicPr>
        <cNvPr id="30" name="Image 29"/>
        <cNvPicPr>
          <a:picLocks noChangeAspect="1"/>
        </cNvPicPr>
      </nvPicPr>
      <blipFill>
        <a:blip r:embed="rId24"/>
        <a:stretch>
          <a:fillRect/>
        </a:stretch>
      </blipFill>
      <spPr>
        <a:xfrm>
          <a:off x="2286000" y="15106650"/>
          <a:ext cx="833443" cy="1143000"/>
        </a:xfrm>
        <a:prstGeom prst="rect">
          <avLst/>
        </a:prstGeom>
        <a:ln>
          <a:prstDash val="solid"/>
        </a:ln>
      </spPr>
    </pic>
    <clientData/>
  </twoCellAnchor>
  <twoCellAnchor editAs="oneCell">
    <from>
      <col>3</col>
      <colOff>0</colOff>
      <row>3</row>
      <rowOff>0</rowOff>
    </from>
    <to>
      <col>3</col>
      <colOff>1314450</colOff>
      <row>4</row>
      <rowOff>0</rowOff>
    </to>
    <pic>
      <nvPicPr>
        <cNvPr id="9" name="Image 8"/>
        <cNvPicPr>
          <a:picLocks/>
        </cNvPicPr>
      </nvPicPr>
      <blipFill>
        <a:blip cstate="print" r:embed="rId25"/>
        <a:stretch>
          <a:fillRect/>
        </a:stretch>
      </blipFill>
      <spPr>
        <a:xfrm>
          <a:off x="4000500" y="581025"/>
          <a:ext cx="1314450" cy="1143000"/>
        </a:xfrm>
        <a:prstGeom prst="rect">
          <avLst/>
        </a:prstGeom>
        <a:ln>
          <a:prstDash val="solid"/>
        </a:ln>
      </spPr>
    </pic>
    <clientData/>
  </twoCellAnchor>
  <twoCellAnchor editAs="oneCell">
    <from>
      <col>3</col>
      <colOff>0</colOff>
      <row>4</row>
      <rowOff>0</rowOff>
    </from>
    <to>
      <col>3</col>
      <colOff>1314450</colOff>
      <row>5</row>
      <rowOff>0</rowOff>
    </to>
    <pic>
      <nvPicPr>
        <cNvPr id="11" name="Image 10"/>
        <cNvPicPr>
          <a:picLocks/>
        </cNvPicPr>
      </nvPicPr>
      <blipFill>
        <a:blip cstate="print" r:embed="rId26"/>
        <a:stretch>
          <a:fillRect/>
        </a:stretch>
      </blipFill>
      <spPr>
        <a:xfrm>
          <a:off x="4000500" y="1724025"/>
          <a:ext cx="1314450" cy="1143000"/>
        </a:xfrm>
        <a:prstGeom prst="rect">
          <avLst/>
        </a:prstGeom>
        <a:ln>
          <a:prstDash val="solid"/>
        </a:ln>
      </spPr>
    </pic>
    <clientData/>
  </twoCellAnchor>
  <twoCellAnchor editAs="oneCell">
    <from>
      <col>3</col>
      <colOff>0</colOff>
      <row>5</row>
      <rowOff>0</rowOff>
    </from>
    <to>
      <col>3</col>
      <colOff>1314450</colOff>
      <row>6</row>
      <rowOff>0</rowOff>
    </to>
    <pic>
      <nvPicPr>
        <cNvPr id="12" name="Image 11"/>
        <cNvPicPr>
          <a:picLocks/>
        </cNvPicPr>
      </nvPicPr>
      <blipFill>
        <a:blip cstate="print" r:embed="rId27"/>
        <a:stretch>
          <a:fillRect/>
        </a:stretch>
      </blipFill>
      <spPr>
        <a:xfrm>
          <a:off x="4000500" y="2867025"/>
          <a:ext cx="1314450" cy="1143000"/>
        </a:xfrm>
        <a:prstGeom prst="rect">
          <avLst/>
        </a:prstGeom>
        <a:ln>
          <a:prstDash val="solid"/>
        </a:ln>
      </spPr>
    </pic>
    <clientData/>
  </twoCellAnchor>
  <twoCellAnchor editAs="oneCell">
    <from>
      <col>3</col>
      <colOff>0</colOff>
      <row>6</row>
      <rowOff>0</rowOff>
    </from>
    <to>
      <col>3</col>
      <colOff>1314450</colOff>
      <row>7</row>
      <rowOff>0</rowOff>
    </to>
    <pic>
      <nvPicPr>
        <cNvPr id="21" name="Image 20"/>
        <cNvPicPr>
          <a:picLocks/>
        </cNvPicPr>
      </nvPicPr>
      <blipFill>
        <a:blip cstate="print" r:embed="rId28"/>
        <a:stretch>
          <a:fillRect/>
        </a:stretch>
      </blipFill>
      <spPr>
        <a:xfrm>
          <a:off x="4000500" y="4010025"/>
          <a:ext cx="1314450" cy="1143000"/>
        </a:xfrm>
        <a:prstGeom prst="rect">
          <avLst/>
        </a:prstGeom>
        <a:ln>
          <a:prstDash val="solid"/>
        </a:ln>
      </spPr>
    </pic>
    <clientData/>
  </twoCellAnchor>
  <twoCellAnchor editAs="oneCell">
    <from>
      <col>3</col>
      <colOff>0</colOff>
      <row>7</row>
      <rowOff>0</rowOff>
    </from>
    <to>
      <col>3</col>
      <colOff>1314450</colOff>
      <row>8</row>
      <rowOff>0</rowOff>
    </to>
    <pic>
      <nvPicPr>
        <cNvPr id="25" name="Image 24"/>
        <cNvPicPr>
          <a:picLocks/>
        </cNvPicPr>
      </nvPicPr>
      <blipFill>
        <a:blip cstate="print" r:embed="rId29"/>
        <a:stretch>
          <a:fillRect/>
        </a:stretch>
      </blipFill>
      <spPr>
        <a:xfrm>
          <a:off x="4000500" y="5153025"/>
          <a:ext cx="1314450" cy="1143000"/>
        </a:xfrm>
        <a:prstGeom prst="rect">
          <avLst/>
        </a:prstGeom>
        <a:ln>
          <a:prstDash val="solid"/>
        </a:ln>
      </spPr>
    </pic>
    <clientData/>
  </twoCellAnchor>
  <twoCellAnchor editAs="oneCell">
    <from>
      <col>3</col>
      <colOff>0</colOff>
      <row>8</row>
      <rowOff>0</rowOff>
    </from>
    <to>
      <col>3</col>
      <colOff>1314450</colOff>
      <row>9</row>
      <rowOff>0</rowOff>
    </to>
    <pic>
      <nvPicPr>
        <cNvPr id="31" name="Image 30"/>
        <cNvPicPr>
          <a:picLocks/>
        </cNvPicPr>
      </nvPicPr>
      <blipFill>
        <a:blip cstate="print" r:embed="rId30"/>
        <a:stretch>
          <a:fillRect/>
        </a:stretch>
      </blipFill>
      <spPr>
        <a:xfrm>
          <a:off x="4000500" y="6296025"/>
          <a:ext cx="1314450" cy="1143000"/>
        </a:xfrm>
        <a:prstGeom prst="rect">
          <avLst/>
        </a:prstGeom>
        <a:ln>
          <a:prstDash val="solid"/>
        </a:ln>
      </spPr>
    </pic>
    <clientData/>
  </twoCellAnchor>
  <twoCellAnchor editAs="oneCell">
    <from>
      <col>3</col>
      <colOff>0</colOff>
      <row>9</row>
      <rowOff>0</rowOff>
    </from>
    <to>
      <col>3</col>
      <colOff>1314450</colOff>
      <row>10</row>
      <rowOff>0</rowOff>
    </to>
    <pic>
      <nvPicPr>
        <cNvPr id="32" name="Image 31"/>
        <cNvPicPr>
          <a:picLocks/>
        </cNvPicPr>
      </nvPicPr>
      <blipFill>
        <a:blip cstate="print" r:embed="rId31"/>
        <a:stretch>
          <a:fillRect/>
        </a:stretch>
      </blipFill>
      <spPr>
        <a:xfrm>
          <a:off x="4000500" y="7439025"/>
          <a:ext cx="1314450" cy="1143000"/>
        </a:xfrm>
        <a:prstGeom prst="rect">
          <avLst/>
        </a:prstGeom>
        <a:ln>
          <a:prstDash val="solid"/>
        </a:ln>
      </spPr>
    </pic>
    <clientData/>
  </twoCellAnchor>
  <twoCellAnchor editAs="oneCell">
    <from>
      <col>3</col>
      <colOff>0</colOff>
      <row>10</row>
      <rowOff>0</rowOff>
    </from>
    <to>
      <col>3</col>
      <colOff>1314450</colOff>
      <row>11</row>
      <rowOff>0</rowOff>
    </to>
    <pic>
      <nvPicPr>
        <cNvPr id="33" name="Image 32"/>
        <cNvPicPr>
          <a:picLocks/>
        </cNvPicPr>
      </nvPicPr>
      <blipFill>
        <a:blip cstate="print" r:embed="rId32"/>
        <a:stretch>
          <a:fillRect/>
        </a:stretch>
      </blipFill>
      <spPr>
        <a:xfrm>
          <a:off x="4000500" y="8582025"/>
          <a:ext cx="1314450" cy="1143000"/>
        </a:xfrm>
        <a:prstGeom prst="rect">
          <avLst/>
        </a:prstGeom>
        <a:ln>
          <a:prstDash val="solid"/>
        </a:ln>
      </spPr>
    </pic>
    <clientData/>
  </twoCellAnchor>
  <twoCellAnchor editAs="oneCell">
    <from>
      <col>3</col>
      <colOff>0</colOff>
      <row>11</row>
      <rowOff>0</rowOff>
    </from>
    <to>
      <col>3</col>
      <colOff>1314450</colOff>
      <row>12</row>
      <rowOff>0</rowOff>
    </to>
    <pic>
      <nvPicPr>
        <cNvPr id="34" name="Image 33"/>
        <cNvPicPr>
          <a:picLocks/>
        </cNvPicPr>
      </nvPicPr>
      <blipFill>
        <a:blip cstate="print" r:embed="rId33"/>
        <a:stretch>
          <a:fillRect/>
        </a:stretch>
      </blipFill>
      <spPr>
        <a:xfrm>
          <a:off x="4000500" y="9725025"/>
          <a:ext cx="1314450" cy="1143000"/>
        </a:xfrm>
        <a:prstGeom prst="rect">
          <avLst/>
        </a:prstGeom>
        <a:ln>
          <a:prstDash val="solid"/>
        </a:ln>
      </spPr>
    </pic>
    <clientData/>
  </twoCellAnchor>
  <twoCellAnchor editAs="oneCell">
    <from>
      <col>3</col>
      <colOff>0</colOff>
      <row>12</row>
      <rowOff>0</rowOff>
    </from>
    <to>
      <col>3</col>
      <colOff>1314450</colOff>
      <row>13</row>
      <rowOff>0</rowOff>
    </to>
    <pic>
      <nvPicPr>
        <cNvPr id="35" name="Image 34"/>
        <cNvPicPr>
          <a:picLocks/>
        </cNvPicPr>
      </nvPicPr>
      <blipFill>
        <a:blip cstate="print" r:embed="rId34"/>
        <a:stretch>
          <a:fillRect/>
        </a:stretch>
      </blipFill>
      <spPr>
        <a:xfrm>
          <a:off x="4000500" y="10868025"/>
          <a:ext cx="1314450" cy="1143000"/>
        </a:xfrm>
        <a:prstGeom prst="rect">
          <avLst/>
        </a:prstGeom>
        <a:ln>
          <a:prstDash val="solid"/>
        </a:ln>
      </spPr>
    </pic>
    <clientData/>
  </twoCellAnchor>
  <twoCellAnchor editAs="oneCell">
    <from>
      <col>3</col>
      <colOff>0</colOff>
      <row>13</row>
      <rowOff>0</rowOff>
    </from>
    <to>
      <col>3</col>
      <colOff>1314450</colOff>
      <row>14</row>
      <rowOff>0</rowOff>
    </to>
    <pic>
      <nvPicPr>
        <cNvPr id="36" name="Image 35"/>
        <cNvPicPr>
          <a:picLocks/>
        </cNvPicPr>
      </nvPicPr>
      <blipFill>
        <a:blip cstate="print" r:embed="rId35"/>
        <a:stretch>
          <a:fillRect/>
        </a:stretch>
      </blipFill>
      <spPr>
        <a:xfrm>
          <a:off x="4000500" y="12011025"/>
          <a:ext cx="1314450" cy="1143000"/>
        </a:xfrm>
        <a:prstGeom prst="rect">
          <avLst/>
        </a:prstGeom>
        <a:ln>
          <a:prstDash val="solid"/>
        </a:ln>
      </spPr>
    </pic>
    <clientData/>
  </twoCellAnchor>
  <twoCellAnchor editAs="oneCell">
    <from>
      <col>3</col>
      <colOff>0</colOff>
      <row>14</row>
      <rowOff>0</rowOff>
    </from>
    <to>
      <col>3</col>
      <colOff>1314450</colOff>
      <row>15</row>
      <rowOff>0</rowOff>
    </to>
    <pic>
      <nvPicPr>
        <cNvPr id="37" name="Image 36"/>
        <cNvPicPr>
          <a:picLocks/>
        </cNvPicPr>
      </nvPicPr>
      <blipFill>
        <a:blip cstate="print" r:embed="rId36"/>
        <a:stretch>
          <a:fillRect/>
        </a:stretch>
      </blipFill>
      <spPr>
        <a:xfrm>
          <a:off x="4000500" y="13154025"/>
          <a:ext cx="1314450" cy="1143000"/>
        </a:xfrm>
        <a:prstGeom prst="rect">
          <avLst/>
        </a:prstGeom>
        <a:ln>
          <a:prstDash val="solid"/>
        </a:ln>
      </spPr>
    </pic>
    <clientData/>
  </twoCellAnchor>
  <twoCellAnchor editAs="oneCell">
    <from>
      <col>3</col>
      <colOff>0</colOff>
      <row>15</row>
      <rowOff>0</rowOff>
    </from>
    <to>
      <col>3</col>
      <colOff>1314450</colOff>
      <row>16</row>
      <rowOff>0</rowOff>
    </to>
    <pic>
      <nvPicPr>
        <cNvPr id="38" name="Image 37"/>
        <cNvPicPr>
          <a:picLocks/>
        </cNvPicPr>
      </nvPicPr>
      <blipFill>
        <a:blip cstate="print" r:embed="rId37"/>
        <a:stretch>
          <a:fillRect/>
        </a:stretch>
      </blipFill>
      <spPr>
        <a:xfrm>
          <a:off x="4000500" y="14297025"/>
          <a:ext cx="1314450" cy="1143000"/>
        </a:xfrm>
        <a:prstGeom prst="rect">
          <avLst/>
        </a:prstGeom>
        <a:ln>
          <a:prstDash val="solid"/>
        </a:ln>
      </spPr>
    </pic>
    <clientData/>
  </twoCellAnchor>
  <twoCellAnchor editAs="oneCell">
    <from>
      <col>3</col>
      <colOff>0</colOff>
      <row>16</row>
      <rowOff>0</rowOff>
    </from>
    <to>
      <col>3</col>
      <colOff>1314450</colOff>
      <row>17</row>
      <rowOff>0</rowOff>
    </to>
    <pic>
      <nvPicPr>
        <cNvPr id="39" name="Image 38"/>
        <cNvPicPr>
          <a:picLocks/>
        </cNvPicPr>
      </nvPicPr>
      <blipFill>
        <a:blip cstate="print" r:embed="rId38"/>
        <a:stretch>
          <a:fillRect/>
        </a:stretch>
      </blipFill>
      <spPr>
        <a:xfrm>
          <a:off x="4000500" y="15440025"/>
          <a:ext cx="1314450" cy="1143000"/>
        </a:xfrm>
        <a:prstGeom prst="rect">
          <avLst/>
        </a:prstGeom>
        <a:ln>
          <a:prstDash val="solid"/>
        </a:ln>
      </spPr>
    </pic>
    <clientData/>
  </twoCellAnchor>
  <twoCellAnchor editAs="oneCell">
    <from>
      <col>3</col>
      <colOff>0</colOff>
      <row>17</row>
      <rowOff>0</rowOff>
    </from>
    <to>
      <col>3</col>
      <colOff>1314450</colOff>
      <row>18</row>
      <rowOff>0</rowOff>
    </to>
    <pic>
      <nvPicPr>
        <cNvPr id="40" name="Image 39"/>
        <cNvPicPr>
          <a:picLocks/>
        </cNvPicPr>
      </nvPicPr>
      <blipFill>
        <a:blip cstate="print" r:embed="rId39"/>
        <a:stretch>
          <a:fillRect/>
        </a:stretch>
      </blipFill>
      <spPr>
        <a:xfrm>
          <a:off x="4000500" y="16583025"/>
          <a:ext cx="1314450" cy="1143000"/>
        </a:xfrm>
        <a:prstGeom prst="rect">
          <avLst/>
        </a:prstGeom>
        <a:ln>
          <a:prstDash val="solid"/>
        </a:ln>
      </spPr>
    </pic>
    <clientData/>
  </twoCellAnchor>
</wsDr>
</file>

<file path=xl/drawings/drawing2.xml><?xml version="1.0" encoding="utf-8"?>
<wsDr xmlns:a="http://schemas.openxmlformats.org/drawingml/2006/main" xmlns:r="http://schemas.openxmlformats.org/officeDocument/2006/relationships" xmlns="http://schemas.openxmlformats.org/drawingml/2006/spreadsheetDrawing">
  <twoCellAnchor editAs="oneCell">
    <from>
      <col>4</col>
      <colOff>0</colOff>
      <row>1</row>
      <rowOff>0</rowOff>
    </from>
    <to>
      <col>5</col>
      <colOff>-1</colOff>
      <row>2</row>
      <rowOff>0</rowOff>
    </to>
    <pic>
      <nvPicPr>
        <cNvPr id="2" name="Image 1"/>
        <cNvPicPr>
          <a:picLocks/>
        </cNvPicPr>
      </nvPicPr>
      <blipFill>
        <a:blip cstate="print" r:embed="rId66"/>
        <a:stretch>
          <a:fillRect/>
        </a:stretch>
      </blipFill>
      <spPr>
        <a:xfrm>
          <a:off x="3286125" y="466725"/>
          <a:ext cx="1438275" cy="1143000"/>
        </a:xfrm>
        <a:prstGeom prst="rect">
          <avLst/>
        </a:prstGeom>
        <a:ln>
          <a:prstDash val="solid"/>
        </a:ln>
      </spPr>
    </pic>
    <clientData/>
  </twoCellAnchor>
  <twoCellAnchor editAs="oneCell">
    <from>
      <col>4</col>
      <colOff>0</colOff>
      <row>2</row>
      <rowOff>0</rowOff>
    </from>
    <to>
      <col>5</col>
      <colOff>-1</colOff>
      <row>3</row>
      <rowOff>0</rowOff>
    </to>
    <pic>
      <nvPicPr>
        <cNvPr id="3" name="Image 2"/>
        <cNvPicPr>
          <a:picLocks/>
        </cNvPicPr>
      </nvPicPr>
      <blipFill>
        <a:blip cstate="print" r:embed="rId67"/>
        <a:stretch>
          <a:fillRect/>
        </a:stretch>
      </blipFill>
      <spPr>
        <a:xfrm>
          <a:off x="3286125" y="1609725"/>
          <a:ext cx="1438275" cy="1143000"/>
        </a:xfrm>
        <a:prstGeom prst="rect">
          <avLst/>
        </a:prstGeom>
        <a:ln>
          <a:prstDash val="solid"/>
        </a:ln>
      </spPr>
    </pic>
    <clientData/>
  </twoCellAnchor>
  <twoCellAnchor editAs="oneCell">
    <from>
      <col>4</col>
      <colOff>0</colOff>
      <row>3</row>
      <rowOff>0</rowOff>
    </from>
    <to>
      <col>5</col>
      <colOff>-1</colOff>
      <row>4</row>
      <rowOff>0</rowOff>
    </to>
    <pic>
      <nvPicPr>
        <cNvPr id="4" name="Image 3"/>
        <cNvPicPr>
          <a:picLocks/>
        </cNvPicPr>
      </nvPicPr>
      <blipFill>
        <a:blip cstate="print" r:embed="rId68"/>
        <a:stretch>
          <a:fillRect/>
        </a:stretch>
      </blipFill>
      <spPr>
        <a:xfrm>
          <a:off x="3286125" y="2752725"/>
          <a:ext cx="1438275" cy="1143000"/>
        </a:xfrm>
        <a:prstGeom prst="rect">
          <avLst/>
        </a:prstGeom>
        <a:ln>
          <a:prstDash val="solid"/>
        </a:ln>
      </spPr>
    </pic>
    <clientData/>
  </twoCellAnchor>
  <twoCellAnchor editAs="oneCell">
    <from>
      <col>4</col>
      <colOff>0</colOff>
      <row>4</row>
      <rowOff>0</rowOff>
    </from>
    <to>
      <col>5</col>
      <colOff>-1</colOff>
      <row>5</row>
      <rowOff>0</rowOff>
    </to>
    <pic>
      <nvPicPr>
        <cNvPr id="5" name="Image 4"/>
        <cNvPicPr>
          <a:picLocks/>
        </cNvPicPr>
      </nvPicPr>
      <blipFill>
        <a:blip cstate="print" r:embed="rId69"/>
        <a:stretch>
          <a:fillRect/>
        </a:stretch>
      </blipFill>
      <spPr>
        <a:xfrm>
          <a:off x="3286125" y="3895725"/>
          <a:ext cx="1438275" cy="1143000"/>
        </a:xfrm>
        <a:prstGeom prst="rect">
          <avLst/>
        </a:prstGeom>
        <a:ln>
          <a:prstDash val="solid"/>
        </a:ln>
      </spPr>
    </pic>
    <clientData/>
  </twoCellAnchor>
  <twoCellAnchor editAs="oneCell">
    <from>
      <col>4</col>
      <colOff>0</colOff>
      <row>5</row>
      <rowOff>0</rowOff>
    </from>
    <to>
      <col>5</col>
      <colOff>-1</colOff>
      <row>6</row>
      <rowOff>0</rowOff>
    </to>
    <pic>
      <nvPicPr>
        <cNvPr id="6" name="Image 5"/>
        <cNvPicPr>
          <a:picLocks/>
        </cNvPicPr>
      </nvPicPr>
      <blipFill>
        <a:blip cstate="print" r:embed="rId70"/>
        <a:stretch>
          <a:fillRect/>
        </a:stretch>
      </blipFill>
      <spPr>
        <a:xfrm>
          <a:off x="3286125" y="5038725"/>
          <a:ext cx="1438275" cy="1143000"/>
        </a:xfrm>
        <a:prstGeom prst="rect">
          <avLst/>
        </a:prstGeom>
        <a:ln>
          <a:prstDash val="solid"/>
        </a:ln>
      </spPr>
    </pic>
    <clientData/>
  </twoCellAnchor>
  <twoCellAnchor editAs="oneCell">
    <from>
      <col>4</col>
      <colOff>0</colOff>
      <row>6</row>
      <rowOff>0</rowOff>
    </from>
    <to>
      <col>5</col>
      <colOff>-1</colOff>
      <row>7</row>
      <rowOff>0</rowOff>
    </to>
    <pic>
      <nvPicPr>
        <cNvPr id="7" name="Image 6"/>
        <cNvPicPr>
          <a:picLocks/>
        </cNvPicPr>
      </nvPicPr>
      <blipFill>
        <a:blip cstate="print" r:embed="rId71"/>
        <a:stretch>
          <a:fillRect/>
        </a:stretch>
      </blipFill>
      <spPr>
        <a:xfrm>
          <a:off x="3286125" y="6181725"/>
          <a:ext cx="1438275" cy="1143000"/>
        </a:xfrm>
        <a:prstGeom prst="rect">
          <avLst/>
        </a:prstGeom>
        <a:ln>
          <a:prstDash val="solid"/>
        </a:ln>
      </spPr>
    </pic>
    <clientData/>
  </twoCellAnchor>
  <twoCellAnchor editAs="oneCell">
    <from>
      <col>4</col>
      <colOff>0</colOff>
      <row>7</row>
      <rowOff>0</rowOff>
    </from>
    <to>
      <col>5</col>
      <colOff>-1</colOff>
      <row>8</row>
      <rowOff>0</rowOff>
    </to>
    <pic>
      <nvPicPr>
        <cNvPr id="8" name="Image 7"/>
        <cNvPicPr>
          <a:picLocks/>
        </cNvPicPr>
      </nvPicPr>
      <blipFill>
        <a:blip cstate="print" r:embed="rId72"/>
        <a:stretch>
          <a:fillRect/>
        </a:stretch>
      </blipFill>
      <spPr>
        <a:xfrm>
          <a:off x="3286125" y="7324725"/>
          <a:ext cx="1438275" cy="1143000"/>
        </a:xfrm>
        <a:prstGeom prst="rect">
          <avLst/>
        </a:prstGeom>
        <a:ln>
          <a:prstDash val="solid"/>
        </a:ln>
      </spPr>
    </pic>
    <clientData/>
  </twoCellAnchor>
  <twoCellAnchor editAs="oneCell">
    <from>
      <col>4</col>
      <colOff>0</colOff>
      <row>8</row>
      <rowOff>0</rowOff>
    </from>
    <to>
      <col>5</col>
      <colOff>-1</colOff>
      <row>9</row>
      <rowOff>0</rowOff>
    </to>
    <pic>
      <nvPicPr>
        <cNvPr id="9" name="Image 8"/>
        <cNvPicPr>
          <a:picLocks/>
        </cNvPicPr>
      </nvPicPr>
      <blipFill>
        <a:blip cstate="print" r:embed="rId73"/>
        <a:stretch>
          <a:fillRect/>
        </a:stretch>
      </blipFill>
      <spPr>
        <a:xfrm>
          <a:off x="3286125" y="8467725"/>
          <a:ext cx="1438275" cy="1143000"/>
        </a:xfrm>
        <a:prstGeom prst="rect">
          <avLst/>
        </a:prstGeom>
        <a:ln>
          <a:prstDash val="solid"/>
        </a:ln>
      </spPr>
    </pic>
    <clientData/>
  </twoCellAnchor>
  <twoCellAnchor editAs="oneCell">
    <from>
      <col>4</col>
      <colOff>0</colOff>
      <row>9</row>
      <rowOff>0</rowOff>
    </from>
    <to>
      <col>5</col>
      <colOff>-1</colOff>
      <row>10</row>
      <rowOff>0</rowOff>
    </to>
    <pic>
      <nvPicPr>
        <cNvPr id="10" name="Image 9"/>
        <cNvPicPr>
          <a:picLocks/>
        </cNvPicPr>
      </nvPicPr>
      <blipFill>
        <a:blip cstate="print" r:embed="rId74"/>
        <a:stretch>
          <a:fillRect/>
        </a:stretch>
      </blipFill>
      <spPr>
        <a:xfrm>
          <a:off x="3286125" y="9610725"/>
          <a:ext cx="1438275" cy="1143000"/>
        </a:xfrm>
        <a:prstGeom prst="rect">
          <avLst/>
        </a:prstGeom>
        <a:ln>
          <a:prstDash val="solid"/>
        </a:ln>
      </spPr>
    </pic>
    <clientData/>
  </twoCellAnchor>
  <twoCellAnchor editAs="oneCell">
    <from>
      <col>4</col>
      <colOff>0</colOff>
      <row>10</row>
      <rowOff>0</rowOff>
    </from>
    <to>
      <col>5</col>
      <colOff>-1</colOff>
      <row>11</row>
      <rowOff>0</rowOff>
    </to>
    <pic>
      <nvPicPr>
        <cNvPr id="11" name="Image 10"/>
        <cNvPicPr>
          <a:picLocks/>
        </cNvPicPr>
      </nvPicPr>
      <blipFill>
        <a:blip cstate="print" r:embed="rId75"/>
        <a:stretch>
          <a:fillRect/>
        </a:stretch>
      </blipFill>
      <spPr>
        <a:xfrm>
          <a:off x="3286125" y="10753725"/>
          <a:ext cx="1438275" cy="1143000"/>
        </a:xfrm>
        <a:prstGeom prst="rect">
          <avLst/>
        </a:prstGeom>
        <a:ln>
          <a:prstDash val="solid"/>
        </a:ln>
      </spPr>
    </pic>
    <clientData/>
  </twoCellAnchor>
  <twoCellAnchor editAs="oneCell">
    <from>
      <col>4</col>
      <colOff>0</colOff>
      <row>11</row>
      <rowOff>0</rowOff>
    </from>
    <to>
      <col>5</col>
      <colOff>-1</colOff>
      <row>12</row>
      <rowOff>0</rowOff>
    </to>
    <pic>
      <nvPicPr>
        <cNvPr id="12" name="Image 11"/>
        <cNvPicPr>
          <a:picLocks/>
        </cNvPicPr>
      </nvPicPr>
      <blipFill>
        <a:blip cstate="print" r:embed="rId76"/>
        <a:stretch>
          <a:fillRect/>
        </a:stretch>
      </blipFill>
      <spPr>
        <a:xfrm>
          <a:off x="3286125" y="11896725"/>
          <a:ext cx="1438275" cy="1143000"/>
        </a:xfrm>
        <a:prstGeom prst="rect">
          <avLst/>
        </a:prstGeom>
        <a:ln>
          <a:prstDash val="solid"/>
        </a:ln>
      </spPr>
    </pic>
    <clientData/>
  </twoCellAnchor>
  <twoCellAnchor editAs="oneCell">
    <from>
      <col>4</col>
      <colOff>0</colOff>
      <row>12</row>
      <rowOff>0</rowOff>
    </from>
    <to>
      <col>5</col>
      <colOff>-1</colOff>
      <row>13</row>
      <rowOff>0</rowOff>
    </to>
    <pic>
      <nvPicPr>
        <cNvPr id="13" name="Image 12"/>
        <cNvPicPr>
          <a:picLocks/>
        </cNvPicPr>
      </nvPicPr>
      <blipFill>
        <a:blip cstate="print" r:embed="rId77"/>
        <a:stretch>
          <a:fillRect/>
        </a:stretch>
      </blipFill>
      <spPr>
        <a:xfrm>
          <a:off x="3286125" y="13039725"/>
          <a:ext cx="1438275" cy="1143000"/>
        </a:xfrm>
        <a:prstGeom prst="rect">
          <avLst/>
        </a:prstGeom>
        <a:ln>
          <a:prstDash val="solid"/>
        </a:ln>
      </spPr>
    </pic>
    <clientData/>
  </twoCellAnchor>
  <twoCellAnchor editAs="oneCell">
    <from>
      <col>4</col>
      <colOff>0</colOff>
      <row>13</row>
      <rowOff>0</rowOff>
    </from>
    <to>
      <col>5</col>
      <colOff>-1</colOff>
      <row>14</row>
      <rowOff>0</rowOff>
    </to>
    <pic>
      <nvPicPr>
        <cNvPr id="14" name="Image 13"/>
        <cNvPicPr>
          <a:picLocks/>
        </cNvPicPr>
      </nvPicPr>
      <blipFill>
        <a:blip cstate="print" r:embed="rId78"/>
        <a:stretch>
          <a:fillRect/>
        </a:stretch>
      </blipFill>
      <spPr>
        <a:xfrm>
          <a:off x="3286125" y="14182725"/>
          <a:ext cx="1438275" cy="1143000"/>
        </a:xfrm>
        <a:prstGeom prst="rect">
          <avLst/>
        </a:prstGeom>
        <a:ln>
          <a:prstDash val="solid"/>
        </a:ln>
      </spPr>
    </pic>
    <clientData/>
  </twoCellAnchor>
  <twoCellAnchor editAs="oneCell">
    <from>
      <col>4</col>
      <colOff>0</colOff>
      <row>14</row>
      <rowOff>0</rowOff>
    </from>
    <to>
      <col>5</col>
      <colOff>-1</colOff>
      <row>15</row>
      <rowOff>0</rowOff>
    </to>
    <pic>
      <nvPicPr>
        <cNvPr id="15" name="Image 14"/>
        <cNvPicPr>
          <a:picLocks/>
        </cNvPicPr>
      </nvPicPr>
      <blipFill>
        <a:blip cstate="print" r:embed="rId79"/>
        <a:stretch>
          <a:fillRect/>
        </a:stretch>
      </blipFill>
      <spPr>
        <a:xfrm>
          <a:off x="3286125" y="15325725"/>
          <a:ext cx="1438275" cy="1143000"/>
        </a:xfrm>
        <a:prstGeom prst="rect">
          <avLst/>
        </a:prstGeom>
        <a:ln>
          <a:prstDash val="solid"/>
        </a:ln>
      </spPr>
    </pic>
    <clientData/>
  </twoCellAnchor>
  <twoCellAnchor editAs="oneCell">
    <from>
      <col>4</col>
      <colOff>0</colOff>
      <row>15</row>
      <rowOff>0</rowOff>
    </from>
    <to>
      <col>5</col>
      <colOff>-1</colOff>
      <row>16</row>
      <rowOff>0</rowOff>
    </to>
    <pic>
      <nvPicPr>
        <cNvPr id="16" name="Image 15"/>
        <cNvPicPr>
          <a:picLocks/>
        </cNvPicPr>
      </nvPicPr>
      <blipFill>
        <a:blip cstate="print" r:embed="rId80"/>
        <a:stretch>
          <a:fillRect/>
        </a:stretch>
      </blipFill>
      <spPr>
        <a:xfrm>
          <a:off x="3286125" y="16468725"/>
          <a:ext cx="1438275" cy="1143000"/>
        </a:xfrm>
        <a:prstGeom prst="rect">
          <avLst/>
        </a:prstGeom>
        <a:ln>
          <a:prstDash val="solid"/>
        </a:ln>
      </spPr>
    </pic>
    <clientData/>
  </twoCellAnchor>
  <twoCellAnchor editAs="oneCell">
    <from>
      <col>4</col>
      <colOff>0</colOff>
      <row>16</row>
      <rowOff>0</rowOff>
    </from>
    <to>
      <col>5</col>
      <colOff>-1</colOff>
      <row>17</row>
      <rowOff>0</rowOff>
    </to>
    <pic>
      <nvPicPr>
        <cNvPr id="17" name="Image 16"/>
        <cNvPicPr>
          <a:picLocks/>
        </cNvPicPr>
      </nvPicPr>
      <blipFill>
        <a:blip cstate="print" r:embed="rId81"/>
        <a:stretch>
          <a:fillRect/>
        </a:stretch>
      </blipFill>
      <spPr>
        <a:xfrm>
          <a:off x="3286125" y="17611725"/>
          <a:ext cx="1438275" cy="1143000"/>
        </a:xfrm>
        <a:prstGeom prst="rect">
          <avLst/>
        </a:prstGeom>
        <a:ln>
          <a:prstDash val="solid"/>
        </a:ln>
      </spPr>
    </pic>
    <clientData/>
  </twoCellAnchor>
  <twoCellAnchor editAs="oneCell">
    <from>
      <col>4</col>
      <colOff>0</colOff>
      <row>17</row>
      <rowOff>0</rowOff>
    </from>
    <to>
      <col>5</col>
      <colOff>-1</colOff>
      <row>18</row>
      <rowOff>0</rowOff>
    </to>
    <pic>
      <nvPicPr>
        <cNvPr id="18" name="Image 17"/>
        <cNvPicPr>
          <a:picLocks/>
        </cNvPicPr>
      </nvPicPr>
      <blipFill>
        <a:blip cstate="print" r:embed="rId82"/>
        <a:stretch>
          <a:fillRect/>
        </a:stretch>
      </blipFill>
      <spPr>
        <a:xfrm>
          <a:off x="3286125" y="18754725"/>
          <a:ext cx="1438275" cy="1143000"/>
        </a:xfrm>
        <a:prstGeom prst="rect">
          <avLst/>
        </a:prstGeom>
        <a:ln>
          <a:prstDash val="solid"/>
        </a:ln>
      </spPr>
    </pic>
    <clientData/>
  </twoCellAnchor>
  <twoCellAnchor editAs="oneCell">
    <from>
      <col>4</col>
      <colOff>0</colOff>
      <row>18</row>
      <rowOff>0</rowOff>
    </from>
    <to>
      <col>5</col>
      <colOff>-1</colOff>
      <row>19</row>
      <rowOff>0</rowOff>
    </to>
    <pic>
      <nvPicPr>
        <cNvPr id="19" name="Image 18"/>
        <cNvPicPr>
          <a:picLocks/>
        </cNvPicPr>
      </nvPicPr>
      <blipFill>
        <a:blip cstate="print" r:embed="rId83"/>
        <a:stretch>
          <a:fillRect/>
        </a:stretch>
      </blipFill>
      <spPr>
        <a:xfrm>
          <a:off x="3286125" y="19897725"/>
          <a:ext cx="1438275" cy="1143000"/>
        </a:xfrm>
        <a:prstGeom prst="rect">
          <avLst/>
        </a:prstGeom>
        <a:ln>
          <a:prstDash val="solid"/>
        </a:ln>
      </spPr>
    </pic>
    <clientData/>
  </twoCellAnchor>
  <twoCellAnchor editAs="oneCell">
    <from>
      <col>4</col>
      <colOff>0</colOff>
      <row>19</row>
      <rowOff>0</rowOff>
    </from>
    <to>
      <col>5</col>
      <colOff>-1</colOff>
      <row>20</row>
      <rowOff>0</rowOff>
    </to>
    <pic>
      <nvPicPr>
        <cNvPr id="20" name="Image 19"/>
        <cNvPicPr>
          <a:picLocks/>
        </cNvPicPr>
      </nvPicPr>
      <blipFill>
        <a:blip cstate="print" r:embed="rId84"/>
        <a:stretch>
          <a:fillRect/>
        </a:stretch>
      </blipFill>
      <spPr>
        <a:xfrm>
          <a:off x="3286125" y="21040725"/>
          <a:ext cx="1438275" cy="1143000"/>
        </a:xfrm>
        <a:prstGeom prst="rect">
          <avLst/>
        </a:prstGeom>
        <a:ln>
          <a:prstDash val="solid"/>
        </a:ln>
      </spPr>
    </pic>
    <clientData/>
  </twoCellAnchor>
  <twoCellAnchor editAs="oneCell">
    <from>
      <col>4</col>
      <colOff>0</colOff>
      <row>20</row>
      <rowOff>0</rowOff>
    </from>
    <to>
      <col>5</col>
      <colOff>-1</colOff>
      <row>21</row>
      <rowOff>0</rowOff>
    </to>
    <pic>
      <nvPicPr>
        <cNvPr id="21" name="Image 20"/>
        <cNvPicPr>
          <a:picLocks/>
        </cNvPicPr>
      </nvPicPr>
      <blipFill>
        <a:blip cstate="print" r:embed="rId85"/>
        <a:stretch>
          <a:fillRect/>
        </a:stretch>
      </blipFill>
      <spPr>
        <a:xfrm>
          <a:off x="3286125" y="22183725"/>
          <a:ext cx="1438275" cy="1143000"/>
        </a:xfrm>
        <a:prstGeom prst="rect">
          <avLst/>
        </a:prstGeom>
        <a:ln>
          <a:prstDash val="solid"/>
        </a:ln>
      </spPr>
    </pic>
    <clientData/>
  </twoCellAnchor>
  <twoCellAnchor editAs="oneCell">
    <from>
      <col>4</col>
      <colOff>0</colOff>
      <row>21</row>
      <rowOff>0</rowOff>
    </from>
    <to>
      <col>5</col>
      <colOff>-1</colOff>
      <row>22</row>
      <rowOff>0</rowOff>
    </to>
    <pic>
      <nvPicPr>
        <cNvPr id="22" name="Image 21"/>
        <cNvPicPr>
          <a:picLocks/>
        </cNvPicPr>
      </nvPicPr>
      <blipFill>
        <a:blip cstate="print" r:embed="rId86"/>
        <a:stretch>
          <a:fillRect/>
        </a:stretch>
      </blipFill>
      <spPr>
        <a:xfrm>
          <a:off x="3286125" y="23326725"/>
          <a:ext cx="1438275" cy="1143000"/>
        </a:xfrm>
        <a:prstGeom prst="rect">
          <avLst/>
        </a:prstGeom>
        <a:ln>
          <a:prstDash val="solid"/>
        </a:ln>
      </spPr>
    </pic>
    <clientData/>
  </twoCellAnchor>
  <twoCellAnchor editAs="oneCell">
    <from>
      <col>4</col>
      <colOff>0</colOff>
      <row>22</row>
      <rowOff>0</rowOff>
    </from>
    <to>
      <col>5</col>
      <colOff>-1</colOff>
      <row>23</row>
      <rowOff>0</rowOff>
    </to>
    <pic>
      <nvPicPr>
        <cNvPr id="23" name="Image 22"/>
        <cNvPicPr>
          <a:picLocks/>
        </cNvPicPr>
      </nvPicPr>
      <blipFill>
        <a:blip cstate="print" r:embed="rId87"/>
        <a:stretch>
          <a:fillRect/>
        </a:stretch>
      </blipFill>
      <spPr>
        <a:xfrm>
          <a:off x="3286125" y="24469725"/>
          <a:ext cx="1438275" cy="1143000"/>
        </a:xfrm>
        <a:prstGeom prst="rect">
          <avLst/>
        </a:prstGeom>
        <a:ln>
          <a:prstDash val="solid"/>
        </a:ln>
      </spPr>
    </pic>
    <clientData/>
  </twoCellAnchor>
  <twoCellAnchor editAs="oneCell">
    <from>
      <col>4</col>
      <colOff>0</colOff>
      <row>23</row>
      <rowOff>0</rowOff>
    </from>
    <to>
      <col>5</col>
      <colOff>-1</colOff>
      <row>24</row>
      <rowOff>0</rowOff>
    </to>
    <pic>
      <nvPicPr>
        <cNvPr id="24" name="Image 23"/>
        <cNvPicPr>
          <a:picLocks/>
        </cNvPicPr>
      </nvPicPr>
      <blipFill>
        <a:blip cstate="print" r:embed="rId88"/>
        <a:stretch>
          <a:fillRect/>
        </a:stretch>
      </blipFill>
      <spPr>
        <a:xfrm>
          <a:off x="3286125" y="25612725"/>
          <a:ext cx="1438275" cy="1143000"/>
        </a:xfrm>
        <a:prstGeom prst="rect">
          <avLst/>
        </a:prstGeom>
        <a:ln>
          <a:prstDash val="solid"/>
        </a:ln>
      </spPr>
    </pic>
    <clientData/>
  </twoCellAnchor>
  <twoCellAnchor editAs="oneCell">
    <from>
      <col>4</col>
      <colOff>0</colOff>
      <row>24</row>
      <rowOff>0</rowOff>
    </from>
    <to>
      <col>5</col>
      <colOff>-1</colOff>
      <row>25</row>
      <rowOff>0</rowOff>
    </to>
    <pic>
      <nvPicPr>
        <cNvPr id="25" name="Image 24"/>
        <cNvPicPr>
          <a:picLocks/>
        </cNvPicPr>
      </nvPicPr>
      <blipFill>
        <a:blip cstate="print" r:embed="rId89"/>
        <a:stretch>
          <a:fillRect/>
        </a:stretch>
      </blipFill>
      <spPr>
        <a:xfrm>
          <a:off x="3286125" y="26755725"/>
          <a:ext cx="1438275" cy="1143000"/>
        </a:xfrm>
        <a:prstGeom prst="rect">
          <avLst/>
        </a:prstGeom>
        <a:ln>
          <a:prstDash val="solid"/>
        </a:ln>
      </spPr>
    </pic>
    <clientData/>
  </twoCellAnchor>
  <twoCellAnchor editAs="oneCell">
    <from>
      <col>4</col>
      <colOff>0</colOff>
      <row>25</row>
      <rowOff>0</rowOff>
    </from>
    <to>
      <col>5</col>
      <colOff>-1</colOff>
      <row>26</row>
      <rowOff>0</rowOff>
    </to>
    <pic>
      <nvPicPr>
        <cNvPr id="26" name="Image 25"/>
        <cNvPicPr>
          <a:picLocks/>
        </cNvPicPr>
      </nvPicPr>
      <blipFill>
        <a:blip cstate="print" r:embed="rId90"/>
        <a:stretch>
          <a:fillRect/>
        </a:stretch>
      </blipFill>
      <spPr>
        <a:xfrm>
          <a:off x="3286125" y="27898725"/>
          <a:ext cx="1438275" cy="1143000"/>
        </a:xfrm>
        <a:prstGeom prst="rect">
          <avLst/>
        </a:prstGeom>
        <a:ln>
          <a:prstDash val="solid"/>
        </a:ln>
      </spPr>
    </pic>
    <clientData/>
  </twoCellAnchor>
  <twoCellAnchor editAs="oneCell">
    <from>
      <col>4</col>
      <colOff>0</colOff>
      <row>26</row>
      <rowOff>0</rowOff>
    </from>
    <to>
      <col>5</col>
      <colOff>-1</colOff>
      <row>27</row>
      <rowOff>0</rowOff>
    </to>
    <pic>
      <nvPicPr>
        <cNvPr id="27" name="Image 26"/>
        <cNvPicPr>
          <a:picLocks/>
        </cNvPicPr>
      </nvPicPr>
      <blipFill>
        <a:blip cstate="print" r:embed="rId91"/>
        <a:stretch>
          <a:fillRect/>
        </a:stretch>
      </blipFill>
      <spPr>
        <a:xfrm>
          <a:off x="3286125" y="29041725"/>
          <a:ext cx="1438275" cy="1143000"/>
        </a:xfrm>
        <a:prstGeom prst="rect">
          <avLst/>
        </a:prstGeom>
        <a:ln>
          <a:prstDash val="solid"/>
        </a:ln>
      </spPr>
    </pic>
    <clientData/>
  </twoCellAnchor>
  <twoCellAnchor editAs="oneCell">
    <from>
      <col>4</col>
      <colOff>0</colOff>
      <row>27</row>
      <rowOff>0</rowOff>
    </from>
    <to>
      <col>5</col>
      <colOff>-1</colOff>
      <row>28</row>
      <rowOff>0</rowOff>
    </to>
    <pic>
      <nvPicPr>
        <cNvPr id="28" name="Image 27"/>
        <cNvPicPr>
          <a:picLocks/>
        </cNvPicPr>
      </nvPicPr>
      <blipFill>
        <a:blip cstate="print" r:embed="rId92"/>
        <a:stretch>
          <a:fillRect/>
        </a:stretch>
      </blipFill>
      <spPr>
        <a:xfrm>
          <a:off x="3286125" y="30184725"/>
          <a:ext cx="1438275" cy="1143000"/>
        </a:xfrm>
        <a:prstGeom prst="rect">
          <avLst/>
        </a:prstGeom>
        <a:ln>
          <a:prstDash val="solid"/>
        </a:ln>
      </spPr>
    </pic>
    <clientData/>
  </twoCellAnchor>
  <twoCellAnchor editAs="oneCell">
    <from>
      <col>4</col>
      <colOff>0</colOff>
      <row>28</row>
      <rowOff>0</rowOff>
    </from>
    <to>
      <col>5</col>
      <colOff>-1</colOff>
      <row>29</row>
      <rowOff>0</rowOff>
    </to>
    <pic>
      <nvPicPr>
        <cNvPr id="29" name="Image 28"/>
        <cNvPicPr>
          <a:picLocks/>
        </cNvPicPr>
      </nvPicPr>
      <blipFill>
        <a:blip cstate="print" r:embed="rId93"/>
        <a:stretch>
          <a:fillRect/>
        </a:stretch>
      </blipFill>
      <spPr>
        <a:xfrm>
          <a:off x="3286125" y="31327725"/>
          <a:ext cx="1438275" cy="1143000"/>
        </a:xfrm>
        <a:prstGeom prst="rect">
          <avLst/>
        </a:prstGeom>
        <a:ln>
          <a:prstDash val="solid"/>
        </a:ln>
      </spPr>
    </pic>
    <clientData/>
  </twoCellAnchor>
  <twoCellAnchor editAs="oneCell">
    <from>
      <col>4</col>
      <colOff>0</colOff>
      <row>29</row>
      <rowOff>0</rowOff>
    </from>
    <to>
      <col>5</col>
      <colOff>-1</colOff>
      <row>30</row>
      <rowOff>0</rowOff>
    </to>
    <pic>
      <nvPicPr>
        <cNvPr id="30" name="Image 29"/>
        <cNvPicPr>
          <a:picLocks/>
        </cNvPicPr>
      </nvPicPr>
      <blipFill>
        <a:blip cstate="print" r:embed="rId94"/>
        <a:stretch>
          <a:fillRect/>
        </a:stretch>
      </blipFill>
      <spPr>
        <a:xfrm>
          <a:off x="3286125" y="32470725"/>
          <a:ext cx="1438275" cy="1143000"/>
        </a:xfrm>
        <a:prstGeom prst="rect">
          <avLst/>
        </a:prstGeom>
        <a:ln>
          <a:prstDash val="solid"/>
        </a:ln>
      </spPr>
    </pic>
    <clientData/>
  </twoCellAnchor>
  <twoCellAnchor editAs="oneCell">
    <from>
      <col>4</col>
      <colOff>0</colOff>
      <row>30</row>
      <rowOff>0</rowOff>
    </from>
    <to>
      <col>5</col>
      <colOff>-1</colOff>
      <row>31</row>
      <rowOff>0</rowOff>
    </to>
    <pic>
      <nvPicPr>
        <cNvPr id="31" name="Image 30"/>
        <cNvPicPr>
          <a:picLocks/>
        </cNvPicPr>
      </nvPicPr>
      <blipFill>
        <a:blip cstate="print" r:embed="rId95"/>
        <a:stretch>
          <a:fillRect/>
        </a:stretch>
      </blipFill>
      <spPr>
        <a:xfrm>
          <a:off x="3286125" y="33613725"/>
          <a:ext cx="1438275" cy="1143000"/>
        </a:xfrm>
        <a:prstGeom prst="rect">
          <avLst/>
        </a:prstGeom>
        <a:ln>
          <a:prstDash val="solid"/>
        </a:ln>
      </spPr>
    </pic>
    <clientData/>
  </twoCellAnchor>
  <twoCellAnchor editAs="oneCell">
    <from>
      <col>4</col>
      <colOff>0</colOff>
      <row>31</row>
      <rowOff>0</rowOff>
    </from>
    <to>
      <col>5</col>
      <colOff>-1</colOff>
      <row>32</row>
      <rowOff>0</rowOff>
    </to>
    <pic>
      <nvPicPr>
        <cNvPr id="32" name="Image 31"/>
        <cNvPicPr>
          <a:picLocks/>
        </cNvPicPr>
      </nvPicPr>
      <blipFill>
        <a:blip cstate="print" r:embed="rId96"/>
        <a:stretch>
          <a:fillRect/>
        </a:stretch>
      </blipFill>
      <spPr>
        <a:xfrm>
          <a:off x="3286125" y="34756725"/>
          <a:ext cx="1438275" cy="1143000"/>
        </a:xfrm>
        <a:prstGeom prst="rect">
          <avLst/>
        </a:prstGeom>
        <a:ln>
          <a:prstDash val="solid"/>
        </a:ln>
      </spPr>
    </pic>
    <clientData/>
  </twoCellAnchor>
  <twoCellAnchor editAs="oneCell">
    <from>
      <col>4</col>
      <colOff>0</colOff>
      <row>32</row>
      <rowOff>0</rowOff>
    </from>
    <to>
      <col>5</col>
      <colOff>-1</colOff>
      <row>33</row>
      <rowOff>0</rowOff>
    </to>
    <pic>
      <nvPicPr>
        <cNvPr id="33" name="Image 32"/>
        <cNvPicPr>
          <a:picLocks/>
        </cNvPicPr>
      </nvPicPr>
      <blipFill>
        <a:blip cstate="print" r:embed="rId97"/>
        <a:stretch>
          <a:fillRect/>
        </a:stretch>
      </blipFill>
      <spPr>
        <a:xfrm>
          <a:off x="3286125" y="35899725"/>
          <a:ext cx="1438275" cy="1143000"/>
        </a:xfrm>
        <a:prstGeom prst="rect">
          <avLst/>
        </a:prstGeom>
        <a:ln>
          <a:prstDash val="solid"/>
        </a:ln>
      </spPr>
    </pic>
    <clientData/>
  </twoCellAnchor>
  <twoCellAnchor editAs="oneCell">
    <from>
      <col>4</col>
      <colOff>0</colOff>
      <row>33</row>
      <rowOff>0</rowOff>
    </from>
    <to>
      <col>5</col>
      <colOff>-1</colOff>
      <row>34</row>
      <rowOff>0</rowOff>
    </to>
    <pic>
      <nvPicPr>
        <cNvPr id="34" name="Image 33"/>
        <cNvPicPr>
          <a:picLocks/>
        </cNvPicPr>
      </nvPicPr>
      <blipFill>
        <a:blip cstate="print" r:embed="rId98"/>
        <a:stretch>
          <a:fillRect/>
        </a:stretch>
      </blipFill>
      <spPr>
        <a:xfrm>
          <a:off x="3286125" y="37042725"/>
          <a:ext cx="1438275" cy="1143000"/>
        </a:xfrm>
        <a:prstGeom prst="rect">
          <avLst/>
        </a:prstGeom>
        <a:ln>
          <a:prstDash val="solid"/>
        </a:ln>
      </spPr>
    </pic>
    <clientData/>
  </twoCellAnchor>
  <twoCellAnchor editAs="oneCell">
    <from>
      <col>4</col>
      <colOff>0</colOff>
      <row>34</row>
      <rowOff>0</rowOff>
    </from>
    <to>
      <col>5</col>
      <colOff>-1</colOff>
      <row>35</row>
      <rowOff>0</rowOff>
    </to>
    <pic>
      <nvPicPr>
        <cNvPr id="35" name="Image 34"/>
        <cNvPicPr>
          <a:picLocks/>
        </cNvPicPr>
      </nvPicPr>
      <blipFill>
        <a:blip cstate="print" r:embed="rId99"/>
        <a:stretch>
          <a:fillRect/>
        </a:stretch>
      </blipFill>
      <spPr>
        <a:xfrm>
          <a:off x="3286125" y="38185725"/>
          <a:ext cx="1438275" cy="1143000"/>
        </a:xfrm>
        <a:prstGeom prst="rect">
          <avLst/>
        </a:prstGeom>
        <a:ln>
          <a:prstDash val="solid"/>
        </a:ln>
      </spPr>
    </pic>
    <clientData/>
  </twoCellAnchor>
  <twoCellAnchor editAs="oneCell">
    <from>
      <col>4</col>
      <colOff>0</colOff>
      <row>35</row>
      <rowOff>0</rowOff>
    </from>
    <to>
      <col>5</col>
      <colOff>-1</colOff>
      <row>36</row>
      <rowOff>0</rowOff>
    </to>
    <pic>
      <nvPicPr>
        <cNvPr id="36" name="Image 35"/>
        <cNvPicPr>
          <a:picLocks/>
        </cNvPicPr>
      </nvPicPr>
      <blipFill>
        <a:blip cstate="print" r:embed="rId100"/>
        <a:stretch>
          <a:fillRect/>
        </a:stretch>
      </blipFill>
      <spPr>
        <a:xfrm>
          <a:off x="3286125" y="39328725"/>
          <a:ext cx="1438275" cy="1143000"/>
        </a:xfrm>
        <a:prstGeom prst="rect">
          <avLst/>
        </a:prstGeom>
        <a:ln>
          <a:prstDash val="solid"/>
        </a:ln>
      </spPr>
    </pic>
    <clientData/>
  </twoCellAnchor>
  <twoCellAnchor editAs="oneCell">
    <from>
      <col>4</col>
      <colOff>0</colOff>
      <row>36</row>
      <rowOff>0</rowOff>
    </from>
    <to>
      <col>5</col>
      <colOff>-1</colOff>
      <row>37</row>
      <rowOff>0</rowOff>
    </to>
    <pic>
      <nvPicPr>
        <cNvPr id="37" name="Image 36"/>
        <cNvPicPr>
          <a:picLocks/>
        </cNvPicPr>
      </nvPicPr>
      <blipFill>
        <a:blip cstate="print" r:embed="rId101"/>
        <a:stretch>
          <a:fillRect/>
        </a:stretch>
      </blipFill>
      <spPr>
        <a:xfrm>
          <a:off x="3286125" y="40471725"/>
          <a:ext cx="1438275" cy="1143000"/>
        </a:xfrm>
        <a:prstGeom prst="rect">
          <avLst/>
        </a:prstGeom>
        <a:ln>
          <a:prstDash val="solid"/>
        </a:ln>
      </spPr>
    </pic>
    <clientData/>
  </twoCellAnchor>
  <twoCellAnchor editAs="oneCell">
    <from>
      <col>4</col>
      <colOff>0</colOff>
      <row>37</row>
      <rowOff>0</rowOff>
    </from>
    <to>
      <col>5</col>
      <colOff>-1</colOff>
      <row>38</row>
      <rowOff>0</rowOff>
    </to>
    <pic>
      <nvPicPr>
        <cNvPr id="38" name="Image 37"/>
        <cNvPicPr>
          <a:picLocks/>
        </cNvPicPr>
      </nvPicPr>
      <blipFill>
        <a:blip cstate="print" r:embed="rId102"/>
        <a:stretch>
          <a:fillRect/>
        </a:stretch>
      </blipFill>
      <spPr>
        <a:xfrm>
          <a:off x="3286125" y="41614725"/>
          <a:ext cx="1438275" cy="1143000"/>
        </a:xfrm>
        <a:prstGeom prst="rect">
          <avLst/>
        </a:prstGeom>
        <a:ln>
          <a:prstDash val="solid"/>
        </a:ln>
      </spPr>
    </pic>
    <clientData/>
  </twoCellAnchor>
  <twoCellAnchor editAs="oneCell">
    <from>
      <col>4</col>
      <colOff>0</colOff>
      <row>38</row>
      <rowOff>0</rowOff>
    </from>
    <to>
      <col>5</col>
      <colOff>-1</colOff>
      <row>39</row>
      <rowOff>0</rowOff>
    </to>
    <pic>
      <nvPicPr>
        <cNvPr id="39" name="Image 38"/>
        <cNvPicPr>
          <a:picLocks/>
        </cNvPicPr>
      </nvPicPr>
      <blipFill>
        <a:blip cstate="print" r:embed="rId103"/>
        <a:stretch>
          <a:fillRect/>
        </a:stretch>
      </blipFill>
      <spPr>
        <a:xfrm>
          <a:off x="3286125" y="42757725"/>
          <a:ext cx="1438275" cy="1143000"/>
        </a:xfrm>
        <a:prstGeom prst="rect">
          <avLst/>
        </a:prstGeom>
        <a:ln>
          <a:prstDash val="solid"/>
        </a:ln>
      </spPr>
    </pic>
    <clientData/>
  </twoCellAnchor>
  <twoCellAnchor editAs="oneCell">
    <from>
      <col>4</col>
      <colOff>0</colOff>
      <row>39</row>
      <rowOff>0</rowOff>
    </from>
    <to>
      <col>5</col>
      <colOff>-1</colOff>
      <row>40</row>
      <rowOff>0</rowOff>
    </to>
    <pic>
      <nvPicPr>
        <cNvPr id="40" name="Image 39"/>
        <cNvPicPr>
          <a:picLocks/>
        </cNvPicPr>
      </nvPicPr>
      <blipFill>
        <a:blip cstate="print" r:embed="rId104"/>
        <a:stretch>
          <a:fillRect/>
        </a:stretch>
      </blipFill>
      <spPr>
        <a:xfrm>
          <a:off x="3286125" y="43900725"/>
          <a:ext cx="1438275" cy="1143000"/>
        </a:xfrm>
        <a:prstGeom prst="rect">
          <avLst/>
        </a:prstGeom>
        <a:ln>
          <a:prstDash val="solid"/>
        </a:ln>
      </spPr>
    </pic>
    <clientData/>
  </twoCellAnchor>
  <twoCellAnchor editAs="oneCell">
    <from>
      <col>4</col>
      <colOff>0</colOff>
      <row>40</row>
      <rowOff>0</rowOff>
    </from>
    <to>
      <col>5</col>
      <colOff>-1</colOff>
      <row>41</row>
      <rowOff>0</rowOff>
    </to>
    <pic>
      <nvPicPr>
        <cNvPr id="41" name="Image 40"/>
        <cNvPicPr>
          <a:picLocks/>
        </cNvPicPr>
      </nvPicPr>
      <blipFill>
        <a:blip cstate="print" r:embed="rId105"/>
        <a:stretch>
          <a:fillRect/>
        </a:stretch>
      </blipFill>
      <spPr>
        <a:xfrm>
          <a:off x="3286125" y="45043725"/>
          <a:ext cx="1438275" cy="1143000"/>
        </a:xfrm>
        <a:prstGeom prst="rect">
          <avLst/>
        </a:prstGeom>
        <a:ln>
          <a:prstDash val="solid"/>
        </a:ln>
      </spPr>
    </pic>
    <clientData/>
  </twoCellAnchor>
  <twoCellAnchor editAs="oneCell">
    <from>
      <col>4</col>
      <colOff>0</colOff>
      <row>41</row>
      <rowOff>0</rowOff>
    </from>
    <to>
      <col>5</col>
      <colOff>-1</colOff>
      <row>42</row>
      <rowOff>0</rowOff>
    </to>
    <pic>
      <nvPicPr>
        <cNvPr id="42" name="Image 41"/>
        <cNvPicPr>
          <a:picLocks/>
        </cNvPicPr>
      </nvPicPr>
      <blipFill>
        <a:blip cstate="print" r:embed="rId106"/>
        <a:stretch>
          <a:fillRect/>
        </a:stretch>
      </blipFill>
      <spPr>
        <a:xfrm>
          <a:off x="3286125" y="46186725"/>
          <a:ext cx="1438275" cy="1143000"/>
        </a:xfrm>
        <a:prstGeom prst="rect">
          <avLst/>
        </a:prstGeom>
        <a:ln>
          <a:prstDash val="solid"/>
        </a:ln>
      </spPr>
    </pic>
    <clientData/>
  </twoCellAnchor>
  <twoCellAnchor editAs="oneCell">
    <from>
      <col>4</col>
      <colOff>0</colOff>
      <row>42</row>
      <rowOff>0</rowOff>
    </from>
    <to>
      <col>5</col>
      <colOff>-1</colOff>
      <row>43</row>
      <rowOff>0</rowOff>
    </to>
    <pic>
      <nvPicPr>
        <cNvPr id="43" name="Image 42"/>
        <cNvPicPr>
          <a:picLocks/>
        </cNvPicPr>
      </nvPicPr>
      <blipFill>
        <a:blip cstate="print" r:embed="rId107"/>
        <a:stretch>
          <a:fillRect/>
        </a:stretch>
      </blipFill>
      <spPr>
        <a:xfrm>
          <a:off x="3286125" y="47329725"/>
          <a:ext cx="1438275" cy="1143000"/>
        </a:xfrm>
        <a:prstGeom prst="rect">
          <avLst/>
        </a:prstGeom>
        <a:ln>
          <a:prstDash val="solid"/>
        </a:ln>
      </spPr>
    </pic>
    <clientData/>
  </twoCellAnchor>
  <twoCellAnchor editAs="oneCell">
    <from>
      <col>4</col>
      <colOff>0</colOff>
      <row>43</row>
      <rowOff>0</rowOff>
    </from>
    <to>
      <col>5</col>
      <colOff>-1</colOff>
      <row>44</row>
      <rowOff>0</rowOff>
    </to>
    <pic>
      <nvPicPr>
        <cNvPr id="44" name="Image 43"/>
        <cNvPicPr>
          <a:picLocks/>
        </cNvPicPr>
      </nvPicPr>
      <blipFill>
        <a:blip cstate="print" r:embed="rId108"/>
        <a:stretch>
          <a:fillRect/>
        </a:stretch>
      </blipFill>
      <spPr>
        <a:xfrm>
          <a:off x="3286125" y="48472725"/>
          <a:ext cx="1438275" cy="1143000"/>
        </a:xfrm>
        <a:prstGeom prst="rect">
          <avLst/>
        </a:prstGeom>
        <a:ln>
          <a:prstDash val="solid"/>
        </a:ln>
      </spPr>
    </pic>
    <clientData/>
  </twoCellAnchor>
  <twoCellAnchor editAs="oneCell">
    <from>
      <col>4</col>
      <colOff>0</colOff>
      <row>44</row>
      <rowOff>0</rowOff>
    </from>
    <to>
      <col>5</col>
      <colOff>-1</colOff>
      <row>45</row>
      <rowOff>0</rowOff>
    </to>
    <pic>
      <nvPicPr>
        <cNvPr id="45" name="Image 44"/>
        <cNvPicPr>
          <a:picLocks/>
        </cNvPicPr>
      </nvPicPr>
      <blipFill>
        <a:blip cstate="print" r:embed="rId109"/>
        <a:stretch>
          <a:fillRect/>
        </a:stretch>
      </blipFill>
      <spPr>
        <a:xfrm>
          <a:off x="3286125" y="49615725"/>
          <a:ext cx="1438275" cy="1143000"/>
        </a:xfrm>
        <a:prstGeom prst="rect">
          <avLst/>
        </a:prstGeom>
        <a:ln>
          <a:prstDash val="solid"/>
        </a:ln>
      </spPr>
    </pic>
    <clientData/>
  </twoCellAnchor>
  <twoCellAnchor editAs="oneCell">
    <from>
      <col>4</col>
      <colOff>0</colOff>
      <row>45</row>
      <rowOff>0</rowOff>
    </from>
    <to>
      <col>5</col>
      <colOff>-1</colOff>
      <row>46</row>
      <rowOff>0</rowOff>
    </to>
    <pic>
      <nvPicPr>
        <cNvPr id="46" name="Image 45"/>
        <cNvPicPr>
          <a:picLocks/>
        </cNvPicPr>
      </nvPicPr>
      <blipFill>
        <a:blip cstate="print" r:embed="rId110"/>
        <a:stretch>
          <a:fillRect/>
        </a:stretch>
      </blipFill>
      <spPr>
        <a:xfrm>
          <a:off x="3286125" y="50758725"/>
          <a:ext cx="1438275" cy="1143000"/>
        </a:xfrm>
        <a:prstGeom prst="rect">
          <avLst/>
        </a:prstGeom>
        <a:ln>
          <a:prstDash val="solid"/>
        </a:ln>
      </spPr>
    </pic>
    <clientData/>
  </twoCellAnchor>
  <twoCellAnchor editAs="oneCell">
    <from>
      <col>4</col>
      <colOff>0</colOff>
      <row>46</row>
      <rowOff>0</rowOff>
    </from>
    <to>
      <col>5</col>
      <colOff>-1</colOff>
      <row>47</row>
      <rowOff>0</rowOff>
    </to>
    <pic>
      <nvPicPr>
        <cNvPr id="47" name="Image 46"/>
        <cNvPicPr>
          <a:picLocks/>
        </cNvPicPr>
      </nvPicPr>
      <blipFill>
        <a:blip cstate="print" r:embed="rId111"/>
        <a:stretch>
          <a:fillRect/>
        </a:stretch>
      </blipFill>
      <spPr>
        <a:xfrm>
          <a:off x="3286125" y="51901725"/>
          <a:ext cx="1438275" cy="1143000"/>
        </a:xfrm>
        <a:prstGeom prst="rect">
          <avLst/>
        </a:prstGeom>
        <a:ln>
          <a:prstDash val="solid"/>
        </a:ln>
      </spPr>
    </pic>
    <clientData/>
  </twoCellAnchor>
  <twoCellAnchor editAs="oneCell">
    <from>
      <col>4</col>
      <colOff>0</colOff>
      <row>47</row>
      <rowOff>0</rowOff>
    </from>
    <to>
      <col>5</col>
      <colOff>-1</colOff>
      <row>48</row>
      <rowOff>0</rowOff>
    </to>
    <pic>
      <nvPicPr>
        <cNvPr id="48" name="Image 47"/>
        <cNvPicPr>
          <a:picLocks/>
        </cNvPicPr>
      </nvPicPr>
      <blipFill>
        <a:blip cstate="print" r:embed="rId112"/>
        <a:stretch>
          <a:fillRect/>
        </a:stretch>
      </blipFill>
      <spPr>
        <a:xfrm>
          <a:off x="3286125" y="53044725"/>
          <a:ext cx="1438275" cy="1143000"/>
        </a:xfrm>
        <a:prstGeom prst="rect">
          <avLst/>
        </a:prstGeom>
        <a:ln>
          <a:prstDash val="solid"/>
        </a:ln>
      </spPr>
    </pic>
    <clientData/>
  </twoCellAnchor>
  <twoCellAnchor editAs="oneCell">
    <from>
      <col>4</col>
      <colOff>0</colOff>
      <row>48</row>
      <rowOff>0</rowOff>
    </from>
    <to>
      <col>5</col>
      <colOff>-1</colOff>
      <row>49</row>
      <rowOff>0</rowOff>
    </to>
    <pic>
      <nvPicPr>
        <cNvPr id="49" name="Image 48"/>
        <cNvPicPr>
          <a:picLocks/>
        </cNvPicPr>
      </nvPicPr>
      <blipFill>
        <a:blip cstate="print" r:embed="rId113"/>
        <a:stretch>
          <a:fillRect/>
        </a:stretch>
      </blipFill>
      <spPr>
        <a:xfrm>
          <a:off x="3286125" y="54187725"/>
          <a:ext cx="1438275" cy="1143000"/>
        </a:xfrm>
        <a:prstGeom prst="rect">
          <avLst/>
        </a:prstGeom>
        <a:ln>
          <a:prstDash val="solid"/>
        </a:ln>
      </spPr>
    </pic>
    <clientData/>
  </twoCellAnchor>
  <twoCellAnchor editAs="oneCell">
    <from>
      <col>4</col>
      <colOff>0</colOff>
      <row>49</row>
      <rowOff>0</rowOff>
    </from>
    <to>
      <col>5</col>
      <colOff>-1</colOff>
      <row>50</row>
      <rowOff>0</rowOff>
    </to>
    <pic>
      <nvPicPr>
        <cNvPr id="50" name="Image 49"/>
        <cNvPicPr>
          <a:picLocks/>
        </cNvPicPr>
      </nvPicPr>
      <blipFill>
        <a:blip cstate="print" r:embed="rId114"/>
        <a:stretch>
          <a:fillRect/>
        </a:stretch>
      </blipFill>
      <spPr>
        <a:xfrm>
          <a:off x="3286125" y="55330725"/>
          <a:ext cx="1438275" cy="1143000"/>
        </a:xfrm>
        <a:prstGeom prst="rect">
          <avLst/>
        </a:prstGeom>
        <a:ln>
          <a:prstDash val="solid"/>
        </a:ln>
      </spPr>
    </pic>
    <clientData/>
  </twoCellAnchor>
  <twoCellAnchor editAs="oneCell">
    <from>
      <col>4</col>
      <colOff>0</colOff>
      <row>50</row>
      <rowOff>0</rowOff>
    </from>
    <to>
      <col>5</col>
      <colOff>-1</colOff>
      <row>51</row>
      <rowOff>0</rowOff>
    </to>
    <pic>
      <nvPicPr>
        <cNvPr id="51" name="Image 50"/>
        <cNvPicPr>
          <a:picLocks/>
        </cNvPicPr>
      </nvPicPr>
      <blipFill>
        <a:blip cstate="print" r:embed="rId115"/>
        <a:stretch>
          <a:fillRect/>
        </a:stretch>
      </blipFill>
      <spPr>
        <a:xfrm>
          <a:off x="3286125" y="56473725"/>
          <a:ext cx="1438275" cy="1143000"/>
        </a:xfrm>
        <a:prstGeom prst="rect">
          <avLst/>
        </a:prstGeom>
        <a:ln>
          <a:prstDash val="solid"/>
        </a:ln>
      </spPr>
    </pic>
    <clientData/>
  </twoCellAnchor>
  <twoCellAnchor editAs="oneCell">
    <from>
      <col>4</col>
      <colOff>0</colOff>
      <row>51</row>
      <rowOff>0</rowOff>
    </from>
    <to>
      <col>5</col>
      <colOff>-1</colOff>
      <row>52</row>
      <rowOff>0</rowOff>
    </to>
    <pic>
      <nvPicPr>
        <cNvPr id="52" name="Image 51"/>
        <cNvPicPr>
          <a:picLocks/>
        </cNvPicPr>
      </nvPicPr>
      <blipFill>
        <a:blip cstate="print" r:embed="rId116"/>
        <a:stretch>
          <a:fillRect/>
        </a:stretch>
      </blipFill>
      <spPr>
        <a:xfrm>
          <a:off x="3286125" y="57616725"/>
          <a:ext cx="1438275" cy="1143000"/>
        </a:xfrm>
        <a:prstGeom prst="rect">
          <avLst/>
        </a:prstGeom>
        <a:ln>
          <a:prstDash val="solid"/>
        </a:ln>
      </spPr>
    </pic>
    <clientData/>
  </twoCellAnchor>
  <twoCellAnchor editAs="oneCell">
    <from>
      <col>4</col>
      <colOff>0</colOff>
      <row>52</row>
      <rowOff>0</rowOff>
    </from>
    <to>
      <col>5</col>
      <colOff>-1</colOff>
      <row>53</row>
      <rowOff>0</rowOff>
    </to>
    <pic>
      <nvPicPr>
        <cNvPr id="53" name="Image 52"/>
        <cNvPicPr>
          <a:picLocks/>
        </cNvPicPr>
      </nvPicPr>
      <blipFill>
        <a:blip cstate="print" r:embed="rId117"/>
        <a:stretch>
          <a:fillRect/>
        </a:stretch>
      </blipFill>
      <spPr>
        <a:xfrm>
          <a:off x="3286125" y="58759725"/>
          <a:ext cx="1438275" cy="1143000"/>
        </a:xfrm>
        <a:prstGeom prst="rect">
          <avLst/>
        </a:prstGeom>
        <a:ln>
          <a:prstDash val="solid"/>
        </a:ln>
      </spPr>
    </pic>
    <clientData/>
  </twoCellAnchor>
  <twoCellAnchor editAs="oneCell">
    <from>
      <col>4</col>
      <colOff>0</colOff>
      <row>53</row>
      <rowOff>0</rowOff>
    </from>
    <to>
      <col>5</col>
      <colOff>-1</colOff>
      <row>54</row>
      <rowOff>0</rowOff>
    </to>
    <pic>
      <nvPicPr>
        <cNvPr id="54" name="Image 53"/>
        <cNvPicPr>
          <a:picLocks/>
        </cNvPicPr>
      </nvPicPr>
      <blipFill>
        <a:blip cstate="print" r:embed="rId118"/>
        <a:stretch>
          <a:fillRect/>
        </a:stretch>
      </blipFill>
      <spPr>
        <a:xfrm>
          <a:off x="3286125" y="59902725"/>
          <a:ext cx="1438275" cy="1143000"/>
        </a:xfrm>
        <a:prstGeom prst="rect">
          <avLst/>
        </a:prstGeom>
        <a:ln>
          <a:prstDash val="solid"/>
        </a:ln>
      </spPr>
    </pic>
    <clientData/>
  </twoCellAnchor>
  <twoCellAnchor editAs="oneCell">
    <from>
      <col>4</col>
      <colOff>0</colOff>
      <row>54</row>
      <rowOff>0</rowOff>
    </from>
    <to>
      <col>5</col>
      <colOff>-1</colOff>
      <row>55</row>
      <rowOff>0</rowOff>
    </to>
    <pic>
      <nvPicPr>
        <cNvPr id="55" name="Image 54"/>
        <cNvPicPr>
          <a:picLocks/>
        </cNvPicPr>
      </nvPicPr>
      <blipFill>
        <a:blip cstate="print" r:embed="rId119"/>
        <a:stretch>
          <a:fillRect/>
        </a:stretch>
      </blipFill>
      <spPr>
        <a:xfrm>
          <a:off x="3286125" y="61045725"/>
          <a:ext cx="1438275" cy="1143000"/>
        </a:xfrm>
        <a:prstGeom prst="rect">
          <avLst/>
        </a:prstGeom>
        <a:ln>
          <a:prstDash val="solid"/>
        </a:ln>
      </spPr>
    </pic>
    <clientData/>
  </twoCellAnchor>
  <twoCellAnchor editAs="oneCell">
    <from>
      <col>4</col>
      <colOff>0</colOff>
      <row>55</row>
      <rowOff>0</rowOff>
    </from>
    <to>
      <col>5</col>
      <colOff>-1</colOff>
      <row>56</row>
      <rowOff>0</rowOff>
    </to>
    <pic>
      <nvPicPr>
        <cNvPr id="56" name="Image 55"/>
        <cNvPicPr>
          <a:picLocks/>
        </cNvPicPr>
      </nvPicPr>
      <blipFill>
        <a:blip cstate="print" r:embed="rId120"/>
        <a:stretch>
          <a:fillRect/>
        </a:stretch>
      </blipFill>
      <spPr>
        <a:xfrm>
          <a:off x="3286125" y="62188725"/>
          <a:ext cx="1438275" cy="1143000"/>
        </a:xfrm>
        <a:prstGeom prst="rect">
          <avLst/>
        </a:prstGeom>
        <a:ln>
          <a:prstDash val="solid"/>
        </a:ln>
      </spPr>
    </pic>
    <clientData/>
  </twoCellAnchor>
  <twoCellAnchor editAs="oneCell">
    <from>
      <col>4</col>
      <colOff>0</colOff>
      <row>56</row>
      <rowOff>0</rowOff>
    </from>
    <to>
      <col>5</col>
      <colOff>-1</colOff>
      <row>57</row>
      <rowOff>0</rowOff>
    </to>
    <pic>
      <nvPicPr>
        <cNvPr id="57" name="Image 56"/>
        <cNvPicPr>
          <a:picLocks/>
        </cNvPicPr>
      </nvPicPr>
      <blipFill>
        <a:blip cstate="print" r:embed="rId121"/>
        <a:stretch>
          <a:fillRect/>
        </a:stretch>
      </blipFill>
      <spPr>
        <a:xfrm>
          <a:off x="3286125" y="63331725"/>
          <a:ext cx="1438275" cy="1143000"/>
        </a:xfrm>
        <a:prstGeom prst="rect">
          <avLst/>
        </a:prstGeom>
        <a:ln>
          <a:prstDash val="solid"/>
        </a:ln>
      </spPr>
    </pic>
    <clientData/>
  </twoCellAnchor>
  <twoCellAnchor editAs="oneCell">
    <from>
      <col>4</col>
      <colOff>0</colOff>
      <row>57</row>
      <rowOff>0</rowOff>
    </from>
    <to>
      <col>5</col>
      <colOff>-1</colOff>
      <row>58</row>
      <rowOff>0</rowOff>
    </to>
    <pic>
      <nvPicPr>
        <cNvPr id="58" name="Image 57"/>
        <cNvPicPr>
          <a:picLocks/>
        </cNvPicPr>
      </nvPicPr>
      <blipFill>
        <a:blip cstate="print" r:embed="rId122"/>
        <a:stretch>
          <a:fillRect/>
        </a:stretch>
      </blipFill>
      <spPr>
        <a:xfrm>
          <a:off x="3286125" y="64474725"/>
          <a:ext cx="1438275" cy="1143000"/>
        </a:xfrm>
        <a:prstGeom prst="rect">
          <avLst/>
        </a:prstGeom>
        <a:ln>
          <a:prstDash val="solid"/>
        </a:ln>
      </spPr>
    </pic>
    <clientData/>
  </twoCellAnchor>
  <twoCellAnchor editAs="oneCell">
    <from>
      <col>4</col>
      <colOff>0</colOff>
      <row>58</row>
      <rowOff>0</rowOff>
    </from>
    <to>
      <col>5</col>
      <colOff>-1</colOff>
      <row>59</row>
      <rowOff>0</rowOff>
    </to>
    <pic>
      <nvPicPr>
        <cNvPr id="59" name="Image 58"/>
        <cNvPicPr>
          <a:picLocks/>
        </cNvPicPr>
      </nvPicPr>
      <blipFill>
        <a:blip cstate="print" r:embed="rId123"/>
        <a:stretch>
          <a:fillRect/>
        </a:stretch>
      </blipFill>
      <spPr>
        <a:xfrm>
          <a:off x="3286125" y="65617725"/>
          <a:ext cx="1438275" cy="1143000"/>
        </a:xfrm>
        <a:prstGeom prst="rect">
          <avLst/>
        </a:prstGeom>
        <a:ln>
          <a:prstDash val="solid"/>
        </a:ln>
      </spPr>
    </pic>
    <clientData/>
  </twoCellAnchor>
  <twoCellAnchor editAs="oneCell">
    <from>
      <col>4</col>
      <colOff>0</colOff>
      <row>59</row>
      <rowOff>0</rowOff>
    </from>
    <to>
      <col>5</col>
      <colOff>-1</colOff>
      <row>60</row>
      <rowOff>0</rowOff>
    </to>
    <pic>
      <nvPicPr>
        <cNvPr id="60" name="Image 59"/>
        <cNvPicPr>
          <a:picLocks/>
        </cNvPicPr>
      </nvPicPr>
      <blipFill>
        <a:blip cstate="print" r:embed="rId124"/>
        <a:stretch>
          <a:fillRect/>
        </a:stretch>
      </blipFill>
      <spPr>
        <a:xfrm>
          <a:off x="3286125" y="66760725"/>
          <a:ext cx="1438275" cy="1143000"/>
        </a:xfrm>
        <a:prstGeom prst="rect">
          <avLst/>
        </a:prstGeom>
        <a:ln>
          <a:prstDash val="solid"/>
        </a:ln>
      </spPr>
    </pic>
    <clientData/>
  </twoCellAnchor>
  <twoCellAnchor editAs="oneCell">
    <from>
      <col>4</col>
      <colOff>0</colOff>
      <row>60</row>
      <rowOff>0</rowOff>
    </from>
    <to>
      <col>5</col>
      <colOff>-1</colOff>
      <row>61</row>
      <rowOff>0</rowOff>
    </to>
    <pic>
      <nvPicPr>
        <cNvPr id="61" name="Image 60"/>
        <cNvPicPr>
          <a:picLocks/>
        </cNvPicPr>
      </nvPicPr>
      <blipFill>
        <a:blip cstate="print" r:embed="rId125"/>
        <a:stretch>
          <a:fillRect/>
        </a:stretch>
      </blipFill>
      <spPr>
        <a:xfrm>
          <a:off x="3286125" y="67903725"/>
          <a:ext cx="1438275" cy="1143000"/>
        </a:xfrm>
        <a:prstGeom prst="rect">
          <avLst/>
        </a:prstGeom>
        <a:ln>
          <a:prstDash val="solid"/>
        </a:ln>
      </spPr>
    </pic>
    <clientData/>
  </twoCellAnchor>
  <twoCellAnchor editAs="oneCell">
    <from>
      <col>4</col>
      <colOff>0</colOff>
      <row>61</row>
      <rowOff>0</rowOff>
    </from>
    <to>
      <col>5</col>
      <colOff>-1</colOff>
      <row>62</row>
      <rowOff>0</rowOff>
    </to>
    <pic>
      <nvPicPr>
        <cNvPr id="62" name="Image 61"/>
        <cNvPicPr>
          <a:picLocks/>
        </cNvPicPr>
      </nvPicPr>
      <blipFill>
        <a:blip cstate="print" r:embed="rId126"/>
        <a:stretch>
          <a:fillRect/>
        </a:stretch>
      </blipFill>
      <spPr>
        <a:xfrm>
          <a:off x="3286125" y="69046725"/>
          <a:ext cx="1438275" cy="1143000"/>
        </a:xfrm>
        <a:prstGeom prst="rect">
          <avLst/>
        </a:prstGeom>
        <a:ln>
          <a:prstDash val="solid"/>
        </a:ln>
      </spPr>
    </pic>
    <clientData/>
  </twoCellAnchor>
  <twoCellAnchor editAs="oneCell">
    <from>
      <col>4</col>
      <colOff>0</colOff>
      <row>62</row>
      <rowOff>0</rowOff>
    </from>
    <to>
      <col>5</col>
      <colOff>-1</colOff>
      <row>63</row>
      <rowOff>0</rowOff>
    </to>
    <pic>
      <nvPicPr>
        <cNvPr id="63" name="Image 62"/>
        <cNvPicPr>
          <a:picLocks/>
        </cNvPicPr>
      </nvPicPr>
      <blipFill>
        <a:blip cstate="print" r:embed="rId127"/>
        <a:stretch>
          <a:fillRect/>
        </a:stretch>
      </blipFill>
      <spPr>
        <a:xfrm>
          <a:off x="3286125" y="70189725"/>
          <a:ext cx="1438275" cy="1143000"/>
        </a:xfrm>
        <a:prstGeom prst="rect">
          <avLst/>
        </a:prstGeom>
        <a:ln>
          <a:prstDash val="solid"/>
        </a:ln>
      </spPr>
    </pic>
    <clientData/>
  </twoCellAnchor>
  <twoCellAnchor editAs="oneCell">
    <from>
      <col>4</col>
      <colOff>0</colOff>
      <row>63</row>
      <rowOff>0</rowOff>
    </from>
    <to>
      <col>5</col>
      <colOff>-1</colOff>
      <row>64</row>
      <rowOff>0</rowOff>
    </to>
    <pic>
      <nvPicPr>
        <cNvPr id="64" name="Image 63"/>
        <cNvPicPr>
          <a:picLocks/>
        </cNvPicPr>
      </nvPicPr>
      <blipFill>
        <a:blip cstate="print" r:embed="rId128"/>
        <a:stretch>
          <a:fillRect/>
        </a:stretch>
      </blipFill>
      <spPr>
        <a:xfrm>
          <a:off x="3286125" y="71332725"/>
          <a:ext cx="1438275" cy="1143000"/>
        </a:xfrm>
        <a:prstGeom prst="rect">
          <avLst/>
        </a:prstGeom>
        <a:ln>
          <a:prstDash val="solid"/>
        </a:ln>
      </spPr>
    </pic>
    <clientData/>
  </twoCellAnchor>
  <twoCellAnchor editAs="oneCell">
    <from>
      <col>4</col>
      <colOff>0</colOff>
      <row>64</row>
      <rowOff>0</rowOff>
    </from>
    <to>
      <col>5</col>
      <colOff>-1</colOff>
      <row>65</row>
      <rowOff>0</rowOff>
    </to>
    <pic>
      <nvPicPr>
        <cNvPr id="65" name="Image 64"/>
        <cNvPicPr>
          <a:picLocks/>
        </cNvPicPr>
      </nvPicPr>
      <blipFill>
        <a:blip cstate="print" r:embed="rId129"/>
        <a:stretch>
          <a:fillRect/>
        </a:stretch>
      </blipFill>
      <spPr>
        <a:xfrm>
          <a:off x="3286125" y="72475725"/>
          <a:ext cx="1438275" cy="1143000"/>
        </a:xfrm>
        <a:prstGeom prst="rect">
          <avLst/>
        </a:prstGeom>
        <a:ln>
          <a:prstDash val="solid"/>
        </a:ln>
      </spPr>
    </pic>
    <clientData/>
  </twoCellAnchor>
  <twoCellAnchor editAs="oneCell">
    <from>
      <col>4</col>
      <colOff>0</colOff>
      <row>65</row>
      <rowOff>0</rowOff>
    </from>
    <to>
      <col>5</col>
      <colOff>-1</colOff>
      <row>66</row>
      <rowOff>0</rowOff>
    </to>
    <pic>
      <nvPicPr>
        <cNvPr id="66" name="Image 65"/>
        <cNvPicPr>
          <a:picLocks/>
        </cNvPicPr>
      </nvPicPr>
      <blipFill>
        <a:blip cstate="print" r:embed="rId130"/>
        <a:stretch>
          <a:fillRect/>
        </a:stretch>
      </blipFill>
      <spPr>
        <a:xfrm>
          <a:off x="3286125" y="73618725"/>
          <a:ext cx="1438275" cy="1143000"/>
        </a:xfrm>
        <a:prstGeom prst="rect">
          <avLst/>
        </a:prstGeom>
        <a:ln>
          <a:prstDash val="solid"/>
        </a:ln>
      </spPr>
    </pic>
    <clientData/>
  </twoCellAnchor>
  <twoCellAnchor editAs="oneCell">
    <from>
      <col>4</col>
      <colOff>0</colOff>
      <row>66</row>
      <rowOff>0</rowOff>
    </from>
    <to>
      <col>5</col>
      <colOff>-1</colOff>
      <row>67</row>
      <rowOff>0</rowOff>
    </to>
    <pic>
      <nvPicPr>
        <cNvPr id="67" name="Image 66"/>
        <cNvPicPr>
          <a:picLocks/>
        </cNvPicPr>
      </nvPicPr>
      <blipFill>
        <a:blip cstate="print" r:embed="rId131"/>
        <a:stretch>
          <a:fillRect/>
        </a:stretch>
      </blipFill>
      <spPr>
        <a:xfrm>
          <a:off x="3286125" y="74761725"/>
          <a:ext cx="1438275" cy="1143000"/>
        </a:xfrm>
        <a:prstGeom prst="rect">
          <avLst/>
        </a:prstGeom>
        <a:ln>
          <a:prstDash val="solid"/>
        </a:ln>
      </spPr>
    </pic>
    <clientData/>
  </twoCellAnchor>
  <twoCellAnchor editAs="oneCell">
    <from>
      <col>4</col>
      <colOff>0</colOff>
      <row>67</row>
      <rowOff>0</rowOff>
    </from>
    <to>
      <col>5</col>
      <colOff>-1</colOff>
      <row>68</row>
      <rowOff>0</rowOff>
    </to>
    <pic>
      <nvPicPr>
        <cNvPr id="68" name="Image 67"/>
        <cNvPicPr>
          <a:picLocks/>
        </cNvPicPr>
      </nvPicPr>
      <blipFill>
        <a:blip cstate="print" r:embed="rId132"/>
        <a:stretch>
          <a:fillRect/>
        </a:stretch>
      </blipFill>
      <spPr>
        <a:xfrm>
          <a:off x="3286125" y="75904725"/>
          <a:ext cx="1438275" cy="1143000"/>
        </a:xfrm>
        <a:prstGeom prst="rect">
          <avLst/>
        </a:prstGeom>
        <a:ln>
          <a:prstDash val="solid"/>
        </a:ln>
      </spPr>
    </pic>
    <clientData/>
  </twoCellAnchor>
  <twoCellAnchor editAs="oneCell">
    <from>
      <col>4</col>
      <colOff>0</colOff>
      <row>68</row>
      <rowOff>0</rowOff>
    </from>
    <to>
      <col>5</col>
      <colOff>-1</colOff>
      <row>69</row>
      <rowOff>0</rowOff>
    </to>
    <pic>
      <nvPicPr>
        <cNvPr id="69" name="Image 68"/>
        <cNvPicPr>
          <a:picLocks/>
        </cNvPicPr>
      </nvPicPr>
      <blipFill>
        <a:blip cstate="print" r:embed="rId133"/>
        <a:stretch>
          <a:fillRect/>
        </a:stretch>
      </blipFill>
      <spPr>
        <a:xfrm>
          <a:off x="3286125" y="77047725"/>
          <a:ext cx="1438275" cy="1143000"/>
        </a:xfrm>
        <a:prstGeom prst="rect">
          <avLst/>
        </a:prstGeom>
        <a:ln>
          <a:prstDash val="solid"/>
        </a:ln>
      </spPr>
    </pic>
    <clientData/>
  </twoCellAnchor>
  <twoCellAnchor editAs="oneCell">
    <from>
      <col>4</col>
      <colOff>0</colOff>
      <row>69</row>
      <rowOff>0</rowOff>
    </from>
    <to>
      <col>5</col>
      <colOff>-1</colOff>
      <row>70</row>
      <rowOff>0</rowOff>
    </to>
    <pic>
      <nvPicPr>
        <cNvPr id="70" name="Image 69"/>
        <cNvPicPr>
          <a:picLocks/>
        </cNvPicPr>
      </nvPicPr>
      <blipFill>
        <a:blip cstate="print" r:embed="rId134"/>
        <a:stretch>
          <a:fillRect/>
        </a:stretch>
      </blipFill>
      <spPr>
        <a:xfrm>
          <a:off x="3286125" y="78190725"/>
          <a:ext cx="1438275" cy="1143000"/>
        </a:xfrm>
        <a:prstGeom prst="rect">
          <avLst/>
        </a:prstGeom>
        <a:ln>
          <a:prstDash val="solid"/>
        </a:ln>
      </spPr>
    </pic>
    <clientData/>
  </twoCellAnchor>
  <twoCellAnchor editAs="oneCell">
    <from>
      <col>4</col>
      <colOff>0</colOff>
      <row>70</row>
      <rowOff>0</rowOff>
    </from>
    <to>
      <col>5</col>
      <colOff>-1</colOff>
      <row>71</row>
      <rowOff>0</rowOff>
    </to>
    <pic>
      <nvPicPr>
        <cNvPr id="71" name="Image 70"/>
        <cNvPicPr>
          <a:picLocks/>
        </cNvPicPr>
      </nvPicPr>
      <blipFill>
        <a:blip cstate="print" r:embed="rId135"/>
        <a:stretch>
          <a:fillRect/>
        </a:stretch>
      </blipFill>
      <spPr>
        <a:xfrm>
          <a:off x="3286125" y="79333725"/>
          <a:ext cx="1438275" cy="1143000"/>
        </a:xfrm>
        <a:prstGeom prst="rect">
          <avLst/>
        </a:prstGeom>
        <a:ln>
          <a:prstDash val="solid"/>
        </a:ln>
      </spPr>
    </pic>
    <clientData/>
  </twoCellAnchor>
  <twoCellAnchor editAs="oneCell">
    <from>
      <col>4</col>
      <colOff>0</colOff>
      <row>71</row>
      <rowOff>0</rowOff>
    </from>
    <to>
      <col>5</col>
      <colOff>-1</colOff>
      <row>72</row>
      <rowOff>0</rowOff>
    </to>
    <pic>
      <nvPicPr>
        <cNvPr id="72" name="Image 71"/>
        <cNvPicPr>
          <a:picLocks/>
        </cNvPicPr>
      </nvPicPr>
      <blipFill>
        <a:blip cstate="print" r:embed="rId136"/>
        <a:stretch>
          <a:fillRect/>
        </a:stretch>
      </blipFill>
      <spPr>
        <a:xfrm>
          <a:off x="3286125" y="80476725"/>
          <a:ext cx="1438275" cy="1143000"/>
        </a:xfrm>
        <a:prstGeom prst="rect">
          <avLst/>
        </a:prstGeom>
        <a:ln>
          <a:prstDash val="solid"/>
        </a:ln>
      </spPr>
    </pic>
    <clientData/>
  </twoCellAnchor>
  <twoCellAnchor editAs="oneCell">
    <from>
      <col>4</col>
      <colOff>0</colOff>
      <row>72</row>
      <rowOff>0</rowOff>
    </from>
    <to>
      <col>5</col>
      <colOff>-1</colOff>
      <row>73</row>
      <rowOff>0</rowOff>
    </to>
    <pic>
      <nvPicPr>
        <cNvPr id="73" name="Image 72"/>
        <cNvPicPr>
          <a:picLocks/>
        </cNvPicPr>
      </nvPicPr>
      <blipFill>
        <a:blip cstate="print" r:embed="rId137"/>
        <a:stretch>
          <a:fillRect/>
        </a:stretch>
      </blipFill>
      <spPr>
        <a:xfrm>
          <a:off x="3286125" y="81619725"/>
          <a:ext cx="1438275" cy="1143000"/>
        </a:xfrm>
        <a:prstGeom prst="rect">
          <avLst/>
        </a:prstGeom>
        <a:ln>
          <a:prstDash val="solid"/>
        </a:ln>
      </spPr>
    </pic>
    <clientData/>
  </twoCellAnchor>
  <twoCellAnchor editAs="oneCell">
    <from>
      <col>4</col>
      <colOff>0</colOff>
      <row>73</row>
      <rowOff>0</rowOff>
    </from>
    <to>
      <col>5</col>
      <colOff>-1</colOff>
      <row>74</row>
      <rowOff>0</rowOff>
    </to>
    <pic>
      <nvPicPr>
        <cNvPr id="74" name="Image 73"/>
        <cNvPicPr>
          <a:picLocks/>
        </cNvPicPr>
      </nvPicPr>
      <blipFill>
        <a:blip cstate="print" r:embed="rId138"/>
        <a:stretch>
          <a:fillRect/>
        </a:stretch>
      </blipFill>
      <spPr>
        <a:xfrm>
          <a:off x="3286125" y="82762725"/>
          <a:ext cx="1438275" cy="1143000"/>
        </a:xfrm>
        <a:prstGeom prst="rect">
          <avLst/>
        </a:prstGeom>
        <a:ln>
          <a:prstDash val="solid"/>
        </a:ln>
      </spPr>
    </pic>
    <clientData/>
  </twoCellAnchor>
  <twoCellAnchor editAs="oneCell">
    <from>
      <col>4</col>
      <colOff>0</colOff>
      <row>74</row>
      <rowOff>0</rowOff>
    </from>
    <to>
      <col>5</col>
      <colOff>-1</colOff>
      <row>75</row>
      <rowOff>0</rowOff>
    </to>
    <pic>
      <nvPicPr>
        <cNvPr id="75" name="Image 74"/>
        <cNvPicPr>
          <a:picLocks/>
        </cNvPicPr>
      </nvPicPr>
      <blipFill>
        <a:blip cstate="print" r:embed="rId139"/>
        <a:stretch>
          <a:fillRect/>
        </a:stretch>
      </blipFill>
      <spPr>
        <a:xfrm>
          <a:off x="3286125" y="83905725"/>
          <a:ext cx="1438275" cy="1143000"/>
        </a:xfrm>
        <a:prstGeom prst="rect">
          <avLst/>
        </a:prstGeom>
        <a:ln>
          <a:prstDash val="solid"/>
        </a:ln>
      </spPr>
    </pic>
    <clientData/>
  </twoCellAnchor>
  <twoCellAnchor editAs="oneCell">
    <from>
      <col>4</col>
      <colOff>0</colOff>
      <row>75</row>
      <rowOff>0</rowOff>
    </from>
    <to>
      <col>5</col>
      <colOff>-1</colOff>
      <row>76</row>
      <rowOff>0</rowOff>
    </to>
    <pic>
      <nvPicPr>
        <cNvPr id="76" name="Image 75"/>
        <cNvPicPr>
          <a:picLocks/>
        </cNvPicPr>
      </nvPicPr>
      <blipFill>
        <a:blip cstate="print" r:embed="rId140"/>
        <a:stretch>
          <a:fillRect/>
        </a:stretch>
      </blipFill>
      <spPr>
        <a:xfrm>
          <a:off x="3286125" y="85048725"/>
          <a:ext cx="1438275" cy="1143000"/>
        </a:xfrm>
        <a:prstGeom prst="rect">
          <avLst/>
        </a:prstGeom>
        <a:ln>
          <a:prstDash val="solid"/>
        </a:ln>
      </spPr>
    </pic>
    <clientData/>
  </twoCellAnchor>
  <twoCellAnchor editAs="oneCell">
    <from>
      <col>4</col>
      <colOff>0</colOff>
      <row>76</row>
      <rowOff>0</rowOff>
    </from>
    <to>
      <col>5</col>
      <colOff>-1</colOff>
      <row>77</row>
      <rowOff>0</rowOff>
    </to>
    <pic>
      <nvPicPr>
        <cNvPr id="77" name="Image 76"/>
        <cNvPicPr>
          <a:picLocks/>
        </cNvPicPr>
      </nvPicPr>
      <blipFill>
        <a:blip cstate="print" r:embed="rId141"/>
        <a:stretch>
          <a:fillRect/>
        </a:stretch>
      </blipFill>
      <spPr>
        <a:xfrm>
          <a:off x="3286125" y="86191725"/>
          <a:ext cx="1438275" cy="1143000"/>
        </a:xfrm>
        <a:prstGeom prst="rect">
          <avLst/>
        </a:prstGeom>
        <a:ln>
          <a:prstDash val="solid"/>
        </a:ln>
      </spPr>
    </pic>
    <clientData/>
  </twoCellAnchor>
  <twoCellAnchor editAs="oneCell">
    <from>
      <col>4</col>
      <colOff>0</colOff>
      <row>77</row>
      <rowOff>0</rowOff>
    </from>
    <to>
      <col>5</col>
      <colOff>-1</colOff>
      <row>78</row>
      <rowOff>0</rowOff>
    </to>
    <pic>
      <nvPicPr>
        <cNvPr id="78" name="Image 77"/>
        <cNvPicPr>
          <a:picLocks/>
        </cNvPicPr>
      </nvPicPr>
      <blipFill>
        <a:blip cstate="print" r:embed="rId142"/>
        <a:stretch>
          <a:fillRect/>
        </a:stretch>
      </blipFill>
      <spPr>
        <a:xfrm>
          <a:off x="3286125" y="87334725"/>
          <a:ext cx="1438275" cy="1143000"/>
        </a:xfrm>
        <a:prstGeom prst="rect">
          <avLst/>
        </a:prstGeom>
        <a:ln>
          <a:prstDash val="solid"/>
        </a:ln>
      </spPr>
    </pic>
    <clientData/>
  </twoCellAnchor>
  <twoCellAnchor editAs="oneCell">
    <from>
      <col>4</col>
      <colOff>0</colOff>
      <row>78</row>
      <rowOff>0</rowOff>
    </from>
    <to>
      <col>5</col>
      <colOff>-1</colOff>
      <row>79</row>
      <rowOff>0</rowOff>
    </to>
    <pic>
      <nvPicPr>
        <cNvPr id="79" name="Image 78"/>
        <cNvPicPr>
          <a:picLocks/>
        </cNvPicPr>
      </nvPicPr>
      <blipFill>
        <a:blip cstate="print" r:embed="rId143"/>
        <a:stretch>
          <a:fillRect/>
        </a:stretch>
      </blipFill>
      <spPr>
        <a:xfrm>
          <a:off x="3286125" y="88477725"/>
          <a:ext cx="1438275" cy="1143000"/>
        </a:xfrm>
        <a:prstGeom prst="rect">
          <avLst/>
        </a:prstGeom>
        <a:ln>
          <a:prstDash val="solid"/>
        </a:ln>
      </spPr>
    </pic>
    <clientData/>
  </twoCellAnchor>
  <twoCellAnchor editAs="oneCell">
    <from>
      <col>4</col>
      <colOff>0</colOff>
      <row>79</row>
      <rowOff>0</rowOff>
    </from>
    <to>
      <col>5</col>
      <colOff>-1</colOff>
      <row>80</row>
      <rowOff>0</rowOff>
    </to>
    <pic>
      <nvPicPr>
        <cNvPr id="80" name="Image 79"/>
        <cNvPicPr>
          <a:picLocks/>
        </cNvPicPr>
      </nvPicPr>
      <blipFill>
        <a:blip cstate="print" r:embed="rId144"/>
        <a:stretch>
          <a:fillRect/>
        </a:stretch>
      </blipFill>
      <spPr>
        <a:xfrm>
          <a:off x="3286125" y="89620725"/>
          <a:ext cx="1438275" cy="1143000"/>
        </a:xfrm>
        <a:prstGeom prst="rect">
          <avLst/>
        </a:prstGeom>
        <a:ln>
          <a:prstDash val="solid"/>
        </a:ln>
      </spPr>
    </pic>
    <clientData/>
  </twoCellAnchor>
  <twoCellAnchor editAs="oneCell">
    <from>
      <col>4</col>
      <colOff>0</colOff>
      <row>80</row>
      <rowOff>0</rowOff>
    </from>
    <to>
      <col>5</col>
      <colOff>-1</colOff>
      <row>81</row>
      <rowOff>0</rowOff>
    </to>
    <pic>
      <nvPicPr>
        <cNvPr id="81" name="Image 80"/>
        <cNvPicPr>
          <a:picLocks/>
        </cNvPicPr>
      </nvPicPr>
      <blipFill>
        <a:blip cstate="print" r:embed="rId145"/>
        <a:stretch>
          <a:fillRect/>
        </a:stretch>
      </blipFill>
      <spPr>
        <a:xfrm>
          <a:off x="3286125" y="90763725"/>
          <a:ext cx="1438275" cy="1143000"/>
        </a:xfrm>
        <a:prstGeom prst="rect">
          <avLst/>
        </a:prstGeom>
        <a:ln>
          <a:prstDash val="solid"/>
        </a:ln>
      </spPr>
    </pic>
    <clientData/>
  </twoCellAnchor>
  <twoCellAnchor editAs="oneCell">
    <from>
      <col>4</col>
      <colOff>0</colOff>
      <row>81</row>
      <rowOff>0</rowOff>
    </from>
    <to>
      <col>5</col>
      <colOff>-1</colOff>
      <row>82</row>
      <rowOff>0</rowOff>
    </to>
    <pic>
      <nvPicPr>
        <cNvPr id="82" name="Image 81"/>
        <cNvPicPr>
          <a:picLocks/>
        </cNvPicPr>
      </nvPicPr>
      <blipFill>
        <a:blip cstate="print" r:embed="rId146"/>
        <a:stretch>
          <a:fillRect/>
        </a:stretch>
      </blipFill>
      <spPr>
        <a:xfrm>
          <a:off x="3286125" y="91906725"/>
          <a:ext cx="1438275" cy="1143000"/>
        </a:xfrm>
        <a:prstGeom prst="rect">
          <avLst/>
        </a:prstGeom>
        <a:ln>
          <a:prstDash val="solid"/>
        </a:ln>
      </spPr>
    </pic>
    <clientData/>
  </twoCellAnchor>
  <twoCellAnchor editAs="oneCell">
    <from>
      <col>2</col>
      <colOff>0</colOff>
      <row>1</row>
      <rowOff>0</rowOff>
    </from>
    <to>
      <col>2</col>
      <colOff>756751</colOff>
      <row>1</row>
      <rowOff>692728</rowOff>
    </to>
    <pic>
      <nvPicPr>
        <cNvPr id="83" name="Image 82"/>
        <cNvPicPr>
          <a:picLocks noChangeAspect="1"/>
        </cNvPicPr>
      </nvPicPr>
      <blipFill>
        <a:blip cstate="print" r:embed="rId147"/>
        <a:stretch>
          <a:fillRect/>
        </a:stretch>
      </blipFill>
      <spPr>
        <a:xfrm>
          <a:off x="726281" y="452438"/>
          <a:ext cx="756751" cy="692728"/>
        </a:xfrm>
        <a:prstGeom prst="rect">
          <avLst/>
        </a:prstGeom>
        <a:ln>
          <a:prstDash val="solid"/>
        </a:ln>
      </spPr>
    </pic>
    <clientData/>
  </twoCellAnchor>
  <twoCellAnchor editAs="oneCell">
    <from>
      <col>3</col>
      <colOff>0</colOff>
      <row>1</row>
      <rowOff>0</rowOff>
    </from>
    <to>
      <col>3</col>
      <colOff>733339</colOff>
      <row>1</row>
      <rowOff>906086</rowOff>
    </to>
    <pic>
      <nvPicPr>
        <cNvPr id="84" name="Image 83"/>
        <cNvPicPr>
          <a:picLocks noChangeAspect="1" noChangeArrowheads="1"/>
        </cNvPicPr>
      </nvPicPr>
      <blipFill>
        <a:blip cstate="print" r:embed="rId148"/>
        <a:srcRect/>
        <a:stretch>
          <a:fillRect/>
        </a:stretch>
      </blipFill>
      <spPr bwMode="auto">
        <a:xfrm>
          <a:off x="1845469" y="452438"/>
          <a:ext cx="733339" cy="906086"/>
        </a:xfrm>
        <a:prstGeom prst="rect">
          <avLst/>
        </a:prstGeom>
        <a:noFill/>
        <a:ln>
          <a:noFill/>
          <a:prstDash val="solid"/>
        </a:ln>
      </spPr>
    </pic>
    <clientData/>
  </twoCellAnchor>
  <twoCellAnchor editAs="oneCell">
    <from>
      <col>2</col>
      <colOff>0</colOff>
      <row>8</row>
      <rowOff>0</rowOff>
    </from>
    <to>
      <col>2</col>
      <colOff>795209</colOff>
      <row>8</row>
      <rowOff>796637</rowOff>
    </to>
    <pic>
      <nvPicPr>
        <cNvPr id="87" name="Image 86"/>
        <cNvPicPr>
          <a:picLocks noChangeAspect="1"/>
        </cNvPicPr>
      </nvPicPr>
      <blipFill>
        <a:blip r:embed="rId149"/>
        <a:stretch>
          <a:fillRect/>
        </a:stretch>
      </blipFill>
      <spPr>
        <a:xfrm>
          <a:off x="726281" y="8453438"/>
          <a:ext cx="795209" cy="796637"/>
        </a:xfrm>
        <a:prstGeom prst="rect">
          <avLst/>
        </a:prstGeom>
        <a:ln>
          <a:prstDash val="solid"/>
        </a:ln>
      </spPr>
    </pic>
    <clientData/>
  </twoCellAnchor>
  <twoCellAnchor editAs="oneCell">
    <from>
      <col>3</col>
      <colOff>0</colOff>
      <row>8</row>
      <rowOff>0</rowOff>
    </from>
    <to>
      <col>3</col>
      <colOff>735859</colOff>
      <row>8</row>
      <rowOff>1032862</rowOff>
    </to>
    <pic>
      <nvPicPr>
        <cNvPr id="88" name="Image 87"/>
        <cNvPicPr>
          <a:picLocks noChangeAspect="1"/>
        </cNvPicPr>
      </nvPicPr>
      <blipFill>
        <a:blip cstate="print" r:embed="rId150"/>
        <a:stretch>
          <a:fillRect/>
        </a:stretch>
      </blipFill>
      <spPr>
        <a:xfrm>
          <a:off x="1845469" y="8453438"/>
          <a:ext cx="735859" cy="1032862"/>
        </a:xfrm>
        <a:prstGeom prst="rect">
          <avLst/>
        </a:prstGeom>
        <a:noFill/>
        <a:ln>
          <a:noFill/>
          <a:prstDash val="solid"/>
        </a:ln>
      </spPr>
    </pic>
    <clientData/>
  </twoCellAnchor>
  <twoCellAnchor editAs="oneCell">
    <from>
      <col>2</col>
      <colOff>0</colOff>
      <row>9</row>
      <rowOff>0</rowOff>
    </from>
    <to>
      <col>2</col>
      <colOff>744682</colOff>
      <row>9</row>
      <rowOff>755269</rowOff>
    </to>
    <pic>
      <nvPicPr>
        <cNvPr id="89" name="Image 88"/>
        <cNvPicPr>
          <a:picLocks noChangeAspect="1"/>
        </cNvPicPr>
      </nvPicPr>
      <blipFill>
        <a:blip r:embed="rId151"/>
        <a:stretch>
          <a:fillRect/>
        </a:stretch>
      </blipFill>
      <spPr>
        <a:xfrm>
          <a:off x="726281" y="9596438"/>
          <a:ext cx="744682" cy="755269"/>
        </a:xfrm>
        <a:prstGeom prst="rect">
          <avLst/>
        </a:prstGeom>
        <a:ln>
          <a:prstDash val="solid"/>
        </a:ln>
      </spPr>
    </pic>
    <clientData/>
  </twoCellAnchor>
  <twoCellAnchor editAs="oneCell">
    <from>
      <col>3</col>
      <colOff>0</colOff>
      <row>9</row>
      <rowOff>0</rowOff>
    </from>
    <to>
      <col>3</col>
      <colOff>658091</colOff>
      <row>9</row>
      <rowOff>964148</rowOff>
    </to>
    <pic>
      <nvPicPr>
        <cNvPr id="90" name="Image 89"/>
        <cNvPicPr>
          <a:picLocks noChangeAspect="1"/>
        </cNvPicPr>
      </nvPicPr>
      <blipFill>
        <a:blip r:embed="rId152"/>
        <a:stretch>
          <a:fillRect/>
        </a:stretch>
      </blipFill>
      <spPr>
        <a:xfrm>
          <a:off x="1845469" y="9596438"/>
          <a:ext cx="658091" cy="964148"/>
        </a:xfrm>
        <a:prstGeom prst="rect">
          <avLst/>
        </a:prstGeom>
        <a:ln>
          <a:prstDash val="solid"/>
        </a:ln>
      </spPr>
    </pic>
    <clientData/>
  </twoCellAnchor>
  <twoCellAnchor editAs="oneCell">
    <from>
      <col>2</col>
      <colOff>0</colOff>
      <row>10</row>
      <rowOff>0</rowOff>
    </from>
    <to>
      <col>2</col>
      <colOff>796637</colOff>
      <row>10</row>
      <rowOff>870239</rowOff>
    </to>
    <pic>
      <nvPicPr>
        <cNvPr id="91" name="Image 90"/>
        <cNvPicPr>
          <a:picLocks noChangeAspect="1"/>
        </cNvPicPr>
      </nvPicPr>
      <blipFill>
        <a:blip r:embed="rId153"/>
        <a:stretch>
          <a:fillRect/>
        </a:stretch>
      </blipFill>
      <spPr>
        <a:xfrm>
          <a:off x="726281" y="10739438"/>
          <a:ext cx="796637" cy="870239"/>
        </a:xfrm>
        <a:prstGeom prst="rect">
          <avLst/>
        </a:prstGeom>
        <a:ln>
          <a:prstDash val="solid"/>
        </a:ln>
      </spPr>
    </pic>
    <clientData/>
  </twoCellAnchor>
  <twoCellAnchor editAs="oneCell">
    <from>
      <col>3</col>
      <colOff>0</colOff>
      <row>10</row>
      <rowOff>0</rowOff>
    </from>
    <to>
      <col>3</col>
      <colOff>710046</colOff>
      <row>10</row>
      <rowOff>1041488</rowOff>
    </to>
    <pic>
      <nvPicPr>
        <cNvPr id="92" name="Image 91"/>
        <cNvPicPr>
          <a:picLocks noChangeAspect="1"/>
        </cNvPicPr>
      </nvPicPr>
      <blipFill>
        <a:blip r:embed="rId154"/>
        <a:stretch>
          <a:fillRect/>
        </a:stretch>
      </blipFill>
      <spPr>
        <a:xfrm>
          <a:off x="1845469" y="10739438"/>
          <a:ext cx="710046" cy="1041488"/>
        </a:xfrm>
        <a:prstGeom prst="rect">
          <avLst/>
        </a:prstGeom>
        <a:ln>
          <a:prstDash val="solid"/>
        </a:ln>
      </spPr>
    </pic>
    <clientData/>
  </twoCellAnchor>
  <twoCellAnchor editAs="oneCell">
    <from>
      <col>2</col>
      <colOff>0</colOff>
      <row>7</row>
      <rowOff>0</rowOff>
    </from>
    <to>
      <col>2</col>
      <colOff>791050</colOff>
      <row>7</row>
      <rowOff>623455</rowOff>
    </to>
    <pic>
      <nvPicPr>
        <cNvPr id="93" name="Image 92"/>
        <cNvPicPr>
          <a:picLocks noChangeAspect="1"/>
        </cNvPicPr>
      </nvPicPr>
      <blipFill>
        <a:blip r:embed="rId155"/>
        <a:stretch>
          <a:fillRect/>
        </a:stretch>
      </blipFill>
      <spPr>
        <a:xfrm>
          <a:off x="726281" y="7310438"/>
          <a:ext cx="791050" cy="623455"/>
        </a:xfrm>
        <a:prstGeom prst="rect">
          <avLst/>
        </a:prstGeom>
        <a:ln>
          <a:prstDash val="solid"/>
        </a:ln>
      </spPr>
    </pic>
    <clientData/>
  </twoCellAnchor>
  <twoCellAnchor editAs="oneCell">
    <from>
      <col>3</col>
      <colOff>0</colOff>
      <row>7</row>
      <rowOff>0</rowOff>
    </from>
    <to>
      <col>3</col>
      <colOff>864373</colOff>
      <row>8</row>
      <rowOff>86975</rowOff>
    </to>
    <pic>
      <nvPicPr>
        <cNvPr id="94" name="Image 93"/>
        <cNvPicPr>
          <a:picLocks noChangeAspect="1"/>
        </cNvPicPr>
      </nvPicPr>
      <blipFill>
        <a:blip r:embed="rId156"/>
        <a:stretch>
          <a:fillRect/>
        </a:stretch>
      </blipFill>
      <spPr>
        <a:xfrm>
          <a:off x="1845469" y="7310438"/>
          <a:ext cx="864373" cy="1229975"/>
        </a:xfrm>
        <a:prstGeom prst="rect">
          <avLst/>
        </a:prstGeom>
        <a:ln>
          <a:prstDash val="solid"/>
        </a:ln>
      </spPr>
    </pic>
    <clientData/>
  </twoCellAnchor>
  <twoCellAnchor editAs="oneCell">
    <from>
      <col>2</col>
      <colOff>0</colOff>
      <row>14</row>
      <rowOff>0</rowOff>
    </from>
    <to>
      <col>2</col>
      <colOff>836214</colOff>
      <row>14</row>
      <rowOff>808543</rowOff>
    </to>
    <pic>
      <nvPicPr>
        <cNvPr id="107" name="Image 106"/>
        <cNvPicPr>
          <a:picLocks noChangeAspect="1"/>
        </cNvPicPr>
      </nvPicPr>
      <blipFill>
        <a:blip r:embed="rId157"/>
        <a:stretch>
          <a:fillRect/>
        </a:stretch>
      </blipFill>
      <spPr>
        <a:xfrm>
          <a:off x="726281" y="15311438"/>
          <a:ext cx="836214" cy="808543"/>
        </a:xfrm>
        <a:prstGeom prst="rect">
          <avLst/>
        </a:prstGeom>
        <a:ln>
          <a:prstDash val="solid"/>
        </a:ln>
      </spPr>
    </pic>
    <clientData/>
  </twoCellAnchor>
  <twoCellAnchor editAs="oneCell">
    <from>
      <col>3</col>
      <colOff>0</colOff>
      <row>14</row>
      <rowOff>0</rowOff>
    </from>
    <to>
      <col>3</col>
      <colOff>767444</colOff>
      <row>14</row>
      <rowOff>1125682</rowOff>
    </to>
    <pic>
      <nvPicPr>
        <cNvPr id="108" name="Image 107"/>
        <cNvPicPr>
          <a:picLocks noChangeAspect="1"/>
        </cNvPicPr>
      </nvPicPr>
      <blipFill>
        <a:blip r:embed="rId158"/>
        <a:stretch>
          <a:fillRect/>
        </a:stretch>
      </blipFill>
      <spPr>
        <a:xfrm>
          <a:off x="1845469" y="15311438"/>
          <a:ext cx="767444" cy="1125682"/>
        </a:xfrm>
        <a:prstGeom prst="rect">
          <avLst/>
        </a:prstGeom>
        <a:ln>
          <a:prstDash val="solid"/>
        </a:ln>
      </spPr>
    </pic>
    <clientData/>
  </twoCellAnchor>
  <twoCellAnchor editAs="oneCell">
    <from>
      <col>2</col>
      <colOff>0</colOff>
      <row>15</row>
      <rowOff>0</rowOff>
    </from>
    <to>
      <col>2</col>
      <colOff>812979</colOff>
      <row>15</row>
      <rowOff>860497</rowOff>
    </to>
    <pic>
      <nvPicPr>
        <cNvPr id="109" name="Image 108"/>
        <cNvPicPr>
          <a:picLocks noChangeAspect="1"/>
        </cNvPicPr>
      </nvPicPr>
      <blipFill>
        <a:blip r:embed="rId159"/>
        <a:stretch>
          <a:fillRect/>
        </a:stretch>
      </blipFill>
      <spPr>
        <a:xfrm>
          <a:off x="726281" y="16454438"/>
          <a:ext cx="812979" cy="860497"/>
        </a:xfrm>
        <a:prstGeom prst="rect">
          <avLst/>
        </a:prstGeom>
        <a:ln>
          <a:prstDash val="solid"/>
        </a:ln>
      </spPr>
    </pic>
    <clientData/>
  </twoCellAnchor>
  <twoCellAnchor editAs="oneCell">
    <from>
      <col>3</col>
      <colOff>0</colOff>
      <row>15</row>
      <rowOff>0</rowOff>
    </from>
    <to>
      <col>3</col>
      <colOff>762000</colOff>
      <row>15</row>
      <rowOff>1117146</rowOff>
    </to>
    <pic>
      <nvPicPr>
        <cNvPr id="110" name="Image 109"/>
        <cNvPicPr>
          <a:picLocks noChangeAspect="1"/>
        </cNvPicPr>
      </nvPicPr>
      <blipFill>
        <a:blip r:embed="rId160"/>
        <a:stretch>
          <a:fillRect/>
        </a:stretch>
      </blipFill>
      <spPr>
        <a:xfrm>
          <a:off x="1845469" y="16454438"/>
          <a:ext cx="762000" cy="1117146"/>
        </a:xfrm>
        <a:prstGeom prst="rect">
          <avLst/>
        </a:prstGeom>
        <a:ln>
          <a:prstDash val="solid"/>
        </a:ln>
      </spPr>
    </pic>
    <clientData/>
  </twoCellAnchor>
  <twoCellAnchor editAs="oneCell">
    <from>
      <col>2</col>
      <colOff>0</colOff>
      <row>18</row>
      <rowOff>0</rowOff>
    </from>
    <to>
      <col>2</col>
      <colOff>837297</colOff>
      <row>18</row>
      <rowOff>775607</rowOff>
    </to>
    <pic>
      <nvPicPr>
        <cNvPr id="111" name="Image 110"/>
        <cNvPicPr>
          <a:picLocks noChangeAspect="1"/>
        </cNvPicPr>
      </nvPicPr>
      <blipFill>
        <a:blip r:embed="rId161"/>
        <a:stretch>
          <a:fillRect/>
        </a:stretch>
      </blipFill>
      <spPr>
        <a:xfrm>
          <a:off x="726281" y="19883438"/>
          <a:ext cx="837297" cy="775607"/>
        </a:xfrm>
        <a:prstGeom prst="rect">
          <avLst/>
        </a:prstGeom>
        <a:ln>
          <a:prstDash val="solid"/>
        </a:ln>
      </spPr>
    </pic>
    <clientData/>
  </twoCellAnchor>
  <twoCellAnchor editAs="oneCell">
    <from>
      <col>3</col>
      <colOff>0</colOff>
      <row>18</row>
      <rowOff>0</rowOff>
    </from>
    <to>
      <col>3</col>
      <colOff>832179</colOff>
      <row>19</row>
      <rowOff>27215</rowOff>
    </to>
    <pic>
      <nvPicPr>
        <cNvPr id="112" name="Image 111"/>
        <cNvPicPr>
          <a:picLocks noChangeAspect="1"/>
        </cNvPicPr>
      </nvPicPr>
      <blipFill>
        <a:blip cstate="print" r:embed="rId162"/>
        <a:stretch>
          <a:fillRect/>
        </a:stretch>
      </blipFill>
      <spPr>
        <a:xfrm>
          <a:off x="1845469" y="19883438"/>
          <a:ext cx="832179" cy="1170215"/>
        </a:xfrm>
        <a:prstGeom prst="rect">
          <avLst/>
        </a:prstGeom>
        <a:ln>
          <a:prstDash val="solid"/>
        </a:ln>
      </spPr>
    </pic>
    <clientData/>
  </twoCellAnchor>
  <twoCellAnchor editAs="oneCell">
    <from>
      <col>2</col>
      <colOff>0</colOff>
      <row>16</row>
      <rowOff>0</rowOff>
    </from>
    <to>
      <col>2</col>
      <colOff>848591</colOff>
      <row>16</row>
      <rowOff>955667</rowOff>
    </to>
    <pic>
      <nvPicPr>
        <cNvPr id="113" name="Image 112"/>
        <cNvPicPr>
          <a:picLocks noChangeAspect="1"/>
        </cNvPicPr>
      </nvPicPr>
      <blipFill>
        <a:blip r:embed="rId163"/>
        <a:stretch>
          <a:fillRect/>
        </a:stretch>
      </blipFill>
      <spPr>
        <a:xfrm>
          <a:off x="726281" y="17597438"/>
          <a:ext cx="848591" cy="955667"/>
        </a:xfrm>
        <a:prstGeom prst="rect">
          <avLst/>
        </a:prstGeom>
        <a:ln>
          <a:prstDash val="solid"/>
        </a:ln>
      </spPr>
    </pic>
    <clientData/>
  </twoCellAnchor>
  <twoCellAnchor editAs="oneCell">
    <from>
      <col>3</col>
      <colOff>0</colOff>
      <row>16</row>
      <rowOff>0</rowOff>
    </from>
    <to>
      <col>3</col>
      <colOff>745242</colOff>
      <row>16</row>
      <rowOff>1091044</rowOff>
    </to>
    <pic>
      <nvPicPr>
        <cNvPr id="114" name="Image 113"/>
        <cNvPicPr>
          <a:picLocks noChangeAspect="1"/>
        </cNvPicPr>
      </nvPicPr>
      <blipFill>
        <a:blip r:embed="rId164"/>
        <a:stretch>
          <a:fillRect/>
        </a:stretch>
      </blipFill>
      <spPr>
        <a:xfrm>
          <a:off x="1845469" y="17597438"/>
          <a:ext cx="745242" cy="1091044"/>
        </a:xfrm>
        <a:prstGeom prst="rect">
          <avLst/>
        </a:prstGeom>
        <a:ln>
          <a:prstDash val="solid"/>
        </a:ln>
      </spPr>
    </pic>
    <clientData/>
  </twoCellAnchor>
  <twoCellAnchor editAs="oneCell">
    <from>
      <col>2</col>
      <colOff>0</colOff>
      <row>17</row>
      <rowOff>0</rowOff>
    </from>
    <to>
      <col>2</col>
      <colOff>835069</colOff>
      <row>17</row>
      <rowOff>571500</rowOff>
    </to>
    <pic>
      <nvPicPr>
        <cNvPr id="115" name="Image 114"/>
        <cNvPicPr>
          <a:picLocks noChangeAspect="1"/>
        </cNvPicPr>
      </nvPicPr>
      <blipFill>
        <a:blip r:embed="rId165"/>
        <a:stretch>
          <a:fillRect/>
        </a:stretch>
      </blipFill>
      <spPr>
        <a:xfrm>
          <a:off x="726281" y="18740438"/>
          <a:ext cx="835069" cy="571500"/>
        </a:xfrm>
        <a:prstGeom prst="rect">
          <avLst/>
        </a:prstGeom>
        <a:ln>
          <a:prstDash val="solid"/>
        </a:ln>
      </spPr>
    </pic>
    <clientData/>
  </twoCellAnchor>
  <twoCellAnchor editAs="oneCell">
    <from>
      <col>3</col>
      <colOff>0</colOff>
      <row>17</row>
      <rowOff>0</rowOff>
    </from>
    <to>
      <col>3</col>
      <colOff>828499</colOff>
      <row>18</row>
      <rowOff>22050</rowOff>
    </to>
    <pic>
      <nvPicPr>
        <cNvPr id="116" name="Image 115"/>
        <cNvPicPr>
          <a:picLocks noChangeAspect="1"/>
        </cNvPicPr>
      </nvPicPr>
      <blipFill>
        <a:blip cstate="print" r:embed="rId166"/>
        <a:stretch>
          <a:fillRect/>
        </a:stretch>
      </blipFill>
      <spPr>
        <a:xfrm>
          <a:off x="1845469" y="18740438"/>
          <a:ext cx="828499" cy="1165050"/>
        </a:xfrm>
        <a:prstGeom prst="rect">
          <avLst/>
        </a:prstGeom>
        <a:ln>
          <a:prstDash val="solid"/>
        </a:ln>
      </spPr>
    </pic>
    <clientData/>
  </twoCellAnchor>
  <twoCellAnchor editAs="oneCell">
    <from>
      <col>2</col>
      <colOff>0</colOff>
      <row>19</row>
      <rowOff>0</rowOff>
    </from>
    <to>
      <col>2</col>
      <colOff>736488</colOff>
      <row>19</row>
      <rowOff>606136</rowOff>
    </to>
    <pic>
      <nvPicPr>
        <cNvPr id="119" name="Image 118"/>
        <cNvPicPr>
          <a:picLocks noChangeAspect="1"/>
        </cNvPicPr>
      </nvPicPr>
      <blipFill>
        <a:blip r:embed="rId167"/>
        <a:stretch>
          <a:fillRect/>
        </a:stretch>
      </blipFill>
      <spPr>
        <a:xfrm>
          <a:off x="726281" y="21026438"/>
          <a:ext cx="736488" cy="606136"/>
        </a:xfrm>
        <a:prstGeom prst="rect">
          <avLst/>
        </a:prstGeom>
        <a:ln>
          <a:prstDash val="solid"/>
        </a:ln>
      </spPr>
    </pic>
    <clientData/>
  </twoCellAnchor>
  <twoCellAnchor editAs="oneCell">
    <from>
      <col>3</col>
      <colOff>0</colOff>
      <row>19</row>
      <rowOff>0</rowOff>
    </from>
    <to>
      <col>3</col>
      <colOff>769620</colOff>
      <row>19</row>
      <rowOff>1058524</rowOff>
    </to>
    <pic>
      <nvPicPr>
        <cNvPr id="120" name="Image 119"/>
        <cNvPicPr>
          <a:picLocks noChangeAspect="1" noChangeArrowheads="1"/>
        </cNvPicPr>
      </nvPicPr>
      <blipFill>
        <a:blip cstate="print" r:embed="rId168"/>
        <a:srcRect/>
        <a:stretch>
          <a:fillRect/>
        </a:stretch>
      </blipFill>
      <spPr bwMode="auto">
        <a:xfrm>
          <a:off x="1845469" y="21026438"/>
          <a:ext cx="769620" cy="1058524"/>
        </a:xfrm>
        <a:prstGeom prst="rect">
          <avLst/>
        </a:prstGeom>
        <a:noFill/>
        <a:ln>
          <a:noFill/>
          <a:prstDash val="solid"/>
        </a:ln>
      </spPr>
    </pic>
    <clientData/>
  </twoCellAnchor>
  <twoCellAnchor editAs="oneCell">
    <from>
      <col>2</col>
      <colOff>0</colOff>
      <row>20</row>
      <rowOff>0</rowOff>
    </from>
    <to>
      <col>2</col>
      <colOff>806299</colOff>
      <row>20</row>
      <rowOff>827305</rowOff>
    </to>
    <pic>
      <nvPicPr>
        <cNvPr id="121" name="Image 120"/>
        <cNvPicPr>
          <a:picLocks noChangeAspect="1"/>
        </cNvPicPr>
      </nvPicPr>
      <blipFill>
        <a:blip r:embed="rId169"/>
        <a:stretch>
          <a:fillRect/>
        </a:stretch>
      </blipFill>
      <spPr>
        <a:xfrm>
          <a:off x="726281" y="22169438"/>
          <a:ext cx="806299" cy="827305"/>
        </a:xfrm>
        <a:prstGeom prst="rect">
          <avLst/>
        </a:prstGeom>
        <a:ln>
          <a:prstDash val="solid"/>
        </a:ln>
      </spPr>
    </pic>
    <clientData/>
  </twoCellAnchor>
  <twoCellAnchor editAs="oneCell">
    <from>
      <col>3</col>
      <colOff>0</colOff>
      <row>20</row>
      <rowOff>0</rowOff>
    </from>
    <to>
      <col>3</col>
      <colOff>725812</colOff>
      <row>20</row>
      <rowOff>1018760</rowOff>
    </to>
    <pic>
      <nvPicPr>
        <cNvPr id="122" name="Image 121"/>
        <cNvPicPr>
          <a:picLocks noChangeAspect="1"/>
        </cNvPicPr>
      </nvPicPr>
      <blipFill>
        <a:blip cstate="print" r:embed="rId170"/>
        <a:stretch>
          <a:fillRect/>
        </a:stretch>
      </blipFill>
      <spPr>
        <a:xfrm>
          <a:off x="1845469" y="22169438"/>
          <a:ext cx="725812" cy="1018760"/>
        </a:xfrm>
        <a:prstGeom prst="rect">
          <avLst/>
        </a:prstGeom>
        <a:ln>
          <a:prstDash val="solid"/>
        </a:ln>
      </spPr>
    </pic>
    <clientData/>
  </twoCellAnchor>
  <twoCellAnchor editAs="oneCell">
    <from>
      <col>2</col>
      <colOff>0</colOff>
      <row>21</row>
      <rowOff>0</rowOff>
    </from>
    <to>
      <col>2</col>
      <colOff>826572</colOff>
      <row>21</row>
      <rowOff>969819</rowOff>
    </to>
    <pic>
      <nvPicPr>
        <cNvPr id="123" name="Image 122"/>
        <cNvPicPr>
          <a:picLocks noChangeAspect="1"/>
        </cNvPicPr>
      </nvPicPr>
      <blipFill>
        <a:blip r:embed="rId171"/>
        <a:stretch>
          <a:fillRect/>
        </a:stretch>
      </blipFill>
      <spPr>
        <a:xfrm>
          <a:off x="726281" y="23312438"/>
          <a:ext cx="826572" cy="969819"/>
        </a:xfrm>
        <a:prstGeom prst="rect">
          <avLst/>
        </a:prstGeom>
        <a:ln>
          <a:prstDash val="solid"/>
        </a:ln>
      </spPr>
    </pic>
    <clientData/>
  </twoCellAnchor>
  <twoCellAnchor editAs="oneCell">
    <from>
      <col>3</col>
      <colOff>0</colOff>
      <row>21</row>
      <rowOff>0</rowOff>
    </from>
    <to>
      <col>3</col>
      <colOff>723655</colOff>
      <row>21</row>
      <rowOff>1016001</rowOff>
    </to>
    <pic>
      <nvPicPr>
        <cNvPr id="124" name="Image 123"/>
        <cNvPicPr>
          <a:picLocks noChangeAspect="1"/>
        </cNvPicPr>
      </nvPicPr>
      <blipFill>
        <a:blip r:embed="rId172"/>
        <a:stretch>
          <a:fillRect/>
        </a:stretch>
      </blipFill>
      <spPr>
        <a:xfrm>
          <a:off x="1845469" y="23312438"/>
          <a:ext cx="723655" cy="1016001"/>
        </a:xfrm>
        <a:prstGeom prst="rect">
          <avLst/>
        </a:prstGeom>
        <a:ln>
          <a:prstDash val="solid"/>
        </a:ln>
      </spPr>
    </pic>
    <clientData/>
  </twoCellAnchor>
  <twoCellAnchor editAs="oneCell">
    <from>
      <col>2</col>
      <colOff>0</colOff>
      <row>22</row>
      <rowOff>0</rowOff>
    </from>
    <to>
      <col>2</col>
      <colOff>692727</colOff>
      <row>22</row>
      <rowOff>606903</rowOff>
    </to>
    <pic>
      <nvPicPr>
        <cNvPr id="125" name="Image 124"/>
        <cNvPicPr>
          <a:picLocks noChangeAspect="1"/>
        </cNvPicPr>
      </nvPicPr>
      <blipFill>
        <a:blip cstate="print" r:embed="rId173"/>
        <a:stretch>
          <a:fillRect/>
        </a:stretch>
      </blipFill>
      <spPr>
        <a:xfrm>
          <a:off x="726281" y="24455438"/>
          <a:ext cx="692727" cy="606903"/>
        </a:xfrm>
        <a:prstGeom prst="rect">
          <avLst/>
        </a:prstGeom>
        <a:ln>
          <a:prstDash val="solid"/>
        </a:ln>
      </spPr>
    </pic>
    <clientData/>
  </twoCellAnchor>
  <twoCellAnchor editAs="oneCell">
    <from>
      <col>3</col>
      <colOff>0</colOff>
      <row>22</row>
      <rowOff>0</rowOff>
    </from>
    <to>
      <col>3</col>
      <colOff>693964</colOff>
      <row>22</row>
      <rowOff>1006927</rowOff>
    </to>
    <pic>
      <nvPicPr>
        <cNvPr id="126" name="Image 125"/>
        <cNvPicPr>
          <a:picLocks noChangeAspect="1"/>
        </cNvPicPr>
      </nvPicPr>
      <blipFill rotWithShape="1">
        <a:blip r:embed="rId174"/>
        <a:srcRect l="6667" t="2375" r="8333" b="9780"/>
        <a:stretch>
          <a:fillRect/>
        </a:stretch>
      </blipFill>
      <spPr>
        <a:xfrm>
          <a:off x="1845469" y="24455438"/>
          <a:ext cx="693964" cy="1006927"/>
        </a:xfrm>
        <a:prstGeom prst="rect">
          <avLst/>
        </a:prstGeom>
        <a:ln>
          <a:prstDash val="solid"/>
        </a:ln>
      </spPr>
    </pic>
    <clientData/>
  </twoCellAnchor>
  <twoCellAnchor editAs="oneCell">
    <from>
      <col>2</col>
      <colOff>0</colOff>
      <row>27</row>
      <rowOff>0</rowOff>
    </from>
    <to>
      <col>2</col>
      <colOff>779355</colOff>
      <row>27</row>
      <rowOff>536864</rowOff>
    </to>
    <pic>
      <nvPicPr>
        <cNvPr id="127" name="Image 126"/>
        <cNvPicPr>
          <a:picLocks noChangeAspect="1"/>
        </cNvPicPr>
      </nvPicPr>
      <blipFill>
        <a:blip r:embed="rId175"/>
        <a:stretch>
          <a:fillRect/>
        </a:stretch>
      </blipFill>
      <spPr>
        <a:xfrm>
          <a:off x="726281" y="30170438"/>
          <a:ext cx="779355" cy="536864"/>
        </a:xfrm>
        <a:prstGeom prst="rect">
          <avLst/>
        </a:prstGeom>
        <a:ln>
          <a:prstDash val="solid"/>
        </a:ln>
      </spPr>
    </pic>
    <clientData/>
  </twoCellAnchor>
  <twoCellAnchor editAs="oneCell">
    <from>
      <col>3</col>
      <colOff>0</colOff>
      <row>27</row>
      <rowOff>0</rowOff>
    </from>
    <to>
      <col>3</col>
      <colOff>782411</colOff>
      <row>27</row>
      <rowOff>1088939</rowOff>
    </to>
    <pic>
      <nvPicPr>
        <cNvPr id="128" name="Image 127"/>
        <cNvPicPr>
          <a:picLocks noChangeAspect="1"/>
        </cNvPicPr>
      </nvPicPr>
      <blipFill>
        <a:blip r:embed="rId176"/>
        <a:stretch>
          <a:fillRect/>
        </a:stretch>
      </blipFill>
      <spPr>
        <a:xfrm>
          <a:off x="1845469" y="30170438"/>
          <a:ext cx="782411" cy="1088939"/>
        </a:xfrm>
        <a:prstGeom prst="rect">
          <avLst/>
        </a:prstGeom>
        <a:ln>
          <a:prstDash val="solid"/>
        </a:ln>
      </spPr>
    </pic>
    <clientData/>
  </twoCellAnchor>
  <twoCellAnchor editAs="oneCell">
    <from>
      <col>2</col>
      <colOff>0</colOff>
      <row>26</row>
      <rowOff>0</rowOff>
    </from>
    <to>
      <col>2</col>
      <colOff>623455</colOff>
      <row>26</row>
      <rowOff>1048026</rowOff>
    </to>
    <pic>
      <nvPicPr>
        <cNvPr id="129" name="Image 128"/>
        <cNvPicPr>
          <a:picLocks noChangeAspect="1"/>
        </cNvPicPr>
      </nvPicPr>
      <blipFill>
        <a:blip cstate="print" r:embed="rId177"/>
        <a:stretch>
          <a:fillRect/>
        </a:stretch>
      </blipFill>
      <spPr>
        <a:xfrm>
          <a:off x="726281" y="29027438"/>
          <a:ext cx="623455" cy="1048026"/>
        </a:xfrm>
        <a:prstGeom prst="rect">
          <avLst/>
        </a:prstGeom>
        <a:ln>
          <a:prstDash val="solid"/>
        </a:ln>
      </spPr>
    </pic>
    <clientData/>
  </twoCellAnchor>
  <twoCellAnchor editAs="oneCell">
    <from>
      <col>3</col>
      <colOff>0</colOff>
      <row>26</row>
      <rowOff>0</rowOff>
    </from>
    <to>
      <col>3</col>
      <colOff>796017</colOff>
      <row>26</row>
      <rowOff>1129393</rowOff>
    </to>
    <pic>
      <nvPicPr>
        <cNvPr id="130" name="Image 129"/>
        <cNvPicPr>
          <a:picLocks noChangeAspect="1"/>
        </cNvPicPr>
      </nvPicPr>
      <blipFill>
        <a:blip r:embed="rId178"/>
        <a:stretch>
          <a:fillRect/>
        </a:stretch>
      </blipFill>
      <spPr>
        <a:xfrm>
          <a:off x="1845469" y="29027438"/>
          <a:ext cx="796017" cy="1129393"/>
        </a:xfrm>
        <a:prstGeom prst="rect">
          <avLst/>
        </a:prstGeom>
        <a:ln>
          <a:prstDash val="solid"/>
        </a:ln>
      </spPr>
    </pic>
    <clientData/>
  </twoCellAnchor>
  <twoCellAnchor editAs="oneCell">
    <from>
      <col>2</col>
      <colOff>0</colOff>
      <row>23</row>
      <rowOff>0</rowOff>
    </from>
    <to>
      <col>2</col>
      <colOff>587860</colOff>
      <row>23</row>
      <rowOff>917863</rowOff>
    </to>
    <pic>
      <nvPicPr>
        <cNvPr id="131" name="Image 130"/>
        <cNvPicPr>
          <a:picLocks noChangeAspect="1"/>
        </cNvPicPr>
      </nvPicPr>
      <blipFill>
        <a:blip cstate="print" r:embed="rId179"/>
        <a:stretch>
          <a:fillRect/>
        </a:stretch>
      </blipFill>
      <spPr>
        <a:xfrm>
          <a:off x="726281" y="25598438"/>
          <a:ext cx="587860" cy="917863"/>
        </a:xfrm>
        <a:prstGeom prst="rect">
          <avLst/>
        </a:prstGeom>
        <a:ln>
          <a:prstDash val="solid"/>
        </a:ln>
      </spPr>
    </pic>
    <clientData/>
  </twoCellAnchor>
  <twoCellAnchor editAs="oneCell">
    <from>
      <col>3</col>
      <colOff>0</colOff>
      <row>23</row>
      <rowOff>0</rowOff>
    </from>
    <to>
      <col>3</col>
      <colOff>789214</colOff>
      <row>23</row>
      <rowOff>1108043</rowOff>
    </to>
    <pic>
      <nvPicPr>
        <cNvPr id="132" name="Image 131"/>
        <cNvPicPr>
          <a:picLocks noChangeAspect="1"/>
        </cNvPicPr>
      </nvPicPr>
      <blipFill>
        <a:blip r:embed="rId180"/>
        <a:stretch>
          <a:fillRect/>
        </a:stretch>
      </blipFill>
      <spPr>
        <a:xfrm>
          <a:off x="1845469" y="25598438"/>
          <a:ext cx="789214" cy="1108043"/>
        </a:xfrm>
        <a:prstGeom prst="rect">
          <avLst/>
        </a:prstGeom>
        <a:ln>
          <a:prstDash val="solid"/>
        </a:ln>
      </spPr>
    </pic>
    <clientData/>
  </twoCellAnchor>
  <twoCellAnchor editAs="oneCell">
    <from>
      <col>2</col>
      <colOff>0</colOff>
      <row>29</row>
      <rowOff>0</rowOff>
    </from>
    <to>
      <col>2</col>
      <colOff>782131</colOff>
      <row>29</row>
      <rowOff>813955</rowOff>
    </to>
    <pic>
      <nvPicPr>
        <cNvPr id="135" name="Image 134"/>
        <cNvPicPr>
          <a:picLocks noChangeAspect="1"/>
        </cNvPicPr>
      </nvPicPr>
      <blipFill>
        <a:blip r:embed="rId181"/>
        <a:stretch>
          <a:fillRect/>
        </a:stretch>
      </blipFill>
      <spPr>
        <a:xfrm>
          <a:off x="726281" y="32456438"/>
          <a:ext cx="782131" cy="813955"/>
        </a:xfrm>
        <a:prstGeom prst="rect">
          <avLst/>
        </a:prstGeom>
        <a:ln>
          <a:prstDash val="solid"/>
        </a:ln>
      </spPr>
    </pic>
    <clientData/>
  </twoCellAnchor>
  <twoCellAnchor editAs="oneCell">
    <from>
      <col>3</col>
      <colOff>0</colOff>
      <row>29</row>
      <rowOff>0</rowOff>
    </from>
    <to>
      <col>3</col>
      <colOff>802820</colOff>
      <row>29</row>
      <rowOff>1127147</rowOff>
    </to>
    <pic>
      <nvPicPr>
        <cNvPr id="136" name="Image 135"/>
        <cNvPicPr>
          <a:picLocks noChangeAspect="1"/>
        </cNvPicPr>
      </nvPicPr>
      <blipFill>
        <a:blip r:embed="rId182"/>
        <a:stretch>
          <a:fillRect/>
        </a:stretch>
      </blipFill>
      <spPr>
        <a:xfrm>
          <a:off x="1845469" y="32456438"/>
          <a:ext cx="802820" cy="1127147"/>
        </a:xfrm>
        <a:prstGeom prst="rect">
          <avLst/>
        </a:prstGeom>
        <a:ln>
          <a:prstDash val="solid"/>
        </a:ln>
      </spPr>
    </pic>
    <clientData/>
  </twoCellAnchor>
  <twoCellAnchor editAs="oneCell">
    <from>
      <col>2</col>
      <colOff>0</colOff>
      <row>30</row>
      <rowOff>0</rowOff>
    </from>
    <to>
      <col>2</col>
      <colOff>398319</colOff>
      <row>30</row>
      <rowOff>825970</rowOff>
    </to>
    <pic>
      <nvPicPr>
        <cNvPr id="137" name="Image 136"/>
        <cNvPicPr>
          <a:picLocks noChangeAspect="1"/>
        </cNvPicPr>
      </nvPicPr>
      <blipFill>
        <a:blip r:embed="rId183"/>
        <a:stretch>
          <a:fillRect/>
        </a:stretch>
      </blipFill>
      <spPr>
        <a:xfrm>
          <a:off x="726281" y="33599438"/>
          <a:ext cx="398319" cy="825970"/>
        </a:xfrm>
        <a:prstGeom prst="rect">
          <avLst/>
        </a:prstGeom>
        <a:ln>
          <a:prstDash val="solid"/>
        </a:ln>
      </spPr>
    </pic>
    <clientData/>
  </twoCellAnchor>
  <twoCellAnchor editAs="oneCell">
    <from>
      <col>3</col>
      <colOff>0</colOff>
      <row>30</row>
      <rowOff>0</rowOff>
    </from>
    <to>
      <col>3</col>
      <colOff>707571</colOff>
      <row>30</row>
      <rowOff>1034143</rowOff>
    </to>
    <pic>
      <nvPicPr>
        <cNvPr id="138" name="Image 137"/>
        <cNvPicPr>
          <a:picLocks noChangeAspect="1"/>
        </cNvPicPr>
      </nvPicPr>
      <blipFill rotWithShape="1">
        <a:blip r:embed="rId184"/>
        <a:srcRect l="7812" t="4458" r="10937" b="10841"/>
        <a:stretch>
          <a:fillRect/>
        </a:stretch>
      </blipFill>
      <spPr>
        <a:xfrm>
          <a:off x="1845469" y="33599438"/>
          <a:ext cx="707571" cy="1034143"/>
        </a:xfrm>
        <a:prstGeom prst="rect">
          <avLst/>
        </a:prstGeom>
        <a:ln>
          <a:prstDash val="solid"/>
        </a:ln>
      </spPr>
    </pic>
    <clientData/>
  </twoCellAnchor>
  <twoCellAnchor editAs="oneCell">
    <from>
      <col>2</col>
      <colOff>0</colOff>
      <row>35</row>
      <rowOff>0</rowOff>
    </from>
    <to>
      <col>2</col>
      <colOff>777011</colOff>
      <row>35</row>
      <rowOff>848591</rowOff>
    </to>
    <pic>
      <nvPicPr>
        <cNvPr id="139" name="Image 138"/>
        <cNvPicPr>
          <a:picLocks noChangeAspect="1"/>
        </cNvPicPr>
      </nvPicPr>
      <blipFill>
        <a:blip r:embed="rId185"/>
        <a:stretch>
          <a:fillRect/>
        </a:stretch>
      </blipFill>
      <spPr>
        <a:xfrm>
          <a:off x="726281" y="39314438"/>
          <a:ext cx="777011" cy="848591"/>
        </a:xfrm>
        <a:prstGeom prst="rect">
          <avLst/>
        </a:prstGeom>
        <a:ln>
          <a:prstDash val="solid"/>
        </a:ln>
      </spPr>
    </pic>
    <clientData/>
  </twoCellAnchor>
  <twoCellAnchor editAs="oneCell">
    <from>
      <col>3</col>
      <colOff>0</colOff>
      <row>35</row>
      <rowOff>0</rowOff>
    </from>
    <to>
      <col>3</col>
      <colOff>727364</colOff>
      <row>35</row>
      <rowOff>1039090</rowOff>
    </to>
    <pic>
      <nvPicPr>
        <cNvPr id="140" name="Image 139"/>
        <cNvPicPr>
          <a:picLocks noChangeAspect="1"/>
        </cNvPicPr>
      </nvPicPr>
      <blipFill rotWithShape="1">
        <a:blip r:embed="rId186"/>
        <a:srcRect l="7843" t="4190" r="9804" b="12015"/>
        <a:stretch>
          <a:fillRect/>
        </a:stretch>
      </blipFill>
      <spPr>
        <a:xfrm>
          <a:off x="1845469" y="39314438"/>
          <a:ext cx="727364" cy="1039090"/>
        </a:xfrm>
        <a:prstGeom prst="rect">
          <avLst/>
        </a:prstGeom>
        <a:ln>
          <a:prstDash val="solid"/>
        </a:ln>
      </spPr>
    </pic>
    <clientData/>
  </twoCellAnchor>
  <twoCellAnchor editAs="oneCell">
    <from>
      <col>2</col>
      <colOff>0</colOff>
      <row>47</row>
      <rowOff>0</rowOff>
    </from>
    <to>
      <col>2</col>
      <colOff>796637</colOff>
      <row>47</row>
      <rowOff>944992</rowOff>
    </to>
    <pic>
      <nvPicPr>
        <cNvPr id="143" name="Image 142"/>
        <cNvPicPr>
          <a:picLocks noChangeAspect="1"/>
        </cNvPicPr>
      </nvPicPr>
      <blipFill>
        <a:blip r:embed="rId187"/>
        <a:stretch>
          <a:fillRect/>
        </a:stretch>
      </blipFill>
      <spPr>
        <a:xfrm>
          <a:off x="726281" y="53030438"/>
          <a:ext cx="796637" cy="944992"/>
        </a:xfrm>
        <a:prstGeom prst="rect">
          <avLst/>
        </a:prstGeom>
        <a:ln>
          <a:prstDash val="solid"/>
        </a:ln>
      </spPr>
    </pic>
    <clientData/>
  </twoCellAnchor>
  <twoCellAnchor editAs="oneCell">
    <from>
      <col>3</col>
      <colOff>0</colOff>
      <row>47</row>
      <rowOff>0</rowOff>
    </from>
    <to>
      <col>3</col>
      <colOff>728382</colOff>
      <row>47</row>
      <rowOff>1031554</rowOff>
    </to>
    <pic>
      <nvPicPr>
        <cNvPr id="144" name="Image 143"/>
        <cNvPicPr>
          <a:picLocks noChangeAspect="1"/>
        </cNvPicPr>
      </nvPicPr>
      <blipFill>
        <a:blip r:embed="rId188"/>
        <a:stretch>
          <a:fillRect/>
        </a:stretch>
      </blipFill>
      <spPr>
        <a:xfrm>
          <a:off x="1845469" y="53030438"/>
          <a:ext cx="728382" cy="1031554"/>
        </a:xfrm>
        <a:prstGeom prst="rect">
          <avLst/>
        </a:prstGeom>
        <a:ln>
          <a:prstDash val="solid"/>
        </a:ln>
      </spPr>
    </pic>
    <clientData/>
  </twoCellAnchor>
  <twoCellAnchor editAs="oneCell">
    <from>
      <col>2</col>
      <colOff>0</colOff>
      <row>48</row>
      <rowOff>0</rowOff>
    </from>
    <to>
      <col>2</col>
      <colOff>666750</colOff>
      <row>48</row>
      <rowOff>646406</rowOff>
    </to>
    <pic>
      <nvPicPr>
        <cNvPr id="145" name="Image 144"/>
        <cNvPicPr>
          <a:picLocks noChangeAspect="1"/>
        </cNvPicPr>
      </nvPicPr>
      <blipFill>
        <a:blip r:embed="rId189"/>
        <a:stretch>
          <a:fillRect/>
        </a:stretch>
      </blipFill>
      <spPr>
        <a:xfrm>
          <a:off x="726281" y="54173438"/>
          <a:ext cx="666750" cy="646406"/>
        </a:xfrm>
        <a:prstGeom prst="rect">
          <avLst/>
        </a:prstGeom>
        <a:ln>
          <a:prstDash val="solid"/>
        </a:ln>
      </spPr>
    </pic>
    <clientData/>
  </twoCellAnchor>
  <twoCellAnchor editAs="oneCell">
    <from>
      <col>3</col>
      <colOff>0</colOff>
      <row>48</row>
      <rowOff>0</rowOff>
    </from>
    <to>
      <col>3</col>
      <colOff>748394</colOff>
      <row>48</row>
      <rowOff>1047192</rowOff>
    </to>
    <pic>
      <nvPicPr>
        <cNvPr id="146" name="Image 145"/>
        <cNvPicPr>
          <a:picLocks noChangeAspect="1"/>
        </cNvPicPr>
      </nvPicPr>
      <blipFill rotWithShape="1">
        <a:blip r:embed="rId190"/>
        <a:srcRect l="5072" t="4296" r="9961" b="10904"/>
        <a:stretch>
          <a:fillRect/>
        </a:stretch>
      </blipFill>
      <spPr>
        <a:xfrm>
          <a:off x="1845469" y="54173438"/>
          <a:ext cx="748394" cy="1047192"/>
        </a:xfrm>
        <a:prstGeom prst="rect">
          <avLst/>
        </a:prstGeom>
        <a:ln>
          <a:prstDash val="solid"/>
        </a:ln>
      </spPr>
    </pic>
    <clientData/>
  </twoCellAnchor>
  <twoCellAnchor editAs="oneCell">
    <from>
      <col>2</col>
      <colOff>0</colOff>
      <row>49</row>
      <rowOff>0</rowOff>
    </from>
    <to>
      <col>2</col>
      <colOff>714374</colOff>
      <row>49</row>
      <rowOff>809739</rowOff>
    </to>
    <pic>
      <nvPicPr>
        <cNvPr id="147" name="Image 146"/>
        <cNvPicPr>
          <a:picLocks noChangeAspect="1"/>
        </cNvPicPr>
      </nvPicPr>
      <blipFill>
        <a:blip r:embed="rId191"/>
        <a:stretch>
          <a:fillRect/>
        </a:stretch>
      </blipFill>
      <spPr>
        <a:xfrm>
          <a:off x="726281" y="55316438"/>
          <a:ext cx="714374" cy="809739"/>
        </a:xfrm>
        <a:prstGeom prst="rect">
          <avLst/>
        </a:prstGeom>
        <a:ln>
          <a:prstDash val="solid"/>
        </a:ln>
      </spPr>
    </pic>
    <clientData/>
  </twoCellAnchor>
  <twoCellAnchor editAs="oneCell">
    <from>
      <col>3</col>
      <colOff>0</colOff>
      <row>49</row>
      <rowOff>0</rowOff>
    </from>
    <to>
      <col>3</col>
      <colOff>737625</colOff>
      <row>49</row>
      <rowOff>1034142</rowOff>
    </to>
    <pic>
      <nvPicPr>
        <cNvPr id="148" name="Image 147"/>
        <cNvPicPr>
          <a:picLocks noChangeAspect="1"/>
        </cNvPicPr>
      </nvPicPr>
      <blipFill>
        <a:blip r:embed="rId192"/>
        <a:stretch>
          <a:fillRect/>
        </a:stretch>
      </blipFill>
      <spPr>
        <a:xfrm>
          <a:off x="1845469" y="55316438"/>
          <a:ext cx="737625" cy="1034142"/>
        </a:xfrm>
        <a:prstGeom prst="rect">
          <avLst/>
        </a:prstGeom>
        <a:ln>
          <a:prstDash val="solid"/>
        </a:ln>
      </spPr>
    </pic>
    <clientData/>
  </twoCellAnchor>
  <twoCellAnchor editAs="oneCell">
    <from>
      <col>2</col>
      <colOff>0</colOff>
      <row>37</row>
      <rowOff>0</rowOff>
    </from>
    <to>
      <col>2</col>
      <colOff>488360</colOff>
      <row>37</row>
      <rowOff>883226</rowOff>
    </to>
    <pic>
      <nvPicPr>
        <cNvPr id="149" name="Image 148"/>
        <cNvPicPr>
          <a:picLocks noChangeAspect="1"/>
        </cNvPicPr>
      </nvPicPr>
      <blipFill>
        <a:blip cstate="print" r:embed="rId193"/>
        <a:stretch>
          <a:fillRect/>
        </a:stretch>
      </blipFill>
      <spPr>
        <a:xfrm>
          <a:off x="726281" y="41600438"/>
          <a:ext cx="488360" cy="883226"/>
        </a:xfrm>
        <a:prstGeom prst="rect">
          <avLst/>
        </a:prstGeom>
        <a:ln>
          <a:prstDash val="solid"/>
        </a:ln>
      </spPr>
    </pic>
    <clientData/>
  </twoCellAnchor>
  <twoCellAnchor editAs="oneCell">
    <from>
      <col>3</col>
      <colOff>0</colOff>
      <row>37</row>
      <rowOff>0</rowOff>
    </from>
    <to>
      <col>3</col>
      <colOff>823232</colOff>
      <row>38</row>
      <rowOff>34882</rowOff>
    </to>
    <pic>
      <nvPicPr>
        <cNvPr id="150" name="Image 149"/>
        <cNvPicPr>
          <a:picLocks noChangeAspect="1"/>
        </cNvPicPr>
      </nvPicPr>
      <blipFill>
        <a:blip r:embed="rId194"/>
        <a:stretch>
          <a:fillRect/>
        </a:stretch>
      </blipFill>
      <spPr>
        <a:xfrm>
          <a:off x="1845469" y="41600438"/>
          <a:ext cx="823232" cy="1177882"/>
        </a:xfrm>
        <a:prstGeom prst="rect">
          <avLst/>
        </a:prstGeom>
        <a:ln>
          <a:prstDash val="solid"/>
        </a:ln>
      </spPr>
    </pic>
    <clientData/>
  </twoCellAnchor>
  <twoCellAnchor editAs="oneCell">
    <from>
      <col>2</col>
      <colOff>0</colOff>
      <row>43</row>
      <rowOff>0</rowOff>
    </from>
    <to>
      <col>2</col>
      <colOff>831273</colOff>
      <row>43</row>
      <rowOff>622416</rowOff>
    </to>
    <pic>
      <nvPicPr>
        <cNvPr id="151" name="Image 150"/>
        <cNvPicPr>
          <a:picLocks noChangeAspect="1"/>
        </cNvPicPr>
      </nvPicPr>
      <blipFill>
        <a:blip r:embed="rId195"/>
        <a:stretch>
          <a:fillRect/>
        </a:stretch>
      </blipFill>
      <spPr>
        <a:xfrm>
          <a:off x="726281" y="48458438"/>
          <a:ext cx="831273" cy="622416"/>
        </a:xfrm>
        <a:prstGeom prst="rect">
          <avLst/>
        </a:prstGeom>
        <a:ln>
          <a:prstDash val="solid"/>
        </a:ln>
      </spPr>
    </pic>
    <clientData/>
  </twoCellAnchor>
  <twoCellAnchor editAs="oneCell">
    <from>
      <col>3</col>
      <colOff>0</colOff>
      <row>43</row>
      <rowOff>0</rowOff>
    </from>
    <to>
      <col>3</col>
      <colOff>802805</colOff>
      <row>43</row>
      <rowOff>1127125</rowOff>
    </to>
    <pic>
      <nvPicPr>
        <cNvPr id="152" name="Image 151"/>
        <cNvPicPr>
          <a:picLocks noChangeAspect="1"/>
        </cNvPicPr>
      </nvPicPr>
      <blipFill>
        <a:blip r:embed="rId196"/>
        <a:stretch>
          <a:fillRect/>
        </a:stretch>
      </blipFill>
      <spPr>
        <a:xfrm>
          <a:off x="1845469" y="48458438"/>
          <a:ext cx="802805" cy="1127125"/>
        </a:xfrm>
        <a:prstGeom prst="rect">
          <avLst/>
        </a:prstGeom>
        <a:ln>
          <a:prstDash val="solid"/>
        </a:ln>
      </spPr>
    </pic>
    <clientData/>
  </twoCellAnchor>
  <twoCellAnchor editAs="oneCell">
    <from>
      <col>2</col>
      <colOff>0</colOff>
      <row>44</row>
      <rowOff>0</rowOff>
    </from>
    <to>
      <col>2</col>
      <colOff>865463</colOff>
      <row>44</row>
      <rowOff>658091</rowOff>
    </to>
    <pic>
      <nvPicPr>
        <cNvPr id="153" name="Image 152"/>
        <cNvPicPr>
          <a:picLocks noChangeAspect="1"/>
        </cNvPicPr>
      </nvPicPr>
      <blipFill>
        <a:blip r:embed="rId197"/>
        <a:stretch>
          <a:fillRect/>
        </a:stretch>
      </blipFill>
      <spPr>
        <a:xfrm>
          <a:off x="726281" y="49601438"/>
          <a:ext cx="865463" cy="658091"/>
        </a:xfrm>
        <a:prstGeom prst="rect">
          <avLst/>
        </a:prstGeom>
        <a:ln>
          <a:prstDash val="solid"/>
        </a:ln>
      </spPr>
    </pic>
    <clientData/>
  </twoCellAnchor>
  <twoCellAnchor editAs="oneCell">
    <from>
      <col>3</col>
      <colOff>0</colOff>
      <row>44</row>
      <rowOff>0</rowOff>
    </from>
    <to>
      <col>3</col>
      <colOff>825500</colOff>
      <row>45</row>
      <rowOff>6918</rowOff>
    </to>
    <pic>
      <nvPicPr>
        <cNvPr id="154" name="Image 153"/>
        <cNvPicPr>
          <a:picLocks noChangeAspect="1"/>
        </cNvPicPr>
      </nvPicPr>
      <blipFill>
        <a:blip r:embed="rId198"/>
        <a:stretch>
          <a:fillRect/>
        </a:stretch>
      </blipFill>
      <spPr>
        <a:xfrm>
          <a:off x="1845469" y="49601438"/>
          <a:ext cx="825500" cy="1149918"/>
        </a:xfrm>
        <a:prstGeom prst="rect">
          <avLst/>
        </a:prstGeom>
        <a:ln>
          <a:prstDash val="solid"/>
        </a:ln>
      </spPr>
    </pic>
    <clientData/>
  </twoCellAnchor>
  <twoCellAnchor editAs="oneCell">
    <from>
      <col>2</col>
      <colOff>0</colOff>
      <row>46</row>
      <rowOff>0</rowOff>
    </from>
    <to>
      <col>2</col>
      <colOff>806755</colOff>
      <row>46</row>
      <rowOff>606136</rowOff>
    </to>
    <pic>
      <nvPicPr>
        <cNvPr id="155" name="Image 154"/>
        <cNvPicPr>
          <a:picLocks noChangeAspect="1"/>
        </cNvPicPr>
      </nvPicPr>
      <blipFill>
        <a:blip r:embed="rId199"/>
        <a:stretch>
          <a:fillRect/>
        </a:stretch>
      </blipFill>
      <spPr>
        <a:xfrm>
          <a:off x="726281" y="51887438"/>
          <a:ext cx="806755" cy="606136"/>
        </a:xfrm>
        <a:prstGeom prst="rect">
          <avLst/>
        </a:prstGeom>
        <a:ln>
          <a:prstDash val="solid"/>
        </a:ln>
      </spPr>
    </pic>
    <clientData/>
  </twoCellAnchor>
  <twoCellAnchor editAs="oneCell">
    <from>
      <col>3</col>
      <colOff>0</colOff>
      <row>46</row>
      <rowOff>0</rowOff>
    </from>
    <to>
      <col>3</col>
      <colOff>775608</colOff>
      <row>46</row>
      <rowOff>1087394</rowOff>
    </to>
    <pic>
      <nvPicPr>
        <cNvPr id="156" name="Image 155"/>
        <cNvPicPr>
          <a:picLocks noChangeAspect="1"/>
        </cNvPicPr>
      </nvPicPr>
      <blipFill>
        <a:blip r:embed="rId200"/>
        <a:stretch>
          <a:fillRect/>
        </a:stretch>
      </blipFill>
      <spPr>
        <a:xfrm>
          <a:off x="1845469" y="51887438"/>
          <a:ext cx="775608" cy="1087394"/>
        </a:xfrm>
        <a:prstGeom prst="rect">
          <avLst/>
        </a:prstGeom>
        <a:ln>
          <a:prstDash val="solid"/>
        </a:ln>
      </spPr>
    </pic>
    <clientData/>
  </twoCellAnchor>
  <twoCellAnchor editAs="oneCell">
    <from>
      <col>2</col>
      <colOff>0</colOff>
      <row>42</row>
      <rowOff>0</rowOff>
    </from>
    <to>
      <col>2</col>
      <colOff>536864</colOff>
      <row>42</row>
      <rowOff>866028</rowOff>
    </to>
    <pic>
      <nvPicPr>
        <cNvPr id="157" name="Image 156"/>
        <cNvPicPr>
          <a:picLocks noChangeAspect="1"/>
        </cNvPicPr>
      </nvPicPr>
      <blipFill>
        <a:blip cstate="print" r:embed="rId201"/>
        <a:stretch>
          <a:fillRect/>
        </a:stretch>
      </blipFill>
      <spPr>
        <a:xfrm>
          <a:off x="726281" y="47315438"/>
          <a:ext cx="536864" cy="866028"/>
        </a:xfrm>
        <a:prstGeom prst="rect">
          <avLst/>
        </a:prstGeom>
        <a:ln>
          <a:prstDash val="solid"/>
        </a:ln>
      </spPr>
    </pic>
    <clientData/>
  </twoCellAnchor>
  <twoCellAnchor editAs="oneCell">
    <from>
      <col>3</col>
      <colOff>0</colOff>
      <row>42</row>
      <rowOff>0</rowOff>
    </from>
    <to>
      <col>3</col>
      <colOff>803947</colOff>
      <row>42</row>
      <rowOff>1127125</rowOff>
    </to>
    <pic>
      <nvPicPr>
        <cNvPr id="158" name="Image 157"/>
        <cNvPicPr>
          <a:picLocks noChangeAspect="1"/>
        </cNvPicPr>
      </nvPicPr>
      <blipFill>
        <a:blip r:embed="rId202"/>
        <a:stretch>
          <a:fillRect/>
        </a:stretch>
      </blipFill>
      <spPr>
        <a:xfrm>
          <a:off x="1845469" y="47315438"/>
          <a:ext cx="803947" cy="1127125"/>
        </a:xfrm>
        <a:prstGeom prst="rect">
          <avLst/>
        </a:prstGeom>
        <a:ln>
          <a:prstDash val="solid"/>
        </a:ln>
      </spPr>
    </pic>
    <clientData/>
  </twoCellAnchor>
  <twoCellAnchor editAs="oneCell">
    <from>
      <col>2</col>
      <colOff>0</colOff>
      <row>55</row>
      <rowOff>0</rowOff>
    </from>
    <to>
      <col>2</col>
      <colOff>804528</colOff>
      <row>55</row>
      <rowOff>692727</rowOff>
    </to>
    <pic>
      <nvPicPr>
        <cNvPr id="159" name="Image 158"/>
        <cNvPicPr>
          <a:picLocks noChangeAspect="1"/>
        </cNvPicPr>
      </nvPicPr>
      <blipFill>
        <a:blip r:embed="rId203"/>
        <a:stretch>
          <a:fillRect/>
        </a:stretch>
      </blipFill>
      <spPr>
        <a:xfrm>
          <a:off x="726281" y="62174438"/>
          <a:ext cx="804528" cy="692727"/>
        </a:xfrm>
        <a:prstGeom prst="rect">
          <avLst/>
        </a:prstGeom>
        <a:ln>
          <a:prstDash val="solid"/>
        </a:ln>
      </spPr>
    </pic>
    <clientData/>
  </twoCellAnchor>
  <twoCellAnchor editAs="oneCell">
    <from>
      <col>3</col>
      <colOff>0</colOff>
      <row>55</row>
      <rowOff>0</rowOff>
    </from>
    <to>
      <col>3</col>
      <colOff>793750</colOff>
      <row>56</row>
      <rowOff>24896</rowOff>
    </to>
    <pic>
      <nvPicPr>
        <cNvPr id="160" name="Image 159"/>
        <cNvPicPr>
          <a:picLocks noChangeAspect="1"/>
        </cNvPicPr>
      </nvPicPr>
      <blipFill>
        <a:blip r:embed="rId204"/>
        <a:stretch>
          <a:fillRect/>
        </a:stretch>
      </blipFill>
      <spPr>
        <a:xfrm>
          <a:off x="1845469" y="62174438"/>
          <a:ext cx="793750" cy="1167896"/>
        </a:xfrm>
        <a:prstGeom prst="rect">
          <avLst/>
        </a:prstGeom>
        <a:ln>
          <a:prstDash val="solid"/>
        </a:ln>
      </spPr>
    </pic>
    <clientData/>
  </twoCellAnchor>
  <twoCellAnchor editAs="oneCell">
    <from>
      <col>3</col>
      <colOff>0</colOff>
      <row>59</row>
      <rowOff>0</rowOff>
    </from>
    <to>
      <col>3</col>
      <colOff>796017</colOff>
      <row>59</row>
      <rowOff>1115787</rowOff>
    </to>
    <pic>
      <nvPicPr>
        <cNvPr id="162" name="Image 161"/>
        <cNvPicPr>
          <a:picLocks noChangeAspect="1"/>
        </cNvPicPr>
      </nvPicPr>
      <blipFill>
        <a:blip cstate="print" r:embed="rId205"/>
        <a:stretch>
          <a:fillRect/>
        </a:stretch>
      </blipFill>
      <spPr>
        <a:xfrm>
          <a:off x="1845469" y="66746438"/>
          <a:ext cx="796017" cy="1115787"/>
        </a:xfrm>
        <a:prstGeom prst="rect">
          <avLst/>
        </a:prstGeom>
        <a:ln>
          <a:prstDash val="solid"/>
        </a:ln>
      </spPr>
    </pic>
    <clientData/>
  </twoCellAnchor>
  <twoCellAnchor editAs="oneCell">
    <from>
      <col>2</col>
      <colOff>0</colOff>
      <row>57</row>
      <rowOff>0</rowOff>
    </from>
    <to>
      <col>2</col>
      <colOff>606797</colOff>
      <row>57</row>
      <rowOff>935182</rowOff>
    </to>
    <pic>
      <nvPicPr>
        <cNvPr id="163" name="Image 162"/>
        <cNvPicPr>
          <a:picLocks noChangeAspect="1"/>
        </cNvPicPr>
      </nvPicPr>
      <blipFill>
        <a:blip cstate="print" r:embed="rId206"/>
        <a:stretch>
          <a:fillRect/>
        </a:stretch>
      </blipFill>
      <spPr>
        <a:xfrm>
          <a:off x="726281" y="64460438"/>
          <a:ext cx="606797" cy="935182"/>
        </a:xfrm>
        <a:prstGeom prst="rect">
          <avLst/>
        </a:prstGeom>
        <a:ln>
          <a:prstDash val="solid"/>
        </a:ln>
      </spPr>
    </pic>
    <clientData/>
  </twoCellAnchor>
  <twoCellAnchor editAs="oneCell">
    <from>
      <col>3</col>
      <colOff>0</colOff>
      <row>57</row>
      <rowOff>0</rowOff>
    </from>
    <to>
      <col>3</col>
      <colOff>762000</colOff>
      <row>57</row>
      <rowOff>1069835</rowOff>
    </to>
    <pic>
      <nvPicPr>
        <cNvPr id="164" name="Image 163"/>
        <cNvPicPr>
          <a:picLocks noChangeAspect="1"/>
        </cNvPicPr>
      </nvPicPr>
      <blipFill>
        <a:blip r:embed="rId207"/>
        <a:stretch>
          <a:fillRect/>
        </a:stretch>
      </blipFill>
      <spPr>
        <a:xfrm>
          <a:off x="1845469" y="64460438"/>
          <a:ext cx="762000" cy="1069835"/>
        </a:xfrm>
        <a:prstGeom prst="rect">
          <avLst/>
        </a:prstGeom>
        <a:ln>
          <a:prstDash val="solid"/>
        </a:ln>
      </spPr>
    </pic>
    <clientData/>
  </twoCellAnchor>
  <twoCellAnchor editAs="oneCell">
    <from>
      <col>3</col>
      <colOff>0</colOff>
      <row>53</row>
      <rowOff>0</rowOff>
    </from>
    <to>
      <col>3</col>
      <colOff>809624</colOff>
      <row>54</row>
      <rowOff>15988</rowOff>
    </to>
    <pic>
      <nvPicPr>
        <cNvPr id="166" name="Image 165"/>
        <cNvPicPr>
          <a:picLocks noChangeAspect="1"/>
        </cNvPicPr>
      </nvPicPr>
      <blipFill>
        <a:blip r:embed="rId208"/>
        <a:stretch>
          <a:fillRect/>
        </a:stretch>
      </blipFill>
      <spPr>
        <a:xfrm>
          <a:off x="1845469" y="59888438"/>
          <a:ext cx="809624" cy="1158988"/>
        </a:xfrm>
        <a:prstGeom prst="rect">
          <avLst/>
        </a:prstGeom>
        <a:ln>
          <a:prstDash val="solid"/>
        </a:ln>
      </spPr>
    </pic>
    <clientData/>
  </twoCellAnchor>
  <twoCellAnchor editAs="oneCell">
    <from>
      <col>2</col>
      <colOff>0</colOff>
      <row>36</row>
      <rowOff>0</rowOff>
    </from>
    <to>
      <col>2</col>
      <colOff>757324</colOff>
      <row>36</row>
      <rowOff>796636</rowOff>
    </to>
    <pic>
      <nvPicPr>
        <cNvPr id="167" name="Image 166"/>
        <cNvPicPr>
          <a:picLocks noChangeAspect="1"/>
        </cNvPicPr>
      </nvPicPr>
      <blipFill>
        <a:blip r:embed="rId209"/>
        <a:stretch>
          <a:fillRect/>
        </a:stretch>
      </blipFill>
      <spPr>
        <a:xfrm>
          <a:off x="726281" y="40457438"/>
          <a:ext cx="757324" cy="796636"/>
        </a:xfrm>
        <a:prstGeom prst="rect">
          <avLst/>
        </a:prstGeom>
        <a:ln>
          <a:prstDash val="solid"/>
        </a:ln>
      </spPr>
    </pic>
    <clientData/>
  </twoCellAnchor>
  <twoCellAnchor editAs="oneCell">
    <from>
      <col>3</col>
      <colOff>0</colOff>
      <row>36</row>
      <rowOff>0</rowOff>
    </from>
    <to>
      <col>3</col>
      <colOff>730250</colOff>
      <row>36</row>
      <rowOff>1025158</rowOff>
    </to>
    <pic>
      <nvPicPr>
        <cNvPr id="168" name="Image 167"/>
        <cNvPicPr>
          <a:picLocks noChangeAspect="1"/>
        </cNvPicPr>
      </nvPicPr>
      <blipFill>
        <a:blip r:embed="rId210"/>
        <a:stretch>
          <a:fillRect/>
        </a:stretch>
      </blipFill>
      <spPr>
        <a:xfrm>
          <a:off x="1845469" y="40457438"/>
          <a:ext cx="730250" cy="1025158"/>
        </a:xfrm>
        <a:prstGeom prst="rect">
          <avLst/>
        </a:prstGeom>
        <a:ln>
          <a:prstDash val="solid"/>
        </a:ln>
      </spPr>
    </pic>
    <clientData/>
  </twoCellAnchor>
  <twoCellAnchor editAs="oneCell">
    <from>
      <col>2</col>
      <colOff>0</colOff>
      <row>56</row>
      <rowOff>0</rowOff>
    </from>
    <to>
      <col>2</col>
      <colOff>801584</colOff>
      <row>56</row>
      <rowOff>588818</rowOff>
    </to>
    <pic>
      <nvPicPr>
        <cNvPr id="171" name="Image 170"/>
        <cNvPicPr>
          <a:picLocks noChangeAspect="1"/>
        </cNvPicPr>
      </nvPicPr>
      <blipFill>
        <a:blip r:embed="rId211"/>
        <a:stretch>
          <a:fillRect/>
        </a:stretch>
      </blipFill>
      <spPr>
        <a:xfrm>
          <a:off x="726281" y="63317438"/>
          <a:ext cx="801584" cy="588818"/>
        </a:xfrm>
        <a:prstGeom prst="rect">
          <avLst/>
        </a:prstGeom>
        <a:ln>
          <a:prstDash val="solid"/>
        </a:ln>
      </spPr>
    </pic>
    <clientData/>
  </twoCellAnchor>
  <twoCellAnchor editAs="oneCell">
    <from>
      <col>3</col>
      <colOff>0</colOff>
      <row>56</row>
      <rowOff>0</rowOff>
    </from>
    <to>
      <col>3</col>
      <colOff>809855</colOff>
      <row>57</row>
      <rowOff>27216</rowOff>
    </to>
    <pic>
      <nvPicPr>
        <cNvPr id="172" name="Image 171"/>
        <cNvPicPr>
          <a:picLocks noChangeAspect="1"/>
        </cNvPicPr>
      </nvPicPr>
      <blipFill>
        <a:blip r:embed="rId212"/>
        <a:stretch>
          <a:fillRect/>
        </a:stretch>
      </blipFill>
      <spPr>
        <a:xfrm>
          <a:off x="1845469" y="63317438"/>
          <a:ext cx="809855" cy="1170216"/>
        </a:xfrm>
        <a:prstGeom prst="rect">
          <avLst/>
        </a:prstGeom>
        <a:ln>
          <a:prstDash val="solid"/>
        </a:ln>
      </spPr>
    </pic>
    <clientData/>
  </twoCellAnchor>
  <twoCellAnchor editAs="oneCell">
    <from>
      <col>2</col>
      <colOff>0</colOff>
      <row>39</row>
      <rowOff>0</rowOff>
    </from>
    <to>
      <col>2</col>
      <colOff>702683</colOff>
      <row>39</row>
      <rowOff>969818</rowOff>
    </to>
    <pic>
      <nvPicPr>
        <cNvPr id="177" name="Image 176"/>
        <cNvPicPr>
          <a:picLocks noChangeAspect="1"/>
        </cNvPicPr>
      </nvPicPr>
      <blipFill>
        <a:blip cstate="print" r:embed="rId213"/>
        <a:stretch>
          <a:fillRect/>
        </a:stretch>
      </blipFill>
      <spPr>
        <a:xfrm>
          <a:off x="726281" y="43886438"/>
          <a:ext cx="702683" cy="969818"/>
        </a:xfrm>
        <a:prstGeom prst="rect">
          <avLst/>
        </a:prstGeom>
        <a:ln>
          <a:prstDash val="solid"/>
        </a:ln>
      </spPr>
    </pic>
    <clientData/>
  </twoCellAnchor>
  <twoCellAnchor editAs="oneCell">
    <from>
      <col>3</col>
      <colOff>0</colOff>
      <row>39</row>
      <rowOff>0</rowOff>
    </from>
    <to>
      <col>3</col>
      <colOff>678427</colOff>
      <row>39</row>
      <rowOff>952500</rowOff>
    </to>
    <pic>
      <nvPicPr>
        <cNvPr id="178" name="Image 177"/>
        <cNvPicPr>
          <a:picLocks noChangeAspect="1"/>
        </cNvPicPr>
      </nvPicPr>
      <blipFill>
        <a:blip r:embed="rId214"/>
        <a:stretch>
          <a:fillRect/>
        </a:stretch>
      </blipFill>
      <spPr>
        <a:xfrm>
          <a:off x="1845469" y="43886438"/>
          <a:ext cx="678427" cy="952500"/>
        </a:xfrm>
        <a:prstGeom prst="rect">
          <avLst/>
        </a:prstGeom>
        <a:ln>
          <a:prstDash val="solid"/>
        </a:ln>
      </spPr>
    </pic>
    <clientData/>
  </twoCellAnchor>
  <twoCellAnchor editAs="oneCell">
    <from>
      <col>2</col>
      <colOff>0</colOff>
      <row>51</row>
      <rowOff>0</rowOff>
    </from>
    <to>
      <col>2</col>
      <colOff>877433</colOff>
      <row>51</row>
      <rowOff>669997</rowOff>
    </to>
    <pic>
      <nvPicPr>
        <cNvPr id="185" name="Image 184"/>
        <cNvPicPr>
          <a:picLocks noChangeAspect="1"/>
        </cNvPicPr>
      </nvPicPr>
      <blipFill>
        <a:blip r:embed="rId215"/>
        <a:stretch>
          <a:fillRect/>
        </a:stretch>
      </blipFill>
      <spPr>
        <a:xfrm>
          <a:off x="726281" y="57602438"/>
          <a:ext cx="877433" cy="669997"/>
        </a:xfrm>
        <a:prstGeom prst="rect">
          <avLst/>
        </a:prstGeom>
        <a:ln>
          <a:prstDash val="solid"/>
        </a:ln>
      </spPr>
    </pic>
    <clientData/>
  </twoCellAnchor>
  <twoCellAnchor editAs="oneCell">
    <from>
      <col>3</col>
      <colOff>0</colOff>
      <row>51</row>
      <rowOff>0</rowOff>
    </from>
    <to>
      <col>3</col>
      <colOff>757670</colOff>
      <row>51</row>
      <rowOff>1081592</rowOff>
    </to>
    <pic>
      <nvPicPr>
        <cNvPr id="186" name="Image 185"/>
        <cNvPicPr>
          <a:picLocks noChangeAspect="1"/>
        </cNvPicPr>
      </nvPicPr>
      <blipFill>
        <a:blip r:embed="rId216"/>
        <a:stretch>
          <a:fillRect/>
        </a:stretch>
      </blipFill>
      <spPr>
        <a:xfrm>
          <a:off x="1845469" y="57602438"/>
          <a:ext cx="757670" cy="1081592"/>
        </a:xfrm>
        <a:prstGeom prst="rect">
          <avLst/>
        </a:prstGeom>
        <a:ln>
          <a:prstDash val="solid"/>
        </a:ln>
      </spPr>
    </pic>
    <clientData/>
  </twoCellAnchor>
  <twoCellAnchor editAs="oneCell">
    <from>
      <col>2</col>
      <colOff>0</colOff>
      <row>54</row>
      <rowOff>0</rowOff>
    </from>
    <to>
      <col>2</col>
      <colOff>807461</colOff>
      <row>54</row>
      <rowOff>944990</rowOff>
    </to>
    <pic>
      <nvPicPr>
        <cNvPr id="195" name="Image 194"/>
        <cNvPicPr>
          <a:picLocks noChangeAspect="1"/>
        </cNvPicPr>
      </nvPicPr>
      <blipFill>
        <a:blip r:embed="rId217"/>
        <a:stretch>
          <a:fillRect/>
        </a:stretch>
      </blipFill>
      <spPr>
        <a:xfrm>
          <a:off x="726281" y="61031438"/>
          <a:ext cx="807461" cy="944990"/>
        </a:xfrm>
        <a:prstGeom prst="rect">
          <avLst/>
        </a:prstGeom>
        <a:ln>
          <a:prstDash val="solid"/>
        </a:ln>
      </spPr>
    </pic>
    <clientData/>
  </twoCellAnchor>
  <twoCellAnchor editAs="oneCell">
    <from>
      <col>2</col>
      <colOff>0</colOff>
      <row>58</row>
      <rowOff>0</rowOff>
    </from>
    <to>
      <col>2</col>
      <colOff>796637</colOff>
      <row>58</row>
      <rowOff>944991</rowOff>
    </to>
    <pic>
      <nvPicPr>
        <cNvPr id="199" name="Image 198"/>
        <cNvPicPr>
          <a:picLocks noChangeAspect="1"/>
        </cNvPicPr>
      </nvPicPr>
      <blipFill>
        <a:blip r:embed="rId218"/>
        <a:stretch>
          <a:fillRect/>
        </a:stretch>
      </blipFill>
      <spPr>
        <a:xfrm>
          <a:off x="726281" y="65603438"/>
          <a:ext cx="796637" cy="944991"/>
        </a:xfrm>
        <a:prstGeom prst="rect">
          <avLst/>
        </a:prstGeom>
        <a:ln>
          <a:prstDash val="solid"/>
        </a:ln>
      </spPr>
    </pic>
    <clientData/>
  </twoCellAnchor>
  <twoCellAnchor editAs="oneCell">
    <from>
      <col>2</col>
      <colOff>0</colOff>
      <row>64</row>
      <rowOff>0</rowOff>
    </from>
    <to>
      <col>2</col>
      <colOff>730207</colOff>
      <row>64</row>
      <rowOff>762000</rowOff>
    </to>
    <pic>
      <nvPicPr>
        <cNvPr id="201" name="Image 200"/>
        <cNvPicPr>
          <a:picLocks noChangeAspect="1"/>
        </cNvPicPr>
      </nvPicPr>
      <blipFill>
        <a:blip r:embed="rId219"/>
        <a:stretch>
          <a:fillRect/>
        </a:stretch>
      </blipFill>
      <spPr>
        <a:xfrm>
          <a:off x="726281" y="72461438"/>
          <a:ext cx="730207" cy="762000"/>
        </a:xfrm>
        <a:prstGeom prst="rect">
          <avLst/>
        </a:prstGeom>
        <a:ln>
          <a:prstDash val="solid"/>
        </a:ln>
      </spPr>
    </pic>
    <clientData/>
  </twoCellAnchor>
  <twoCellAnchor editAs="oneCell">
    <from>
      <col>3</col>
      <colOff>0</colOff>
      <row>64</row>
      <rowOff>0</rowOff>
    </from>
    <to>
      <col>3</col>
      <colOff>587375</colOff>
      <row>64</row>
      <rowOff>824666</rowOff>
    </to>
    <pic>
      <nvPicPr>
        <cNvPr id="202" name="Image 201"/>
        <cNvPicPr>
          <a:picLocks noChangeAspect="1"/>
        </cNvPicPr>
      </nvPicPr>
      <blipFill>
        <a:blip r:embed="rId220"/>
        <a:stretch>
          <a:fillRect/>
        </a:stretch>
      </blipFill>
      <spPr>
        <a:xfrm>
          <a:off x="1845469" y="72461438"/>
          <a:ext cx="587375" cy="824666"/>
        </a:xfrm>
        <a:prstGeom prst="rect">
          <avLst/>
        </a:prstGeom>
        <a:ln>
          <a:prstDash val="solid"/>
        </a:ln>
      </spPr>
    </pic>
    <clientData/>
  </twoCellAnchor>
  <twoCellAnchor editAs="oneCell">
    <from>
      <col>2</col>
      <colOff>0</colOff>
      <row>65</row>
      <rowOff>0</rowOff>
    </from>
    <to>
      <col>2</col>
      <colOff>833437</colOff>
      <row>65</row>
      <rowOff>960094</rowOff>
    </to>
    <pic>
      <nvPicPr>
        <cNvPr id="203" name="Image 202"/>
        <cNvPicPr>
          <a:picLocks noChangeAspect="1"/>
        </cNvPicPr>
      </nvPicPr>
      <blipFill>
        <a:blip r:embed="rId221"/>
        <a:stretch>
          <a:fillRect/>
        </a:stretch>
      </blipFill>
      <spPr>
        <a:xfrm>
          <a:off x="726281" y="73604438"/>
          <a:ext cx="833437" cy="960094"/>
        </a:xfrm>
        <a:prstGeom prst="rect">
          <avLst/>
        </a:prstGeom>
        <a:ln>
          <a:prstDash val="solid"/>
        </a:ln>
      </spPr>
    </pic>
    <clientData/>
  </twoCellAnchor>
  <twoCellAnchor editAs="oneCell">
    <from>
      <col>3</col>
      <colOff>0</colOff>
      <row>65</row>
      <rowOff>0</rowOff>
    </from>
    <to>
      <col>3</col>
      <colOff>746192</colOff>
      <row>65</row>
      <rowOff>1047750</rowOff>
    </to>
    <pic>
      <nvPicPr>
        <cNvPr id="204" name="Image 203"/>
        <cNvPicPr>
          <a:picLocks noChangeAspect="1"/>
        </cNvPicPr>
      </nvPicPr>
      <blipFill>
        <a:blip r:embed="rId222"/>
        <a:stretch>
          <a:fillRect/>
        </a:stretch>
      </blipFill>
      <spPr>
        <a:xfrm>
          <a:off x="1845469" y="73604438"/>
          <a:ext cx="746192" cy="1047750"/>
        </a:xfrm>
        <a:prstGeom prst="rect">
          <avLst/>
        </a:prstGeom>
        <a:ln>
          <a:prstDash val="solid"/>
        </a:ln>
      </spPr>
    </pic>
    <clientData/>
  </twoCellAnchor>
  <twoCellAnchor editAs="oneCell">
    <from>
      <col>2</col>
      <colOff>0</colOff>
      <row>66</row>
      <rowOff>0</rowOff>
    </from>
    <to>
      <col>2</col>
      <colOff>738187</colOff>
      <row>66</row>
      <rowOff>1020704</rowOff>
    </to>
    <pic>
      <nvPicPr>
        <cNvPr id="205" name="Image 204"/>
        <cNvPicPr>
          <a:picLocks noChangeAspect="1"/>
        </cNvPicPr>
      </nvPicPr>
      <blipFill>
        <a:blip r:embed="rId223"/>
        <a:stretch>
          <a:fillRect/>
        </a:stretch>
      </blipFill>
      <spPr>
        <a:xfrm>
          <a:off x="726281" y="74747438"/>
          <a:ext cx="738187" cy="1020704"/>
        </a:xfrm>
        <a:prstGeom prst="rect">
          <avLst/>
        </a:prstGeom>
        <a:ln>
          <a:prstDash val="solid"/>
        </a:ln>
      </spPr>
    </pic>
    <clientData/>
  </twoCellAnchor>
  <twoCellAnchor editAs="oneCell">
    <from>
      <col>3</col>
      <colOff>0</colOff>
      <row>66</row>
      <rowOff>0</rowOff>
    </from>
    <to>
      <col>3</col>
      <colOff>748393</colOff>
      <row>66</row>
      <rowOff>1050629</rowOff>
    </to>
    <pic>
      <nvPicPr>
        <cNvPr id="206" name="Image 205"/>
        <cNvPicPr>
          <a:picLocks noChangeAspect="1"/>
        </cNvPicPr>
      </nvPicPr>
      <blipFill>
        <a:blip r:embed="rId224"/>
        <a:stretch>
          <a:fillRect/>
        </a:stretch>
      </blipFill>
      <spPr>
        <a:xfrm>
          <a:off x="1845469" y="74747438"/>
          <a:ext cx="748393" cy="1050629"/>
        </a:xfrm>
        <a:prstGeom prst="rect">
          <avLst/>
        </a:prstGeom>
        <a:ln>
          <a:prstDash val="solid"/>
        </a:ln>
      </spPr>
    </pic>
    <clientData/>
  </twoCellAnchor>
  <twoCellAnchor editAs="oneCell">
    <from>
      <col>2</col>
      <colOff>0</colOff>
      <row>67</row>
      <rowOff>0</rowOff>
    </from>
    <to>
      <col>2</col>
      <colOff>639536</colOff>
      <row>67</row>
      <rowOff>1055724</rowOff>
    </to>
    <pic>
      <nvPicPr>
        <cNvPr id="207" name="Image 206"/>
        <cNvPicPr>
          <a:picLocks noChangeAspect="1"/>
        </cNvPicPr>
      </nvPicPr>
      <blipFill>
        <a:blip r:embed="rId225"/>
        <a:stretch>
          <a:fillRect/>
        </a:stretch>
      </blipFill>
      <spPr>
        <a:xfrm>
          <a:off x="726281" y="75890438"/>
          <a:ext cx="639536" cy="1055724"/>
        </a:xfrm>
        <a:prstGeom prst="rect">
          <avLst/>
        </a:prstGeom>
        <a:ln>
          <a:prstDash val="solid"/>
        </a:ln>
      </spPr>
    </pic>
    <clientData/>
  </twoCellAnchor>
  <twoCellAnchor editAs="oneCell">
    <from>
      <col>3</col>
      <colOff>0</colOff>
      <row>67</row>
      <rowOff>0</rowOff>
    </from>
    <to>
      <col>3</col>
      <colOff>764973</colOff>
      <row>67</row>
      <rowOff>1073729</rowOff>
    </to>
    <pic>
      <nvPicPr>
        <cNvPr id="208" name="Image 207"/>
        <cNvPicPr>
          <a:picLocks noChangeAspect="1"/>
        </cNvPicPr>
      </nvPicPr>
      <blipFill>
        <a:blip cstate="print" r:embed="rId226"/>
        <a:stretch>
          <a:fillRect/>
        </a:stretch>
      </blipFill>
      <spPr>
        <a:xfrm>
          <a:off x="1845469" y="75890438"/>
          <a:ext cx="764973" cy="1073729"/>
        </a:xfrm>
        <a:prstGeom prst="rect">
          <avLst/>
        </a:prstGeom>
        <a:ln>
          <a:prstDash val="solid"/>
        </a:ln>
      </spPr>
    </pic>
    <clientData/>
  </twoCellAnchor>
  <twoCellAnchor editAs="oneCell">
    <from>
      <col>2</col>
      <colOff>0</colOff>
      <row>68</row>
      <rowOff>0</rowOff>
    </from>
    <to>
      <col>2</col>
      <colOff>692727</colOff>
      <row>68</row>
      <rowOff>676439</rowOff>
    </to>
    <pic>
      <nvPicPr>
        <cNvPr id="209" name="Image 208"/>
        <cNvPicPr>
          <a:picLocks noChangeAspect="1"/>
        </cNvPicPr>
      </nvPicPr>
      <blipFill>
        <a:blip r:embed="rId227"/>
        <a:stretch>
          <a:fillRect/>
        </a:stretch>
      </blipFill>
      <spPr>
        <a:xfrm>
          <a:off x="726281" y="77033438"/>
          <a:ext cx="692727" cy="676439"/>
        </a:xfrm>
        <a:prstGeom prst="rect">
          <avLst/>
        </a:prstGeom>
        <a:ln>
          <a:prstDash val="solid"/>
        </a:ln>
      </spPr>
    </pic>
    <clientData/>
  </twoCellAnchor>
  <twoCellAnchor editAs="oneCell">
    <from>
      <col>3</col>
      <colOff>0</colOff>
      <row>68</row>
      <rowOff>0</rowOff>
    </from>
    <to>
      <col>3</col>
      <colOff>714375</colOff>
      <row>68</row>
      <rowOff>1002970</rowOff>
    </to>
    <pic>
      <nvPicPr>
        <cNvPr id="210" name="Image 209"/>
        <cNvPicPr>
          <a:picLocks noChangeAspect="1"/>
        </cNvPicPr>
      </nvPicPr>
      <blipFill>
        <a:blip r:embed="rId228"/>
        <a:stretch>
          <a:fillRect/>
        </a:stretch>
      </blipFill>
      <spPr>
        <a:xfrm>
          <a:off x="1845469" y="77033438"/>
          <a:ext cx="714375" cy="1002970"/>
        </a:xfrm>
        <a:prstGeom prst="rect">
          <avLst/>
        </a:prstGeom>
        <a:ln>
          <a:prstDash val="solid"/>
        </a:ln>
      </spPr>
    </pic>
    <clientData/>
  </twoCellAnchor>
  <twoCellAnchor editAs="oneCell">
    <from>
      <col>2</col>
      <colOff>0</colOff>
      <row>69</row>
      <rowOff>0</rowOff>
    </from>
    <to>
      <col>2</col>
      <colOff>725224</colOff>
      <row>69</row>
      <rowOff>1004455</rowOff>
    </to>
    <pic>
      <nvPicPr>
        <cNvPr id="213" name="Image 212"/>
        <cNvPicPr>
          <a:picLocks noChangeAspect="1"/>
        </cNvPicPr>
      </nvPicPr>
      <blipFill>
        <a:blip r:embed="rId229"/>
        <a:stretch>
          <a:fillRect/>
        </a:stretch>
      </blipFill>
      <spPr>
        <a:xfrm>
          <a:off x="726281" y="78176438"/>
          <a:ext cx="725224" cy="1004455"/>
        </a:xfrm>
        <a:prstGeom prst="rect">
          <avLst/>
        </a:prstGeom>
        <a:ln>
          <a:prstDash val="solid"/>
        </a:ln>
      </spPr>
    </pic>
    <clientData/>
  </twoCellAnchor>
  <twoCellAnchor editAs="oneCell">
    <from>
      <col>3</col>
      <colOff>0</colOff>
      <row>69</row>
      <rowOff>0</rowOff>
    </from>
    <to>
      <col>3</col>
      <colOff>723897</colOff>
      <row>69</row>
      <rowOff>1016240</rowOff>
    </to>
    <pic>
      <nvPicPr>
        <cNvPr id="214" name="Image 213"/>
        <cNvPicPr>
          <a:picLocks noChangeAspect="1"/>
        </cNvPicPr>
      </nvPicPr>
      <blipFill>
        <a:blip r:embed="rId230"/>
        <a:stretch>
          <a:fillRect/>
        </a:stretch>
      </blipFill>
      <spPr>
        <a:xfrm>
          <a:off x="1845469" y="78176438"/>
          <a:ext cx="723897" cy="1016240"/>
        </a:xfrm>
        <a:prstGeom prst="rect">
          <avLst/>
        </a:prstGeom>
        <a:ln>
          <a:prstDash val="solid"/>
        </a:ln>
      </spPr>
    </pic>
    <clientData/>
  </twoCellAnchor>
  <twoCellAnchor editAs="oneCell">
    <from>
      <col>2</col>
      <colOff>0</colOff>
      <row>70</row>
      <rowOff>0</rowOff>
    </from>
    <to>
      <col>2</col>
      <colOff>753508</colOff>
      <row>70</row>
      <rowOff>432955</rowOff>
    </to>
    <pic>
      <nvPicPr>
        <cNvPr id="221" name="Image 220"/>
        <cNvPicPr>
          <a:picLocks noChangeAspect="1"/>
        </cNvPicPr>
      </nvPicPr>
      <blipFill>
        <a:blip r:embed="rId231"/>
        <a:stretch>
          <a:fillRect/>
        </a:stretch>
      </blipFill>
      <spPr>
        <a:xfrm>
          <a:off x="726281" y="79319438"/>
          <a:ext cx="753508" cy="432955"/>
        </a:xfrm>
        <a:prstGeom prst="rect">
          <avLst/>
        </a:prstGeom>
        <a:ln>
          <a:prstDash val="solid"/>
        </a:ln>
      </spPr>
    </pic>
    <clientData/>
  </twoCellAnchor>
  <twoCellAnchor editAs="oneCell">
    <from>
      <col>3</col>
      <colOff>0</colOff>
      <row>70</row>
      <rowOff>0</rowOff>
    </from>
    <to>
      <col>3</col>
      <colOff>762000</colOff>
      <row>70</row>
      <rowOff>1069834</rowOff>
    </to>
    <pic>
      <nvPicPr>
        <cNvPr id="222" name="Image 221"/>
        <cNvPicPr>
          <a:picLocks noChangeAspect="1"/>
        </cNvPicPr>
      </nvPicPr>
      <blipFill>
        <a:blip r:embed="rId232"/>
        <a:stretch>
          <a:fillRect/>
        </a:stretch>
      </blipFill>
      <spPr>
        <a:xfrm>
          <a:off x="1845469" y="79319438"/>
          <a:ext cx="762000" cy="1069834"/>
        </a:xfrm>
        <a:prstGeom prst="rect">
          <avLst/>
        </a:prstGeom>
        <a:ln>
          <a:prstDash val="solid"/>
        </a:ln>
      </spPr>
    </pic>
    <clientData/>
  </twoCellAnchor>
  <twoCellAnchor editAs="oneCell">
    <from>
      <col>2</col>
      <colOff>0</colOff>
      <row>73</row>
      <rowOff>0</rowOff>
    </from>
    <to>
      <col>2</col>
      <colOff>807235</colOff>
      <row>73</row>
      <rowOff>727363</rowOff>
    </to>
    <pic>
      <nvPicPr>
        <cNvPr id="225" name="Image 224"/>
        <cNvPicPr>
          <a:picLocks noChangeAspect="1"/>
        </cNvPicPr>
      </nvPicPr>
      <blipFill>
        <a:blip r:embed="rId233"/>
        <a:stretch>
          <a:fillRect/>
        </a:stretch>
      </blipFill>
      <spPr>
        <a:xfrm>
          <a:off x="726281" y="82748438"/>
          <a:ext cx="807235" cy="727363"/>
        </a:xfrm>
        <a:prstGeom prst="rect">
          <avLst/>
        </a:prstGeom>
        <a:ln>
          <a:prstDash val="solid"/>
        </a:ln>
      </spPr>
    </pic>
    <clientData/>
  </twoCellAnchor>
  <twoCellAnchor editAs="oneCell">
    <from>
      <col>3</col>
      <colOff>0</colOff>
      <row>73</row>
      <rowOff>0</rowOff>
    </from>
    <to>
      <col>3</col>
      <colOff>762000</colOff>
      <row>73</row>
      <rowOff>1069835</rowOff>
    </to>
    <pic>
      <nvPicPr>
        <cNvPr id="226" name="Image 225"/>
        <cNvPicPr>
          <a:picLocks noChangeAspect="1"/>
        </cNvPicPr>
      </nvPicPr>
      <blipFill>
        <a:blip r:embed="rId234"/>
        <a:stretch>
          <a:fillRect/>
        </a:stretch>
      </blipFill>
      <spPr>
        <a:xfrm>
          <a:off x="1845469" y="82748438"/>
          <a:ext cx="762000" cy="1069835"/>
        </a:xfrm>
        <a:prstGeom prst="rect">
          <avLst/>
        </a:prstGeom>
        <a:ln>
          <a:prstDash val="solid"/>
        </a:ln>
      </spPr>
    </pic>
    <clientData/>
  </twoCellAnchor>
  <twoCellAnchor editAs="oneCell">
    <from>
      <col>3</col>
      <colOff>0</colOff>
      <row>72</row>
      <rowOff>0</rowOff>
    </from>
    <to>
      <col>3</col>
      <colOff>796635</colOff>
      <row>72</row>
      <rowOff>1118461</rowOff>
    </to>
    <pic>
      <nvPicPr>
        <cNvPr id="228" name="Image 227"/>
        <cNvPicPr>
          <a:picLocks noChangeAspect="1"/>
        </cNvPicPr>
      </nvPicPr>
      <blipFill>
        <a:blip r:embed="rId235"/>
        <a:stretch>
          <a:fillRect/>
        </a:stretch>
      </blipFill>
      <spPr>
        <a:xfrm>
          <a:off x="1845469" y="81605438"/>
          <a:ext cx="796635" cy="1118461"/>
        </a:xfrm>
        <a:prstGeom prst="rect">
          <avLst/>
        </a:prstGeom>
        <a:ln>
          <a:prstDash val="solid"/>
        </a:ln>
      </spPr>
    </pic>
    <clientData/>
  </twoCellAnchor>
  <twoCellAnchor editAs="oneCell">
    <from>
      <col>3</col>
      <colOff>0</colOff>
      <row>74</row>
      <rowOff>0</rowOff>
    </from>
    <to>
      <col>3</col>
      <colOff>796635</colOff>
      <row>74</row>
      <rowOff>1118461</rowOff>
    </to>
    <pic>
      <nvPicPr>
        <cNvPr id="229" name="Image 228"/>
        <cNvPicPr>
          <a:picLocks noChangeAspect="1"/>
        </cNvPicPr>
      </nvPicPr>
      <blipFill>
        <a:blip r:embed="rId236"/>
        <a:stretch>
          <a:fillRect/>
        </a:stretch>
      </blipFill>
      <spPr>
        <a:xfrm>
          <a:off x="1845469" y="83891438"/>
          <a:ext cx="796635" cy="1118461"/>
        </a:xfrm>
        <a:prstGeom prst="rect">
          <avLst/>
        </a:prstGeom>
        <a:ln>
          <a:prstDash val="solid"/>
        </a:ln>
      </spPr>
    </pic>
    <clientData/>
  </twoCellAnchor>
  <twoCellAnchor editAs="oneCell">
    <from>
      <col>2</col>
      <colOff>0</colOff>
      <row>76</row>
      <rowOff>0</rowOff>
    </from>
    <to>
      <col>2</col>
      <colOff>796637</colOff>
      <row>76</row>
      <rowOff>944991</rowOff>
    </to>
    <pic>
      <nvPicPr>
        <cNvPr id="233" name="Image 232"/>
        <cNvPicPr>
          <a:picLocks noChangeAspect="1"/>
        </cNvPicPr>
      </nvPicPr>
      <blipFill>
        <a:blip r:embed="rId237"/>
        <a:stretch>
          <a:fillRect/>
        </a:stretch>
      </blipFill>
      <spPr>
        <a:xfrm>
          <a:off x="726281" y="86177438"/>
          <a:ext cx="796637" cy="944991"/>
        </a:xfrm>
        <a:prstGeom prst="rect">
          <avLst/>
        </a:prstGeom>
        <a:ln>
          <a:prstDash val="solid"/>
        </a:ln>
      </spPr>
    </pic>
    <clientData/>
  </twoCellAnchor>
  <twoCellAnchor editAs="oneCell">
    <from>
      <col>2</col>
      <colOff>0</colOff>
      <row>77</row>
      <rowOff>0</rowOff>
    </from>
    <to>
      <col>2</col>
      <colOff>832272</colOff>
      <row>77</row>
      <rowOff>499143</rowOff>
    </to>
    <pic>
      <nvPicPr>
        <cNvPr id="235" name="Image 234"/>
        <cNvPicPr>
          <a:picLocks noChangeAspect="1"/>
        </cNvPicPr>
      </nvPicPr>
      <blipFill>
        <a:blip r:embed="rId238"/>
        <a:stretch>
          <a:fillRect/>
        </a:stretch>
      </blipFill>
      <spPr>
        <a:xfrm>
          <a:off x="726281" y="87320438"/>
          <a:ext cx="832272" cy="499143"/>
        </a:xfrm>
        <a:prstGeom prst="rect">
          <avLst/>
        </a:prstGeom>
        <a:ln>
          <a:prstDash val="solid"/>
        </a:ln>
      </spPr>
    </pic>
    <clientData/>
  </twoCellAnchor>
  <twoCellAnchor editAs="oneCell">
    <from>
      <col>3</col>
      <colOff>0</colOff>
      <row>77</row>
      <rowOff>0</rowOff>
    </from>
    <to>
      <col>3</col>
      <colOff>809625</colOff>
      <row>77</row>
      <rowOff>1141155</rowOff>
    </to>
    <pic>
      <nvPicPr>
        <cNvPr id="236" name="Image 235"/>
        <cNvPicPr>
          <a:picLocks noChangeAspect="1"/>
        </cNvPicPr>
      </nvPicPr>
      <blipFill>
        <a:blip r:embed="rId239"/>
        <a:stretch>
          <a:fillRect/>
        </a:stretch>
      </blipFill>
      <spPr>
        <a:xfrm>
          <a:off x="1845469" y="87320438"/>
          <a:ext cx="809625" cy="1141155"/>
        </a:xfrm>
        <a:prstGeom prst="rect">
          <avLst/>
        </a:prstGeom>
        <a:ln>
          <a:prstDash val="solid"/>
        </a:ln>
      </spPr>
    </pic>
    <clientData/>
  </twoCellAnchor>
  <twoCellAnchor editAs="oneCell">
    <from>
      <col>2</col>
      <colOff>0</colOff>
      <row>80</row>
      <rowOff>0</rowOff>
    </from>
    <to>
      <col>2</col>
      <colOff>733126</colOff>
      <row>80</row>
      <rowOff>623455</rowOff>
    </to>
    <pic>
      <nvPicPr>
        <cNvPr id="241" name="Image 240"/>
        <cNvPicPr>
          <a:picLocks noChangeAspect="1"/>
        </cNvPicPr>
      </nvPicPr>
      <blipFill>
        <a:blip r:embed="rId240"/>
        <a:stretch>
          <a:fillRect/>
        </a:stretch>
      </blipFill>
      <spPr>
        <a:xfrm>
          <a:off x="726281" y="90749438"/>
          <a:ext cx="733126" cy="623455"/>
        </a:xfrm>
        <a:prstGeom prst="rect">
          <avLst/>
        </a:prstGeom>
        <a:ln>
          <a:prstDash val="solid"/>
        </a:ln>
      </spPr>
    </pic>
    <clientData/>
  </twoCellAnchor>
  <twoCellAnchor editAs="oneCell">
    <from>
      <col>2</col>
      <colOff>0</colOff>
      <row>81</row>
      <rowOff>0</rowOff>
    </from>
    <to>
      <col>2</col>
      <colOff>733126</colOff>
      <row>81</row>
      <rowOff>623455</rowOff>
    </to>
    <pic>
      <nvPicPr>
        <cNvPr id="242" name="Image 241"/>
        <cNvPicPr>
          <a:picLocks noChangeAspect="1"/>
        </cNvPicPr>
      </nvPicPr>
      <blipFill>
        <a:blip r:embed="rId241"/>
        <a:stretch>
          <a:fillRect/>
        </a:stretch>
      </blipFill>
      <spPr>
        <a:xfrm>
          <a:off x="726281" y="91892438"/>
          <a:ext cx="733126" cy="623455"/>
        </a:xfrm>
        <a:prstGeom prst="rect">
          <avLst/>
        </a:prstGeom>
        <a:ln>
          <a:prstDash val="solid"/>
        </a:ln>
      </spPr>
    </pic>
    <clientData/>
  </twoCellAnchor>
  <twoCellAnchor editAs="oneCell">
    <from>
      <col>3</col>
      <colOff>0</colOff>
      <row>80</row>
      <rowOff>0</rowOff>
    </from>
    <to>
      <col>3</col>
      <colOff>796637</colOff>
      <row>80</row>
      <rowOff>1116876</rowOff>
    </to>
    <pic>
      <nvPicPr>
        <cNvPr id="243" name="Image 242"/>
        <cNvPicPr>
          <a:picLocks noChangeAspect="1"/>
        </cNvPicPr>
      </nvPicPr>
      <blipFill>
        <a:blip r:embed="rId242"/>
        <a:stretch>
          <a:fillRect/>
        </a:stretch>
      </blipFill>
      <spPr>
        <a:xfrm>
          <a:off x="1845469" y="90749438"/>
          <a:ext cx="796637" cy="1116876"/>
        </a:xfrm>
        <a:prstGeom prst="rect">
          <avLst/>
        </a:prstGeom>
        <a:ln>
          <a:prstDash val="solid"/>
        </a:ln>
      </spPr>
    </pic>
    <clientData/>
  </twoCellAnchor>
  <twoCellAnchor editAs="oneCell">
    <from>
      <col>3</col>
      <colOff>0</colOff>
      <row>81</row>
      <rowOff>0</rowOff>
    </from>
    <to>
      <col>3</col>
      <colOff>796637</colOff>
      <row>81</row>
      <rowOff>1116876</rowOff>
    </to>
    <pic>
      <nvPicPr>
        <cNvPr id="244" name="Image 243"/>
        <cNvPicPr>
          <a:picLocks noChangeAspect="1"/>
        </cNvPicPr>
      </nvPicPr>
      <blipFill>
        <a:blip r:embed="rId243"/>
        <a:stretch>
          <a:fillRect/>
        </a:stretch>
      </blipFill>
      <spPr>
        <a:xfrm>
          <a:off x="1845469" y="91892438"/>
          <a:ext cx="796637" cy="1116876"/>
        </a:xfrm>
        <a:prstGeom prst="rect">
          <avLst/>
        </a:prstGeom>
        <a:ln>
          <a:prstDash val="solid"/>
        </a:ln>
      </spPr>
    </pic>
    <clientData/>
  </twoCellAnchor>
  <oneCellAnchor>
    <from>
      <col>2</col>
      <colOff>0</colOff>
      <row>6</row>
      <rowOff>0</rowOff>
    </from>
    <ext cx="900546" cy="875684"/>
    <pic>
      <nvPicPr>
        <cNvPr id="85" name="Image 84"/>
        <cNvPicPr>
          <a:picLocks noChangeAspect="1"/>
        </cNvPicPr>
      </nvPicPr>
      <blipFill>
        <a:blip r:embed="rId1"/>
        <a:stretch>
          <a:fillRect/>
        </a:stretch>
      </blipFill>
      <spPr>
        <a:xfrm>
          <a:off x="726281" y="6167438"/>
          <a:ext cx="900546" cy="875684"/>
        </a:xfrm>
        <a:prstGeom prst="rect">
          <avLst/>
        </a:prstGeom>
        <a:ln>
          <a:prstDash val="solid"/>
        </a:ln>
      </spPr>
    </pic>
    <clientData/>
  </oneCellAnchor>
  <oneCellAnchor>
    <from>
      <col>3</col>
      <colOff>0</colOff>
      <row>6</row>
      <rowOff>0</rowOff>
    </from>
    <ext cx="757463" cy="1046117"/>
    <pic>
      <nvPicPr>
        <cNvPr id="86" name="Image 85"/>
        <cNvPicPr>
          <a:picLocks noChangeAspect="1"/>
        </cNvPicPr>
      </nvPicPr>
      <blipFill>
        <a:blip cstate="print" r:embed="rId2"/>
        <a:stretch>
          <a:fillRect/>
        </a:stretch>
      </blipFill>
      <spPr>
        <a:xfrm>
          <a:off x="1845469" y="6167438"/>
          <a:ext cx="757463" cy="1046117"/>
        </a:xfrm>
        <a:prstGeom prst="rect">
          <avLst/>
        </a:prstGeom>
        <a:ln>
          <a:noFill/>
          <a:prstDash val="solid"/>
        </a:ln>
      </spPr>
    </pic>
    <clientData/>
  </oneCellAnchor>
  <oneCellAnchor>
    <from>
      <col>2</col>
      <colOff>0</colOff>
      <row>3</row>
      <rowOff>0</rowOff>
    </from>
    <ext cx="710046" cy="777860"/>
    <pic>
      <nvPicPr>
        <cNvPr id="95" name="Image 94"/>
        <cNvPicPr>
          <a:picLocks noChangeAspect="1"/>
        </cNvPicPr>
      </nvPicPr>
      <blipFill>
        <a:blip cstate="print" r:embed="rId3"/>
        <a:stretch>
          <a:fillRect/>
        </a:stretch>
      </blipFill>
      <spPr>
        <a:xfrm>
          <a:off x="726281" y="2738438"/>
          <a:ext cx="710046" cy="777860"/>
        </a:xfrm>
        <a:prstGeom prst="rect">
          <avLst/>
        </a:prstGeom>
        <a:ln>
          <a:prstDash val="solid"/>
        </a:ln>
      </spPr>
    </pic>
    <clientData/>
  </oneCellAnchor>
  <oneCellAnchor>
    <from>
      <col>3</col>
      <colOff>0</colOff>
      <row>3</row>
      <rowOff>0</rowOff>
    </from>
    <ext cx="777875" cy="1092123"/>
    <pic>
      <nvPicPr>
        <cNvPr id="96" name="Image 95"/>
        <cNvPicPr>
          <a:picLocks noChangeAspect="1"/>
        </cNvPicPr>
      </nvPicPr>
      <blipFill>
        <a:blip r:embed="rId4"/>
        <a:stretch>
          <a:fillRect/>
        </a:stretch>
      </blipFill>
      <spPr>
        <a:xfrm>
          <a:off x="1845469" y="2738438"/>
          <a:ext cx="777875" cy="1092123"/>
        </a:xfrm>
        <a:prstGeom prst="rect">
          <avLst/>
        </a:prstGeom>
        <a:ln>
          <a:prstDash val="solid"/>
        </a:ln>
      </spPr>
    </pic>
    <clientData/>
  </oneCellAnchor>
  <oneCellAnchor>
    <from>
      <col>2</col>
      <colOff>0</colOff>
      <row>4</row>
      <rowOff>0</rowOff>
    </from>
    <ext cx="623455" cy="1048025"/>
    <pic>
      <nvPicPr>
        <cNvPr id="97" name="Image 96"/>
        <cNvPicPr>
          <a:picLocks noChangeAspect="1"/>
        </cNvPicPr>
      </nvPicPr>
      <blipFill>
        <a:blip cstate="print" r:embed="rId5"/>
        <a:stretch>
          <a:fillRect/>
        </a:stretch>
      </blipFill>
      <spPr>
        <a:xfrm>
          <a:off x="726281" y="3881438"/>
          <a:ext cx="623455" cy="1048025"/>
        </a:xfrm>
        <a:prstGeom prst="rect">
          <avLst/>
        </a:prstGeom>
        <a:ln>
          <a:prstDash val="solid"/>
        </a:ln>
      </spPr>
    </pic>
    <clientData/>
  </oneCellAnchor>
  <oneCellAnchor>
    <from>
      <col>3</col>
      <colOff>0</colOff>
      <row>4</row>
      <rowOff>0</rowOff>
    </from>
    <ext cx="803090" cy="1129392"/>
    <pic>
      <nvPicPr>
        <cNvPr id="98" name="Image 97"/>
        <cNvPicPr>
          <a:picLocks noChangeAspect="1"/>
        </cNvPicPr>
      </nvPicPr>
      <blipFill>
        <a:blip r:embed="rId6"/>
        <a:stretch>
          <a:fillRect/>
        </a:stretch>
      </blipFill>
      <spPr>
        <a:xfrm>
          <a:off x="1845469" y="3881438"/>
          <a:ext cx="803090" cy="1129392"/>
        </a:xfrm>
        <a:prstGeom prst="rect">
          <avLst/>
        </a:prstGeom>
        <a:ln>
          <a:prstDash val="solid"/>
        </a:ln>
      </spPr>
    </pic>
    <clientData/>
  </oneCellAnchor>
  <oneCellAnchor>
    <from>
      <col>2</col>
      <colOff>0</colOff>
      <row>2</row>
      <rowOff>0</rowOff>
    </from>
    <ext cx="587860" cy="917863"/>
    <pic>
      <nvPicPr>
        <cNvPr id="99" name="Image 98"/>
        <cNvPicPr>
          <a:picLocks noChangeAspect="1"/>
        </cNvPicPr>
      </nvPicPr>
      <blipFill>
        <a:blip cstate="print" r:embed="rId7"/>
        <a:stretch>
          <a:fillRect/>
        </a:stretch>
      </blipFill>
      <spPr>
        <a:xfrm>
          <a:off x="726281" y="1595438"/>
          <a:ext cx="587860" cy="917863"/>
        </a:xfrm>
        <a:prstGeom prst="rect">
          <avLst/>
        </a:prstGeom>
        <a:ln>
          <a:prstDash val="solid"/>
        </a:ln>
      </spPr>
    </pic>
    <clientData/>
  </oneCellAnchor>
  <oneCellAnchor>
    <from>
      <col>3</col>
      <colOff>0</colOff>
      <row>2</row>
      <rowOff>0</rowOff>
    </from>
    <ext cx="738341" cy="1036618"/>
    <pic>
      <nvPicPr>
        <cNvPr id="100" name="Image 99"/>
        <cNvPicPr>
          <a:picLocks noChangeAspect="1"/>
        </cNvPicPr>
      </nvPicPr>
      <blipFill>
        <a:blip r:embed="rId8"/>
        <a:stretch>
          <a:fillRect/>
        </a:stretch>
      </blipFill>
      <spPr>
        <a:xfrm>
          <a:off x="1845469" y="1595438"/>
          <a:ext cx="738341" cy="1036618"/>
        </a:xfrm>
        <a:prstGeom prst="rect">
          <avLst/>
        </a:prstGeom>
        <a:ln>
          <a:prstDash val="solid"/>
        </a:ln>
      </spPr>
    </pic>
    <clientData/>
  </oneCellAnchor>
  <oneCellAnchor>
    <from>
      <col>2</col>
      <colOff>0</colOff>
      <row>5</row>
      <rowOff>0</rowOff>
    </from>
    <ext cx="835069" cy="571500"/>
    <pic>
      <nvPicPr>
        <cNvPr id="101" name="Image 100"/>
        <cNvPicPr>
          <a:picLocks noChangeAspect="1"/>
        </cNvPicPr>
      </nvPicPr>
      <blipFill>
        <a:blip r:embed="rId9"/>
        <a:stretch>
          <a:fillRect/>
        </a:stretch>
      </blipFill>
      <spPr>
        <a:xfrm>
          <a:off x="726281" y="5024438"/>
          <a:ext cx="835069" cy="571500"/>
        </a:xfrm>
        <a:prstGeom prst="rect">
          <avLst/>
        </a:prstGeom>
        <a:ln>
          <a:prstDash val="solid"/>
        </a:ln>
      </spPr>
    </pic>
    <clientData/>
  </oneCellAnchor>
  <oneCellAnchor>
    <from>
      <col>3</col>
      <colOff>0</colOff>
      <row>5</row>
      <rowOff>0</rowOff>
    </from>
    <ext cx="830035" cy="1165049"/>
    <pic>
      <nvPicPr>
        <cNvPr id="102" name="Image 101"/>
        <cNvPicPr>
          <a:picLocks noChangeAspect="1"/>
        </cNvPicPr>
      </nvPicPr>
      <blipFill>
        <a:blip cstate="print" r:embed="rId10"/>
        <a:stretch>
          <a:fillRect/>
        </a:stretch>
      </blipFill>
      <spPr>
        <a:xfrm>
          <a:off x="1845469" y="5024438"/>
          <a:ext cx="830035" cy="1165049"/>
        </a:xfrm>
        <a:prstGeom prst="rect">
          <avLst/>
        </a:prstGeom>
        <a:ln>
          <a:prstDash val="solid"/>
        </a:ln>
      </spPr>
    </pic>
    <clientData/>
  </oneCellAnchor>
  <oneCellAnchor>
    <from>
      <col>2</col>
      <colOff>0</colOff>
      <row>11</row>
      <rowOff>0</rowOff>
    </from>
    <ext cx="710046" cy="777860"/>
    <pic>
      <nvPicPr>
        <cNvPr id="103" name="Image 102"/>
        <cNvPicPr>
          <a:picLocks noChangeAspect="1"/>
        </cNvPicPr>
      </nvPicPr>
      <blipFill>
        <a:blip cstate="print" r:embed="rId11"/>
        <a:stretch>
          <a:fillRect/>
        </a:stretch>
      </blipFill>
      <spPr>
        <a:xfrm>
          <a:off x="726281" y="11882438"/>
          <a:ext cx="710046" cy="777860"/>
        </a:xfrm>
        <a:prstGeom prst="rect">
          <avLst/>
        </a:prstGeom>
        <a:ln>
          <a:prstDash val="solid"/>
        </a:ln>
      </spPr>
    </pic>
    <clientData/>
  </oneCellAnchor>
  <oneCellAnchor>
    <from>
      <col>3</col>
      <colOff>0</colOff>
      <row>11</row>
      <rowOff>0</rowOff>
    </from>
    <ext cx="777875" cy="1092123"/>
    <pic>
      <nvPicPr>
        <cNvPr id="104" name="Image 103"/>
        <cNvPicPr>
          <a:picLocks noChangeAspect="1"/>
        </cNvPicPr>
      </nvPicPr>
      <blipFill>
        <a:blip r:embed="rId12"/>
        <a:stretch>
          <a:fillRect/>
        </a:stretch>
      </blipFill>
      <spPr>
        <a:xfrm>
          <a:off x="1845469" y="11882438"/>
          <a:ext cx="777875" cy="1092123"/>
        </a:xfrm>
        <a:prstGeom prst="rect">
          <avLst/>
        </a:prstGeom>
        <a:ln>
          <a:prstDash val="solid"/>
        </a:ln>
      </spPr>
    </pic>
    <clientData/>
  </oneCellAnchor>
  <oneCellAnchor>
    <from>
      <col>2</col>
      <colOff>0</colOff>
      <row>12</row>
      <rowOff>0</rowOff>
    </from>
    <ext cx="784811" cy="692727"/>
    <pic>
      <nvPicPr>
        <cNvPr id="105" name="Image 104"/>
        <cNvPicPr>
          <a:picLocks noChangeAspect="1"/>
        </cNvPicPr>
      </nvPicPr>
      <blipFill>
        <a:blip r:embed="rId13"/>
        <a:stretch>
          <a:fillRect/>
        </a:stretch>
      </blipFill>
      <spPr>
        <a:xfrm>
          <a:off x="726281" y="13025438"/>
          <a:ext cx="784811" cy="692727"/>
        </a:xfrm>
        <a:prstGeom prst="rect">
          <avLst/>
        </a:prstGeom>
        <a:ln>
          <a:prstDash val="solid"/>
        </a:ln>
      </spPr>
    </pic>
    <clientData/>
  </oneCellAnchor>
  <oneCellAnchor>
    <from>
      <col>3</col>
      <colOff>0</colOff>
      <row>12</row>
      <rowOff>0</rowOff>
    </from>
    <ext cx="714375" cy="1002971"/>
    <pic>
      <nvPicPr>
        <cNvPr id="106" name="Image 105"/>
        <cNvPicPr>
          <a:picLocks noChangeAspect="1"/>
        </cNvPicPr>
      </nvPicPr>
      <blipFill>
        <a:blip r:embed="rId14"/>
        <a:stretch>
          <a:fillRect/>
        </a:stretch>
      </blipFill>
      <spPr>
        <a:xfrm>
          <a:off x="1845469" y="13025438"/>
          <a:ext cx="714375" cy="1002971"/>
        </a:xfrm>
        <a:prstGeom prst="rect">
          <avLst/>
        </a:prstGeom>
        <a:ln>
          <a:prstDash val="solid"/>
        </a:ln>
      </spPr>
    </pic>
    <clientData/>
  </oneCellAnchor>
  <oneCellAnchor>
    <from>
      <col>2</col>
      <colOff>0</colOff>
      <row>13</row>
      <rowOff>0</rowOff>
    </from>
    <ext cx="623455" cy="1048025"/>
    <pic>
      <nvPicPr>
        <cNvPr id="117" name="Image 116"/>
        <cNvPicPr>
          <a:picLocks noChangeAspect="1"/>
        </cNvPicPr>
      </nvPicPr>
      <blipFill>
        <a:blip cstate="print" r:embed="rId15"/>
        <a:stretch>
          <a:fillRect/>
        </a:stretch>
      </blipFill>
      <spPr>
        <a:xfrm>
          <a:off x="726281" y="14168438"/>
          <a:ext cx="623455" cy="1048025"/>
        </a:xfrm>
        <a:prstGeom prst="rect">
          <avLst/>
        </a:prstGeom>
        <a:ln>
          <a:prstDash val="solid"/>
        </a:ln>
      </spPr>
    </pic>
    <clientData/>
  </oneCellAnchor>
  <oneCellAnchor>
    <from>
      <col>3</col>
      <colOff>0</colOff>
      <row>13</row>
      <rowOff>0</rowOff>
    </from>
    <ext cx="803090" cy="1129392"/>
    <pic>
      <nvPicPr>
        <cNvPr id="118" name="Image 117"/>
        <cNvPicPr>
          <a:picLocks noChangeAspect="1"/>
        </cNvPicPr>
      </nvPicPr>
      <blipFill>
        <a:blip r:embed="rId16"/>
        <a:stretch>
          <a:fillRect/>
        </a:stretch>
      </blipFill>
      <spPr>
        <a:xfrm>
          <a:off x="1845469" y="14168438"/>
          <a:ext cx="803090" cy="1129392"/>
        </a:xfrm>
        <a:prstGeom prst="rect">
          <avLst/>
        </a:prstGeom>
        <a:ln>
          <a:prstDash val="solid"/>
        </a:ln>
      </spPr>
    </pic>
    <clientData/>
  </oneCellAnchor>
  <oneCellAnchor>
    <from>
      <col>2</col>
      <colOff>0</colOff>
      <row>24</row>
      <rowOff>0</rowOff>
    </from>
    <ext cx="702683" cy="969818"/>
    <pic>
      <nvPicPr>
        <cNvPr id="133" name="Image 132"/>
        <cNvPicPr>
          <a:picLocks noChangeAspect="1"/>
        </cNvPicPr>
      </nvPicPr>
      <blipFill>
        <a:blip cstate="print" r:embed="rId17"/>
        <a:stretch>
          <a:fillRect/>
        </a:stretch>
      </blipFill>
      <spPr>
        <a:xfrm>
          <a:off x="726281" y="26741438"/>
          <a:ext cx="702683" cy="969818"/>
        </a:xfrm>
        <a:prstGeom prst="rect">
          <avLst/>
        </a:prstGeom>
        <a:ln>
          <a:prstDash val="solid"/>
        </a:ln>
      </spPr>
    </pic>
    <clientData/>
  </oneCellAnchor>
  <oneCellAnchor>
    <from>
      <col>3</col>
      <colOff>0</colOff>
      <row>24</row>
      <rowOff>0</rowOff>
    </from>
    <ext cx="678427" cy="952500"/>
    <pic>
      <nvPicPr>
        <cNvPr id="134" name="Image 133"/>
        <cNvPicPr>
          <a:picLocks noChangeAspect="1"/>
        </cNvPicPr>
      </nvPicPr>
      <blipFill>
        <a:blip r:embed="rId18"/>
        <a:stretch>
          <a:fillRect/>
        </a:stretch>
      </blipFill>
      <spPr>
        <a:xfrm>
          <a:off x="1845469" y="26741438"/>
          <a:ext cx="678427" cy="952500"/>
        </a:xfrm>
        <a:prstGeom prst="rect">
          <avLst/>
        </a:prstGeom>
        <a:ln>
          <a:prstDash val="solid"/>
        </a:ln>
      </spPr>
    </pic>
    <clientData/>
  </oneCellAnchor>
  <oneCellAnchor>
    <from>
      <col>2</col>
      <colOff>0</colOff>
      <row>34</row>
      <rowOff>0</rowOff>
    </from>
    <ext cx="900546" cy="875684"/>
    <pic>
      <nvPicPr>
        <cNvPr id="141" name="Image 140"/>
        <cNvPicPr>
          <a:picLocks noChangeAspect="1"/>
        </cNvPicPr>
      </nvPicPr>
      <blipFill>
        <a:blip r:embed="rId19"/>
        <a:stretch>
          <a:fillRect/>
        </a:stretch>
      </blipFill>
      <spPr>
        <a:xfrm>
          <a:off x="726281" y="38171438"/>
          <a:ext cx="900546" cy="875684"/>
        </a:xfrm>
        <a:prstGeom prst="rect">
          <avLst/>
        </a:prstGeom>
        <a:ln>
          <a:prstDash val="solid"/>
        </a:ln>
      </spPr>
    </pic>
    <clientData/>
  </oneCellAnchor>
  <oneCellAnchor>
    <from>
      <col>3</col>
      <colOff>0</colOff>
      <row>34</row>
      <rowOff>0</rowOff>
    </from>
    <ext cx="757463" cy="1046117"/>
    <pic>
      <nvPicPr>
        <cNvPr id="142" name="Image 141"/>
        <cNvPicPr>
          <a:picLocks noChangeAspect="1"/>
        </cNvPicPr>
      </nvPicPr>
      <blipFill>
        <a:blip cstate="print" r:embed="rId20"/>
        <a:stretch>
          <a:fillRect/>
        </a:stretch>
      </blipFill>
      <spPr>
        <a:xfrm>
          <a:off x="1845469" y="38171438"/>
          <a:ext cx="757463" cy="1046117"/>
        </a:xfrm>
        <a:prstGeom prst="rect">
          <avLst/>
        </a:prstGeom>
        <a:ln>
          <a:noFill/>
          <a:prstDash val="solid"/>
        </a:ln>
      </spPr>
    </pic>
    <clientData/>
  </oneCellAnchor>
  <oneCellAnchor>
    <from>
      <col>2</col>
      <colOff>0</colOff>
      <row>59</row>
      <rowOff>0</rowOff>
    </from>
    <ext cx="795209" cy="796637"/>
    <pic>
      <nvPicPr>
        <cNvPr id="161" name="Image 160"/>
        <cNvPicPr>
          <a:picLocks noChangeAspect="1"/>
        </cNvPicPr>
      </nvPicPr>
      <blipFill>
        <a:blip r:embed="rId21"/>
        <a:stretch>
          <a:fillRect/>
        </a:stretch>
      </blipFill>
      <spPr>
        <a:xfrm>
          <a:off x="726281" y="66746438"/>
          <a:ext cx="795209" cy="796637"/>
        </a:xfrm>
        <a:prstGeom prst="rect">
          <avLst/>
        </a:prstGeom>
        <a:ln>
          <a:prstDash val="solid"/>
        </a:ln>
      </spPr>
    </pic>
    <clientData/>
  </oneCellAnchor>
  <oneCellAnchor>
    <from>
      <col>2</col>
      <colOff>0</colOff>
      <row>53</row>
      <rowOff>0</rowOff>
    </from>
    <ext cx="782131" cy="813955"/>
    <pic>
      <nvPicPr>
        <cNvPr id="165" name="Image 164"/>
        <cNvPicPr>
          <a:picLocks noChangeAspect="1"/>
        </cNvPicPr>
      </nvPicPr>
      <blipFill>
        <a:blip r:embed="rId22"/>
        <a:stretch>
          <a:fillRect/>
        </a:stretch>
      </blipFill>
      <spPr>
        <a:xfrm>
          <a:off x="726281" y="59888438"/>
          <a:ext cx="782131" cy="813955"/>
        </a:xfrm>
        <a:prstGeom prst="rect">
          <avLst/>
        </a:prstGeom>
        <a:ln>
          <a:prstDash val="solid"/>
        </a:ln>
      </spPr>
    </pic>
    <clientData/>
  </oneCellAnchor>
  <oneCellAnchor>
    <from>
      <col>2</col>
      <colOff>0</colOff>
      <row>31</row>
      <rowOff>0</rowOff>
    </from>
    <ext cx="587860" cy="917863"/>
    <pic>
      <nvPicPr>
        <cNvPr id="169" name="Image 168"/>
        <cNvPicPr>
          <a:picLocks noChangeAspect="1"/>
        </cNvPicPr>
      </nvPicPr>
      <blipFill>
        <a:blip cstate="print" r:embed="rId23"/>
        <a:stretch>
          <a:fillRect/>
        </a:stretch>
      </blipFill>
      <spPr>
        <a:xfrm>
          <a:off x="726281" y="34742438"/>
          <a:ext cx="587860" cy="917863"/>
        </a:xfrm>
        <a:prstGeom prst="rect">
          <avLst/>
        </a:prstGeom>
        <a:ln>
          <a:prstDash val="solid"/>
        </a:ln>
      </spPr>
    </pic>
    <clientData/>
  </oneCellAnchor>
  <oneCellAnchor>
    <from>
      <col>3</col>
      <colOff>0</colOff>
      <row>31</row>
      <rowOff>0</rowOff>
    </from>
    <ext cx="703447" cy="987628"/>
    <pic>
      <nvPicPr>
        <cNvPr id="170" name="Image 169"/>
        <cNvPicPr>
          <a:picLocks noChangeAspect="1"/>
        </cNvPicPr>
      </nvPicPr>
      <blipFill>
        <a:blip r:embed="rId24"/>
        <a:stretch>
          <a:fillRect/>
        </a:stretch>
      </blipFill>
      <spPr>
        <a:xfrm>
          <a:off x="1845469" y="34742438"/>
          <a:ext cx="703447" cy="987628"/>
        </a:xfrm>
        <a:prstGeom prst="rect">
          <avLst/>
        </a:prstGeom>
        <a:ln>
          <a:prstDash val="solid"/>
        </a:ln>
      </spPr>
    </pic>
    <clientData/>
  </oneCellAnchor>
  <oneCellAnchor>
    <from>
      <col>2</col>
      <colOff>0</colOff>
      <row>38</row>
      <rowOff>0</rowOff>
    </from>
    <ext cx="587860" cy="917863"/>
    <pic>
      <nvPicPr>
        <cNvPr id="173" name="Image 172"/>
        <cNvPicPr>
          <a:picLocks noChangeAspect="1"/>
        </cNvPicPr>
      </nvPicPr>
      <blipFill>
        <a:blip cstate="print" r:embed="rId25"/>
        <a:stretch>
          <a:fillRect/>
        </a:stretch>
      </blipFill>
      <spPr>
        <a:xfrm>
          <a:off x="726281" y="42743438"/>
          <a:ext cx="587860" cy="917863"/>
        </a:xfrm>
        <a:prstGeom prst="rect">
          <avLst/>
        </a:prstGeom>
        <a:ln>
          <a:prstDash val="solid"/>
        </a:ln>
      </spPr>
    </pic>
    <clientData/>
  </oneCellAnchor>
  <oneCellAnchor>
    <from>
      <col>3</col>
      <colOff>0</colOff>
      <row>38</row>
      <rowOff>0</rowOff>
    </from>
    <ext cx="738341" cy="1036618"/>
    <pic>
      <nvPicPr>
        <cNvPr id="174" name="Image 173"/>
        <cNvPicPr>
          <a:picLocks noChangeAspect="1"/>
        </cNvPicPr>
      </nvPicPr>
      <blipFill>
        <a:blip r:embed="rId26"/>
        <a:stretch>
          <a:fillRect/>
        </a:stretch>
      </blipFill>
      <spPr>
        <a:xfrm>
          <a:off x="1845469" y="42743438"/>
          <a:ext cx="738341" cy="1036618"/>
        </a:xfrm>
        <a:prstGeom prst="rect">
          <avLst/>
        </a:prstGeom>
        <a:ln>
          <a:prstDash val="solid"/>
        </a:ln>
      </spPr>
    </pic>
    <clientData/>
  </oneCellAnchor>
  <oneCellAnchor>
    <from>
      <col>2</col>
      <colOff>0</colOff>
      <row>40</row>
      <rowOff>0</rowOff>
    </from>
    <ext cx="710046" cy="777860"/>
    <pic>
      <nvPicPr>
        <cNvPr id="175" name="Image 174"/>
        <cNvPicPr>
          <a:picLocks noChangeAspect="1"/>
        </cNvPicPr>
      </nvPicPr>
      <blipFill>
        <a:blip cstate="print" r:embed="rId27"/>
        <a:stretch>
          <a:fillRect/>
        </a:stretch>
      </blipFill>
      <spPr>
        <a:xfrm>
          <a:off x="726281" y="45029438"/>
          <a:ext cx="710046" cy="777860"/>
        </a:xfrm>
        <a:prstGeom prst="rect">
          <avLst/>
        </a:prstGeom>
        <a:ln>
          <a:prstDash val="solid"/>
        </a:ln>
      </spPr>
    </pic>
    <clientData/>
  </oneCellAnchor>
  <oneCellAnchor>
    <from>
      <col>3</col>
      <colOff>0</colOff>
      <row>40</row>
      <rowOff>0</rowOff>
    </from>
    <ext cx="777875" cy="1092123"/>
    <pic>
      <nvPicPr>
        <cNvPr id="176" name="Image 175"/>
        <cNvPicPr>
          <a:picLocks noChangeAspect="1"/>
        </cNvPicPr>
      </nvPicPr>
      <blipFill>
        <a:blip r:embed="rId28"/>
        <a:stretch>
          <a:fillRect/>
        </a:stretch>
      </blipFill>
      <spPr>
        <a:xfrm>
          <a:off x="1845469" y="45029438"/>
          <a:ext cx="777875" cy="1092123"/>
        </a:xfrm>
        <a:prstGeom prst="rect">
          <avLst/>
        </a:prstGeom>
        <a:ln>
          <a:prstDash val="solid"/>
        </a:ln>
      </spPr>
    </pic>
    <clientData/>
  </oneCellAnchor>
  <oneCellAnchor>
    <from>
      <col>2</col>
      <colOff>0</colOff>
      <row>41</row>
      <rowOff>0</rowOff>
    </from>
    <ext cx="806299" cy="831273"/>
    <pic>
      <nvPicPr>
        <cNvPr id="179" name="Image 178"/>
        <cNvPicPr>
          <a:picLocks noChangeAspect="1"/>
        </cNvPicPr>
      </nvPicPr>
      <blipFill>
        <a:blip r:embed="rId29"/>
        <a:stretch>
          <a:fillRect/>
        </a:stretch>
      </blipFill>
      <spPr>
        <a:xfrm>
          <a:off x="726281" y="46172438"/>
          <a:ext cx="806299" cy="831273"/>
        </a:xfrm>
        <a:prstGeom prst="rect">
          <avLst/>
        </a:prstGeom>
        <a:ln>
          <a:prstDash val="solid"/>
        </a:ln>
      </spPr>
    </pic>
    <clientData/>
  </oneCellAnchor>
  <oneCellAnchor>
    <from>
      <col>3</col>
      <colOff>0</colOff>
      <row>41</row>
      <rowOff>0</rowOff>
    </from>
    <ext cx="725812" cy="1018760"/>
    <pic>
      <nvPicPr>
        <cNvPr id="180" name="Image 179"/>
        <cNvPicPr>
          <a:picLocks noChangeAspect="1"/>
        </cNvPicPr>
      </nvPicPr>
      <blipFill>
        <a:blip cstate="print" r:embed="rId30"/>
        <a:stretch>
          <a:fillRect/>
        </a:stretch>
      </blipFill>
      <spPr>
        <a:xfrm>
          <a:off x="1845469" y="46172438"/>
          <a:ext cx="725812" cy="1018760"/>
        </a:xfrm>
        <a:prstGeom prst="rect">
          <avLst/>
        </a:prstGeom>
        <a:ln>
          <a:prstDash val="solid"/>
        </a:ln>
      </spPr>
    </pic>
    <clientData/>
  </oneCellAnchor>
  <oneCellAnchor>
    <from>
      <col>2</col>
      <colOff>0</colOff>
      <row>50</row>
      <rowOff>0</rowOff>
    </from>
    <ext cx="795209" cy="796637"/>
    <pic>
      <nvPicPr>
        <cNvPr id="181" name="Image 180"/>
        <cNvPicPr>
          <a:picLocks noChangeAspect="1"/>
        </cNvPicPr>
      </nvPicPr>
      <blipFill>
        <a:blip r:embed="rId31"/>
        <a:stretch>
          <a:fillRect/>
        </a:stretch>
      </blipFill>
      <spPr>
        <a:xfrm>
          <a:off x="726281" y="56459438"/>
          <a:ext cx="795209" cy="796637"/>
        </a:xfrm>
        <a:prstGeom prst="rect">
          <avLst/>
        </a:prstGeom>
        <a:ln>
          <a:prstDash val="solid"/>
        </a:ln>
      </spPr>
    </pic>
    <clientData/>
  </oneCellAnchor>
  <oneCellAnchor>
    <from>
      <col>3</col>
      <colOff>0</colOff>
      <row>50</row>
      <rowOff>0</rowOff>
    </from>
    <ext cx="735859" cy="1032861"/>
    <pic>
      <nvPicPr>
        <cNvPr id="182" name="Image 181"/>
        <cNvPicPr>
          <a:picLocks noChangeAspect="1"/>
        </cNvPicPr>
      </nvPicPr>
      <blipFill>
        <a:blip cstate="print" r:embed="rId32"/>
        <a:stretch>
          <a:fillRect/>
        </a:stretch>
      </blipFill>
      <spPr>
        <a:xfrm>
          <a:off x="1845469" y="56459438"/>
          <a:ext cx="735859" cy="1032861"/>
        </a:xfrm>
        <a:prstGeom prst="rect">
          <avLst/>
        </a:prstGeom>
        <a:noFill/>
        <a:ln>
          <a:noFill/>
          <a:prstDash val="solid"/>
        </a:ln>
      </spPr>
    </pic>
    <clientData/>
  </oneCellAnchor>
  <oneCellAnchor>
    <from>
      <col>2</col>
      <colOff>0</colOff>
      <row>45</row>
      <rowOff>0</rowOff>
    </from>
    <ext cx="784811" cy="692727"/>
    <pic>
      <nvPicPr>
        <cNvPr id="183" name="Image 182"/>
        <cNvPicPr>
          <a:picLocks noChangeAspect="1"/>
        </cNvPicPr>
      </nvPicPr>
      <blipFill>
        <a:blip r:embed="rId33"/>
        <a:stretch>
          <a:fillRect/>
        </a:stretch>
      </blipFill>
      <spPr>
        <a:xfrm>
          <a:off x="726281" y="50744438"/>
          <a:ext cx="784811" cy="692727"/>
        </a:xfrm>
        <a:prstGeom prst="rect">
          <avLst/>
        </a:prstGeom>
        <a:ln>
          <a:prstDash val="solid"/>
        </a:ln>
      </spPr>
    </pic>
    <clientData/>
  </oneCellAnchor>
  <oneCellAnchor>
    <from>
      <col>3</col>
      <colOff>0</colOff>
      <row>45</row>
      <rowOff>0</rowOff>
    </from>
    <ext cx="714375" cy="1002971"/>
    <pic>
      <nvPicPr>
        <cNvPr id="184" name="Image 183"/>
        <cNvPicPr>
          <a:picLocks noChangeAspect="1"/>
        </cNvPicPr>
      </nvPicPr>
      <blipFill>
        <a:blip r:embed="rId34"/>
        <a:stretch>
          <a:fillRect/>
        </a:stretch>
      </blipFill>
      <spPr>
        <a:xfrm>
          <a:off x="1845469" y="50744438"/>
          <a:ext cx="714375" cy="1002971"/>
        </a:xfrm>
        <a:prstGeom prst="rect">
          <avLst/>
        </a:prstGeom>
        <a:ln>
          <a:prstDash val="solid"/>
        </a:ln>
      </spPr>
    </pic>
    <clientData/>
  </oneCellAnchor>
  <oneCellAnchor>
    <from>
      <col>2</col>
      <colOff>0</colOff>
      <row>28</row>
      <rowOff>0</rowOff>
    </from>
    <ext cx="833437" cy="960094"/>
    <pic>
      <nvPicPr>
        <cNvPr id="187" name="Image 186"/>
        <cNvPicPr>
          <a:picLocks noChangeAspect="1"/>
        </cNvPicPr>
      </nvPicPr>
      <blipFill>
        <a:blip r:embed="rId35"/>
        <a:stretch>
          <a:fillRect/>
        </a:stretch>
      </blipFill>
      <spPr>
        <a:xfrm>
          <a:off x="726281" y="31313438"/>
          <a:ext cx="833437" cy="960094"/>
        </a:xfrm>
        <a:prstGeom prst="rect">
          <avLst/>
        </a:prstGeom>
        <a:ln>
          <a:prstDash val="solid"/>
        </a:ln>
      </spPr>
    </pic>
    <clientData/>
  </oneCellAnchor>
  <oneCellAnchor>
    <from>
      <col>3</col>
      <colOff>0</colOff>
      <row>28</row>
      <rowOff>0</rowOff>
    </from>
    <ext cx="800554" cy="1114303"/>
    <pic>
      <nvPicPr>
        <cNvPr id="188" name="Image 187"/>
        <cNvPicPr>
          <a:picLocks noChangeAspect="1"/>
        </cNvPicPr>
      </nvPicPr>
      <blipFill>
        <a:blip r:embed="rId36"/>
        <a:stretch>
          <a:fillRect/>
        </a:stretch>
      </blipFill>
      <spPr>
        <a:xfrm>
          <a:off x="1845469" y="31313438"/>
          <a:ext cx="800554" cy="1114303"/>
        </a:xfrm>
        <a:prstGeom prst="rect">
          <avLst/>
        </a:prstGeom>
        <a:ln>
          <a:prstDash val="solid"/>
        </a:ln>
      </spPr>
    </pic>
    <clientData/>
  </oneCellAnchor>
  <oneCellAnchor>
    <from>
      <col>2</col>
      <colOff>0</colOff>
      <row>25</row>
      <rowOff>0</rowOff>
    </from>
    <ext cx="710046" cy="777860"/>
    <pic>
      <nvPicPr>
        <cNvPr id="189" name="Image 188"/>
        <cNvPicPr>
          <a:picLocks noChangeAspect="1"/>
        </cNvPicPr>
      </nvPicPr>
      <blipFill>
        <a:blip cstate="print" r:embed="rId37"/>
        <a:stretch>
          <a:fillRect/>
        </a:stretch>
      </blipFill>
      <spPr>
        <a:xfrm>
          <a:off x="726281" y="27884438"/>
          <a:ext cx="710046" cy="777860"/>
        </a:xfrm>
        <a:prstGeom prst="rect">
          <avLst/>
        </a:prstGeom>
        <a:ln>
          <a:prstDash val="solid"/>
        </a:ln>
      </spPr>
    </pic>
    <clientData/>
  </oneCellAnchor>
  <oneCellAnchor>
    <from>
      <col>3</col>
      <colOff>0</colOff>
      <row>25</row>
      <rowOff>0</rowOff>
    </from>
    <ext cx="777875" cy="1092123"/>
    <pic>
      <nvPicPr>
        <cNvPr id="190" name="Image 189"/>
        <cNvPicPr>
          <a:picLocks noChangeAspect="1"/>
        </cNvPicPr>
      </nvPicPr>
      <blipFill>
        <a:blip r:embed="rId38"/>
        <a:stretch>
          <a:fillRect/>
        </a:stretch>
      </blipFill>
      <spPr>
        <a:xfrm>
          <a:off x="1845469" y="27884438"/>
          <a:ext cx="777875" cy="1092123"/>
        </a:xfrm>
        <a:prstGeom prst="rect">
          <avLst/>
        </a:prstGeom>
        <a:ln>
          <a:prstDash val="solid"/>
        </a:ln>
      </spPr>
    </pic>
    <clientData/>
  </oneCellAnchor>
  <oneCellAnchor>
    <from>
      <col>2</col>
      <colOff>0</colOff>
      <row>32</row>
      <rowOff>0</rowOff>
    </from>
    <ext cx="710046" cy="777860"/>
    <pic>
      <nvPicPr>
        <cNvPr id="191" name="Image 190"/>
        <cNvPicPr>
          <a:picLocks noChangeAspect="1"/>
        </cNvPicPr>
      </nvPicPr>
      <blipFill>
        <a:blip cstate="print" r:embed="rId39"/>
        <a:stretch>
          <a:fillRect/>
        </a:stretch>
      </blipFill>
      <spPr>
        <a:xfrm>
          <a:off x="726281" y="35885438"/>
          <a:ext cx="710046" cy="777860"/>
        </a:xfrm>
        <a:prstGeom prst="rect">
          <avLst/>
        </a:prstGeom>
        <a:ln>
          <a:prstDash val="solid"/>
        </a:ln>
      </spPr>
    </pic>
    <clientData/>
  </oneCellAnchor>
  <oneCellAnchor>
    <from>
      <col>3</col>
      <colOff>0</colOff>
      <row>32</row>
      <rowOff>0</rowOff>
    </from>
    <ext cx="777875" cy="1092123"/>
    <pic>
      <nvPicPr>
        <cNvPr id="192" name="Image 191"/>
        <cNvPicPr>
          <a:picLocks noChangeAspect="1"/>
        </cNvPicPr>
      </nvPicPr>
      <blipFill>
        <a:blip r:embed="rId40"/>
        <a:stretch>
          <a:fillRect/>
        </a:stretch>
      </blipFill>
      <spPr>
        <a:xfrm>
          <a:off x="1845469" y="35885438"/>
          <a:ext cx="777875" cy="1092123"/>
        </a:xfrm>
        <a:prstGeom prst="rect">
          <avLst/>
        </a:prstGeom>
        <a:ln>
          <a:prstDash val="solid"/>
        </a:ln>
      </spPr>
    </pic>
    <clientData/>
  </oneCellAnchor>
  <oneCellAnchor>
    <from>
      <col>2</col>
      <colOff>0</colOff>
      <row>33</row>
      <rowOff>0</rowOff>
    </from>
    <ext cx="835069" cy="571500"/>
    <pic>
      <nvPicPr>
        <cNvPr id="193" name="Image 192"/>
        <cNvPicPr>
          <a:picLocks noChangeAspect="1"/>
        </cNvPicPr>
      </nvPicPr>
      <blipFill>
        <a:blip r:embed="rId41"/>
        <a:stretch>
          <a:fillRect/>
        </a:stretch>
      </blipFill>
      <spPr>
        <a:xfrm>
          <a:off x="726281" y="37028438"/>
          <a:ext cx="835069" cy="571500"/>
        </a:xfrm>
        <a:prstGeom prst="rect">
          <avLst/>
        </a:prstGeom>
        <a:ln>
          <a:prstDash val="solid"/>
        </a:ln>
      </spPr>
    </pic>
    <clientData/>
  </oneCellAnchor>
  <oneCellAnchor>
    <from>
      <col>3</col>
      <colOff>0</colOff>
      <row>33</row>
      <rowOff>0</rowOff>
    </from>
    <ext cx="830035" cy="1165049"/>
    <pic>
      <nvPicPr>
        <cNvPr id="194" name="Image 193"/>
        <cNvPicPr>
          <a:picLocks noChangeAspect="1"/>
        </cNvPicPr>
      </nvPicPr>
      <blipFill>
        <a:blip cstate="print" r:embed="rId42"/>
        <a:stretch>
          <a:fillRect/>
        </a:stretch>
      </blipFill>
      <spPr>
        <a:xfrm>
          <a:off x="1845469" y="37028438"/>
          <a:ext cx="830035" cy="1165049"/>
        </a:xfrm>
        <a:prstGeom prst="rect">
          <avLst/>
        </a:prstGeom>
        <a:ln>
          <a:prstDash val="solid"/>
        </a:ln>
      </spPr>
    </pic>
    <clientData/>
  </oneCellAnchor>
  <oneCellAnchor>
    <from>
      <col>3</col>
      <colOff>0</colOff>
      <row>54</row>
      <rowOff>0</rowOff>
    </from>
    <ext cx="728382" cy="1031553"/>
    <pic>
      <nvPicPr>
        <cNvPr id="196" name="Image 195"/>
        <cNvPicPr>
          <a:picLocks noChangeAspect="1"/>
        </cNvPicPr>
      </nvPicPr>
      <blipFill>
        <a:blip r:embed="rId43"/>
        <a:stretch>
          <a:fillRect/>
        </a:stretch>
      </blipFill>
      <spPr>
        <a:xfrm>
          <a:off x="1845469" y="61031438"/>
          <a:ext cx="728382" cy="1031553"/>
        </a:xfrm>
        <a:prstGeom prst="rect">
          <avLst/>
        </a:prstGeom>
        <a:ln>
          <a:prstDash val="solid"/>
        </a:ln>
      </spPr>
    </pic>
    <clientData/>
  </oneCellAnchor>
  <oneCellAnchor>
    <from>
      <col>2</col>
      <colOff>0</colOff>
      <row>52</row>
      <rowOff>0</rowOff>
    </from>
    <ext cx="710046" cy="777860"/>
    <pic>
      <nvPicPr>
        <cNvPr id="197" name="Image 196"/>
        <cNvPicPr>
          <a:picLocks noChangeAspect="1"/>
        </cNvPicPr>
      </nvPicPr>
      <blipFill>
        <a:blip cstate="print" r:embed="rId44"/>
        <a:stretch>
          <a:fillRect/>
        </a:stretch>
      </blipFill>
      <spPr>
        <a:xfrm>
          <a:off x="726281" y="58745438"/>
          <a:ext cx="710046" cy="777860"/>
        </a:xfrm>
        <a:prstGeom prst="rect">
          <avLst/>
        </a:prstGeom>
        <a:ln>
          <a:prstDash val="solid"/>
        </a:ln>
      </spPr>
    </pic>
    <clientData/>
  </oneCellAnchor>
  <oneCellAnchor>
    <from>
      <col>3</col>
      <colOff>0</colOff>
      <row>52</row>
      <rowOff>0</rowOff>
    </from>
    <ext cx="777875" cy="1092123"/>
    <pic>
      <nvPicPr>
        <cNvPr id="198" name="Image 197"/>
        <cNvPicPr>
          <a:picLocks noChangeAspect="1"/>
        </cNvPicPr>
      </nvPicPr>
      <blipFill>
        <a:blip r:embed="rId45"/>
        <a:stretch>
          <a:fillRect/>
        </a:stretch>
      </blipFill>
      <spPr>
        <a:xfrm>
          <a:off x="1845469" y="58745438"/>
          <a:ext cx="777875" cy="1092123"/>
        </a:xfrm>
        <a:prstGeom prst="rect">
          <avLst/>
        </a:prstGeom>
        <a:ln>
          <a:prstDash val="solid"/>
        </a:ln>
      </spPr>
    </pic>
    <clientData/>
  </oneCellAnchor>
  <oneCellAnchor>
    <from>
      <col>3</col>
      <colOff>0</colOff>
      <row>58</row>
      <rowOff>0</rowOff>
    </from>
    <ext cx="728382" cy="1031553"/>
    <pic>
      <nvPicPr>
        <cNvPr id="200" name="Image 199"/>
        <cNvPicPr>
          <a:picLocks noChangeAspect="1"/>
        </cNvPicPr>
      </nvPicPr>
      <blipFill>
        <a:blip r:embed="rId46"/>
        <a:stretch>
          <a:fillRect/>
        </a:stretch>
      </blipFill>
      <spPr>
        <a:xfrm>
          <a:off x="1845469" y="65603438"/>
          <a:ext cx="728382" cy="1031553"/>
        </a:xfrm>
        <a:prstGeom prst="rect">
          <avLst/>
        </a:prstGeom>
        <a:ln>
          <a:prstDash val="solid"/>
        </a:ln>
      </spPr>
    </pic>
    <clientData/>
  </oneCellAnchor>
  <oneCellAnchor>
    <from>
      <col>2</col>
      <colOff>0</colOff>
      <row>62</row>
      <rowOff>0</rowOff>
    </from>
    <ext cx="835069" cy="571500"/>
    <pic>
      <nvPicPr>
        <cNvPr id="211" name="Image 210"/>
        <cNvPicPr>
          <a:picLocks noChangeAspect="1"/>
        </cNvPicPr>
      </nvPicPr>
      <blipFill>
        <a:blip r:embed="rId47"/>
        <a:stretch>
          <a:fillRect/>
        </a:stretch>
      </blipFill>
      <spPr>
        <a:xfrm>
          <a:off x="726281" y="70175438"/>
          <a:ext cx="835069" cy="571500"/>
        </a:xfrm>
        <a:prstGeom prst="rect">
          <avLst/>
        </a:prstGeom>
        <a:ln>
          <a:prstDash val="solid"/>
        </a:ln>
      </spPr>
    </pic>
    <clientData/>
  </oneCellAnchor>
  <oneCellAnchor>
    <from>
      <col>3</col>
      <colOff>0</colOff>
      <row>61</row>
      <rowOff>1120951</rowOff>
    </from>
    <ext cx="830035" cy="1165049"/>
    <pic>
      <nvPicPr>
        <cNvPr id="212" name="Image 211"/>
        <cNvPicPr>
          <a:picLocks noChangeAspect="1"/>
        </cNvPicPr>
      </nvPicPr>
      <blipFill>
        <a:blip cstate="print" r:embed="rId48"/>
        <a:stretch>
          <a:fillRect/>
        </a:stretch>
      </blipFill>
      <spPr>
        <a:xfrm>
          <a:off x="1845469" y="70153389"/>
          <a:ext cx="830035" cy="1165049"/>
        </a:xfrm>
        <a:prstGeom prst="rect">
          <avLst/>
        </a:prstGeom>
        <a:ln>
          <a:prstDash val="solid"/>
        </a:ln>
      </spPr>
    </pic>
    <clientData/>
  </oneCellAnchor>
  <oneCellAnchor>
    <from>
      <col>2</col>
      <colOff>0</colOff>
      <row>60</row>
      <rowOff>0</rowOff>
    </from>
    <ext cx="756751" cy="692728"/>
    <pic>
      <nvPicPr>
        <cNvPr id="215" name="Image 214"/>
        <cNvPicPr>
          <a:picLocks noChangeAspect="1"/>
        </cNvPicPr>
      </nvPicPr>
      <blipFill>
        <a:blip cstate="print" r:embed="rId49"/>
        <a:stretch>
          <a:fillRect/>
        </a:stretch>
      </blipFill>
      <spPr>
        <a:xfrm>
          <a:off x="726281" y="67889438"/>
          <a:ext cx="756751" cy="692728"/>
        </a:xfrm>
        <a:prstGeom prst="rect">
          <avLst/>
        </a:prstGeom>
        <a:ln>
          <a:prstDash val="solid"/>
        </a:ln>
      </spPr>
    </pic>
    <clientData/>
  </oneCellAnchor>
  <oneCellAnchor>
    <from>
      <col>3</col>
      <colOff>0</colOff>
      <row>60</row>
      <rowOff>0</rowOff>
    </from>
    <ext cx="733339" cy="906086"/>
    <pic>
      <nvPicPr>
        <cNvPr id="216" name="Image 215"/>
        <cNvPicPr>
          <a:picLocks noChangeAspect="1" noChangeArrowheads="1"/>
        </cNvPicPr>
      </nvPicPr>
      <blipFill>
        <a:blip cstate="print" r:embed="rId50"/>
        <a:srcRect/>
        <a:stretch>
          <a:fillRect/>
        </a:stretch>
      </blipFill>
      <spPr bwMode="auto">
        <a:xfrm>
          <a:off x="1845469" y="67889438"/>
          <a:ext cx="733339" cy="906086"/>
        </a:xfrm>
        <a:prstGeom prst="rect">
          <avLst/>
        </a:prstGeom>
        <a:noFill/>
        <a:ln>
          <a:noFill/>
          <a:prstDash val="solid"/>
        </a:ln>
      </spPr>
    </pic>
    <clientData/>
  </oneCellAnchor>
  <oneCellAnchor>
    <from>
      <col>2</col>
      <colOff>0</colOff>
      <row>63</row>
      <rowOff>0</rowOff>
    </from>
    <ext cx="900546" cy="875684"/>
    <pic>
      <nvPicPr>
        <cNvPr id="217" name="Image 216"/>
        <cNvPicPr>
          <a:picLocks noChangeAspect="1"/>
        </cNvPicPr>
      </nvPicPr>
      <blipFill>
        <a:blip r:embed="rId51"/>
        <a:stretch>
          <a:fillRect/>
        </a:stretch>
      </blipFill>
      <spPr>
        <a:xfrm>
          <a:off x="726281" y="71318438"/>
          <a:ext cx="900546" cy="875684"/>
        </a:xfrm>
        <a:prstGeom prst="rect">
          <avLst/>
        </a:prstGeom>
        <a:ln>
          <a:prstDash val="solid"/>
        </a:ln>
      </spPr>
    </pic>
    <clientData/>
  </oneCellAnchor>
  <oneCellAnchor>
    <from>
      <col>3</col>
      <colOff>0</colOff>
      <row>63</row>
      <rowOff>0</rowOff>
    </from>
    <ext cx="757463" cy="1046117"/>
    <pic>
      <nvPicPr>
        <cNvPr id="218" name="Image 217"/>
        <cNvPicPr>
          <a:picLocks noChangeAspect="1"/>
        </cNvPicPr>
      </nvPicPr>
      <blipFill>
        <a:blip cstate="print" r:embed="rId52"/>
        <a:stretch>
          <a:fillRect/>
        </a:stretch>
      </blipFill>
      <spPr>
        <a:xfrm>
          <a:off x="1845469" y="71318438"/>
          <a:ext cx="757463" cy="1046117"/>
        </a:xfrm>
        <a:prstGeom prst="rect">
          <avLst/>
        </a:prstGeom>
        <a:ln>
          <a:noFill/>
          <a:prstDash val="solid"/>
        </a:ln>
      </spPr>
    </pic>
    <clientData/>
  </oneCellAnchor>
  <oneCellAnchor>
    <from>
      <col>2</col>
      <colOff>0</colOff>
      <row>61</row>
      <rowOff>0</rowOff>
    </from>
    <ext cx="587860" cy="917863"/>
    <pic>
      <nvPicPr>
        <cNvPr id="219" name="Image 218"/>
        <cNvPicPr>
          <a:picLocks noChangeAspect="1"/>
        </cNvPicPr>
      </nvPicPr>
      <blipFill>
        <a:blip cstate="print" r:embed="rId53"/>
        <a:stretch>
          <a:fillRect/>
        </a:stretch>
      </blipFill>
      <spPr>
        <a:xfrm>
          <a:off x="726281" y="69032438"/>
          <a:ext cx="587860" cy="917863"/>
        </a:xfrm>
        <a:prstGeom prst="rect">
          <avLst/>
        </a:prstGeom>
        <a:ln>
          <a:prstDash val="solid"/>
        </a:ln>
      </spPr>
    </pic>
    <clientData/>
  </oneCellAnchor>
  <oneCellAnchor>
    <from>
      <col>3</col>
      <colOff>0</colOff>
      <row>61</row>
      <rowOff>0</rowOff>
    </from>
    <ext cx="738341" cy="1036618"/>
    <pic>
      <nvPicPr>
        <cNvPr id="220" name="Image 219"/>
        <cNvPicPr>
          <a:picLocks noChangeAspect="1"/>
        </cNvPicPr>
      </nvPicPr>
      <blipFill>
        <a:blip r:embed="rId54"/>
        <a:stretch>
          <a:fillRect/>
        </a:stretch>
      </blipFill>
      <spPr>
        <a:xfrm>
          <a:off x="1845469" y="69032438"/>
          <a:ext cx="738341" cy="1036618"/>
        </a:xfrm>
        <a:prstGeom prst="rect">
          <avLst/>
        </a:prstGeom>
        <a:ln>
          <a:prstDash val="solid"/>
        </a:ln>
      </spPr>
    </pic>
    <clientData/>
  </oneCellAnchor>
  <oneCellAnchor>
    <from>
      <col>2</col>
      <colOff>0</colOff>
      <row>71</row>
      <rowOff>0</rowOff>
    </from>
    <ext cx="784811" cy="692727"/>
    <pic>
      <nvPicPr>
        <cNvPr id="223" name="Image 222"/>
        <cNvPicPr>
          <a:picLocks noChangeAspect="1"/>
        </cNvPicPr>
      </nvPicPr>
      <blipFill>
        <a:blip r:embed="rId55"/>
        <a:stretch>
          <a:fillRect/>
        </a:stretch>
      </blipFill>
      <spPr>
        <a:xfrm>
          <a:off x="726281" y="80462438"/>
          <a:ext cx="784811" cy="692727"/>
        </a:xfrm>
        <a:prstGeom prst="rect">
          <avLst/>
        </a:prstGeom>
        <a:ln>
          <a:prstDash val="solid"/>
        </a:ln>
      </spPr>
    </pic>
    <clientData/>
  </oneCellAnchor>
  <oneCellAnchor>
    <from>
      <col>3</col>
      <colOff>0</colOff>
      <row>71</row>
      <rowOff>0</rowOff>
    </from>
    <ext cx="714375" cy="1002971"/>
    <pic>
      <nvPicPr>
        <cNvPr id="224" name="Image 223"/>
        <cNvPicPr>
          <a:picLocks noChangeAspect="1"/>
        </cNvPicPr>
      </nvPicPr>
      <blipFill>
        <a:blip r:embed="rId56"/>
        <a:stretch>
          <a:fillRect/>
        </a:stretch>
      </blipFill>
      <spPr>
        <a:xfrm>
          <a:off x="1845469" y="80462438"/>
          <a:ext cx="714375" cy="1002971"/>
        </a:xfrm>
        <a:prstGeom prst="rect">
          <avLst/>
        </a:prstGeom>
        <a:ln>
          <a:prstDash val="solid"/>
        </a:ln>
      </spPr>
    </pic>
    <clientData/>
  </oneCellAnchor>
  <oneCellAnchor>
    <from>
      <col>2</col>
      <colOff>0</colOff>
      <row>72</row>
      <rowOff>0</rowOff>
    </from>
    <ext cx="782131" cy="813955"/>
    <pic>
      <nvPicPr>
        <cNvPr id="227" name="Image 226"/>
        <cNvPicPr>
          <a:picLocks noChangeAspect="1"/>
        </cNvPicPr>
      </nvPicPr>
      <blipFill>
        <a:blip r:embed="rId57"/>
        <a:stretch>
          <a:fillRect/>
        </a:stretch>
      </blipFill>
      <spPr>
        <a:xfrm>
          <a:off x="726281" y="81605438"/>
          <a:ext cx="782131" cy="813955"/>
        </a:xfrm>
        <a:prstGeom prst="rect">
          <avLst/>
        </a:prstGeom>
        <a:ln>
          <a:prstDash val="solid"/>
        </a:ln>
      </spPr>
    </pic>
    <clientData/>
  </oneCellAnchor>
  <oneCellAnchor>
    <from>
      <col>2</col>
      <colOff>0</colOff>
      <row>74</row>
      <rowOff>0</rowOff>
    </from>
    <ext cx="782131" cy="813955"/>
    <pic>
      <nvPicPr>
        <cNvPr id="230" name="Image 229"/>
        <cNvPicPr>
          <a:picLocks noChangeAspect="1"/>
        </cNvPicPr>
      </nvPicPr>
      <blipFill>
        <a:blip r:embed="rId58"/>
        <a:stretch>
          <a:fillRect/>
        </a:stretch>
      </blipFill>
      <spPr>
        <a:xfrm>
          <a:off x="726281" y="83891438"/>
          <a:ext cx="782131" cy="813955"/>
        </a:xfrm>
        <a:prstGeom prst="rect">
          <avLst/>
        </a:prstGeom>
        <a:ln>
          <a:prstDash val="solid"/>
        </a:ln>
      </spPr>
    </pic>
    <clientData/>
  </oneCellAnchor>
  <oneCellAnchor>
    <from>
      <col>2</col>
      <colOff>0</colOff>
      <row>75</row>
      <rowOff>0</rowOff>
    </from>
    <ext cx="736488" cy="606136"/>
    <pic>
      <nvPicPr>
        <cNvPr id="231" name="Image 230"/>
        <cNvPicPr>
          <a:picLocks noChangeAspect="1"/>
        </cNvPicPr>
      </nvPicPr>
      <blipFill>
        <a:blip r:embed="rId59"/>
        <a:stretch>
          <a:fillRect/>
        </a:stretch>
      </blipFill>
      <spPr>
        <a:xfrm>
          <a:off x="726281" y="85034438"/>
          <a:ext cx="736488" cy="606136"/>
        </a:xfrm>
        <a:prstGeom prst="rect">
          <avLst/>
        </a:prstGeom>
        <a:ln>
          <a:prstDash val="solid"/>
        </a:ln>
      </spPr>
    </pic>
    <clientData/>
  </oneCellAnchor>
  <oneCellAnchor>
    <from>
      <col>3</col>
      <colOff>0</colOff>
      <row>75</row>
      <rowOff>0</rowOff>
    </from>
    <ext cx="769620" cy="1058524"/>
    <pic>
      <nvPicPr>
        <cNvPr id="232" name="Image 231"/>
        <cNvPicPr>
          <a:picLocks noChangeAspect="1" noChangeArrowheads="1"/>
        </cNvPicPr>
      </nvPicPr>
      <blipFill>
        <a:blip cstate="print" r:embed="rId60"/>
        <a:srcRect/>
        <a:stretch>
          <a:fillRect/>
        </a:stretch>
      </blipFill>
      <spPr bwMode="auto">
        <a:xfrm>
          <a:off x="1845469" y="85034438"/>
          <a:ext cx="769620" cy="1058524"/>
        </a:xfrm>
        <a:prstGeom prst="rect">
          <avLst/>
        </a:prstGeom>
        <a:noFill/>
        <a:ln>
          <a:noFill/>
          <a:prstDash val="solid"/>
        </a:ln>
      </spPr>
    </pic>
    <clientData/>
  </oneCellAnchor>
  <oneCellAnchor>
    <from>
      <col>3</col>
      <colOff>0</colOff>
      <row>76</row>
      <rowOff>0</rowOff>
    </from>
    <ext cx="728382" cy="1031553"/>
    <pic>
      <nvPicPr>
        <cNvPr id="234" name="Image 233"/>
        <cNvPicPr>
          <a:picLocks noChangeAspect="1"/>
        </cNvPicPr>
      </nvPicPr>
      <blipFill>
        <a:blip r:embed="rId61"/>
        <a:stretch>
          <a:fillRect/>
        </a:stretch>
      </blipFill>
      <spPr>
        <a:xfrm>
          <a:off x="1845469" y="86177438"/>
          <a:ext cx="728382" cy="1031553"/>
        </a:xfrm>
        <a:prstGeom prst="rect">
          <avLst/>
        </a:prstGeom>
        <a:ln>
          <a:prstDash val="solid"/>
        </a:ln>
      </spPr>
    </pic>
    <clientData/>
  </oneCellAnchor>
  <oneCellAnchor>
    <from>
      <col>2</col>
      <colOff>0</colOff>
      <row>78</row>
      <rowOff>0</rowOff>
    </from>
    <ext cx="736488" cy="606136"/>
    <pic>
      <nvPicPr>
        <cNvPr id="237" name="Image 236"/>
        <cNvPicPr>
          <a:picLocks noChangeAspect="1"/>
        </cNvPicPr>
      </nvPicPr>
      <blipFill>
        <a:blip r:embed="rId62"/>
        <a:stretch>
          <a:fillRect/>
        </a:stretch>
      </blipFill>
      <spPr>
        <a:xfrm>
          <a:off x="726281" y="88463438"/>
          <a:ext cx="736488" cy="606136"/>
        </a:xfrm>
        <a:prstGeom prst="rect">
          <avLst/>
        </a:prstGeom>
        <a:ln>
          <a:prstDash val="solid"/>
        </a:ln>
      </spPr>
    </pic>
    <clientData/>
  </oneCellAnchor>
  <oneCellAnchor>
    <from>
      <col>3</col>
      <colOff>0</colOff>
      <row>78</row>
      <rowOff>0</rowOff>
    </from>
    <ext cx="769620" cy="1058524"/>
    <pic>
      <nvPicPr>
        <cNvPr id="238" name="Image 237"/>
        <cNvPicPr>
          <a:picLocks noChangeAspect="1" noChangeArrowheads="1"/>
        </cNvPicPr>
      </nvPicPr>
      <blipFill>
        <a:blip cstate="print" r:embed="rId63"/>
        <a:srcRect/>
        <a:stretch>
          <a:fillRect/>
        </a:stretch>
      </blipFill>
      <spPr bwMode="auto">
        <a:xfrm>
          <a:off x="1845469" y="88463438"/>
          <a:ext cx="769620" cy="1058524"/>
        </a:xfrm>
        <a:prstGeom prst="rect">
          <avLst/>
        </a:prstGeom>
        <a:noFill/>
        <a:ln>
          <a:noFill/>
          <a:prstDash val="solid"/>
        </a:ln>
      </spPr>
    </pic>
    <clientData/>
  </oneCellAnchor>
  <oneCellAnchor>
    <from>
      <col>2</col>
      <colOff>0</colOff>
      <row>79</row>
      <rowOff>0</rowOff>
    </from>
    <ext cx="710046" cy="777860"/>
    <pic>
      <nvPicPr>
        <cNvPr id="239" name="Image 238"/>
        <cNvPicPr>
          <a:picLocks noChangeAspect="1"/>
        </cNvPicPr>
      </nvPicPr>
      <blipFill>
        <a:blip cstate="print" r:embed="rId64"/>
        <a:stretch>
          <a:fillRect/>
        </a:stretch>
      </blipFill>
      <spPr>
        <a:xfrm>
          <a:off x="726281" y="89606438"/>
          <a:ext cx="710046" cy="777860"/>
        </a:xfrm>
        <a:prstGeom prst="rect">
          <avLst/>
        </a:prstGeom>
        <a:ln>
          <a:prstDash val="solid"/>
        </a:ln>
      </spPr>
    </pic>
    <clientData/>
  </oneCellAnchor>
  <oneCellAnchor>
    <from>
      <col>3</col>
      <colOff>0</colOff>
      <row>79</row>
      <rowOff>0</rowOff>
    </from>
    <ext cx="777875" cy="1092123"/>
    <pic>
      <nvPicPr>
        <cNvPr id="240" name="Image 239"/>
        <cNvPicPr>
          <a:picLocks noChangeAspect="1"/>
        </cNvPicPr>
      </nvPicPr>
      <blipFill>
        <a:blip r:embed="rId65"/>
        <a:stretch>
          <a:fillRect/>
        </a:stretch>
      </blipFill>
      <spPr>
        <a:xfrm>
          <a:off x="1845469" y="89606438"/>
          <a:ext cx="777875" cy="1092123"/>
        </a:xfrm>
        <a:prstGeom prst="rect">
          <avLst/>
        </a:prstGeom>
        <a:ln>
          <a:prstDash val="solid"/>
        </a:ln>
      </spPr>
    </pic>
    <clientData/>
  </oneCellAnchor>
</wsDr>
</file>

<file path=xl/drawings/drawing3.xml><?xml version="1.0" encoding="utf-8"?>
<wsDr xmlns:a="http://schemas.openxmlformats.org/drawingml/2006/main" xmlns:r="http://schemas.openxmlformats.org/officeDocument/2006/relationships" xmlns="http://schemas.openxmlformats.org/drawingml/2006/spreadsheetDrawing">
  <twoCellAnchor editAs="oneCell">
    <from>
      <col>1</col>
      <colOff>0</colOff>
      <row>40</row>
      <rowOff>0</rowOff>
    </from>
    <to>
      <col>2</col>
      <colOff>0</colOff>
      <row>41</row>
      <rowOff>0</rowOff>
    </to>
    <pic>
      <nvPicPr>
        <cNvPr id="27" name="Image 26"/>
        <cNvPicPr>
          <a:picLocks/>
        </cNvPicPr>
      </nvPicPr>
      <blipFill>
        <a:blip cstate="print" r:embed="rId1"/>
        <a:stretch>
          <a:fillRect/>
        </a:stretch>
      </blipFill>
      <spPr>
        <a:xfrm>
          <a:off x="1295400" y="190500"/>
          <a:ext cx="1447800" cy="1143000"/>
        </a:xfrm>
        <a:prstGeom prst="rect">
          <avLst/>
        </a:prstGeom>
        <a:ln>
          <a:prstDash val="solid"/>
        </a:ln>
      </spPr>
    </pic>
    <clientData/>
  </twoCellAnchor>
  <twoCellAnchor editAs="oneCell">
    <from>
      <col>1</col>
      <colOff>0</colOff>
      <row>29</row>
      <rowOff>0</rowOff>
    </from>
    <to>
      <col>2</col>
      <colOff>0</colOff>
      <row>30</row>
      <rowOff>0</rowOff>
    </to>
    <pic>
      <nvPicPr>
        <cNvPr id="28" name="Image 27"/>
        <cNvPicPr>
          <a:picLocks/>
        </cNvPicPr>
      </nvPicPr>
      <blipFill>
        <a:blip cstate="print" r:embed="rId2"/>
        <a:stretch>
          <a:fillRect/>
        </a:stretch>
      </blipFill>
      <spPr>
        <a:xfrm>
          <a:off x="1295400" y="1333500"/>
          <a:ext cx="1447800" cy="1143000"/>
        </a:xfrm>
        <a:prstGeom prst="rect">
          <avLst/>
        </a:prstGeom>
        <a:ln>
          <a:prstDash val="solid"/>
        </a:ln>
      </spPr>
    </pic>
    <clientData/>
  </twoCellAnchor>
  <twoCellAnchor editAs="oneCell">
    <from>
      <col>1</col>
      <colOff>0</colOff>
      <row>39</row>
      <rowOff>0</rowOff>
    </from>
    <to>
      <col>2</col>
      <colOff>0</colOff>
      <row>40</row>
      <rowOff>0</rowOff>
    </to>
    <pic>
      <nvPicPr>
        <cNvPr id="29" name="Image 28"/>
        <cNvPicPr>
          <a:picLocks/>
        </cNvPicPr>
      </nvPicPr>
      <blipFill>
        <a:blip cstate="print" r:embed="rId3"/>
        <a:stretch>
          <a:fillRect/>
        </a:stretch>
      </blipFill>
      <spPr>
        <a:xfrm>
          <a:off x="1295400" y="2476500"/>
          <a:ext cx="1447800" cy="1143000"/>
        </a:xfrm>
        <a:prstGeom prst="rect">
          <avLst/>
        </a:prstGeom>
        <a:ln>
          <a:prstDash val="solid"/>
        </a:ln>
      </spPr>
    </pic>
    <clientData/>
  </twoCellAnchor>
  <twoCellAnchor editAs="oneCell">
    <from>
      <col>1</col>
      <colOff>0</colOff>
      <row>45</row>
      <rowOff>0</rowOff>
    </from>
    <to>
      <col>2</col>
      <colOff>0</colOff>
      <row>46</row>
      <rowOff>0</rowOff>
    </to>
    <pic>
      <nvPicPr>
        <cNvPr id="30" name="Image 29"/>
        <cNvPicPr>
          <a:picLocks/>
        </cNvPicPr>
      </nvPicPr>
      <blipFill>
        <a:blip cstate="print" r:embed="rId4"/>
        <a:stretch>
          <a:fillRect/>
        </a:stretch>
      </blipFill>
      <spPr>
        <a:xfrm>
          <a:off x="1295400" y="3619500"/>
          <a:ext cx="1447800" cy="1143000"/>
        </a:xfrm>
        <a:prstGeom prst="rect">
          <avLst/>
        </a:prstGeom>
        <a:ln>
          <a:prstDash val="solid"/>
        </a:ln>
      </spPr>
    </pic>
    <clientData/>
  </twoCellAnchor>
  <twoCellAnchor editAs="oneCell">
    <from>
      <col>1</col>
      <colOff>0</colOff>
      <row>61</row>
      <rowOff>0</rowOff>
    </from>
    <to>
      <col>2</col>
      <colOff>0</colOff>
      <row>62</row>
      <rowOff>0</rowOff>
    </to>
    <pic>
      <nvPicPr>
        <cNvPr id="31" name="Image 30"/>
        <cNvPicPr>
          <a:picLocks/>
        </cNvPicPr>
      </nvPicPr>
      <blipFill>
        <a:blip cstate="print" r:embed="rId5"/>
        <a:stretch>
          <a:fillRect/>
        </a:stretch>
      </blipFill>
      <spPr>
        <a:xfrm>
          <a:off x="1295400" y="4762500"/>
          <a:ext cx="1447800" cy="1143000"/>
        </a:xfrm>
        <a:prstGeom prst="rect">
          <avLst/>
        </a:prstGeom>
        <a:ln>
          <a:prstDash val="solid"/>
        </a:ln>
      </spPr>
    </pic>
    <clientData/>
  </twoCellAnchor>
  <twoCellAnchor editAs="oneCell">
    <from>
      <col>1</col>
      <colOff>0</colOff>
      <row>42</row>
      <rowOff>0</rowOff>
    </from>
    <to>
      <col>2</col>
      <colOff>0</colOff>
      <row>43</row>
      <rowOff>0</rowOff>
    </to>
    <pic>
      <nvPicPr>
        <cNvPr id="32" name="Image 31"/>
        <cNvPicPr>
          <a:picLocks/>
        </cNvPicPr>
      </nvPicPr>
      <blipFill>
        <a:blip cstate="print" r:embed="rId6"/>
        <a:stretch>
          <a:fillRect/>
        </a:stretch>
      </blipFill>
      <spPr>
        <a:xfrm>
          <a:off x="1295400" y="5905500"/>
          <a:ext cx="1447800" cy="1143000"/>
        </a:xfrm>
        <a:prstGeom prst="rect">
          <avLst/>
        </a:prstGeom>
        <a:ln>
          <a:prstDash val="solid"/>
        </a:ln>
      </spPr>
    </pic>
    <clientData/>
  </twoCellAnchor>
  <twoCellAnchor editAs="oneCell">
    <from>
      <col>1</col>
      <colOff>0</colOff>
      <row>67</row>
      <rowOff>0</rowOff>
    </from>
    <to>
      <col>2</col>
      <colOff>0</colOff>
      <row>68</row>
      <rowOff>0</rowOff>
    </to>
    <pic>
      <nvPicPr>
        <cNvPr id="33" name="Image 32"/>
        <cNvPicPr>
          <a:picLocks/>
        </cNvPicPr>
      </nvPicPr>
      <blipFill>
        <a:blip cstate="print" r:embed="rId7"/>
        <a:stretch>
          <a:fillRect/>
        </a:stretch>
      </blipFill>
      <spPr>
        <a:xfrm>
          <a:off x="1295400" y="7048500"/>
          <a:ext cx="1447800" cy="1143000"/>
        </a:xfrm>
        <a:prstGeom prst="rect">
          <avLst/>
        </a:prstGeom>
        <a:ln>
          <a:prstDash val="solid"/>
        </a:ln>
      </spPr>
    </pic>
    <clientData/>
  </twoCellAnchor>
  <twoCellAnchor editAs="oneCell">
    <from>
      <col>1</col>
      <colOff>0</colOff>
      <row>58</row>
      <rowOff>0</rowOff>
    </from>
    <to>
      <col>2</col>
      <colOff>0</colOff>
      <row>59</row>
      <rowOff>0</rowOff>
    </to>
    <pic>
      <nvPicPr>
        <cNvPr id="34" name="Image 33"/>
        <cNvPicPr>
          <a:picLocks/>
        </cNvPicPr>
      </nvPicPr>
      <blipFill>
        <a:blip cstate="print" r:embed="rId8"/>
        <a:stretch>
          <a:fillRect/>
        </a:stretch>
      </blipFill>
      <spPr>
        <a:xfrm>
          <a:off x="1295400" y="8191500"/>
          <a:ext cx="1447800" cy="1143000"/>
        </a:xfrm>
        <a:prstGeom prst="rect">
          <avLst/>
        </a:prstGeom>
        <a:ln>
          <a:prstDash val="solid"/>
        </a:ln>
      </spPr>
    </pic>
    <clientData/>
  </twoCellAnchor>
  <twoCellAnchor editAs="oneCell">
    <from>
      <col>1</col>
      <colOff>0</colOff>
      <row>34</row>
      <rowOff>0</rowOff>
    </from>
    <to>
      <col>2</col>
      <colOff>0</colOff>
      <row>35</row>
      <rowOff>0</rowOff>
    </to>
    <pic>
      <nvPicPr>
        <cNvPr id="35" name="Image 34"/>
        <cNvPicPr>
          <a:picLocks/>
        </cNvPicPr>
      </nvPicPr>
      <blipFill>
        <a:blip cstate="print" r:embed="rId9"/>
        <a:stretch>
          <a:fillRect/>
        </a:stretch>
      </blipFill>
      <spPr>
        <a:xfrm>
          <a:off x="1295400" y="9334500"/>
          <a:ext cx="1447800" cy="1143000"/>
        </a:xfrm>
        <a:prstGeom prst="rect">
          <avLst/>
        </a:prstGeom>
        <a:ln>
          <a:prstDash val="solid"/>
        </a:ln>
      </spPr>
    </pic>
    <clientData/>
  </twoCellAnchor>
  <twoCellAnchor editAs="oneCell">
    <from>
      <col>1</col>
      <colOff>0</colOff>
      <row>62</row>
      <rowOff>0</rowOff>
    </from>
    <to>
      <col>2</col>
      <colOff>0</colOff>
      <row>63</row>
      <rowOff>0</rowOff>
    </to>
    <pic>
      <nvPicPr>
        <cNvPr id="36" name="Image 35"/>
        <cNvPicPr>
          <a:picLocks/>
        </cNvPicPr>
      </nvPicPr>
      <blipFill>
        <a:blip cstate="print" r:embed="rId10"/>
        <a:stretch>
          <a:fillRect/>
        </a:stretch>
      </blipFill>
      <spPr>
        <a:xfrm>
          <a:off x="1295400" y="10477500"/>
          <a:ext cx="1447800" cy="1143000"/>
        </a:xfrm>
        <a:prstGeom prst="rect">
          <avLst/>
        </a:prstGeom>
        <a:ln>
          <a:prstDash val="solid"/>
        </a:ln>
      </spPr>
    </pic>
    <clientData/>
  </twoCellAnchor>
  <twoCellAnchor editAs="oneCell">
    <from>
      <col>1</col>
      <colOff>0</colOff>
      <row>72</row>
      <rowOff>0</rowOff>
    </from>
    <to>
      <col>2</col>
      <colOff>0</colOff>
      <row>73</row>
      <rowOff>0</rowOff>
    </to>
    <pic>
      <nvPicPr>
        <cNvPr id="37" name="Image 36"/>
        <cNvPicPr>
          <a:picLocks/>
        </cNvPicPr>
      </nvPicPr>
      <blipFill>
        <a:blip cstate="print" r:embed="rId11"/>
        <a:stretch>
          <a:fillRect/>
        </a:stretch>
      </blipFill>
      <spPr>
        <a:xfrm>
          <a:off x="1295400" y="11620500"/>
          <a:ext cx="1447800" cy="1143000"/>
        </a:xfrm>
        <a:prstGeom prst="rect">
          <avLst/>
        </a:prstGeom>
        <a:ln>
          <a:prstDash val="solid"/>
        </a:ln>
      </spPr>
    </pic>
    <clientData/>
  </twoCellAnchor>
  <twoCellAnchor editAs="oneCell">
    <from>
      <col>1</col>
      <colOff>0</colOff>
      <row>48</row>
      <rowOff>0</rowOff>
    </from>
    <to>
      <col>2</col>
      <colOff>0</colOff>
      <row>49</row>
      <rowOff>0</rowOff>
    </to>
    <pic>
      <nvPicPr>
        <cNvPr id="38" name="Image 37"/>
        <cNvPicPr>
          <a:picLocks/>
        </cNvPicPr>
      </nvPicPr>
      <blipFill>
        <a:blip cstate="print" r:embed="rId12"/>
        <a:stretch>
          <a:fillRect/>
        </a:stretch>
      </blipFill>
      <spPr>
        <a:xfrm>
          <a:off x="1295400" y="12763500"/>
          <a:ext cx="1447800" cy="1143000"/>
        </a:xfrm>
        <a:prstGeom prst="rect">
          <avLst/>
        </a:prstGeom>
        <a:ln>
          <a:prstDash val="solid"/>
        </a:ln>
      </spPr>
    </pic>
    <clientData/>
  </twoCellAnchor>
  <twoCellAnchor editAs="oneCell">
    <from>
      <col>1</col>
      <colOff>0</colOff>
      <row>49</row>
      <rowOff>0</rowOff>
    </from>
    <to>
      <col>2</col>
      <colOff>0</colOff>
      <row>50</row>
      <rowOff>0</rowOff>
    </to>
    <pic>
      <nvPicPr>
        <cNvPr id="39" name="Image 38"/>
        <cNvPicPr>
          <a:picLocks/>
        </cNvPicPr>
      </nvPicPr>
      <blipFill>
        <a:blip cstate="print" r:embed="rId13"/>
        <a:stretch>
          <a:fillRect/>
        </a:stretch>
      </blipFill>
      <spPr>
        <a:xfrm>
          <a:off x="1295400" y="13906500"/>
          <a:ext cx="1447800" cy="1143000"/>
        </a:xfrm>
        <a:prstGeom prst="rect">
          <avLst/>
        </a:prstGeom>
        <a:ln>
          <a:prstDash val="solid"/>
        </a:ln>
      </spPr>
    </pic>
    <clientData/>
  </twoCellAnchor>
  <twoCellAnchor editAs="oneCell">
    <from>
      <col>1</col>
      <colOff>0</colOff>
      <row>98</row>
      <rowOff>0</rowOff>
    </from>
    <to>
      <col>2</col>
      <colOff>0</colOff>
      <row>99</row>
      <rowOff>0</rowOff>
    </to>
    <pic>
      <nvPicPr>
        <cNvPr id="40" name="Image 39"/>
        <cNvPicPr>
          <a:picLocks/>
        </cNvPicPr>
      </nvPicPr>
      <blipFill>
        <a:blip cstate="print" r:embed="rId14"/>
        <a:stretch>
          <a:fillRect/>
        </a:stretch>
      </blipFill>
      <spPr>
        <a:xfrm>
          <a:off x="1295400" y="15049500"/>
          <a:ext cx="1447800" cy="1143000"/>
        </a:xfrm>
        <a:prstGeom prst="rect">
          <avLst/>
        </a:prstGeom>
        <a:ln>
          <a:prstDash val="solid"/>
        </a:ln>
      </spPr>
    </pic>
    <clientData/>
  </twoCellAnchor>
  <twoCellAnchor editAs="oneCell">
    <from>
      <col>1</col>
      <colOff>0</colOff>
      <row>102</row>
      <rowOff>0</rowOff>
    </from>
    <to>
      <col>2</col>
      <colOff>0</colOff>
      <row>103</row>
      <rowOff>0</rowOff>
    </to>
    <pic>
      <nvPicPr>
        <cNvPr id="41" name="Image 40"/>
        <cNvPicPr>
          <a:picLocks/>
        </cNvPicPr>
      </nvPicPr>
      <blipFill>
        <a:blip cstate="print" r:embed="rId15"/>
        <a:stretch>
          <a:fillRect/>
        </a:stretch>
      </blipFill>
      <spPr>
        <a:xfrm>
          <a:off x="1295400" y="16192500"/>
          <a:ext cx="1447800" cy="1143000"/>
        </a:xfrm>
        <a:prstGeom prst="rect">
          <avLst/>
        </a:prstGeom>
        <a:ln>
          <a:prstDash val="solid"/>
        </a:ln>
      </spPr>
    </pic>
    <clientData/>
  </twoCellAnchor>
  <twoCellAnchor editAs="oneCell">
    <from>
      <col>1</col>
      <colOff>0</colOff>
      <row>83</row>
      <rowOff>0</rowOff>
    </from>
    <to>
      <col>2</col>
      <colOff>0</colOff>
      <row>84</row>
      <rowOff>0</rowOff>
    </to>
    <pic>
      <nvPicPr>
        <cNvPr id="42" name="Image 41"/>
        <cNvPicPr>
          <a:picLocks/>
        </cNvPicPr>
      </nvPicPr>
      <blipFill>
        <a:blip cstate="print" r:embed="rId16"/>
        <a:stretch>
          <a:fillRect/>
        </a:stretch>
      </blipFill>
      <spPr>
        <a:xfrm>
          <a:off x="1295400" y="17335500"/>
          <a:ext cx="1447800" cy="1143000"/>
        </a:xfrm>
        <a:prstGeom prst="rect">
          <avLst/>
        </a:prstGeom>
        <a:ln>
          <a:prstDash val="solid"/>
        </a:ln>
      </spPr>
    </pic>
    <clientData/>
  </twoCellAnchor>
  <twoCellAnchor editAs="oneCell">
    <from>
      <col>1</col>
      <colOff>0</colOff>
      <row>30</row>
      <rowOff>0</rowOff>
    </from>
    <to>
      <col>2</col>
      <colOff>0</colOff>
      <row>31</row>
      <rowOff>0</rowOff>
    </to>
    <pic>
      <nvPicPr>
        <cNvPr id="43" name="Image 42"/>
        <cNvPicPr>
          <a:picLocks/>
        </cNvPicPr>
      </nvPicPr>
      <blipFill>
        <a:blip cstate="print" r:embed="rId17"/>
        <a:stretch>
          <a:fillRect/>
        </a:stretch>
      </blipFill>
      <spPr>
        <a:xfrm>
          <a:off x="1295400" y="18478500"/>
          <a:ext cx="1447800" cy="1143000"/>
        </a:xfrm>
        <a:prstGeom prst="rect">
          <avLst/>
        </a:prstGeom>
        <a:ln>
          <a:prstDash val="solid"/>
        </a:ln>
      </spPr>
    </pic>
    <clientData/>
  </twoCellAnchor>
  <twoCellAnchor editAs="oneCell">
    <from>
      <col>1</col>
      <colOff>0</colOff>
      <row>31</row>
      <rowOff>0</rowOff>
    </from>
    <to>
      <col>2</col>
      <colOff>0</colOff>
      <row>32</row>
      <rowOff>0</rowOff>
    </to>
    <pic>
      <nvPicPr>
        <cNvPr id="44" name="Image 43"/>
        <cNvPicPr>
          <a:picLocks/>
        </cNvPicPr>
      </nvPicPr>
      <blipFill>
        <a:blip cstate="print" r:embed="rId18"/>
        <a:stretch>
          <a:fillRect/>
        </a:stretch>
      </blipFill>
      <spPr>
        <a:xfrm>
          <a:off x="1295400" y="19621500"/>
          <a:ext cx="1447800" cy="1143000"/>
        </a:xfrm>
        <a:prstGeom prst="rect">
          <avLst/>
        </a:prstGeom>
        <a:ln>
          <a:prstDash val="solid"/>
        </a:ln>
      </spPr>
    </pic>
    <clientData/>
  </twoCellAnchor>
  <twoCellAnchor editAs="oneCell">
    <from>
      <col>1</col>
      <colOff>0</colOff>
      <row>19</row>
      <rowOff>0</rowOff>
    </from>
    <to>
      <col>2</col>
      <colOff>0</colOff>
      <row>20</row>
      <rowOff>0</rowOff>
    </to>
    <pic>
      <nvPicPr>
        <cNvPr id="45" name="Image 44"/>
        <cNvPicPr>
          <a:picLocks/>
        </cNvPicPr>
      </nvPicPr>
      <blipFill>
        <a:blip cstate="print" r:embed="rId19"/>
        <a:stretch>
          <a:fillRect/>
        </a:stretch>
      </blipFill>
      <spPr>
        <a:xfrm>
          <a:off x="1295400" y="20764500"/>
          <a:ext cx="1447800" cy="1143000"/>
        </a:xfrm>
        <a:prstGeom prst="rect">
          <avLst/>
        </a:prstGeom>
        <a:ln>
          <a:prstDash val="solid"/>
        </a:ln>
      </spPr>
    </pic>
    <clientData/>
  </twoCellAnchor>
  <twoCellAnchor editAs="oneCell">
    <from>
      <col>1</col>
      <colOff>0</colOff>
      <row>32</row>
      <rowOff>0</rowOff>
    </from>
    <to>
      <col>2</col>
      <colOff>0</colOff>
      <row>33</row>
      <rowOff>0</rowOff>
    </to>
    <pic>
      <nvPicPr>
        <cNvPr id="46" name="Image 45"/>
        <cNvPicPr>
          <a:picLocks/>
        </cNvPicPr>
      </nvPicPr>
      <blipFill>
        <a:blip cstate="print" r:embed="rId20"/>
        <a:stretch>
          <a:fillRect/>
        </a:stretch>
      </blipFill>
      <spPr>
        <a:xfrm>
          <a:off x="1295400" y="21907500"/>
          <a:ext cx="1447800" cy="1143000"/>
        </a:xfrm>
        <a:prstGeom prst="rect">
          <avLst/>
        </a:prstGeom>
        <a:ln>
          <a:prstDash val="solid"/>
        </a:ln>
      </spPr>
    </pic>
    <clientData/>
  </twoCellAnchor>
  <twoCellAnchor editAs="oneCell">
    <from>
      <col>1</col>
      <colOff>0</colOff>
      <row>16</row>
      <rowOff>0</rowOff>
    </from>
    <to>
      <col>2</col>
      <colOff>0</colOff>
      <row>17</row>
      <rowOff>0</rowOff>
    </to>
    <pic>
      <nvPicPr>
        <cNvPr id="47" name="Image 46"/>
        <cNvPicPr>
          <a:picLocks/>
        </cNvPicPr>
      </nvPicPr>
      <blipFill>
        <a:blip cstate="print" r:embed="rId21"/>
        <a:stretch>
          <a:fillRect/>
        </a:stretch>
      </blipFill>
      <spPr>
        <a:xfrm>
          <a:off x="1295400" y="23050500"/>
          <a:ext cx="1447800" cy="1143000"/>
        </a:xfrm>
        <a:prstGeom prst="rect">
          <avLst/>
        </a:prstGeom>
        <a:ln>
          <a:prstDash val="solid"/>
        </a:ln>
      </spPr>
    </pic>
    <clientData/>
  </twoCellAnchor>
  <twoCellAnchor editAs="oneCell">
    <from>
      <col>1</col>
      <colOff>0</colOff>
      <row>17</row>
      <rowOff>0</rowOff>
    </from>
    <to>
      <col>2</col>
      <colOff>0</colOff>
      <row>18</row>
      <rowOff>0</rowOff>
    </to>
    <pic>
      <nvPicPr>
        <cNvPr id="48" name="Image 47"/>
        <cNvPicPr>
          <a:picLocks/>
        </cNvPicPr>
      </nvPicPr>
      <blipFill>
        <a:blip cstate="print" r:embed="rId22"/>
        <a:stretch>
          <a:fillRect/>
        </a:stretch>
      </blipFill>
      <spPr>
        <a:xfrm>
          <a:off x="1295400" y="24193500"/>
          <a:ext cx="1447800" cy="1143000"/>
        </a:xfrm>
        <a:prstGeom prst="rect">
          <avLst/>
        </a:prstGeom>
        <a:ln>
          <a:prstDash val="solid"/>
        </a:ln>
      </spPr>
    </pic>
    <clientData/>
  </twoCellAnchor>
  <twoCellAnchor editAs="oneCell">
    <from>
      <col>1</col>
      <colOff>0</colOff>
      <row>21</row>
      <rowOff>0</rowOff>
    </from>
    <to>
      <col>2</col>
      <colOff>0</colOff>
      <row>22</row>
      <rowOff>0</rowOff>
    </to>
    <pic>
      <nvPicPr>
        <cNvPr id="49" name="Image 48"/>
        <cNvPicPr>
          <a:picLocks/>
        </cNvPicPr>
      </nvPicPr>
      <blipFill>
        <a:blip cstate="print" r:embed="rId23"/>
        <a:stretch>
          <a:fillRect/>
        </a:stretch>
      </blipFill>
      <spPr>
        <a:xfrm>
          <a:off x="1295400" y="25336500"/>
          <a:ext cx="1447800" cy="1143000"/>
        </a:xfrm>
        <a:prstGeom prst="rect">
          <avLst/>
        </a:prstGeom>
        <a:ln>
          <a:prstDash val="solid"/>
        </a:ln>
      </spPr>
    </pic>
    <clientData/>
  </twoCellAnchor>
  <twoCellAnchor editAs="oneCell">
    <from>
      <col>1</col>
      <colOff>0</colOff>
      <row>20</row>
      <rowOff>0</rowOff>
    </from>
    <to>
      <col>2</col>
      <colOff>0</colOff>
      <row>21</row>
      <rowOff>0</rowOff>
    </to>
    <pic>
      <nvPicPr>
        <cNvPr id="50" name="Image 49"/>
        <cNvPicPr>
          <a:picLocks/>
        </cNvPicPr>
      </nvPicPr>
      <blipFill>
        <a:blip cstate="print" r:embed="rId24"/>
        <a:stretch>
          <a:fillRect/>
        </a:stretch>
      </blipFill>
      <spPr>
        <a:xfrm>
          <a:off x="1295400" y="26479500"/>
          <a:ext cx="1447800" cy="1143000"/>
        </a:xfrm>
        <a:prstGeom prst="rect">
          <avLst/>
        </a:prstGeom>
        <a:ln>
          <a:prstDash val="solid"/>
        </a:ln>
      </spPr>
    </pic>
    <clientData/>
  </twoCellAnchor>
  <twoCellAnchor editAs="oneCell">
    <from>
      <col>1</col>
      <colOff>0</colOff>
      <row>78</row>
      <rowOff>0</rowOff>
    </from>
    <to>
      <col>2</col>
      <colOff>0</colOff>
      <row>79</row>
      <rowOff>0</rowOff>
    </to>
    <pic>
      <nvPicPr>
        <cNvPr id="51" name="Image 50"/>
        <cNvPicPr>
          <a:picLocks/>
        </cNvPicPr>
      </nvPicPr>
      <blipFill>
        <a:blip cstate="print" r:embed="rId25"/>
        <a:stretch>
          <a:fillRect/>
        </a:stretch>
      </blipFill>
      <spPr>
        <a:xfrm>
          <a:off x="1295400" y="27622500"/>
          <a:ext cx="1447800" cy="1143000"/>
        </a:xfrm>
        <a:prstGeom prst="rect">
          <avLst/>
        </a:prstGeom>
        <a:ln>
          <a:prstDash val="solid"/>
        </a:ln>
      </spPr>
    </pic>
    <clientData/>
  </twoCellAnchor>
  <twoCellAnchor editAs="oneCell">
    <from>
      <col>1</col>
      <colOff>0</colOff>
      <row>76</row>
      <rowOff>0</rowOff>
    </from>
    <to>
      <col>2</col>
      <colOff>0</colOff>
      <row>77</row>
      <rowOff>0</rowOff>
    </to>
    <pic>
      <nvPicPr>
        <cNvPr id="52" name="Image 51"/>
        <cNvPicPr>
          <a:picLocks/>
        </cNvPicPr>
      </nvPicPr>
      <blipFill>
        <a:blip cstate="print" r:embed="rId26"/>
        <a:stretch>
          <a:fillRect/>
        </a:stretch>
      </blipFill>
      <spPr>
        <a:xfrm>
          <a:off x="1295400" y="28765500"/>
          <a:ext cx="1447800" cy="1143000"/>
        </a:xfrm>
        <a:prstGeom prst="rect">
          <avLst/>
        </a:prstGeom>
        <a:ln>
          <a:prstDash val="solid"/>
        </a:ln>
      </spPr>
    </pic>
    <clientData/>
  </twoCellAnchor>
  <twoCellAnchor editAs="oneCell">
    <from>
      <col>1</col>
      <colOff>0</colOff>
      <row>81</row>
      <rowOff>0</rowOff>
    </from>
    <to>
      <col>2</col>
      <colOff>0</colOff>
      <row>82</row>
      <rowOff>0</rowOff>
    </to>
    <pic>
      <nvPicPr>
        <cNvPr id="53" name="Image 52"/>
        <cNvPicPr>
          <a:picLocks/>
        </cNvPicPr>
      </nvPicPr>
      <blipFill>
        <a:blip cstate="print" r:embed="rId27"/>
        <a:stretch>
          <a:fillRect/>
        </a:stretch>
      </blipFill>
      <spPr>
        <a:xfrm>
          <a:off x="1295400" y="29908500"/>
          <a:ext cx="1447800" cy="1143000"/>
        </a:xfrm>
        <a:prstGeom prst="rect">
          <avLst/>
        </a:prstGeom>
        <a:ln>
          <a:prstDash val="solid"/>
        </a:ln>
      </spPr>
    </pic>
    <clientData/>
  </twoCellAnchor>
  <twoCellAnchor editAs="oneCell">
    <from>
      <col>1</col>
      <colOff>0</colOff>
      <row>77</row>
      <rowOff>0</rowOff>
    </from>
    <to>
      <col>2</col>
      <colOff>0</colOff>
      <row>78</row>
      <rowOff>0</rowOff>
    </to>
    <pic>
      <nvPicPr>
        <cNvPr id="54" name="Image 53"/>
        <cNvPicPr>
          <a:picLocks/>
        </cNvPicPr>
      </nvPicPr>
      <blipFill>
        <a:blip cstate="print" r:embed="rId28"/>
        <a:stretch>
          <a:fillRect/>
        </a:stretch>
      </blipFill>
      <spPr>
        <a:xfrm>
          <a:off x="1295400" y="31051500"/>
          <a:ext cx="1447800" cy="1143000"/>
        </a:xfrm>
        <a:prstGeom prst="rect">
          <avLst/>
        </a:prstGeom>
        <a:ln>
          <a:prstDash val="solid"/>
        </a:ln>
      </spPr>
    </pic>
    <clientData/>
  </twoCellAnchor>
  <twoCellAnchor editAs="oneCell">
    <from>
      <col>1</col>
      <colOff>0</colOff>
      <row>86</row>
      <rowOff>0</rowOff>
    </from>
    <to>
      <col>2</col>
      <colOff>0</colOff>
      <row>87</row>
      <rowOff>0</rowOff>
    </to>
    <pic>
      <nvPicPr>
        <cNvPr id="55" name="Image 54"/>
        <cNvPicPr>
          <a:picLocks/>
        </cNvPicPr>
      </nvPicPr>
      <blipFill>
        <a:blip cstate="print" r:embed="rId29"/>
        <a:stretch>
          <a:fillRect/>
        </a:stretch>
      </blipFill>
      <spPr>
        <a:xfrm>
          <a:off x="1295400" y="32194500"/>
          <a:ext cx="1447800" cy="1143000"/>
        </a:xfrm>
        <a:prstGeom prst="rect">
          <avLst/>
        </a:prstGeom>
        <a:ln>
          <a:prstDash val="solid"/>
        </a:ln>
      </spPr>
    </pic>
    <clientData/>
  </twoCellAnchor>
  <twoCellAnchor editAs="oneCell">
    <from>
      <col>1</col>
      <colOff>0</colOff>
      <row>80</row>
      <rowOff>0</rowOff>
    </from>
    <to>
      <col>2</col>
      <colOff>0</colOff>
      <row>81</row>
      <rowOff>0</rowOff>
    </to>
    <pic>
      <nvPicPr>
        <cNvPr id="56" name="Image 55"/>
        <cNvPicPr>
          <a:picLocks/>
        </cNvPicPr>
      </nvPicPr>
      <blipFill>
        <a:blip cstate="print" r:embed="rId30"/>
        <a:stretch>
          <a:fillRect/>
        </a:stretch>
      </blipFill>
      <spPr>
        <a:xfrm>
          <a:off x="1295400" y="33337500"/>
          <a:ext cx="1447800" cy="1143000"/>
        </a:xfrm>
        <a:prstGeom prst="rect">
          <avLst/>
        </a:prstGeom>
        <a:ln>
          <a:prstDash val="solid"/>
        </a:ln>
      </spPr>
    </pic>
    <clientData/>
  </twoCellAnchor>
  <twoCellAnchor editAs="oneCell">
    <from>
      <col>1</col>
      <colOff>0</colOff>
      <row>101</row>
      <rowOff>0</rowOff>
    </from>
    <to>
      <col>2</col>
      <colOff>0</colOff>
      <row>102</row>
      <rowOff>0</rowOff>
    </to>
    <pic>
      <nvPicPr>
        <cNvPr id="57" name="Image 56"/>
        <cNvPicPr>
          <a:picLocks/>
        </cNvPicPr>
      </nvPicPr>
      <blipFill>
        <a:blip cstate="print" r:embed="rId31"/>
        <a:stretch>
          <a:fillRect/>
        </a:stretch>
      </blipFill>
      <spPr>
        <a:xfrm>
          <a:off x="1295400" y="34480500"/>
          <a:ext cx="1447800" cy="1143000"/>
        </a:xfrm>
        <a:prstGeom prst="rect">
          <avLst/>
        </a:prstGeom>
        <a:ln>
          <a:prstDash val="solid"/>
        </a:ln>
      </spPr>
    </pic>
    <clientData/>
  </twoCellAnchor>
  <twoCellAnchor editAs="oneCell">
    <from>
      <col>1</col>
      <colOff>0</colOff>
      <row>7</row>
      <rowOff>0</rowOff>
    </from>
    <to>
      <col>2</col>
      <colOff>0</colOff>
      <row>8</row>
      <rowOff>0</rowOff>
    </to>
    <pic>
      <nvPicPr>
        <cNvPr id="58" name="Image 57"/>
        <cNvPicPr>
          <a:picLocks/>
        </cNvPicPr>
      </nvPicPr>
      <blipFill>
        <a:blip cstate="print" r:embed="rId32"/>
        <a:stretch>
          <a:fillRect/>
        </a:stretch>
      </blipFill>
      <spPr>
        <a:xfrm>
          <a:off x="1295400" y="35623500"/>
          <a:ext cx="1447800" cy="1143000"/>
        </a:xfrm>
        <a:prstGeom prst="rect">
          <avLst/>
        </a:prstGeom>
        <a:ln>
          <a:prstDash val="solid"/>
        </a:ln>
      </spPr>
    </pic>
    <clientData/>
  </twoCellAnchor>
  <twoCellAnchor editAs="oneCell">
    <from>
      <col>1</col>
      <colOff>0</colOff>
      <row>1</row>
      <rowOff>0</rowOff>
    </from>
    <to>
      <col>2</col>
      <colOff>0</colOff>
      <row>2</row>
      <rowOff>0</rowOff>
    </to>
    <pic>
      <nvPicPr>
        <cNvPr id="59" name="Image 58"/>
        <cNvPicPr>
          <a:picLocks/>
        </cNvPicPr>
      </nvPicPr>
      <blipFill>
        <a:blip cstate="print" r:embed="rId33"/>
        <a:stretch>
          <a:fillRect/>
        </a:stretch>
      </blipFill>
      <spPr>
        <a:xfrm>
          <a:off x="1295400" y="36766500"/>
          <a:ext cx="1447800" cy="1143000"/>
        </a:xfrm>
        <a:prstGeom prst="rect">
          <avLst/>
        </a:prstGeom>
        <a:ln>
          <a:prstDash val="solid"/>
        </a:ln>
      </spPr>
    </pic>
    <clientData/>
  </twoCellAnchor>
  <twoCellAnchor editAs="oneCell">
    <from>
      <col>1</col>
      <colOff>0</colOff>
      <row>2</row>
      <rowOff>0</rowOff>
    </from>
    <to>
      <col>2</col>
      <colOff>0</colOff>
      <row>3</row>
      <rowOff>0</rowOff>
    </to>
    <pic>
      <nvPicPr>
        <cNvPr id="60" name="Image 59"/>
        <cNvPicPr>
          <a:picLocks/>
        </cNvPicPr>
      </nvPicPr>
      <blipFill>
        <a:blip cstate="print" r:embed="rId34"/>
        <a:stretch>
          <a:fillRect/>
        </a:stretch>
      </blipFill>
      <spPr>
        <a:xfrm>
          <a:off x="1295400" y="37909500"/>
          <a:ext cx="1447800" cy="1143000"/>
        </a:xfrm>
        <a:prstGeom prst="rect">
          <avLst/>
        </a:prstGeom>
        <a:ln>
          <a:prstDash val="solid"/>
        </a:ln>
      </spPr>
    </pic>
    <clientData/>
  </twoCellAnchor>
  <twoCellAnchor editAs="oneCell">
    <from>
      <col>1</col>
      <colOff>0</colOff>
      <row>3</row>
      <rowOff>0</rowOff>
    </from>
    <to>
      <col>2</col>
      <colOff>0</colOff>
      <row>4</row>
      <rowOff>0</rowOff>
    </to>
    <pic>
      <nvPicPr>
        <cNvPr id="61" name="Image 60"/>
        <cNvPicPr>
          <a:picLocks/>
        </cNvPicPr>
      </nvPicPr>
      <blipFill>
        <a:blip cstate="print" r:embed="rId35"/>
        <a:stretch>
          <a:fillRect/>
        </a:stretch>
      </blipFill>
      <spPr>
        <a:xfrm>
          <a:off x="1295400" y="39052500"/>
          <a:ext cx="1447800" cy="1143000"/>
        </a:xfrm>
        <a:prstGeom prst="rect">
          <avLst/>
        </a:prstGeom>
        <a:ln>
          <a:prstDash val="solid"/>
        </a:ln>
      </spPr>
    </pic>
    <clientData/>
  </twoCellAnchor>
  <twoCellAnchor editAs="oneCell">
    <from>
      <col>1</col>
      <colOff>0</colOff>
      <row>4</row>
      <rowOff>0</rowOff>
    </from>
    <to>
      <col>2</col>
      <colOff>0</colOff>
      <row>5</row>
      <rowOff>0</rowOff>
    </to>
    <pic>
      <nvPicPr>
        <cNvPr id="62" name="Image 61"/>
        <cNvPicPr>
          <a:picLocks/>
        </cNvPicPr>
      </nvPicPr>
      <blipFill>
        <a:blip cstate="print" r:embed="rId36"/>
        <a:stretch>
          <a:fillRect/>
        </a:stretch>
      </blipFill>
      <spPr>
        <a:xfrm>
          <a:off x="1295400" y="40195500"/>
          <a:ext cx="1447800" cy="1143000"/>
        </a:xfrm>
        <a:prstGeom prst="rect">
          <avLst/>
        </a:prstGeom>
        <a:ln>
          <a:prstDash val="solid"/>
        </a:ln>
      </spPr>
    </pic>
    <clientData/>
  </twoCellAnchor>
  <twoCellAnchor editAs="oneCell">
    <from>
      <col>1</col>
      <colOff>0</colOff>
      <row>5</row>
      <rowOff>0</rowOff>
    </from>
    <to>
      <col>2</col>
      <colOff>0</colOff>
      <row>6</row>
      <rowOff>0</rowOff>
    </to>
    <pic>
      <nvPicPr>
        <cNvPr id="63" name="Image 62"/>
        <cNvPicPr>
          <a:picLocks/>
        </cNvPicPr>
      </nvPicPr>
      <blipFill>
        <a:blip cstate="print" r:embed="rId37"/>
        <a:stretch>
          <a:fillRect/>
        </a:stretch>
      </blipFill>
      <spPr>
        <a:xfrm>
          <a:off x="1295400" y="41338500"/>
          <a:ext cx="1447800" cy="1143000"/>
        </a:xfrm>
        <a:prstGeom prst="rect">
          <avLst/>
        </a:prstGeom>
        <a:ln>
          <a:prstDash val="solid"/>
        </a:ln>
      </spPr>
    </pic>
    <clientData/>
  </twoCellAnchor>
  <twoCellAnchor editAs="oneCell">
    <from>
      <col>1</col>
      <colOff>0</colOff>
      <row>6</row>
      <rowOff>0</rowOff>
    </from>
    <to>
      <col>2</col>
      <colOff>0</colOff>
      <row>7</row>
      <rowOff>0</rowOff>
    </to>
    <pic>
      <nvPicPr>
        <cNvPr id="64" name="Image 63"/>
        <cNvPicPr>
          <a:picLocks/>
        </cNvPicPr>
      </nvPicPr>
      <blipFill>
        <a:blip cstate="print" r:embed="rId38"/>
        <a:stretch>
          <a:fillRect/>
        </a:stretch>
      </blipFill>
      <spPr>
        <a:xfrm>
          <a:off x="1295400" y="42481500"/>
          <a:ext cx="1447800" cy="1143000"/>
        </a:xfrm>
        <a:prstGeom prst="rect">
          <avLst/>
        </a:prstGeom>
        <a:ln>
          <a:prstDash val="solid"/>
        </a:ln>
      </spPr>
    </pic>
    <clientData/>
  </twoCellAnchor>
  <twoCellAnchor editAs="oneCell">
    <from>
      <col>1</col>
      <colOff>0</colOff>
      <row>68</row>
      <rowOff>0</rowOff>
    </from>
    <to>
      <col>2</col>
      <colOff>0</colOff>
      <row>69</row>
      <rowOff>0</rowOff>
    </to>
    <pic>
      <nvPicPr>
        <cNvPr id="65" name="Image 64"/>
        <cNvPicPr>
          <a:picLocks/>
        </cNvPicPr>
      </nvPicPr>
      <blipFill>
        <a:blip cstate="print" r:embed="rId39"/>
        <a:stretch>
          <a:fillRect/>
        </a:stretch>
      </blipFill>
      <spPr>
        <a:xfrm>
          <a:off x="1295400" y="43624500"/>
          <a:ext cx="1447800" cy="1143000"/>
        </a:xfrm>
        <a:prstGeom prst="rect">
          <avLst/>
        </a:prstGeom>
        <a:ln>
          <a:prstDash val="solid"/>
        </a:ln>
      </spPr>
    </pic>
    <clientData/>
  </twoCellAnchor>
  <twoCellAnchor editAs="oneCell">
    <from>
      <col>1</col>
      <colOff>0</colOff>
      <row>52</row>
      <rowOff>0</rowOff>
    </from>
    <to>
      <col>2</col>
      <colOff>0</colOff>
      <row>53</row>
      <rowOff>0</rowOff>
    </to>
    <pic>
      <nvPicPr>
        <cNvPr id="66" name="Image 65"/>
        <cNvPicPr>
          <a:picLocks/>
        </cNvPicPr>
      </nvPicPr>
      <blipFill>
        <a:blip cstate="print" r:embed="rId40"/>
        <a:stretch>
          <a:fillRect/>
        </a:stretch>
      </blipFill>
      <spPr>
        <a:xfrm>
          <a:off x="1295400" y="44767500"/>
          <a:ext cx="1447800" cy="1143000"/>
        </a:xfrm>
        <a:prstGeom prst="rect">
          <avLst/>
        </a:prstGeom>
        <a:ln>
          <a:prstDash val="solid"/>
        </a:ln>
      </spPr>
    </pic>
    <clientData/>
  </twoCellAnchor>
  <twoCellAnchor editAs="oneCell">
    <from>
      <col>1</col>
      <colOff>0</colOff>
      <row>73</row>
      <rowOff>0</rowOff>
    </from>
    <to>
      <col>2</col>
      <colOff>0</colOff>
      <row>74</row>
      <rowOff>0</rowOff>
    </to>
    <pic>
      <nvPicPr>
        <cNvPr id="67" name="Image 66"/>
        <cNvPicPr>
          <a:picLocks/>
        </cNvPicPr>
      </nvPicPr>
      <blipFill>
        <a:blip cstate="print" r:embed="rId41"/>
        <a:stretch>
          <a:fillRect/>
        </a:stretch>
      </blipFill>
      <spPr>
        <a:xfrm>
          <a:off x="1295400" y="45910500"/>
          <a:ext cx="1447800" cy="1143000"/>
        </a:xfrm>
        <a:prstGeom prst="rect">
          <avLst/>
        </a:prstGeom>
        <a:ln>
          <a:prstDash val="solid"/>
        </a:ln>
      </spPr>
    </pic>
    <clientData/>
  </twoCellAnchor>
  <twoCellAnchor editAs="oneCell">
    <from>
      <col>1</col>
      <colOff>0</colOff>
      <row>66</row>
      <rowOff>0</rowOff>
    </from>
    <to>
      <col>2</col>
      <colOff>0</colOff>
      <row>67</row>
      <rowOff>0</rowOff>
    </to>
    <pic>
      <nvPicPr>
        <cNvPr id="68" name="Image 67"/>
        <cNvPicPr>
          <a:picLocks/>
        </cNvPicPr>
      </nvPicPr>
      <blipFill>
        <a:blip cstate="print" r:embed="rId42"/>
        <a:stretch>
          <a:fillRect/>
        </a:stretch>
      </blipFill>
      <spPr>
        <a:xfrm>
          <a:off x="1295400" y="47053500"/>
          <a:ext cx="1447800" cy="1143000"/>
        </a:xfrm>
        <a:prstGeom prst="rect">
          <avLst/>
        </a:prstGeom>
        <a:ln>
          <a:prstDash val="solid"/>
        </a:ln>
      </spPr>
    </pic>
    <clientData/>
  </twoCellAnchor>
  <twoCellAnchor editAs="oneCell">
    <from>
      <col>1</col>
      <colOff>0</colOff>
      <row>71</row>
      <rowOff>0</rowOff>
    </from>
    <to>
      <col>2</col>
      <colOff>0</colOff>
      <row>72</row>
      <rowOff>0</rowOff>
    </to>
    <pic>
      <nvPicPr>
        <cNvPr id="69" name="Image 68"/>
        <cNvPicPr>
          <a:picLocks/>
        </cNvPicPr>
      </nvPicPr>
      <blipFill>
        <a:blip cstate="print" r:embed="rId43"/>
        <a:stretch>
          <a:fillRect/>
        </a:stretch>
      </blipFill>
      <spPr>
        <a:xfrm>
          <a:off x="1295400" y="48196500"/>
          <a:ext cx="1447800" cy="1143000"/>
        </a:xfrm>
        <a:prstGeom prst="rect">
          <avLst/>
        </a:prstGeom>
        <a:ln>
          <a:prstDash val="solid"/>
        </a:ln>
      </spPr>
    </pic>
    <clientData/>
  </twoCellAnchor>
  <twoCellAnchor editAs="oneCell">
    <from>
      <col>1</col>
      <colOff>0</colOff>
      <row>65</row>
      <rowOff>0</rowOff>
    </from>
    <to>
      <col>2</col>
      <colOff>0</colOff>
      <row>66</row>
      <rowOff>0</rowOff>
    </to>
    <pic>
      <nvPicPr>
        <cNvPr id="70" name="Image 69"/>
        <cNvPicPr>
          <a:picLocks/>
        </cNvPicPr>
      </nvPicPr>
      <blipFill>
        <a:blip cstate="print" r:embed="rId44"/>
        <a:stretch>
          <a:fillRect/>
        </a:stretch>
      </blipFill>
      <spPr>
        <a:xfrm>
          <a:off x="1295400" y="49339500"/>
          <a:ext cx="1447800" cy="1143000"/>
        </a:xfrm>
        <a:prstGeom prst="rect">
          <avLst/>
        </a:prstGeom>
        <a:ln>
          <a:prstDash val="solid"/>
        </a:ln>
      </spPr>
    </pic>
    <clientData/>
  </twoCellAnchor>
  <twoCellAnchor editAs="oneCell">
    <from>
      <col>1</col>
      <colOff>0</colOff>
      <row>107</row>
      <rowOff>0</rowOff>
    </from>
    <to>
      <col>2</col>
      <colOff>0</colOff>
      <row>108</row>
      <rowOff>0</rowOff>
    </to>
    <pic>
      <nvPicPr>
        <cNvPr id="71" name="Image 70"/>
        <cNvPicPr>
          <a:picLocks/>
        </cNvPicPr>
      </nvPicPr>
      <blipFill>
        <a:blip cstate="print" r:embed="rId45"/>
        <a:stretch>
          <a:fillRect/>
        </a:stretch>
      </blipFill>
      <spPr>
        <a:xfrm>
          <a:off x="1295400" y="50482500"/>
          <a:ext cx="1447800" cy="1143000"/>
        </a:xfrm>
        <a:prstGeom prst="rect">
          <avLst/>
        </a:prstGeom>
        <a:ln>
          <a:prstDash val="solid"/>
        </a:ln>
      </spPr>
    </pic>
    <clientData/>
  </twoCellAnchor>
  <twoCellAnchor editAs="oneCell">
    <from>
      <col>1</col>
      <colOff>0</colOff>
      <row>105</row>
      <rowOff>0</rowOff>
    </from>
    <to>
      <col>2</col>
      <colOff>0</colOff>
      <row>106</row>
      <rowOff>0</rowOff>
    </to>
    <pic>
      <nvPicPr>
        <cNvPr id="72" name="Image 71"/>
        <cNvPicPr>
          <a:picLocks/>
        </cNvPicPr>
      </nvPicPr>
      <blipFill>
        <a:blip cstate="print" r:embed="rId46"/>
        <a:stretch>
          <a:fillRect/>
        </a:stretch>
      </blipFill>
      <spPr>
        <a:xfrm>
          <a:off x="1295400" y="51625500"/>
          <a:ext cx="1447800" cy="1143000"/>
        </a:xfrm>
        <a:prstGeom prst="rect">
          <avLst/>
        </a:prstGeom>
        <a:ln>
          <a:prstDash val="solid"/>
        </a:ln>
      </spPr>
    </pic>
    <clientData/>
  </twoCellAnchor>
  <twoCellAnchor editAs="oneCell">
    <from>
      <col>1</col>
      <colOff>0</colOff>
      <row>59</row>
      <rowOff>0</rowOff>
    </from>
    <to>
      <col>2</col>
      <colOff>0</colOff>
      <row>60</row>
      <rowOff>0</rowOff>
    </to>
    <pic>
      <nvPicPr>
        <cNvPr id="73" name="Image 72"/>
        <cNvPicPr>
          <a:picLocks/>
        </cNvPicPr>
      </nvPicPr>
      <blipFill>
        <a:blip cstate="print" r:embed="rId47"/>
        <a:stretch>
          <a:fillRect/>
        </a:stretch>
      </blipFill>
      <spPr>
        <a:xfrm>
          <a:off x="1295400" y="52768500"/>
          <a:ext cx="1447800" cy="1143000"/>
        </a:xfrm>
        <a:prstGeom prst="rect">
          <avLst/>
        </a:prstGeom>
        <a:ln>
          <a:prstDash val="solid"/>
        </a:ln>
      </spPr>
    </pic>
    <clientData/>
  </twoCellAnchor>
  <twoCellAnchor editAs="oneCell">
    <from>
      <col>1</col>
      <colOff>0</colOff>
      <row>38</row>
      <rowOff>0</rowOff>
    </from>
    <to>
      <col>2</col>
      <colOff>0</colOff>
      <row>39</row>
      <rowOff>0</rowOff>
    </to>
    <pic>
      <nvPicPr>
        <cNvPr id="74" name="Image 73"/>
        <cNvPicPr>
          <a:picLocks/>
        </cNvPicPr>
      </nvPicPr>
      <blipFill>
        <a:blip cstate="print" r:embed="rId48"/>
        <a:stretch>
          <a:fillRect/>
        </a:stretch>
      </blipFill>
      <spPr>
        <a:xfrm>
          <a:off x="1295400" y="53911500"/>
          <a:ext cx="1447800" cy="1143000"/>
        </a:xfrm>
        <a:prstGeom prst="rect">
          <avLst/>
        </a:prstGeom>
        <a:ln>
          <a:prstDash val="solid"/>
        </a:ln>
      </spPr>
    </pic>
    <clientData/>
  </twoCellAnchor>
  <twoCellAnchor editAs="oneCell">
    <from>
      <col>1</col>
      <colOff>0</colOff>
      <row>60</row>
      <rowOff>0</rowOff>
    </from>
    <to>
      <col>2</col>
      <colOff>0</colOff>
      <row>61</row>
      <rowOff>0</rowOff>
    </to>
    <pic>
      <nvPicPr>
        <cNvPr id="75" name="Image 74"/>
        <cNvPicPr>
          <a:picLocks/>
        </cNvPicPr>
      </nvPicPr>
      <blipFill>
        <a:blip cstate="print" r:embed="rId49"/>
        <a:stretch>
          <a:fillRect/>
        </a:stretch>
      </blipFill>
      <spPr>
        <a:xfrm>
          <a:off x="1295400" y="55054500"/>
          <a:ext cx="1447800" cy="1143000"/>
        </a:xfrm>
        <a:prstGeom prst="rect">
          <avLst/>
        </a:prstGeom>
        <a:ln>
          <a:prstDash val="solid"/>
        </a:ln>
      </spPr>
    </pic>
    <clientData/>
  </twoCellAnchor>
  <twoCellAnchor editAs="oneCell">
    <from>
      <col>1</col>
      <colOff>0</colOff>
      <row>41</row>
      <rowOff>0</rowOff>
    </from>
    <to>
      <col>2</col>
      <colOff>0</colOff>
      <row>42</row>
      <rowOff>0</rowOff>
    </to>
    <pic>
      <nvPicPr>
        <cNvPr id="76" name="Image 75"/>
        <cNvPicPr>
          <a:picLocks/>
        </cNvPicPr>
      </nvPicPr>
      <blipFill>
        <a:blip cstate="print" r:embed="rId50"/>
        <a:stretch>
          <a:fillRect/>
        </a:stretch>
      </blipFill>
      <spPr>
        <a:xfrm>
          <a:off x="1295400" y="56197500"/>
          <a:ext cx="1447800" cy="1143000"/>
        </a:xfrm>
        <a:prstGeom prst="rect">
          <avLst/>
        </a:prstGeom>
        <a:ln>
          <a:prstDash val="solid"/>
        </a:ln>
      </spPr>
    </pic>
    <clientData/>
  </twoCellAnchor>
  <twoCellAnchor editAs="oneCell">
    <from>
      <col>1</col>
      <colOff>0</colOff>
      <row>63</row>
      <rowOff>0</rowOff>
    </from>
    <to>
      <col>2</col>
      <colOff>0</colOff>
      <row>64</row>
      <rowOff>0</rowOff>
    </to>
    <pic>
      <nvPicPr>
        <cNvPr id="77" name="Image 76"/>
        <cNvPicPr>
          <a:picLocks/>
        </cNvPicPr>
      </nvPicPr>
      <blipFill>
        <a:blip cstate="print" r:embed="rId51"/>
        <a:stretch>
          <a:fillRect/>
        </a:stretch>
      </blipFill>
      <spPr>
        <a:xfrm>
          <a:off x="1295400" y="57340500"/>
          <a:ext cx="1447800" cy="1143000"/>
        </a:xfrm>
        <a:prstGeom prst="rect">
          <avLst/>
        </a:prstGeom>
        <a:ln>
          <a:prstDash val="solid"/>
        </a:ln>
      </spPr>
    </pic>
    <clientData/>
  </twoCellAnchor>
  <twoCellAnchor editAs="oneCell">
    <from>
      <col>1</col>
      <colOff>0</colOff>
      <row>64</row>
      <rowOff>0</rowOff>
    </from>
    <to>
      <col>2</col>
      <colOff>0</colOff>
      <row>65</row>
      <rowOff>0</rowOff>
    </to>
    <pic>
      <nvPicPr>
        <cNvPr id="78" name="Image 77"/>
        <cNvPicPr>
          <a:picLocks/>
        </cNvPicPr>
      </nvPicPr>
      <blipFill>
        <a:blip cstate="print" r:embed="rId52"/>
        <a:stretch>
          <a:fillRect/>
        </a:stretch>
      </blipFill>
      <spPr>
        <a:xfrm>
          <a:off x="1295400" y="58483500"/>
          <a:ext cx="1447800" cy="1143000"/>
        </a:xfrm>
        <a:prstGeom prst="rect">
          <avLst/>
        </a:prstGeom>
        <a:ln>
          <a:prstDash val="solid"/>
        </a:ln>
      </spPr>
    </pic>
    <clientData/>
  </twoCellAnchor>
  <twoCellAnchor editAs="oneCell">
    <from>
      <col>1</col>
      <colOff>0</colOff>
      <row>99</row>
      <rowOff>0</rowOff>
    </from>
    <to>
      <col>2</col>
      <colOff>0</colOff>
      <row>100</row>
      <rowOff>0</rowOff>
    </to>
    <pic>
      <nvPicPr>
        <cNvPr id="79" name="Image 78"/>
        <cNvPicPr>
          <a:picLocks/>
        </cNvPicPr>
      </nvPicPr>
      <blipFill>
        <a:blip cstate="print" r:embed="rId53"/>
        <a:stretch>
          <a:fillRect/>
        </a:stretch>
      </blipFill>
      <spPr>
        <a:xfrm>
          <a:off x="1295400" y="59626500"/>
          <a:ext cx="1447800" cy="1143000"/>
        </a:xfrm>
        <a:prstGeom prst="rect">
          <avLst/>
        </a:prstGeom>
        <a:ln>
          <a:prstDash val="solid"/>
        </a:ln>
      </spPr>
    </pic>
    <clientData/>
  </twoCellAnchor>
  <twoCellAnchor editAs="oneCell">
    <from>
      <col>1</col>
      <colOff>0</colOff>
      <row>96</row>
      <rowOff>0</rowOff>
    </from>
    <to>
      <col>2</col>
      <colOff>0</colOff>
      <row>97</row>
      <rowOff>0</rowOff>
    </to>
    <pic>
      <nvPicPr>
        <cNvPr id="80" name="Image 79"/>
        <cNvPicPr>
          <a:picLocks/>
        </cNvPicPr>
      </nvPicPr>
      <blipFill>
        <a:blip cstate="print" r:embed="rId54"/>
        <a:stretch>
          <a:fillRect/>
        </a:stretch>
      </blipFill>
      <spPr>
        <a:xfrm>
          <a:off x="1295400" y="60769500"/>
          <a:ext cx="1447800" cy="1143000"/>
        </a:xfrm>
        <a:prstGeom prst="rect">
          <avLst/>
        </a:prstGeom>
        <a:ln>
          <a:prstDash val="solid"/>
        </a:ln>
      </spPr>
    </pic>
    <clientData/>
  </twoCellAnchor>
  <twoCellAnchor editAs="oneCell">
    <from>
      <col>1</col>
      <colOff>0</colOff>
      <row>51</row>
      <rowOff>0</rowOff>
    </from>
    <to>
      <col>2</col>
      <colOff>0</colOff>
      <row>52</row>
      <rowOff>0</rowOff>
    </to>
    <pic>
      <nvPicPr>
        <cNvPr id="81" name="Image 80"/>
        <cNvPicPr>
          <a:picLocks/>
        </cNvPicPr>
      </nvPicPr>
      <blipFill>
        <a:blip cstate="print" r:embed="rId55"/>
        <a:stretch>
          <a:fillRect/>
        </a:stretch>
      </blipFill>
      <spPr>
        <a:xfrm>
          <a:off x="1295400" y="61912500"/>
          <a:ext cx="1447800" cy="1143000"/>
        </a:xfrm>
        <a:prstGeom prst="rect">
          <avLst/>
        </a:prstGeom>
        <a:ln>
          <a:prstDash val="solid"/>
        </a:ln>
      </spPr>
    </pic>
    <clientData/>
  </twoCellAnchor>
  <twoCellAnchor editAs="oneCell">
    <from>
      <col>1</col>
      <colOff>0</colOff>
      <row>37</row>
      <rowOff>0</rowOff>
    </from>
    <to>
      <col>2</col>
      <colOff>0</colOff>
      <row>38</row>
      <rowOff>0</rowOff>
    </to>
    <pic>
      <nvPicPr>
        <cNvPr id="82" name="Image 81"/>
        <cNvPicPr>
          <a:picLocks/>
        </cNvPicPr>
      </nvPicPr>
      <blipFill>
        <a:blip cstate="print" r:embed="rId56"/>
        <a:stretch>
          <a:fillRect/>
        </a:stretch>
      </blipFill>
      <spPr>
        <a:xfrm>
          <a:off x="1295400" y="63055500"/>
          <a:ext cx="1447800" cy="1143000"/>
        </a:xfrm>
        <a:prstGeom prst="rect">
          <avLst/>
        </a:prstGeom>
        <a:ln>
          <a:prstDash val="solid"/>
        </a:ln>
      </spPr>
    </pic>
    <clientData/>
  </twoCellAnchor>
  <twoCellAnchor editAs="oneCell">
    <from>
      <col>1</col>
      <colOff>0</colOff>
      <row>43</row>
      <rowOff>0</rowOff>
    </from>
    <to>
      <col>2</col>
      <colOff>0</colOff>
      <row>44</row>
      <rowOff>0</rowOff>
    </to>
    <pic>
      <nvPicPr>
        <cNvPr id="83" name="Image 82"/>
        <cNvPicPr>
          <a:picLocks/>
        </cNvPicPr>
      </nvPicPr>
      <blipFill>
        <a:blip cstate="print" r:embed="rId57"/>
        <a:stretch>
          <a:fillRect/>
        </a:stretch>
      </blipFill>
      <spPr>
        <a:xfrm>
          <a:off x="1295400" y="64198500"/>
          <a:ext cx="1447800" cy="1143000"/>
        </a:xfrm>
        <a:prstGeom prst="rect">
          <avLst/>
        </a:prstGeom>
        <a:ln>
          <a:prstDash val="solid"/>
        </a:ln>
      </spPr>
    </pic>
    <clientData/>
  </twoCellAnchor>
  <twoCellAnchor editAs="oneCell">
    <from>
      <col>1</col>
      <colOff>0</colOff>
      <row>44</row>
      <rowOff>0</rowOff>
    </from>
    <to>
      <col>2</col>
      <colOff>0</colOff>
      <row>45</row>
      <rowOff>0</rowOff>
    </to>
    <pic>
      <nvPicPr>
        <cNvPr id="84" name="Image 83"/>
        <cNvPicPr>
          <a:picLocks/>
        </cNvPicPr>
      </nvPicPr>
      <blipFill>
        <a:blip cstate="print" r:embed="rId58"/>
        <a:stretch>
          <a:fillRect/>
        </a:stretch>
      </blipFill>
      <spPr>
        <a:xfrm>
          <a:off x="1295400" y="65341500"/>
          <a:ext cx="1447800" cy="1143000"/>
        </a:xfrm>
        <a:prstGeom prst="rect">
          <avLst/>
        </a:prstGeom>
        <a:ln>
          <a:prstDash val="solid"/>
        </a:ln>
      </spPr>
    </pic>
    <clientData/>
  </twoCellAnchor>
  <twoCellAnchor editAs="oneCell">
    <from>
      <col>1</col>
      <colOff>0</colOff>
      <row>56</row>
      <rowOff>0</rowOff>
    </from>
    <to>
      <col>2</col>
      <colOff>0</colOff>
      <row>57</row>
      <rowOff>0</rowOff>
    </to>
    <pic>
      <nvPicPr>
        <cNvPr id="85" name="Image 84"/>
        <cNvPicPr>
          <a:picLocks/>
        </cNvPicPr>
      </nvPicPr>
      <blipFill>
        <a:blip cstate="print" r:embed="rId59"/>
        <a:stretch>
          <a:fillRect/>
        </a:stretch>
      </blipFill>
      <spPr>
        <a:xfrm>
          <a:off x="1295400" y="66484500"/>
          <a:ext cx="1447800" cy="1143000"/>
        </a:xfrm>
        <a:prstGeom prst="rect">
          <avLst/>
        </a:prstGeom>
        <a:ln>
          <a:prstDash val="solid"/>
        </a:ln>
      </spPr>
    </pic>
    <clientData/>
  </twoCellAnchor>
  <twoCellAnchor editAs="oneCell">
    <from>
      <col>1</col>
      <colOff>0</colOff>
      <row>57</row>
      <rowOff>0</rowOff>
    </from>
    <to>
      <col>2</col>
      <colOff>0</colOff>
      <row>58</row>
      <rowOff>0</rowOff>
    </to>
    <pic>
      <nvPicPr>
        <cNvPr id="86" name="Image 85"/>
        <cNvPicPr>
          <a:picLocks/>
        </cNvPicPr>
      </nvPicPr>
      <blipFill>
        <a:blip cstate="print" r:embed="rId60"/>
        <a:stretch>
          <a:fillRect/>
        </a:stretch>
      </blipFill>
      <spPr>
        <a:xfrm>
          <a:off x="1295400" y="67627500"/>
          <a:ext cx="1447800" cy="1143000"/>
        </a:xfrm>
        <a:prstGeom prst="rect">
          <avLst/>
        </a:prstGeom>
        <a:ln>
          <a:prstDash val="solid"/>
        </a:ln>
      </spPr>
    </pic>
    <clientData/>
  </twoCellAnchor>
  <twoCellAnchor editAs="oneCell">
    <from>
      <col>1</col>
      <colOff>0</colOff>
      <row>100</row>
      <rowOff>0</rowOff>
    </from>
    <to>
      <col>2</col>
      <colOff>0</colOff>
      <row>101</row>
      <rowOff>0</rowOff>
    </to>
    <pic>
      <nvPicPr>
        <cNvPr id="87" name="Image 86"/>
        <cNvPicPr>
          <a:picLocks/>
        </cNvPicPr>
      </nvPicPr>
      <blipFill>
        <a:blip cstate="print" r:embed="rId61"/>
        <a:stretch>
          <a:fillRect/>
        </a:stretch>
      </blipFill>
      <spPr>
        <a:xfrm>
          <a:off x="1295400" y="68770500"/>
          <a:ext cx="1447800" cy="1143000"/>
        </a:xfrm>
        <a:prstGeom prst="rect">
          <avLst/>
        </a:prstGeom>
        <a:ln>
          <a:prstDash val="solid"/>
        </a:ln>
      </spPr>
    </pic>
    <clientData/>
  </twoCellAnchor>
  <twoCellAnchor editAs="oneCell">
    <from>
      <col>1</col>
      <colOff>0</colOff>
      <row>97</row>
      <rowOff>0</rowOff>
    </from>
    <to>
      <col>2</col>
      <colOff>0</colOff>
      <row>98</row>
      <rowOff>0</rowOff>
    </to>
    <pic>
      <nvPicPr>
        <cNvPr id="88" name="Image 87"/>
        <cNvPicPr>
          <a:picLocks/>
        </cNvPicPr>
      </nvPicPr>
      <blipFill>
        <a:blip cstate="print" r:embed="rId62"/>
        <a:stretch>
          <a:fillRect/>
        </a:stretch>
      </blipFill>
      <spPr>
        <a:xfrm>
          <a:off x="1295400" y="69913500"/>
          <a:ext cx="1447800" cy="1143000"/>
        </a:xfrm>
        <a:prstGeom prst="rect">
          <avLst/>
        </a:prstGeom>
        <a:ln>
          <a:prstDash val="solid"/>
        </a:ln>
      </spPr>
    </pic>
    <clientData/>
  </twoCellAnchor>
  <twoCellAnchor editAs="oneCell">
    <from>
      <col>1</col>
      <colOff>0</colOff>
      <row>50</row>
      <rowOff>0</rowOff>
    </from>
    <to>
      <col>2</col>
      <colOff>0</colOff>
      <row>51</row>
      <rowOff>0</rowOff>
    </to>
    <pic>
      <nvPicPr>
        <cNvPr id="89" name="Image 88"/>
        <cNvPicPr>
          <a:picLocks/>
        </cNvPicPr>
      </nvPicPr>
      <blipFill>
        <a:blip cstate="print" r:embed="rId63"/>
        <a:stretch>
          <a:fillRect/>
        </a:stretch>
      </blipFill>
      <spPr>
        <a:xfrm>
          <a:off x="1295400" y="71056500"/>
          <a:ext cx="1447800" cy="1143000"/>
        </a:xfrm>
        <a:prstGeom prst="rect">
          <avLst/>
        </a:prstGeom>
        <a:ln>
          <a:prstDash val="solid"/>
        </a:ln>
      </spPr>
    </pic>
    <clientData/>
  </twoCellAnchor>
  <twoCellAnchor editAs="oneCell">
    <from>
      <col>1</col>
      <colOff>0</colOff>
      <row>94</row>
      <rowOff>0</rowOff>
    </from>
    <to>
      <col>2</col>
      <colOff>0</colOff>
      <row>95</row>
      <rowOff>0</rowOff>
    </to>
    <pic>
      <nvPicPr>
        <cNvPr id="90" name="Image 89"/>
        <cNvPicPr>
          <a:picLocks/>
        </cNvPicPr>
      </nvPicPr>
      <blipFill>
        <a:blip cstate="print" r:embed="rId64"/>
        <a:stretch>
          <a:fillRect/>
        </a:stretch>
      </blipFill>
      <spPr>
        <a:xfrm>
          <a:off x="1295400" y="72199500"/>
          <a:ext cx="1447800" cy="1143000"/>
        </a:xfrm>
        <a:prstGeom prst="rect">
          <avLst/>
        </a:prstGeom>
        <a:ln>
          <a:prstDash val="solid"/>
        </a:ln>
      </spPr>
    </pic>
    <clientData/>
  </twoCellAnchor>
  <twoCellAnchor editAs="oneCell">
    <from>
      <col>1</col>
      <colOff>0</colOff>
      <row>82</row>
      <rowOff>0</rowOff>
    </from>
    <to>
      <col>2</col>
      <colOff>0</colOff>
      <row>83</row>
      <rowOff>0</rowOff>
    </to>
    <pic>
      <nvPicPr>
        <cNvPr id="91" name="Image 90"/>
        <cNvPicPr>
          <a:picLocks/>
        </cNvPicPr>
      </nvPicPr>
      <blipFill>
        <a:blip cstate="print" r:embed="rId65"/>
        <a:stretch>
          <a:fillRect/>
        </a:stretch>
      </blipFill>
      <spPr>
        <a:xfrm>
          <a:off x="1295400" y="73342500"/>
          <a:ext cx="1447800" cy="1143000"/>
        </a:xfrm>
        <a:prstGeom prst="rect">
          <avLst/>
        </a:prstGeom>
        <a:ln>
          <a:prstDash val="solid"/>
        </a:ln>
      </spPr>
    </pic>
    <clientData/>
  </twoCellAnchor>
  <twoCellAnchor editAs="oneCell">
    <from>
      <col>1</col>
      <colOff>0</colOff>
      <row>79</row>
      <rowOff>0</rowOff>
    </from>
    <to>
      <col>2</col>
      <colOff>0</colOff>
      <row>80</row>
      <rowOff>0</rowOff>
    </to>
    <pic>
      <nvPicPr>
        <cNvPr id="92" name="Image 91"/>
        <cNvPicPr>
          <a:picLocks/>
        </cNvPicPr>
      </nvPicPr>
      <blipFill>
        <a:blip cstate="print" r:embed="rId66"/>
        <a:stretch>
          <a:fillRect/>
        </a:stretch>
      </blipFill>
      <spPr>
        <a:xfrm>
          <a:off x="1295400" y="74485500"/>
          <a:ext cx="1447800" cy="1143000"/>
        </a:xfrm>
        <a:prstGeom prst="rect">
          <avLst/>
        </a:prstGeom>
        <a:ln>
          <a:prstDash val="solid"/>
        </a:ln>
      </spPr>
    </pic>
    <clientData/>
  </twoCellAnchor>
  <twoCellAnchor editAs="oneCell">
    <from>
      <col>1</col>
      <colOff>0</colOff>
      <row>84</row>
      <rowOff>0</rowOff>
    </from>
    <to>
      <col>2</col>
      <colOff>0</colOff>
      <row>85</row>
      <rowOff>0</rowOff>
    </to>
    <pic>
      <nvPicPr>
        <cNvPr id="93" name="Image 92"/>
        <cNvPicPr>
          <a:picLocks/>
        </cNvPicPr>
      </nvPicPr>
      <blipFill>
        <a:blip cstate="print" r:embed="rId67"/>
        <a:stretch>
          <a:fillRect/>
        </a:stretch>
      </blipFill>
      <spPr>
        <a:xfrm>
          <a:off x="1295400" y="75628500"/>
          <a:ext cx="1447800" cy="1143000"/>
        </a:xfrm>
        <a:prstGeom prst="rect">
          <avLst/>
        </a:prstGeom>
        <a:ln>
          <a:prstDash val="solid"/>
        </a:ln>
      </spPr>
    </pic>
    <clientData/>
  </twoCellAnchor>
  <twoCellAnchor editAs="oneCell">
    <from>
      <col>1</col>
      <colOff>0</colOff>
      <row>91</row>
      <rowOff>0</rowOff>
    </from>
    <to>
      <col>2</col>
      <colOff>0</colOff>
      <row>92</row>
      <rowOff>0</rowOff>
    </to>
    <pic>
      <nvPicPr>
        <cNvPr id="94" name="Image 93"/>
        <cNvPicPr>
          <a:picLocks/>
        </cNvPicPr>
      </nvPicPr>
      <blipFill>
        <a:blip cstate="print" r:embed="rId68"/>
        <a:stretch>
          <a:fillRect/>
        </a:stretch>
      </blipFill>
      <spPr>
        <a:xfrm>
          <a:off x="1295400" y="76771500"/>
          <a:ext cx="1447800" cy="1143000"/>
        </a:xfrm>
        <a:prstGeom prst="rect">
          <avLst/>
        </a:prstGeom>
        <a:ln>
          <a:prstDash val="solid"/>
        </a:ln>
      </spPr>
    </pic>
    <clientData/>
  </twoCellAnchor>
  <twoCellAnchor editAs="oneCell">
    <from>
      <col>1</col>
      <colOff>0</colOff>
      <row>85</row>
      <rowOff>0</rowOff>
    </from>
    <to>
      <col>2</col>
      <colOff>0</colOff>
      <row>86</row>
      <rowOff>0</rowOff>
    </to>
    <pic>
      <nvPicPr>
        <cNvPr id="95" name="Image 94"/>
        <cNvPicPr>
          <a:picLocks/>
        </cNvPicPr>
      </nvPicPr>
      <blipFill>
        <a:blip cstate="print" r:embed="rId69"/>
        <a:stretch>
          <a:fillRect/>
        </a:stretch>
      </blipFill>
      <spPr>
        <a:xfrm>
          <a:off x="1295400" y="77914500"/>
          <a:ext cx="1447800" cy="1143000"/>
        </a:xfrm>
        <a:prstGeom prst="rect">
          <avLst/>
        </a:prstGeom>
        <a:ln>
          <a:prstDash val="solid"/>
        </a:ln>
      </spPr>
    </pic>
    <clientData/>
  </twoCellAnchor>
  <twoCellAnchor editAs="oneCell">
    <from>
      <col>1</col>
      <colOff>0</colOff>
      <row>87</row>
      <rowOff>0</rowOff>
    </from>
    <to>
      <col>2</col>
      <colOff>0</colOff>
      <row>88</row>
      <rowOff>0</rowOff>
    </to>
    <pic>
      <nvPicPr>
        <cNvPr id="96" name="Image 95"/>
        <cNvPicPr>
          <a:picLocks/>
        </cNvPicPr>
      </nvPicPr>
      <blipFill>
        <a:blip cstate="print" r:embed="rId70"/>
        <a:stretch>
          <a:fillRect/>
        </a:stretch>
      </blipFill>
      <spPr>
        <a:xfrm>
          <a:off x="1295400" y="79057500"/>
          <a:ext cx="1447800" cy="1143000"/>
        </a:xfrm>
        <a:prstGeom prst="rect">
          <avLst/>
        </a:prstGeom>
        <a:ln>
          <a:prstDash val="solid"/>
        </a:ln>
      </spPr>
    </pic>
    <clientData/>
  </twoCellAnchor>
  <twoCellAnchor editAs="oneCell">
    <from>
      <col>1</col>
      <colOff>0</colOff>
      <row>22</row>
      <rowOff>0</rowOff>
    </from>
    <to>
      <col>2</col>
      <colOff>0</colOff>
      <row>23</row>
      <rowOff>0</rowOff>
    </to>
    <pic>
      <nvPicPr>
        <cNvPr id="97" name="Image 96"/>
        <cNvPicPr>
          <a:picLocks/>
        </cNvPicPr>
      </nvPicPr>
      <blipFill>
        <a:blip cstate="print" r:embed="rId71"/>
        <a:stretch>
          <a:fillRect/>
        </a:stretch>
      </blipFill>
      <spPr>
        <a:xfrm>
          <a:off x="1295400" y="80200500"/>
          <a:ext cx="1447800" cy="1143000"/>
        </a:xfrm>
        <a:prstGeom prst="rect">
          <avLst/>
        </a:prstGeom>
        <a:ln>
          <a:prstDash val="solid"/>
        </a:ln>
      </spPr>
    </pic>
    <clientData/>
  </twoCellAnchor>
  <twoCellAnchor editAs="oneCell">
    <from>
      <col>1</col>
      <colOff>0</colOff>
      <row>25</row>
      <rowOff>0</rowOff>
    </from>
    <to>
      <col>2</col>
      <colOff>0</colOff>
      <row>26</row>
      <rowOff>0</rowOff>
    </to>
    <pic>
      <nvPicPr>
        <cNvPr id="98" name="Image 97"/>
        <cNvPicPr>
          <a:picLocks/>
        </cNvPicPr>
      </nvPicPr>
      <blipFill>
        <a:blip cstate="print" r:embed="rId72"/>
        <a:stretch>
          <a:fillRect/>
        </a:stretch>
      </blipFill>
      <spPr>
        <a:xfrm>
          <a:off x="1295400" y="81343500"/>
          <a:ext cx="1447800" cy="1143000"/>
        </a:xfrm>
        <a:prstGeom prst="rect">
          <avLst/>
        </a:prstGeom>
        <a:ln>
          <a:prstDash val="solid"/>
        </a:ln>
      </spPr>
    </pic>
    <clientData/>
  </twoCellAnchor>
  <twoCellAnchor editAs="oneCell">
    <from>
      <col>1</col>
      <colOff>0</colOff>
      <row>11</row>
      <rowOff>0</rowOff>
    </from>
    <to>
      <col>2</col>
      <colOff>0</colOff>
      <row>12</row>
      <rowOff>0</rowOff>
    </to>
    <pic>
      <nvPicPr>
        <cNvPr id="99" name="Image 98"/>
        <cNvPicPr>
          <a:picLocks/>
        </cNvPicPr>
      </nvPicPr>
      <blipFill>
        <a:blip cstate="print" r:embed="rId73"/>
        <a:stretch>
          <a:fillRect/>
        </a:stretch>
      </blipFill>
      <spPr>
        <a:xfrm>
          <a:off x="1295400" y="82486500"/>
          <a:ext cx="1447800" cy="1143000"/>
        </a:xfrm>
        <a:prstGeom prst="rect">
          <avLst/>
        </a:prstGeom>
        <a:ln>
          <a:prstDash val="solid"/>
        </a:ln>
      </spPr>
    </pic>
    <clientData/>
  </twoCellAnchor>
  <twoCellAnchor editAs="oneCell">
    <from>
      <col>1</col>
      <colOff>0</colOff>
      <row>12</row>
      <rowOff>0</rowOff>
    </from>
    <to>
      <col>2</col>
      <colOff>0</colOff>
      <row>13</row>
      <rowOff>0</rowOff>
    </to>
    <pic>
      <nvPicPr>
        <cNvPr id="100" name="Image 99"/>
        <cNvPicPr>
          <a:picLocks/>
        </cNvPicPr>
      </nvPicPr>
      <blipFill>
        <a:blip cstate="print" r:embed="rId74"/>
        <a:stretch>
          <a:fillRect/>
        </a:stretch>
      </blipFill>
      <spPr>
        <a:xfrm>
          <a:off x="1295400" y="83629500"/>
          <a:ext cx="1447800" cy="1143000"/>
        </a:xfrm>
        <a:prstGeom prst="rect">
          <avLst/>
        </a:prstGeom>
        <a:ln>
          <a:prstDash val="solid"/>
        </a:ln>
      </spPr>
    </pic>
    <clientData/>
  </twoCellAnchor>
  <twoCellAnchor editAs="oneCell">
    <from>
      <col>1</col>
      <colOff>0</colOff>
      <row>8</row>
      <rowOff>0</rowOff>
    </from>
    <to>
      <col>2</col>
      <colOff>0</colOff>
      <row>9</row>
      <rowOff>0</rowOff>
    </to>
    <pic>
      <nvPicPr>
        <cNvPr id="101" name="Image 100"/>
        <cNvPicPr>
          <a:picLocks/>
        </cNvPicPr>
      </nvPicPr>
      <blipFill>
        <a:blip cstate="print" r:embed="rId75"/>
        <a:stretch>
          <a:fillRect/>
        </a:stretch>
      </blipFill>
      <spPr>
        <a:xfrm>
          <a:off x="1295400" y="84772500"/>
          <a:ext cx="1447800" cy="1143000"/>
        </a:xfrm>
        <a:prstGeom prst="rect">
          <avLst/>
        </a:prstGeom>
        <a:ln>
          <a:prstDash val="solid"/>
        </a:ln>
      </spPr>
    </pic>
    <clientData/>
  </twoCellAnchor>
  <twoCellAnchor editAs="oneCell">
    <from>
      <col>1</col>
      <colOff>0</colOff>
      <row>14</row>
      <rowOff>0</rowOff>
    </from>
    <to>
      <col>2</col>
      <colOff>0</colOff>
      <row>15</row>
      <rowOff>0</rowOff>
    </to>
    <pic>
      <nvPicPr>
        <cNvPr id="102" name="Image 101"/>
        <cNvPicPr>
          <a:picLocks/>
        </cNvPicPr>
      </nvPicPr>
      <blipFill>
        <a:blip cstate="print" r:embed="rId76"/>
        <a:stretch>
          <a:fillRect/>
        </a:stretch>
      </blipFill>
      <spPr>
        <a:xfrm>
          <a:off x="1295400" y="85915500"/>
          <a:ext cx="1447800" cy="1143000"/>
        </a:xfrm>
        <a:prstGeom prst="rect">
          <avLst/>
        </a:prstGeom>
        <a:ln>
          <a:prstDash val="solid"/>
        </a:ln>
      </spPr>
    </pic>
    <clientData/>
  </twoCellAnchor>
  <twoCellAnchor editAs="oneCell">
    <from>
      <col>1</col>
      <colOff>0</colOff>
      <row>106</row>
      <rowOff>0</rowOff>
    </from>
    <to>
      <col>2</col>
      <colOff>0</colOff>
      <row>107</row>
      <rowOff>0</rowOff>
    </to>
    <pic>
      <nvPicPr>
        <cNvPr id="103" name="Image 102"/>
        <cNvPicPr>
          <a:picLocks/>
        </cNvPicPr>
      </nvPicPr>
      <blipFill>
        <a:blip cstate="print" r:embed="rId77"/>
        <a:stretch>
          <a:fillRect/>
        </a:stretch>
      </blipFill>
      <spPr>
        <a:xfrm>
          <a:off x="1295400" y="87058500"/>
          <a:ext cx="1447800" cy="1143000"/>
        </a:xfrm>
        <a:prstGeom prst="rect">
          <avLst/>
        </a:prstGeom>
        <a:ln>
          <a:prstDash val="solid"/>
        </a:ln>
      </spPr>
    </pic>
    <clientData/>
  </twoCellAnchor>
  <twoCellAnchor editAs="oneCell">
    <from>
      <col>1</col>
      <colOff>0</colOff>
      <row>92</row>
      <rowOff>0</rowOff>
    </from>
    <to>
      <col>2</col>
      <colOff>0</colOff>
      <row>93</row>
      <rowOff>0</rowOff>
    </to>
    <pic>
      <nvPicPr>
        <cNvPr id="104" name="Image 103"/>
        <cNvPicPr>
          <a:picLocks/>
        </cNvPicPr>
      </nvPicPr>
      <blipFill>
        <a:blip cstate="print" r:embed="rId78"/>
        <a:stretch>
          <a:fillRect/>
        </a:stretch>
      </blipFill>
      <spPr>
        <a:xfrm>
          <a:off x="1295400" y="88201500"/>
          <a:ext cx="1447800" cy="1143000"/>
        </a:xfrm>
        <a:prstGeom prst="rect">
          <avLst/>
        </a:prstGeom>
        <a:ln>
          <a:prstDash val="solid"/>
        </a:ln>
      </spPr>
    </pic>
    <clientData/>
  </twoCellAnchor>
  <twoCellAnchor editAs="oneCell">
    <from>
      <col>1</col>
      <colOff>0</colOff>
      <row>36</row>
      <rowOff>0</rowOff>
    </from>
    <to>
      <col>2</col>
      <colOff>0</colOff>
      <row>37</row>
      <rowOff>0</rowOff>
    </to>
    <pic>
      <nvPicPr>
        <cNvPr id="105" name="Image 104"/>
        <cNvPicPr>
          <a:picLocks/>
        </cNvPicPr>
      </nvPicPr>
      <blipFill>
        <a:blip cstate="print" r:embed="rId79"/>
        <a:stretch>
          <a:fillRect/>
        </a:stretch>
      </blipFill>
      <spPr>
        <a:xfrm>
          <a:off x="1295400" y="89344500"/>
          <a:ext cx="1447800" cy="1143000"/>
        </a:xfrm>
        <a:prstGeom prst="rect">
          <avLst/>
        </a:prstGeom>
        <a:ln>
          <a:prstDash val="solid"/>
        </a:ln>
      </spPr>
    </pic>
    <clientData/>
  </twoCellAnchor>
  <twoCellAnchor editAs="oneCell">
    <from>
      <col>1</col>
      <colOff>0</colOff>
      <row>35</row>
      <rowOff>0</rowOff>
    </from>
    <to>
      <col>2</col>
      <colOff>0</colOff>
      <row>36</row>
      <rowOff>0</rowOff>
    </to>
    <pic>
      <nvPicPr>
        <cNvPr id="106" name="Image 105"/>
        <cNvPicPr>
          <a:picLocks/>
        </cNvPicPr>
      </nvPicPr>
      <blipFill>
        <a:blip cstate="print" r:embed="rId80"/>
        <a:stretch>
          <a:fillRect/>
        </a:stretch>
      </blipFill>
      <spPr>
        <a:xfrm>
          <a:off x="1295400" y="90487500"/>
          <a:ext cx="1447800" cy="1143000"/>
        </a:xfrm>
        <a:prstGeom prst="rect">
          <avLst/>
        </a:prstGeom>
        <a:ln>
          <a:prstDash val="solid"/>
        </a:ln>
      </spPr>
    </pic>
    <clientData/>
  </twoCellAnchor>
  <twoCellAnchor editAs="oneCell">
    <from>
      <col>1</col>
      <colOff>0</colOff>
      <row>55</row>
      <rowOff>0</rowOff>
    </from>
    <to>
      <col>2</col>
      <colOff>0</colOff>
      <row>56</row>
      <rowOff>0</rowOff>
    </to>
    <pic>
      <nvPicPr>
        <cNvPr id="107" name="Image 106"/>
        <cNvPicPr>
          <a:picLocks/>
        </cNvPicPr>
      </nvPicPr>
      <blipFill>
        <a:blip cstate="print" r:embed="rId81"/>
        <a:stretch>
          <a:fillRect/>
        </a:stretch>
      </blipFill>
      <spPr>
        <a:xfrm>
          <a:off x="1295400" y="91630500"/>
          <a:ext cx="1447800" cy="1143000"/>
        </a:xfrm>
        <a:prstGeom prst="rect">
          <avLst/>
        </a:prstGeom>
        <a:ln>
          <a:prstDash val="solid"/>
        </a:ln>
      </spPr>
    </pic>
    <clientData/>
  </twoCellAnchor>
  <twoCellAnchor editAs="oneCell">
    <from>
      <col>1</col>
      <colOff>0</colOff>
      <row>54</row>
      <rowOff>0</rowOff>
    </from>
    <to>
      <col>2</col>
      <colOff>0</colOff>
      <row>55</row>
      <rowOff>0</rowOff>
    </to>
    <pic>
      <nvPicPr>
        <cNvPr id="108" name="Image 107"/>
        <cNvPicPr>
          <a:picLocks/>
        </cNvPicPr>
      </nvPicPr>
      <blipFill>
        <a:blip cstate="print" r:embed="rId82"/>
        <a:stretch>
          <a:fillRect/>
        </a:stretch>
      </blipFill>
      <spPr>
        <a:xfrm>
          <a:off x="1295400" y="92773500"/>
          <a:ext cx="1447800" cy="1143000"/>
        </a:xfrm>
        <a:prstGeom prst="rect">
          <avLst/>
        </a:prstGeom>
        <a:ln>
          <a:prstDash val="solid"/>
        </a:ln>
      </spPr>
    </pic>
    <clientData/>
  </twoCellAnchor>
  <twoCellAnchor editAs="oneCell">
    <from>
      <col>1</col>
      <colOff>0</colOff>
      <row>47</row>
      <rowOff>0</rowOff>
    </from>
    <to>
      <col>2</col>
      <colOff>0</colOff>
      <row>48</row>
      <rowOff>0</rowOff>
    </to>
    <pic>
      <nvPicPr>
        <cNvPr id="109" name="Image 108"/>
        <cNvPicPr>
          <a:picLocks/>
        </cNvPicPr>
      </nvPicPr>
      <blipFill>
        <a:blip cstate="print" r:embed="rId83"/>
        <a:stretch>
          <a:fillRect/>
        </a:stretch>
      </blipFill>
      <spPr>
        <a:xfrm>
          <a:off x="1295400" y="93916500"/>
          <a:ext cx="1447800" cy="1143000"/>
        </a:xfrm>
        <a:prstGeom prst="rect">
          <avLst/>
        </a:prstGeom>
        <a:ln>
          <a:prstDash val="solid"/>
        </a:ln>
      </spPr>
    </pic>
    <clientData/>
  </twoCellAnchor>
  <twoCellAnchor editAs="oneCell">
    <from>
      <col>1</col>
      <colOff>0</colOff>
      <row>46</row>
      <rowOff>0</rowOff>
    </from>
    <to>
      <col>2</col>
      <colOff>0</colOff>
      <row>47</row>
      <rowOff>0</rowOff>
    </to>
    <pic>
      <nvPicPr>
        <cNvPr id="110" name="Image 109"/>
        <cNvPicPr>
          <a:picLocks/>
        </cNvPicPr>
      </nvPicPr>
      <blipFill>
        <a:blip cstate="print" r:embed="rId84"/>
        <a:stretch>
          <a:fillRect/>
        </a:stretch>
      </blipFill>
      <spPr>
        <a:xfrm>
          <a:off x="1295400" y="95059500"/>
          <a:ext cx="1447800" cy="1143000"/>
        </a:xfrm>
        <a:prstGeom prst="rect">
          <avLst/>
        </a:prstGeom>
        <a:ln>
          <a:prstDash val="solid"/>
        </a:ln>
      </spPr>
    </pic>
    <clientData/>
  </twoCellAnchor>
  <twoCellAnchor editAs="oneCell">
    <from>
      <col>1</col>
      <colOff>0</colOff>
      <row>95</row>
      <rowOff>0</rowOff>
    </from>
    <to>
      <col>2</col>
      <colOff>0</colOff>
      <row>96</row>
      <rowOff>0</rowOff>
    </to>
    <pic>
      <nvPicPr>
        <cNvPr id="111" name="Image 110"/>
        <cNvPicPr>
          <a:picLocks/>
        </cNvPicPr>
      </nvPicPr>
      <blipFill>
        <a:blip cstate="print" r:embed="rId85"/>
        <a:stretch>
          <a:fillRect/>
        </a:stretch>
      </blipFill>
      <spPr>
        <a:xfrm>
          <a:off x="1295400" y="96202500"/>
          <a:ext cx="1447800" cy="1143000"/>
        </a:xfrm>
        <a:prstGeom prst="rect">
          <avLst/>
        </a:prstGeom>
        <a:ln>
          <a:prstDash val="solid"/>
        </a:ln>
      </spPr>
    </pic>
    <clientData/>
  </twoCellAnchor>
  <twoCellAnchor editAs="oneCell">
    <from>
      <col>1</col>
      <colOff>0</colOff>
      <row>10</row>
      <rowOff>0</rowOff>
    </from>
    <to>
      <col>2</col>
      <colOff>0</colOff>
      <row>11</row>
      <rowOff>0</rowOff>
    </to>
    <pic>
      <nvPicPr>
        <cNvPr id="112" name="Image 111"/>
        <cNvPicPr>
          <a:picLocks/>
        </cNvPicPr>
      </nvPicPr>
      <blipFill>
        <a:blip cstate="print" r:embed="rId86"/>
        <a:stretch>
          <a:fillRect/>
        </a:stretch>
      </blipFill>
      <spPr>
        <a:xfrm>
          <a:off x="1295400" y="97345500"/>
          <a:ext cx="1447800" cy="1143000"/>
        </a:xfrm>
        <a:prstGeom prst="rect">
          <avLst/>
        </a:prstGeom>
        <a:ln>
          <a:prstDash val="solid"/>
        </a:ln>
      </spPr>
    </pic>
    <clientData/>
  </twoCellAnchor>
  <twoCellAnchor editAs="oneCell">
    <from>
      <col>1</col>
      <colOff>0</colOff>
      <row>9</row>
      <rowOff>0</rowOff>
    </from>
    <to>
      <col>2</col>
      <colOff>0</colOff>
      <row>10</row>
      <rowOff>0</rowOff>
    </to>
    <pic>
      <nvPicPr>
        <cNvPr id="113" name="Image 112"/>
        <cNvPicPr>
          <a:picLocks/>
        </cNvPicPr>
      </nvPicPr>
      <blipFill>
        <a:blip cstate="print" r:embed="rId87"/>
        <a:stretch>
          <a:fillRect/>
        </a:stretch>
      </blipFill>
      <spPr>
        <a:xfrm>
          <a:off x="1295400" y="98488500"/>
          <a:ext cx="1447800" cy="1143000"/>
        </a:xfrm>
        <a:prstGeom prst="rect">
          <avLst/>
        </a:prstGeom>
        <a:ln>
          <a:prstDash val="solid"/>
        </a:ln>
      </spPr>
    </pic>
    <clientData/>
  </twoCellAnchor>
  <twoCellAnchor editAs="oneCell">
    <from>
      <col>1</col>
      <colOff>0</colOff>
      <row>18</row>
      <rowOff>0</rowOff>
    </from>
    <to>
      <col>2</col>
      <colOff>0</colOff>
      <row>19</row>
      <rowOff>0</rowOff>
    </to>
    <pic>
      <nvPicPr>
        <cNvPr id="114" name="Image 113"/>
        <cNvPicPr>
          <a:picLocks/>
        </cNvPicPr>
      </nvPicPr>
      <blipFill>
        <a:blip cstate="print" r:embed="rId88"/>
        <a:stretch>
          <a:fillRect/>
        </a:stretch>
      </blipFill>
      <spPr>
        <a:xfrm>
          <a:off x="1295400" y="99631500"/>
          <a:ext cx="1447800" cy="1143000"/>
        </a:xfrm>
        <a:prstGeom prst="rect">
          <avLst/>
        </a:prstGeom>
        <a:ln>
          <a:prstDash val="solid"/>
        </a:ln>
      </spPr>
    </pic>
    <clientData/>
  </twoCellAnchor>
  <twoCellAnchor editAs="oneCell">
    <from>
      <col>1</col>
      <colOff>0</colOff>
      <row>13</row>
      <rowOff>0</rowOff>
    </from>
    <to>
      <col>2</col>
      <colOff>0</colOff>
      <row>14</row>
      <rowOff>0</rowOff>
    </to>
    <pic>
      <nvPicPr>
        <cNvPr id="115" name="Image 114"/>
        <cNvPicPr>
          <a:picLocks/>
        </cNvPicPr>
      </nvPicPr>
      <blipFill>
        <a:blip cstate="print" r:embed="rId89"/>
        <a:stretch>
          <a:fillRect/>
        </a:stretch>
      </blipFill>
      <spPr>
        <a:xfrm>
          <a:off x="1295400" y="100774500"/>
          <a:ext cx="1447800" cy="1143000"/>
        </a:xfrm>
        <a:prstGeom prst="rect">
          <avLst/>
        </a:prstGeom>
        <a:ln>
          <a:prstDash val="solid"/>
        </a:ln>
      </spPr>
    </pic>
    <clientData/>
  </twoCellAnchor>
  <twoCellAnchor editAs="oneCell">
    <from>
      <col>1</col>
      <colOff>0</colOff>
      <row>24</row>
      <rowOff>0</rowOff>
    </from>
    <to>
      <col>2</col>
      <colOff>0</colOff>
      <row>25</row>
      <rowOff>0</rowOff>
    </to>
    <pic>
      <nvPicPr>
        <cNvPr id="116" name="Image 115"/>
        <cNvPicPr>
          <a:picLocks/>
        </cNvPicPr>
      </nvPicPr>
      <blipFill>
        <a:blip cstate="print" r:embed="rId90"/>
        <a:stretch>
          <a:fillRect/>
        </a:stretch>
      </blipFill>
      <spPr>
        <a:xfrm>
          <a:off x="1295400" y="101917500"/>
          <a:ext cx="1447800" cy="1143000"/>
        </a:xfrm>
        <a:prstGeom prst="rect">
          <avLst/>
        </a:prstGeom>
        <a:ln>
          <a:prstDash val="solid"/>
        </a:ln>
      </spPr>
    </pic>
    <clientData/>
  </twoCellAnchor>
  <twoCellAnchor editAs="oneCell">
    <from>
      <col>1</col>
      <colOff>0</colOff>
      <row>23</row>
      <rowOff>0</rowOff>
    </from>
    <to>
      <col>2</col>
      <colOff>0</colOff>
      <row>24</row>
      <rowOff>0</rowOff>
    </to>
    <pic>
      <nvPicPr>
        <cNvPr id="117" name="Image 116"/>
        <cNvPicPr>
          <a:picLocks/>
        </cNvPicPr>
      </nvPicPr>
      <blipFill>
        <a:blip cstate="print" r:embed="rId91"/>
        <a:stretch>
          <a:fillRect/>
        </a:stretch>
      </blipFill>
      <spPr>
        <a:xfrm>
          <a:off x="1295400" y="103060500"/>
          <a:ext cx="1447800" cy="1143000"/>
        </a:xfrm>
        <a:prstGeom prst="rect">
          <avLst/>
        </a:prstGeom>
        <a:ln>
          <a:prstDash val="solid"/>
        </a:ln>
      </spPr>
    </pic>
    <clientData/>
  </twoCellAnchor>
  <twoCellAnchor editAs="oneCell">
    <from>
      <col>1</col>
      <colOff>0</colOff>
      <row>88</row>
      <rowOff>0</rowOff>
    </from>
    <to>
      <col>2</col>
      <colOff>0</colOff>
      <row>89</row>
      <rowOff>0</rowOff>
    </to>
    <pic>
      <nvPicPr>
        <cNvPr id="118" name="Image 117"/>
        <cNvPicPr>
          <a:picLocks/>
        </cNvPicPr>
      </nvPicPr>
      <blipFill>
        <a:blip cstate="print" r:embed="rId92"/>
        <a:stretch>
          <a:fillRect/>
        </a:stretch>
      </blipFill>
      <spPr>
        <a:xfrm>
          <a:off x="1295400" y="104203500"/>
          <a:ext cx="1447800" cy="1143000"/>
        </a:xfrm>
        <a:prstGeom prst="rect">
          <avLst/>
        </a:prstGeom>
        <a:ln>
          <a:prstDash val="solid"/>
        </a:ln>
      </spPr>
    </pic>
    <clientData/>
  </twoCellAnchor>
  <twoCellAnchor editAs="oneCell">
    <from>
      <col>1</col>
      <colOff>0</colOff>
      <row>27</row>
      <rowOff>0</rowOff>
    </from>
    <to>
      <col>2</col>
      <colOff>0</colOff>
      <row>28</row>
      <rowOff>0</rowOff>
    </to>
    <pic>
      <nvPicPr>
        <cNvPr id="119" name="Image 118"/>
        <cNvPicPr>
          <a:picLocks/>
        </cNvPicPr>
      </nvPicPr>
      <blipFill>
        <a:blip cstate="print" r:embed="rId93"/>
        <a:stretch>
          <a:fillRect/>
        </a:stretch>
      </blipFill>
      <spPr>
        <a:xfrm>
          <a:off x="1295400" y="105346500"/>
          <a:ext cx="1447800" cy="1143000"/>
        </a:xfrm>
        <a:prstGeom prst="rect">
          <avLst/>
        </a:prstGeom>
        <a:ln>
          <a:prstDash val="solid"/>
        </a:ln>
      </spPr>
    </pic>
    <clientData/>
  </twoCellAnchor>
  <twoCellAnchor editAs="oneCell">
    <from>
      <col>1</col>
      <colOff>0</colOff>
      <row>28</row>
      <rowOff>0</rowOff>
    </from>
    <to>
      <col>2</col>
      <colOff>0</colOff>
      <row>29</row>
      <rowOff>0</rowOff>
    </to>
    <pic>
      <nvPicPr>
        <cNvPr id="120" name="Image 119"/>
        <cNvPicPr>
          <a:picLocks/>
        </cNvPicPr>
      </nvPicPr>
      <blipFill>
        <a:blip cstate="print" r:embed="rId94"/>
        <a:stretch>
          <a:fillRect/>
        </a:stretch>
      </blipFill>
      <spPr>
        <a:xfrm>
          <a:off x="1295400" y="106489500"/>
          <a:ext cx="1447800" cy="1143000"/>
        </a:xfrm>
        <a:prstGeom prst="rect">
          <avLst/>
        </a:prstGeom>
        <a:ln>
          <a:prstDash val="solid"/>
        </a:ln>
      </spPr>
    </pic>
    <clientData/>
  </twoCellAnchor>
  <twoCellAnchor editAs="oneCell">
    <from>
      <col>1</col>
      <colOff>0</colOff>
      <row>33</row>
      <rowOff>0</rowOff>
    </from>
    <to>
      <col>2</col>
      <colOff>0</colOff>
      <row>34</row>
      <rowOff>0</rowOff>
    </to>
    <pic>
      <nvPicPr>
        <cNvPr id="121" name="Image 120"/>
        <cNvPicPr>
          <a:picLocks/>
        </cNvPicPr>
      </nvPicPr>
      <blipFill>
        <a:blip cstate="print" r:embed="rId95"/>
        <a:stretch>
          <a:fillRect/>
        </a:stretch>
      </blipFill>
      <spPr>
        <a:xfrm>
          <a:off x="1295400" y="107632500"/>
          <a:ext cx="1447800" cy="1143000"/>
        </a:xfrm>
        <a:prstGeom prst="rect">
          <avLst/>
        </a:prstGeom>
        <a:ln>
          <a:prstDash val="solid"/>
        </a:ln>
      </spPr>
    </pic>
    <clientData/>
  </twoCellAnchor>
  <twoCellAnchor editAs="oneCell">
    <from>
      <col>1</col>
      <colOff>0</colOff>
      <row>15</row>
      <rowOff>0</rowOff>
    </from>
    <to>
      <col>2</col>
      <colOff>0</colOff>
      <row>16</row>
      <rowOff>0</rowOff>
    </to>
    <pic>
      <nvPicPr>
        <cNvPr id="122" name="Image 121"/>
        <cNvPicPr>
          <a:picLocks/>
        </cNvPicPr>
      </nvPicPr>
      <blipFill>
        <a:blip cstate="print" r:embed="rId96"/>
        <a:stretch>
          <a:fillRect/>
        </a:stretch>
      </blipFill>
      <spPr>
        <a:xfrm>
          <a:off x="1295400" y="108775500"/>
          <a:ext cx="1447800" cy="1143000"/>
        </a:xfrm>
        <a:prstGeom prst="rect">
          <avLst/>
        </a:prstGeom>
        <a:ln>
          <a:prstDash val="solid"/>
        </a:ln>
      </spPr>
    </pic>
    <clientData/>
  </twoCellAnchor>
  <twoCellAnchor editAs="oneCell">
    <from>
      <col>1</col>
      <colOff>0</colOff>
      <row>26</row>
      <rowOff>0</rowOff>
    </from>
    <to>
      <col>2</col>
      <colOff>0</colOff>
      <row>27</row>
      <rowOff>0</rowOff>
    </to>
    <pic>
      <nvPicPr>
        <cNvPr id="123" name="Image 122"/>
        <cNvPicPr>
          <a:picLocks/>
        </cNvPicPr>
      </nvPicPr>
      <blipFill>
        <a:blip cstate="print" r:embed="rId97"/>
        <a:stretch>
          <a:fillRect/>
        </a:stretch>
      </blipFill>
      <spPr>
        <a:xfrm>
          <a:off x="1295400" y="109918500"/>
          <a:ext cx="1447800" cy="1143000"/>
        </a:xfrm>
        <a:prstGeom prst="rect">
          <avLst/>
        </a:prstGeom>
        <a:ln>
          <a:prstDash val="solid"/>
        </a:ln>
      </spPr>
    </pic>
    <clientData/>
  </twoCellAnchor>
  <twoCellAnchor editAs="oneCell">
    <from>
      <col>1</col>
      <colOff>0</colOff>
      <row>53</row>
      <rowOff>0</rowOff>
    </from>
    <to>
      <col>2</col>
      <colOff>0</colOff>
      <row>54</row>
      <rowOff>0</rowOff>
    </to>
    <pic>
      <nvPicPr>
        <cNvPr id="124" name="Image 123"/>
        <cNvPicPr>
          <a:picLocks/>
        </cNvPicPr>
      </nvPicPr>
      <blipFill>
        <a:blip cstate="print" r:embed="rId98"/>
        <a:stretch>
          <a:fillRect/>
        </a:stretch>
      </blipFill>
      <spPr>
        <a:xfrm>
          <a:off x="1295400" y="111061500"/>
          <a:ext cx="1447800" cy="1143000"/>
        </a:xfrm>
        <a:prstGeom prst="rect">
          <avLst/>
        </a:prstGeom>
        <a:ln>
          <a:prstDash val="solid"/>
        </a:ln>
      </spPr>
    </pic>
    <clientData/>
  </twoCellAnchor>
  <twoCellAnchor editAs="oneCell">
    <from>
      <col>1</col>
      <colOff>0</colOff>
      <row>104</row>
      <rowOff>0</rowOff>
    </from>
    <to>
      <col>2</col>
      <colOff>0</colOff>
      <row>105</row>
      <rowOff>0</rowOff>
    </to>
    <pic>
      <nvPicPr>
        <cNvPr id="125" name="Image 124"/>
        <cNvPicPr>
          <a:picLocks/>
        </cNvPicPr>
      </nvPicPr>
      <blipFill>
        <a:blip cstate="print" r:embed="rId99"/>
        <a:stretch>
          <a:fillRect/>
        </a:stretch>
      </blipFill>
      <spPr>
        <a:xfrm>
          <a:off x="1295400" y="112204500"/>
          <a:ext cx="1447800" cy="1143000"/>
        </a:xfrm>
        <a:prstGeom prst="rect">
          <avLst/>
        </a:prstGeom>
        <a:ln>
          <a:prstDash val="solid"/>
        </a:ln>
      </spPr>
    </pic>
    <clientData/>
  </twoCellAnchor>
  <twoCellAnchor editAs="oneCell">
    <from>
      <col>1</col>
      <colOff>0</colOff>
      <row>93</row>
      <rowOff>0</rowOff>
    </from>
    <to>
      <col>2</col>
      <colOff>0</colOff>
      <row>94</row>
      <rowOff>0</rowOff>
    </to>
    <pic>
      <nvPicPr>
        <cNvPr id="126" name="Image 125"/>
        <cNvPicPr>
          <a:picLocks/>
        </cNvPicPr>
      </nvPicPr>
      <blipFill>
        <a:blip cstate="print" r:embed="rId100"/>
        <a:stretch>
          <a:fillRect/>
        </a:stretch>
      </blipFill>
      <spPr>
        <a:xfrm>
          <a:off x="1295400" y="113347500"/>
          <a:ext cx="1447800" cy="1143000"/>
        </a:xfrm>
        <a:prstGeom prst="rect">
          <avLst/>
        </a:prstGeom>
        <a:ln>
          <a:prstDash val="solid"/>
        </a:ln>
      </spPr>
    </pic>
    <clientData/>
  </twoCellAnchor>
  <twoCellAnchor editAs="oneCell">
    <from>
      <col>1</col>
      <colOff>0</colOff>
      <row>89</row>
      <rowOff>0</rowOff>
    </from>
    <to>
      <col>2</col>
      <colOff>0</colOff>
      <row>90</row>
      <rowOff>0</rowOff>
    </to>
    <pic>
      <nvPicPr>
        <cNvPr id="127" name="Image 126"/>
        <cNvPicPr>
          <a:picLocks/>
        </cNvPicPr>
      </nvPicPr>
      <blipFill>
        <a:blip cstate="print" r:embed="rId101"/>
        <a:stretch>
          <a:fillRect/>
        </a:stretch>
      </blipFill>
      <spPr>
        <a:xfrm>
          <a:off x="1295400" y="114490500"/>
          <a:ext cx="1447800" cy="1143000"/>
        </a:xfrm>
        <a:prstGeom prst="rect">
          <avLst/>
        </a:prstGeom>
        <a:ln>
          <a:prstDash val="solid"/>
        </a:ln>
      </spPr>
    </pic>
    <clientData/>
  </twoCellAnchor>
  <twoCellAnchor editAs="oneCell">
    <from>
      <col>1</col>
      <colOff>0</colOff>
      <row>90</row>
      <rowOff>0</rowOff>
    </from>
    <to>
      <col>2</col>
      <colOff>0</colOff>
      <row>91</row>
      <rowOff>0</rowOff>
    </to>
    <pic>
      <nvPicPr>
        <cNvPr id="128" name="Image 127"/>
        <cNvPicPr>
          <a:picLocks/>
        </cNvPicPr>
      </nvPicPr>
      <blipFill>
        <a:blip cstate="print" r:embed="rId102"/>
        <a:stretch>
          <a:fillRect/>
        </a:stretch>
      </blipFill>
      <spPr>
        <a:xfrm>
          <a:off x="1295400" y="115633500"/>
          <a:ext cx="1447800" cy="1143000"/>
        </a:xfrm>
        <a:prstGeom prst="rect">
          <avLst/>
        </a:prstGeom>
        <a:ln>
          <a:prstDash val="solid"/>
        </a:ln>
      </spPr>
    </pic>
    <clientData/>
  </twoCellAnchor>
  <twoCellAnchor editAs="oneCell">
    <from>
      <col>1</col>
      <colOff>0</colOff>
      <row>75</row>
      <rowOff>0</rowOff>
    </from>
    <to>
      <col>2</col>
      <colOff>0</colOff>
      <row>76</row>
      <rowOff>0</rowOff>
    </to>
    <pic>
      <nvPicPr>
        <cNvPr id="129" name="Image 128"/>
        <cNvPicPr>
          <a:picLocks/>
        </cNvPicPr>
      </nvPicPr>
      <blipFill>
        <a:blip cstate="print" r:embed="rId103"/>
        <a:stretch>
          <a:fillRect/>
        </a:stretch>
      </blipFill>
      <spPr>
        <a:xfrm>
          <a:off x="1295400" y="116776500"/>
          <a:ext cx="1447800" cy="1143000"/>
        </a:xfrm>
        <a:prstGeom prst="rect">
          <avLst/>
        </a:prstGeom>
        <a:ln>
          <a:prstDash val="solid"/>
        </a:ln>
      </spPr>
    </pic>
    <clientData/>
  </twoCellAnchor>
  <twoCellAnchor editAs="oneCell">
    <from>
      <col>1</col>
      <colOff>0</colOff>
      <row>74</row>
      <rowOff>0</rowOff>
    </from>
    <to>
      <col>2</col>
      <colOff>0</colOff>
      <row>75</row>
      <rowOff>0</rowOff>
    </to>
    <pic>
      <nvPicPr>
        <cNvPr id="130" name="Image 129"/>
        <cNvPicPr>
          <a:picLocks/>
        </cNvPicPr>
      </nvPicPr>
      <blipFill>
        <a:blip cstate="print" r:embed="rId104"/>
        <a:stretch>
          <a:fillRect/>
        </a:stretch>
      </blipFill>
      <spPr>
        <a:xfrm>
          <a:off x="1295400" y="117919500"/>
          <a:ext cx="1447800" cy="1143000"/>
        </a:xfrm>
        <a:prstGeom prst="rect">
          <avLst/>
        </a:prstGeom>
        <a:ln>
          <a:prstDash val="solid"/>
        </a:ln>
      </spPr>
    </pic>
    <clientData/>
  </twoCellAnchor>
  <twoCellAnchor editAs="oneCell">
    <from>
      <col>1</col>
      <colOff>0</colOff>
      <row>69</row>
      <rowOff>0</rowOff>
    </from>
    <to>
      <col>2</col>
      <colOff>0</colOff>
      <row>70</row>
      <rowOff>0</rowOff>
    </to>
    <pic>
      <nvPicPr>
        <cNvPr id="131" name="Image 130"/>
        <cNvPicPr>
          <a:picLocks/>
        </cNvPicPr>
      </nvPicPr>
      <blipFill>
        <a:blip cstate="print" r:embed="rId105"/>
        <a:stretch>
          <a:fillRect/>
        </a:stretch>
      </blipFill>
      <spPr>
        <a:xfrm>
          <a:off x="1295400" y="119062500"/>
          <a:ext cx="1447800" cy="1143000"/>
        </a:xfrm>
        <a:prstGeom prst="rect">
          <avLst/>
        </a:prstGeom>
        <a:ln>
          <a:prstDash val="solid"/>
        </a:ln>
      </spPr>
    </pic>
    <clientData/>
  </twoCellAnchor>
  <twoCellAnchor editAs="oneCell">
    <from>
      <col>1</col>
      <colOff>0</colOff>
      <row>70</row>
      <rowOff>0</rowOff>
    </from>
    <to>
      <col>2</col>
      <colOff>0</colOff>
      <row>71</row>
      <rowOff>0</rowOff>
    </to>
    <pic>
      <nvPicPr>
        <cNvPr id="132" name="Image 131"/>
        <cNvPicPr>
          <a:picLocks/>
        </cNvPicPr>
      </nvPicPr>
      <blipFill>
        <a:blip cstate="print" r:embed="rId106"/>
        <a:stretch>
          <a:fillRect/>
        </a:stretch>
      </blipFill>
      <spPr>
        <a:xfrm>
          <a:off x="1295400" y="120205500"/>
          <a:ext cx="1447800" cy="1143000"/>
        </a:xfrm>
        <a:prstGeom prst="rect">
          <avLst/>
        </a:prstGeom>
        <a:ln>
          <a:prstDash val="solid"/>
        </a:ln>
      </spPr>
    </pic>
    <clientData/>
  </twoCellAnchor>
  <twoCellAnchor editAs="oneCell">
    <from>
      <col>1</col>
      <colOff>0</colOff>
      <row>103</row>
      <rowOff>0</rowOff>
    </from>
    <to>
      <col>2</col>
      <colOff>0</colOff>
      <row>104</row>
      <rowOff>0</rowOff>
    </to>
    <pic>
      <nvPicPr>
        <cNvPr id="133" name="Image 132"/>
        <cNvPicPr>
          <a:picLocks/>
        </cNvPicPr>
      </nvPicPr>
      <blipFill>
        <a:blip cstate="print" r:embed="rId107"/>
        <a:stretch>
          <a:fillRect/>
        </a:stretch>
      </blipFill>
      <spPr>
        <a:xfrm>
          <a:off x="1295400" y="121348500"/>
          <a:ext cx="1447800" cy="1143000"/>
        </a:xfrm>
        <a:prstGeom prst="rect">
          <avLst/>
        </a:prstGeom>
        <a:ln>
          <a:prstDash val="solid"/>
        </a:ln>
      </spPr>
    </pic>
    <clientData/>
  </twoCellAnchor>
</wsDr>
</file>

<file path=xl/drawings/drawing4.xml><?xml version="1.0" encoding="utf-8"?>
<wsDr xmlns:a="http://schemas.openxmlformats.org/drawingml/2006/main" xmlns:r="http://schemas.openxmlformats.org/officeDocument/2006/relationships" xmlns="http://schemas.openxmlformats.org/drawingml/2006/spreadsheetDrawing">
  <twoCellAnchor editAs="oneCell">
    <from>
      <col>1</col>
      <colOff>0</colOff>
      <row>29</row>
      <rowOff>0</rowOff>
    </from>
    <to>
      <col>2</col>
      <colOff>0</colOff>
      <row>30</row>
      <rowOff>0</rowOff>
    </to>
    <pic>
      <nvPicPr>
        <cNvPr id="3" name="Image 2"/>
        <cNvPicPr>
          <a:picLocks/>
        </cNvPicPr>
      </nvPicPr>
      <blipFill>
        <a:blip cstate="print" r:embed="rId1"/>
        <a:stretch>
          <a:fillRect/>
        </a:stretch>
      </blipFill>
      <spPr>
        <a:xfrm>
          <a:off x="1038225" y="200025"/>
          <a:ext cx="1438275" cy="1143000"/>
        </a:xfrm>
        <a:prstGeom prst="rect">
          <avLst/>
        </a:prstGeom>
        <a:ln>
          <a:prstDash val="solid"/>
        </a:ln>
      </spPr>
    </pic>
    <clientData/>
  </twoCellAnchor>
  <twoCellAnchor editAs="oneCell">
    <from>
      <col>1</col>
      <colOff>0</colOff>
      <row>55</row>
      <rowOff>0</rowOff>
    </from>
    <to>
      <col>2</col>
      <colOff>0</colOff>
      <row>56</row>
      <rowOff>0</rowOff>
    </to>
    <pic>
      <nvPicPr>
        <cNvPr id="4" name="Image 3"/>
        <cNvPicPr>
          <a:picLocks/>
        </cNvPicPr>
      </nvPicPr>
      <blipFill>
        <a:blip cstate="print" r:embed="rId2"/>
        <a:stretch>
          <a:fillRect/>
        </a:stretch>
      </blipFill>
      <spPr>
        <a:xfrm>
          <a:off x="1038225" y="1343025"/>
          <a:ext cx="1438275" cy="1143000"/>
        </a:xfrm>
        <a:prstGeom prst="rect">
          <avLst/>
        </a:prstGeom>
        <a:ln>
          <a:prstDash val="solid"/>
        </a:ln>
      </spPr>
    </pic>
    <clientData/>
  </twoCellAnchor>
  <twoCellAnchor editAs="oneCell">
    <from>
      <col>1</col>
      <colOff>0</colOff>
      <row>54</row>
      <rowOff>0</rowOff>
    </from>
    <to>
      <col>2</col>
      <colOff>0</colOff>
      <row>55</row>
      <rowOff>0</rowOff>
    </to>
    <pic>
      <nvPicPr>
        <cNvPr id="5" name="Image 4"/>
        <cNvPicPr>
          <a:picLocks/>
        </cNvPicPr>
      </nvPicPr>
      <blipFill>
        <a:blip cstate="print" r:embed="rId3"/>
        <a:stretch>
          <a:fillRect/>
        </a:stretch>
      </blipFill>
      <spPr>
        <a:xfrm>
          <a:off x="1038225" y="2486025"/>
          <a:ext cx="1438275" cy="1143000"/>
        </a:xfrm>
        <a:prstGeom prst="rect">
          <avLst/>
        </a:prstGeom>
        <a:ln>
          <a:prstDash val="solid"/>
        </a:ln>
      </spPr>
    </pic>
    <clientData/>
  </twoCellAnchor>
  <twoCellAnchor editAs="oneCell">
    <from>
      <col>1</col>
      <colOff>0</colOff>
      <row>28</row>
      <rowOff>0</rowOff>
    </from>
    <to>
      <col>2</col>
      <colOff>0</colOff>
      <row>29</row>
      <rowOff>0</rowOff>
    </to>
    <pic>
      <nvPicPr>
        <cNvPr id="6" name="Image 5"/>
        <cNvPicPr>
          <a:picLocks/>
        </cNvPicPr>
      </nvPicPr>
      <blipFill>
        <a:blip cstate="print" r:embed="rId4"/>
        <a:stretch>
          <a:fillRect/>
        </a:stretch>
      </blipFill>
      <spPr>
        <a:xfrm>
          <a:off x="1038225" y="3629025"/>
          <a:ext cx="1438275" cy="1143000"/>
        </a:xfrm>
        <a:prstGeom prst="rect">
          <avLst/>
        </a:prstGeom>
        <a:ln>
          <a:prstDash val="solid"/>
        </a:ln>
      </spPr>
    </pic>
    <clientData/>
  </twoCellAnchor>
  <twoCellAnchor editAs="oneCell">
    <from>
      <col>1</col>
      <colOff>0</colOff>
      <row>41</row>
      <rowOff>0</rowOff>
    </from>
    <to>
      <col>2</col>
      <colOff>0</colOff>
      <row>42</row>
      <rowOff>0</rowOff>
    </to>
    <pic>
      <nvPicPr>
        <cNvPr id="7" name="Image 6"/>
        <cNvPicPr>
          <a:picLocks/>
        </cNvPicPr>
      </nvPicPr>
      <blipFill>
        <a:blip cstate="print" r:embed="rId5"/>
        <a:stretch>
          <a:fillRect/>
        </a:stretch>
      </blipFill>
      <spPr>
        <a:xfrm>
          <a:off x="1038225" y="4772025"/>
          <a:ext cx="1438275" cy="1143000"/>
        </a:xfrm>
        <a:prstGeom prst="rect">
          <avLst/>
        </a:prstGeom>
        <a:ln>
          <a:prstDash val="solid"/>
        </a:ln>
      </spPr>
    </pic>
    <clientData/>
  </twoCellAnchor>
  <twoCellAnchor editAs="oneCell">
    <from>
      <col>1</col>
      <colOff>0</colOff>
      <row>56</row>
      <rowOff>0</rowOff>
    </from>
    <to>
      <col>2</col>
      <colOff>0</colOff>
      <row>57</row>
      <rowOff>0</rowOff>
    </to>
    <pic>
      <nvPicPr>
        <cNvPr id="8" name="Image 7"/>
        <cNvPicPr>
          <a:picLocks/>
        </cNvPicPr>
      </nvPicPr>
      <blipFill>
        <a:blip cstate="print" r:embed="rId6"/>
        <a:stretch>
          <a:fillRect/>
        </a:stretch>
      </blipFill>
      <spPr>
        <a:xfrm>
          <a:off x="1038225" y="5915025"/>
          <a:ext cx="1438275" cy="1143000"/>
        </a:xfrm>
        <a:prstGeom prst="rect">
          <avLst/>
        </a:prstGeom>
        <a:ln>
          <a:prstDash val="solid"/>
        </a:ln>
      </spPr>
    </pic>
    <clientData/>
  </twoCellAnchor>
  <twoCellAnchor editAs="oneCell">
    <from>
      <col>1</col>
      <colOff>0</colOff>
      <row>39</row>
      <rowOff>0</rowOff>
    </from>
    <to>
      <col>2</col>
      <colOff>0</colOff>
      <row>40</row>
      <rowOff>0</rowOff>
    </to>
    <pic>
      <nvPicPr>
        <cNvPr id="9" name="Image 8"/>
        <cNvPicPr>
          <a:picLocks/>
        </cNvPicPr>
      </nvPicPr>
      <blipFill>
        <a:blip cstate="print" r:embed="rId7"/>
        <a:stretch>
          <a:fillRect/>
        </a:stretch>
      </blipFill>
      <spPr>
        <a:xfrm>
          <a:off x="1038225" y="7058025"/>
          <a:ext cx="1438275" cy="1143000"/>
        </a:xfrm>
        <a:prstGeom prst="rect">
          <avLst/>
        </a:prstGeom>
        <a:ln>
          <a:prstDash val="solid"/>
        </a:ln>
      </spPr>
    </pic>
    <clientData/>
  </twoCellAnchor>
  <twoCellAnchor editAs="oneCell">
    <from>
      <col>1</col>
      <colOff>0</colOff>
      <row>51</row>
      <rowOff>0</rowOff>
    </from>
    <to>
      <col>2</col>
      <colOff>0</colOff>
      <row>52</row>
      <rowOff>0</rowOff>
    </to>
    <pic>
      <nvPicPr>
        <cNvPr id="10" name="Image 9"/>
        <cNvPicPr>
          <a:picLocks/>
        </cNvPicPr>
      </nvPicPr>
      <blipFill>
        <a:blip cstate="print" r:embed="rId8"/>
        <a:stretch>
          <a:fillRect/>
        </a:stretch>
      </blipFill>
      <spPr>
        <a:xfrm>
          <a:off x="1038225" y="8201025"/>
          <a:ext cx="1438275" cy="1143000"/>
        </a:xfrm>
        <a:prstGeom prst="rect">
          <avLst/>
        </a:prstGeom>
        <a:ln>
          <a:prstDash val="solid"/>
        </a:ln>
      </spPr>
    </pic>
    <clientData/>
  </twoCellAnchor>
  <twoCellAnchor editAs="oneCell">
    <from>
      <col>1</col>
      <colOff>0</colOff>
      <row>57</row>
      <rowOff>0</rowOff>
    </from>
    <to>
      <col>2</col>
      <colOff>0</colOff>
      <row>58</row>
      <rowOff>0</rowOff>
    </to>
    <pic>
      <nvPicPr>
        <cNvPr id="11" name="Image 10"/>
        <cNvPicPr>
          <a:picLocks/>
        </cNvPicPr>
      </nvPicPr>
      <blipFill>
        <a:blip cstate="print" r:embed="rId9"/>
        <a:stretch>
          <a:fillRect/>
        </a:stretch>
      </blipFill>
      <spPr>
        <a:xfrm>
          <a:off x="1038225" y="9344025"/>
          <a:ext cx="1438275" cy="1143000"/>
        </a:xfrm>
        <a:prstGeom prst="rect">
          <avLst/>
        </a:prstGeom>
        <a:ln>
          <a:prstDash val="solid"/>
        </a:ln>
      </spPr>
    </pic>
    <clientData/>
  </twoCellAnchor>
  <twoCellAnchor editAs="oneCell">
    <from>
      <col>1</col>
      <colOff>0</colOff>
      <row>50</row>
      <rowOff>0</rowOff>
    </from>
    <to>
      <col>2</col>
      <colOff>0</colOff>
      <row>51</row>
      <rowOff>0</rowOff>
    </to>
    <pic>
      <nvPicPr>
        <cNvPr id="12" name="Image 11"/>
        <cNvPicPr>
          <a:picLocks/>
        </cNvPicPr>
      </nvPicPr>
      <blipFill>
        <a:blip cstate="print" r:embed="rId10"/>
        <a:stretch>
          <a:fillRect/>
        </a:stretch>
      </blipFill>
      <spPr>
        <a:xfrm>
          <a:off x="1038225" y="10487025"/>
          <a:ext cx="1438275" cy="1143000"/>
        </a:xfrm>
        <a:prstGeom prst="rect">
          <avLst/>
        </a:prstGeom>
        <a:ln>
          <a:prstDash val="solid"/>
        </a:ln>
      </spPr>
    </pic>
    <clientData/>
  </twoCellAnchor>
  <twoCellAnchor editAs="oneCell">
    <from>
      <col>1</col>
      <colOff>0</colOff>
      <row>36</row>
      <rowOff>0</rowOff>
    </from>
    <to>
      <col>2</col>
      <colOff>0</colOff>
      <row>37</row>
      <rowOff>0</rowOff>
    </to>
    <pic>
      <nvPicPr>
        <cNvPr id="13" name="Image 12"/>
        <cNvPicPr>
          <a:picLocks/>
        </cNvPicPr>
      </nvPicPr>
      <blipFill>
        <a:blip cstate="print" r:embed="rId11"/>
        <a:stretch>
          <a:fillRect/>
        </a:stretch>
      </blipFill>
      <spPr>
        <a:xfrm>
          <a:off x="1038225" y="11630025"/>
          <a:ext cx="1438275" cy="1143000"/>
        </a:xfrm>
        <a:prstGeom prst="rect">
          <avLst/>
        </a:prstGeom>
        <a:ln>
          <a:prstDash val="solid"/>
        </a:ln>
      </spPr>
    </pic>
    <clientData/>
  </twoCellAnchor>
  <twoCellAnchor editAs="oneCell">
    <from>
      <col>1</col>
      <colOff>0</colOff>
      <row>42</row>
      <rowOff>0</rowOff>
    </from>
    <to>
      <col>2</col>
      <colOff>0</colOff>
      <row>43</row>
      <rowOff>0</rowOff>
    </to>
    <pic>
      <nvPicPr>
        <cNvPr id="14" name="Image 13"/>
        <cNvPicPr>
          <a:picLocks/>
        </cNvPicPr>
      </nvPicPr>
      <blipFill>
        <a:blip cstate="print" r:embed="rId12"/>
        <a:stretch>
          <a:fillRect/>
        </a:stretch>
      </blipFill>
      <spPr>
        <a:xfrm>
          <a:off x="1038225" y="12773025"/>
          <a:ext cx="1438275" cy="1143000"/>
        </a:xfrm>
        <a:prstGeom prst="rect">
          <avLst/>
        </a:prstGeom>
        <a:ln>
          <a:prstDash val="solid"/>
        </a:ln>
      </spPr>
    </pic>
    <clientData/>
  </twoCellAnchor>
  <twoCellAnchor editAs="oneCell">
    <from>
      <col>1</col>
      <colOff>0</colOff>
      <row>30</row>
      <rowOff>0</rowOff>
    </from>
    <to>
      <col>2</col>
      <colOff>0</colOff>
      <row>31</row>
      <rowOff>0</rowOff>
    </to>
    <pic>
      <nvPicPr>
        <cNvPr id="15" name="Image 14"/>
        <cNvPicPr>
          <a:picLocks/>
        </cNvPicPr>
      </nvPicPr>
      <blipFill>
        <a:blip cstate="print" r:embed="rId13"/>
        <a:stretch>
          <a:fillRect/>
        </a:stretch>
      </blipFill>
      <spPr>
        <a:xfrm>
          <a:off x="1038225" y="13916025"/>
          <a:ext cx="1438275" cy="1143000"/>
        </a:xfrm>
        <a:prstGeom prst="rect">
          <avLst/>
        </a:prstGeom>
        <a:ln>
          <a:prstDash val="solid"/>
        </a:ln>
      </spPr>
    </pic>
    <clientData/>
  </twoCellAnchor>
  <twoCellAnchor editAs="oneCell">
    <from>
      <col>1</col>
      <colOff>0</colOff>
      <row>3</row>
      <rowOff>0</rowOff>
    </from>
    <to>
      <col>2</col>
      <colOff>0</colOff>
      <row>4</row>
      <rowOff>0</rowOff>
    </to>
    <pic>
      <nvPicPr>
        <cNvPr id="16" name="Image 15"/>
        <cNvPicPr>
          <a:picLocks/>
        </cNvPicPr>
      </nvPicPr>
      <blipFill>
        <a:blip cstate="print" r:embed="rId14"/>
        <a:stretch>
          <a:fillRect/>
        </a:stretch>
      </blipFill>
      <spPr>
        <a:xfrm>
          <a:off x="1038225" y="15059025"/>
          <a:ext cx="1438275" cy="1143000"/>
        </a:xfrm>
        <a:prstGeom prst="rect">
          <avLst/>
        </a:prstGeom>
        <a:ln>
          <a:prstDash val="solid"/>
        </a:ln>
      </spPr>
    </pic>
    <clientData/>
  </twoCellAnchor>
  <twoCellAnchor editAs="oneCell">
    <from>
      <col>1</col>
      <colOff>0</colOff>
      <row>4</row>
      <rowOff>0</rowOff>
    </from>
    <to>
      <col>2</col>
      <colOff>0</colOff>
      <row>5</row>
      <rowOff>0</rowOff>
    </to>
    <pic>
      <nvPicPr>
        <cNvPr id="17" name="Image 16"/>
        <cNvPicPr>
          <a:picLocks/>
        </cNvPicPr>
      </nvPicPr>
      <blipFill>
        <a:blip cstate="print" r:embed="rId15"/>
        <a:stretch>
          <a:fillRect/>
        </a:stretch>
      </blipFill>
      <spPr>
        <a:xfrm>
          <a:off x="1038225" y="16202025"/>
          <a:ext cx="1438275" cy="1143000"/>
        </a:xfrm>
        <a:prstGeom prst="rect">
          <avLst/>
        </a:prstGeom>
        <a:ln>
          <a:prstDash val="solid"/>
        </a:ln>
      </spPr>
    </pic>
    <clientData/>
  </twoCellAnchor>
  <twoCellAnchor editAs="oneCell">
    <from>
      <col>1</col>
      <colOff>0</colOff>
      <row>5</row>
      <rowOff>0</rowOff>
    </from>
    <to>
      <col>2</col>
      <colOff>0</colOff>
      <row>6</row>
      <rowOff>0</rowOff>
    </to>
    <pic>
      <nvPicPr>
        <cNvPr id="18" name="Image 17"/>
        <cNvPicPr>
          <a:picLocks/>
        </cNvPicPr>
      </nvPicPr>
      <blipFill>
        <a:blip cstate="print" r:embed="rId16"/>
        <a:stretch>
          <a:fillRect/>
        </a:stretch>
      </blipFill>
      <spPr>
        <a:xfrm>
          <a:off x="1038225" y="17345025"/>
          <a:ext cx="1438275" cy="1143000"/>
        </a:xfrm>
        <a:prstGeom prst="rect">
          <avLst/>
        </a:prstGeom>
        <a:ln>
          <a:prstDash val="solid"/>
        </a:ln>
      </spPr>
    </pic>
    <clientData/>
  </twoCellAnchor>
  <twoCellAnchor editAs="oneCell">
    <from>
      <col>1</col>
      <colOff>0</colOff>
      <row>6</row>
      <rowOff>0</rowOff>
    </from>
    <to>
      <col>2</col>
      <colOff>0</colOff>
      <row>7</row>
      <rowOff>0</rowOff>
    </to>
    <pic>
      <nvPicPr>
        <cNvPr id="19" name="Image 18"/>
        <cNvPicPr>
          <a:picLocks/>
        </cNvPicPr>
      </nvPicPr>
      <blipFill>
        <a:blip cstate="print" r:embed="rId17"/>
        <a:stretch>
          <a:fillRect/>
        </a:stretch>
      </blipFill>
      <spPr>
        <a:xfrm>
          <a:off x="1038225" y="18488025"/>
          <a:ext cx="1438275" cy="1143000"/>
        </a:xfrm>
        <a:prstGeom prst="rect">
          <avLst/>
        </a:prstGeom>
        <a:ln>
          <a:prstDash val="solid"/>
        </a:ln>
      </spPr>
    </pic>
    <clientData/>
  </twoCellAnchor>
  <twoCellAnchor editAs="oneCell">
    <from>
      <col>1</col>
      <colOff>0</colOff>
      <row>7</row>
      <rowOff>0</rowOff>
    </from>
    <to>
      <col>2</col>
      <colOff>0</colOff>
      <row>8</row>
      <rowOff>0</rowOff>
    </to>
    <pic>
      <nvPicPr>
        <cNvPr id="20" name="Image 19"/>
        <cNvPicPr>
          <a:picLocks/>
        </cNvPicPr>
      </nvPicPr>
      <blipFill>
        <a:blip cstate="print" r:embed="rId18"/>
        <a:stretch>
          <a:fillRect/>
        </a:stretch>
      </blipFill>
      <spPr>
        <a:xfrm>
          <a:off x="1038225" y="19631025"/>
          <a:ext cx="1438275" cy="1143000"/>
        </a:xfrm>
        <a:prstGeom prst="rect">
          <avLst/>
        </a:prstGeom>
        <a:ln>
          <a:prstDash val="solid"/>
        </a:ln>
      </spPr>
    </pic>
    <clientData/>
  </twoCellAnchor>
  <twoCellAnchor editAs="oneCell">
    <from>
      <col>1</col>
      <colOff>0</colOff>
      <row>22</row>
      <rowOff>0</rowOff>
    </from>
    <to>
      <col>2</col>
      <colOff>0</colOff>
      <row>23</row>
      <rowOff>0</rowOff>
    </to>
    <pic>
      <nvPicPr>
        <cNvPr id="21" name="Image 20"/>
        <cNvPicPr>
          <a:picLocks/>
        </cNvPicPr>
      </nvPicPr>
      <blipFill>
        <a:blip cstate="print" r:embed="rId19"/>
        <a:stretch>
          <a:fillRect/>
        </a:stretch>
      </blipFill>
      <spPr>
        <a:xfrm>
          <a:off x="1038225" y="20774025"/>
          <a:ext cx="1438275" cy="1143000"/>
        </a:xfrm>
        <a:prstGeom prst="rect">
          <avLst/>
        </a:prstGeom>
        <a:ln>
          <a:prstDash val="solid"/>
        </a:ln>
      </spPr>
    </pic>
    <clientData/>
  </twoCellAnchor>
  <twoCellAnchor editAs="oneCell">
    <from>
      <col>1</col>
      <colOff>0</colOff>
      <row>23</row>
      <rowOff>0</rowOff>
    </from>
    <to>
      <col>2</col>
      <colOff>0</colOff>
      <row>24</row>
      <rowOff>0</rowOff>
    </to>
    <pic>
      <nvPicPr>
        <cNvPr id="22" name="Image 21"/>
        <cNvPicPr>
          <a:picLocks/>
        </cNvPicPr>
      </nvPicPr>
      <blipFill>
        <a:blip cstate="print" r:embed="rId20"/>
        <a:stretch>
          <a:fillRect/>
        </a:stretch>
      </blipFill>
      <spPr>
        <a:xfrm>
          <a:off x="1038225" y="21917025"/>
          <a:ext cx="1438275" cy="1143000"/>
        </a:xfrm>
        <a:prstGeom prst="rect">
          <avLst/>
        </a:prstGeom>
        <a:ln>
          <a:prstDash val="solid"/>
        </a:ln>
      </spPr>
    </pic>
    <clientData/>
  </twoCellAnchor>
  <twoCellAnchor editAs="oneCell">
    <from>
      <col>1</col>
      <colOff>0</colOff>
      <row>24</row>
      <rowOff>0</rowOff>
    </from>
    <to>
      <col>2</col>
      <colOff>0</colOff>
      <row>25</row>
      <rowOff>0</rowOff>
    </to>
    <pic>
      <nvPicPr>
        <cNvPr id="23" name="Image 22"/>
        <cNvPicPr>
          <a:picLocks/>
        </cNvPicPr>
      </nvPicPr>
      <blipFill>
        <a:blip cstate="print" r:embed="rId21"/>
        <a:stretch>
          <a:fillRect/>
        </a:stretch>
      </blipFill>
      <spPr>
        <a:xfrm>
          <a:off x="1038225" y="23060025"/>
          <a:ext cx="1438275" cy="1143000"/>
        </a:xfrm>
        <a:prstGeom prst="rect">
          <avLst/>
        </a:prstGeom>
        <a:ln>
          <a:prstDash val="solid"/>
        </a:ln>
      </spPr>
    </pic>
    <clientData/>
  </twoCellAnchor>
  <twoCellAnchor editAs="oneCell">
    <from>
      <col>1</col>
      <colOff>0</colOff>
      <row>66</row>
      <rowOff>0</rowOff>
    </from>
    <to>
      <col>2</col>
      <colOff>0</colOff>
      <row>67</row>
      <rowOff>0</rowOff>
    </to>
    <pic>
      <nvPicPr>
        <cNvPr id="24" name="Image 23"/>
        <cNvPicPr>
          <a:picLocks/>
        </cNvPicPr>
      </nvPicPr>
      <blipFill>
        <a:blip cstate="print" r:embed="rId22"/>
        <a:stretch>
          <a:fillRect/>
        </a:stretch>
      </blipFill>
      <spPr>
        <a:xfrm>
          <a:off x="1038225" y="24203025"/>
          <a:ext cx="1438275" cy="1143000"/>
        </a:xfrm>
        <a:prstGeom prst="rect">
          <avLst/>
        </a:prstGeom>
        <a:ln>
          <a:prstDash val="solid"/>
        </a:ln>
      </spPr>
    </pic>
    <clientData/>
  </twoCellAnchor>
  <twoCellAnchor editAs="oneCell">
    <from>
      <col>1</col>
      <colOff>0</colOff>
      <row>67</row>
      <rowOff>0</rowOff>
    </from>
    <to>
      <col>2</col>
      <colOff>0</colOff>
      <row>68</row>
      <rowOff>0</rowOff>
    </to>
    <pic>
      <nvPicPr>
        <cNvPr id="25" name="Image 24"/>
        <cNvPicPr>
          <a:picLocks/>
        </cNvPicPr>
      </nvPicPr>
      <blipFill>
        <a:blip cstate="print" r:embed="rId23"/>
        <a:stretch>
          <a:fillRect/>
        </a:stretch>
      </blipFill>
      <spPr>
        <a:xfrm>
          <a:off x="1038225" y="25346025"/>
          <a:ext cx="1438275" cy="1143000"/>
        </a:xfrm>
        <a:prstGeom prst="rect">
          <avLst/>
        </a:prstGeom>
        <a:ln>
          <a:prstDash val="solid"/>
        </a:ln>
      </spPr>
    </pic>
    <clientData/>
  </twoCellAnchor>
  <twoCellAnchor editAs="oneCell">
    <from>
      <col>1</col>
      <colOff>0</colOff>
      <row>61</row>
      <rowOff>0</rowOff>
    </from>
    <to>
      <col>2</col>
      <colOff>0</colOff>
      <row>62</row>
      <rowOff>0</rowOff>
    </to>
    <pic>
      <nvPicPr>
        <cNvPr id="26" name="Image 25"/>
        <cNvPicPr>
          <a:picLocks/>
        </cNvPicPr>
      </nvPicPr>
      <blipFill>
        <a:blip cstate="print" r:embed="rId24"/>
        <a:stretch>
          <a:fillRect/>
        </a:stretch>
      </blipFill>
      <spPr>
        <a:xfrm>
          <a:off x="1038225" y="26489025"/>
          <a:ext cx="1438275" cy="1143000"/>
        </a:xfrm>
        <a:prstGeom prst="rect">
          <avLst/>
        </a:prstGeom>
        <a:ln>
          <a:prstDash val="solid"/>
        </a:ln>
      </spPr>
    </pic>
    <clientData/>
  </twoCellAnchor>
  <twoCellAnchor editAs="oneCell">
    <from>
      <col>1</col>
      <colOff>0</colOff>
      <row>68</row>
      <rowOff>0</rowOff>
    </from>
    <to>
      <col>2</col>
      <colOff>0</colOff>
      <row>69</row>
      <rowOff>0</rowOff>
    </to>
    <pic>
      <nvPicPr>
        <cNvPr id="27" name="Image 26"/>
        <cNvPicPr>
          <a:picLocks/>
        </cNvPicPr>
      </nvPicPr>
      <blipFill>
        <a:blip cstate="print" r:embed="rId25"/>
        <a:stretch>
          <a:fillRect/>
        </a:stretch>
      </blipFill>
      <spPr>
        <a:xfrm>
          <a:off x="1038225" y="27632025"/>
          <a:ext cx="1438275" cy="1143000"/>
        </a:xfrm>
        <a:prstGeom prst="rect">
          <avLst/>
        </a:prstGeom>
        <a:ln>
          <a:prstDash val="solid"/>
        </a:ln>
      </spPr>
    </pic>
    <clientData/>
  </twoCellAnchor>
  <twoCellAnchor editAs="oneCell">
    <from>
      <col>1</col>
      <colOff>0</colOff>
      <row>64</row>
      <rowOff>0</rowOff>
    </from>
    <to>
      <col>2</col>
      <colOff>0</colOff>
      <row>65</row>
      <rowOff>0</rowOff>
    </to>
    <pic>
      <nvPicPr>
        <cNvPr id="28" name="Image 27"/>
        <cNvPicPr>
          <a:picLocks/>
        </cNvPicPr>
      </nvPicPr>
      <blipFill>
        <a:blip cstate="print" r:embed="rId26"/>
        <a:stretch>
          <a:fillRect/>
        </a:stretch>
      </blipFill>
      <spPr>
        <a:xfrm>
          <a:off x="1038225" y="28775025"/>
          <a:ext cx="1438275" cy="1143000"/>
        </a:xfrm>
        <a:prstGeom prst="rect">
          <avLst/>
        </a:prstGeom>
        <a:ln>
          <a:prstDash val="solid"/>
        </a:ln>
      </spPr>
    </pic>
    <clientData/>
  </twoCellAnchor>
  <twoCellAnchor editAs="oneCell">
    <from>
      <col>1</col>
      <colOff>0</colOff>
      <row>72</row>
      <rowOff>0</rowOff>
    </from>
    <to>
      <col>2</col>
      <colOff>0</colOff>
      <row>73</row>
      <rowOff>0</rowOff>
    </to>
    <pic>
      <nvPicPr>
        <cNvPr id="29" name="Image 28"/>
        <cNvPicPr>
          <a:picLocks/>
        </cNvPicPr>
      </nvPicPr>
      <blipFill>
        <a:blip cstate="print" r:embed="rId27"/>
        <a:stretch>
          <a:fillRect/>
        </a:stretch>
      </blipFill>
      <spPr>
        <a:xfrm>
          <a:off x="1038225" y="29918025"/>
          <a:ext cx="1438275" cy="1143000"/>
        </a:xfrm>
        <a:prstGeom prst="rect">
          <avLst/>
        </a:prstGeom>
        <a:ln>
          <a:prstDash val="solid"/>
        </a:ln>
      </spPr>
    </pic>
    <clientData/>
  </twoCellAnchor>
  <twoCellAnchor editAs="oneCell">
    <from>
      <col>1</col>
      <colOff>0</colOff>
      <row>65</row>
      <rowOff>0</rowOff>
    </from>
    <to>
      <col>2</col>
      <colOff>0</colOff>
      <row>66</row>
      <rowOff>0</rowOff>
    </to>
    <pic>
      <nvPicPr>
        <cNvPr id="30" name="Image 29"/>
        <cNvPicPr>
          <a:picLocks/>
        </cNvPicPr>
      </nvPicPr>
      <blipFill>
        <a:blip cstate="print" r:embed="rId28"/>
        <a:stretch>
          <a:fillRect/>
        </a:stretch>
      </blipFill>
      <spPr>
        <a:xfrm>
          <a:off x="1038225" y="31061025"/>
          <a:ext cx="1438275" cy="1143000"/>
        </a:xfrm>
        <a:prstGeom prst="rect">
          <avLst/>
        </a:prstGeom>
        <a:ln>
          <a:prstDash val="solid"/>
        </a:ln>
      </spPr>
    </pic>
    <clientData/>
  </twoCellAnchor>
  <twoCellAnchor editAs="oneCell">
    <from>
      <col>1</col>
      <colOff>0</colOff>
      <row>18</row>
      <rowOff>0</rowOff>
    </from>
    <to>
      <col>2</col>
      <colOff>0</colOff>
      <row>19</row>
      <rowOff>0</rowOff>
    </to>
    <pic>
      <nvPicPr>
        <cNvPr id="31" name="Image 30"/>
        <cNvPicPr>
          <a:picLocks/>
        </cNvPicPr>
      </nvPicPr>
      <blipFill>
        <a:blip cstate="print" r:embed="rId29"/>
        <a:stretch>
          <a:fillRect/>
        </a:stretch>
      </blipFill>
      <spPr>
        <a:xfrm>
          <a:off x="1038225" y="32204025"/>
          <a:ext cx="1438275" cy="1143000"/>
        </a:xfrm>
        <a:prstGeom prst="rect">
          <avLst/>
        </a:prstGeom>
        <a:ln>
          <a:prstDash val="solid"/>
        </a:ln>
      </spPr>
    </pic>
    <clientData/>
  </twoCellAnchor>
  <twoCellAnchor editAs="oneCell">
    <from>
      <col>1</col>
      <colOff>0</colOff>
      <row>1</row>
      <rowOff>0</rowOff>
    </from>
    <to>
      <col>2</col>
      <colOff>0</colOff>
      <row>2</row>
      <rowOff>0</rowOff>
    </to>
    <pic>
      <nvPicPr>
        <cNvPr id="32" name="Image 31"/>
        <cNvPicPr>
          <a:picLocks/>
        </cNvPicPr>
      </nvPicPr>
      <blipFill>
        <a:blip cstate="print" r:embed="rId30"/>
        <a:stretch>
          <a:fillRect/>
        </a:stretch>
      </blipFill>
      <spPr>
        <a:xfrm>
          <a:off x="1038225" y="33347025"/>
          <a:ext cx="1438275" cy="1143000"/>
        </a:xfrm>
        <a:prstGeom prst="rect">
          <avLst/>
        </a:prstGeom>
        <a:ln>
          <a:prstDash val="solid"/>
        </a:ln>
      </spPr>
    </pic>
    <clientData/>
  </twoCellAnchor>
  <twoCellAnchor editAs="oneCell">
    <from>
      <col>1</col>
      <colOff>0</colOff>
      <row>43</row>
      <rowOff>0</rowOff>
    </from>
    <to>
      <col>2</col>
      <colOff>0</colOff>
      <row>44</row>
      <rowOff>0</rowOff>
    </to>
    <pic>
      <nvPicPr>
        <cNvPr id="33" name="Image 32"/>
        <cNvPicPr>
          <a:picLocks/>
        </cNvPicPr>
      </nvPicPr>
      <blipFill>
        <a:blip cstate="print" r:embed="rId31"/>
        <a:stretch>
          <a:fillRect/>
        </a:stretch>
      </blipFill>
      <spPr>
        <a:xfrm>
          <a:off x="1038225" y="34490025"/>
          <a:ext cx="1438275" cy="1143000"/>
        </a:xfrm>
        <a:prstGeom prst="rect">
          <avLst/>
        </a:prstGeom>
        <a:ln>
          <a:prstDash val="solid"/>
        </a:ln>
      </spPr>
    </pic>
    <clientData/>
  </twoCellAnchor>
  <twoCellAnchor editAs="oneCell">
    <from>
      <col>1</col>
      <colOff>0</colOff>
      <row>52</row>
      <rowOff>0</rowOff>
    </from>
    <to>
      <col>2</col>
      <colOff>0</colOff>
      <row>53</row>
      <rowOff>0</rowOff>
    </to>
    <pic>
      <nvPicPr>
        <cNvPr id="34" name="Image 33"/>
        <cNvPicPr>
          <a:picLocks/>
        </cNvPicPr>
      </nvPicPr>
      <blipFill>
        <a:blip cstate="print" r:embed="rId32"/>
        <a:stretch>
          <a:fillRect/>
        </a:stretch>
      </blipFill>
      <spPr>
        <a:xfrm>
          <a:off x="1038225" y="35633025"/>
          <a:ext cx="1438275" cy="1143000"/>
        </a:xfrm>
        <a:prstGeom prst="rect">
          <avLst/>
        </a:prstGeom>
        <a:ln>
          <a:prstDash val="solid"/>
        </a:ln>
      </spPr>
    </pic>
    <clientData/>
  </twoCellAnchor>
  <twoCellAnchor editAs="oneCell">
    <from>
      <col>1</col>
      <colOff>0</colOff>
      <row>53</row>
      <rowOff>0</rowOff>
    </from>
    <to>
      <col>2</col>
      <colOff>0</colOff>
      <row>54</row>
      <rowOff>0</rowOff>
    </to>
    <pic>
      <nvPicPr>
        <cNvPr id="35" name="Image 34"/>
        <cNvPicPr>
          <a:picLocks/>
        </cNvPicPr>
      </nvPicPr>
      <blipFill>
        <a:blip cstate="print" r:embed="rId33"/>
        <a:stretch>
          <a:fillRect/>
        </a:stretch>
      </blipFill>
      <spPr>
        <a:xfrm>
          <a:off x="1038225" y="36776025"/>
          <a:ext cx="1438275" cy="1143000"/>
        </a:xfrm>
        <a:prstGeom prst="rect">
          <avLst/>
        </a:prstGeom>
        <a:ln>
          <a:prstDash val="solid"/>
        </a:ln>
      </spPr>
    </pic>
    <clientData/>
  </twoCellAnchor>
  <twoCellAnchor editAs="oneCell">
    <from>
      <col>1</col>
      <colOff>0</colOff>
      <row>59</row>
      <rowOff>0</rowOff>
    </from>
    <to>
      <col>2</col>
      <colOff>0</colOff>
      <row>60</row>
      <rowOff>0</rowOff>
    </to>
    <pic>
      <nvPicPr>
        <cNvPr id="36" name="Image 35"/>
        <cNvPicPr>
          <a:picLocks/>
        </cNvPicPr>
      </nvPicPr>
      <blipFill>
        <a:blip cstate="print" r:embed="rId34"/>
        <a:stretch>
          <a:fillRect/>
        </a:stretch>
      </blipFill>
      <spPr>
        <a:xfrm>
          <a:off x="1038225" y="37919025"/>
          <a:ext cx="1438275" cy="1143000"/>
        </a:xfrm>
        <a:prstGeom prst="rect">
          <avLst/>
        </a:prstGeom>
        <a:ln>
          <a:prstDash val="solid"/>
        </a:ln>
      </spPr>
    </pic>
    <clientData/>
  </twoCellAnchor>
  <twoCellAnchor editAs="oneCell">
    <from>
      <col>1</col>
      <colOff>0</colOff>
      <row>60</row>
      <rowOff>0</rowOff>
    </from>
    <to>
      <col>2</col>
      <colOff>0</colOff>
      <row>61</row>
      <rowOff>0</rowOff>
    </to>
    <pic>
      <nvPicPr>
        <cNvPr id="37" name="Image 36"/>
        <cNvPicPr>
          <a:picLocks/>
        </cNvPicPr>
      </nvPicPr>
      <blipFill>
        <a:blip cstate="print" r:embed="rId35"/>
        <a:stretch>
          <a:fillRect/>
        </a:stretch>
      </blipFill>
      <spPr>
        <a:xfrm>
          <a:off x="1038225" y="39062025"/>
          <a:ext cx="1438275" cy="1143000"/>
        </a:xfrm>
        <a:prstGeom prst="rect">
          <avLst/>
        </a:prstGeom>
        <a:ln>
          <a:prstDash val="solid"/>
        </a:ln>
      </spPr>
    </pic>
    <clientData/>
  </twoCellAnchor>
  <twoCellAnchor editAs="oneCell">
    <from>
      <col>1</col>
      <colOff>0</colOff>
      <row>2</row>
      <rowOff>0</rowOff>
    </from>
    <to>
      <col>2</col>
      <colOff>0</colOff>
      <row>3</row>
      <rowOff>0</rowOff>
    </to>
    <pic>
      <nvPicPr>
        <cNvPr id="38" name="Image 37"/>
        <cNvPicPr>
          <a:picLocks/>
        </cNvPicPr>
      </nvPicPr>
      <blipFill>
        <a:blip cstate="print" r:embed="rId36"/>
        <a:stretch>
          <a:fillRect/>
        </a:stretch>
      </blipFill>
      <spPr>
        <a:xfrm>
          <a:off x="1038225" y="40205025"/>
          <a:ext cx="1438275" cy="1143000"/>
        </a:xfrm>
        <a:prstGeom prst="rect">
          <avLst/>
        </a:prstGeom>
        <a:ln>
          <a:prstDash val="solid"/>
        </a:ln>
      </spPr>
    </pic>
    <clientData/>
  </twoCellAnchor>
  <twoCellAnchor editAs="oneCell">
    <from>
      <col>1</col>
      <colOff>0</colOff>
      <row>12</row>
      <rowOff>0</rowOff>
    </from>
    <to>
      <col>2</col>
      <colOff>0</colOff>
      <row>13</row>
      <rowOff>0</rowOff>
    </to>
    <pic>
      <nvPicPr>
        <cNvPr id="39" name="Image 38"/>
        <cNvPicPr>
          <a:picLocks/>
        </cNvPicPr>
      </nvPicPr>
      <blipFill>
        <a:blip cstate="print" r:embed="rId37"/>
        <a:stretch>
          <a:fillRect/>
        </a:stretch>
      </blipFill>
      <spPr>
        <a:xfrm>
          <a:off x="1038225" y="41348025"/>
          <a:ext cx="1438275" cy="1143000"/>
        </a:xfrm>
        <a:prstGeom prst="rect">
          <avLst/>
        </a:prstGeom>
        <a:ln>
          <a:prstDash val="solid"/>
        </a:ln>
      </spPr>
    </pic>
    <clientData/>
  </twoCellAnchor>
  <twoCellAnchor editAs="oneCell">
    <from>
      <col>1</col>
      <colOff>0</colOff>
      <row>38</row>
      <rowOff>0</rowOff>
    </from>
    <to>
      <col>2</col>
      <colOff>0</colOff>
      <row>39</row>
      <rowOff>0</rowOff>
    </to>
    <pic>
      <nvPicPr>
        <cNvPr id="40" name="Image 39"/>
        <cNvPicPr>
          <a:picLocks/>
        </cNvPicPr>
      </nvPicPr>
      <blipFill>
        <a:blip cstate="print" r:embed="rId38"/>
        <a:stretch>
          <a:fillRect/>
        </a:stretch>
      </blipFill>
      <spPr>
        <a:xfrm>
          <a:off x="1038225" y="42491025"/>
          <a:ext cx="1438275" cy="1143000"/>
        </a:xfrm>
        <a:prstGeom prst="rect">
          <avLst/>
        </a:prstGeom>
        <a:ln>
          <a:prstDash val="solid"/>
        </a:ln>
      </spPr>
    </pic>
    <clientData/>
  </twoCellAnchor>
  <twoCellAnchor editAs="oneCell">
    <from>
      <col>1</col>
      <colOff>0</colOff>
      <row>37</row>
      <rowOff>0</rowOff>
    </from>
    <to>
      <col>2</col>
      <colOff>0</colOff>
      <row>38</row>
      <rowOff>0</rowOff>
    </to>
    <pic>
      <nvPicPr>
        <cNvPr id="41" name="Image 40"/>
        <cNvPicPr>
          <a:picLocks/>
        </cNvPicPr>
      </nvPicPr>
      <blipFill>
        <a:blip cstate="print" r:embed="rId39"/>
        <a:stretch>
          <a:fillRect/>
        </a:stretch>
      </blipFill>
      <spPr>
        <a:xfrm>
          <a:off x="1038225" y="43634025"/>
          <a:ext cx="1438275" cy="1143000"/>
        </a:xfrm>
        <a:prstGeom prst="rect">
          <avLst/>
        </a:prstGeom>
        <a:ln>
          <a:prstDash val="solid"/>
        </a:ln>
      </spPr>
    </pic>
    <clientData/>
  </twoCellAnchor>
  <twoCellAnchor editAs="oneCell">
    <from>
      <col>1</col>
      <colOff>0</colOff>
      <row>44</row>
      <rowOff>0</rowOff>
    </from>
    <to>
      <col>2</col>
      <colOff>0</colOff>
      <row>45</row>
      <rowOff>0</rowOff>
    </to>
    <pic>
      <nvPicPr>
        <cNvPr id="42" name="Image 41"/>
        <cNvPicPr>
          <a:picLocks/>
        </cNvPicPr>
      </nvPicPr>
      <blipFill>
        <a:blip cstate="print" r:embed="rId40"/>
        <a:stretch>
          <a:fillRect/>
        </a:stretch>
      </blipFill>
      <spPr>
        <a:xfrm>
          <a:off x="1038225" y="44777025"/>
          <a:ext cx="1438275" cy="1143000"/>
        </a:xfrm>
        <a:prstGeom prst="rect">
          <avLst/>
        </a:prstGeom>
        <a:ln>
          <a:prstDash val="solid"/>
        </a:ln>
      </spPr>
    </pic>
    <clientData/>
  </twoCellAnchor>
  <twoCellAnchor editAs="oneCell">
    <from>
      <col>1</col>
      <colOff>0</colOff>
      <row>13</row>
      <rowOff>0</rowOff>
    </from>
    <to>
      <col>2</col>
      <colOff>0</colOff>
      <row>14</row>
      <rowOff>0</rowOff>
    </to>
    <pic>
      <nvPicPr>
        <cNvPr id="43" name="Image 42"/>
        <cNvPicPr>
          <a:picLocks/>
        </cNvPicPr>
      </nvPicPr>
      <blipFill>
        <a:blip cstate="print" r:embed="rId41"/>
        <a:stretch>
          <a:fillRect/>
        </a:stretch>
      </blipFill>
      <spPr>
        <a:xfrm>
          <a:off x="1038225" y="45920025"/>
          <a:ext cx="1438275" cy="1143000"/>
        </a:xfrm>
        <a:prstGeom prst="rect">
          <avLst/>
        </a:prstGeom>
        <a:ln>
          <a:prstDash val="solid"/>
        </a:ln>
      </spPr>
    </pic>
    <clientData/>
  </twoCellAnchor>
  <twoCellAnchor editAs="oneCell">
    <from>
      <col>1</col>
      <colOff>0</colOff>
      <row>14</row>
      <rowOff>0</rowOff>
    </from>
    <to>
      <col>2</col>
      <colOff>0</colOff>
      <row>15</row>
      <rowOff>0</rowOff>
    </to>
    <pic>
      <nvPicPr>
        <cNvPr id="44" name="Image 43"/>
        <cNvPicPr>
          <a:picLocks/>
        </cNvPicPr>
      </nvPicPr>
      <blipFill>
        <a:blip cstate="print" r:embed="rId42"/>
        <a:stretch>
          <a:fillRect/>
        </a:stretch>
      </blipFill>
      <spPr>
        <a:xfrm>
          <a:off x="1038225" y="47063025"/>
          <a:ext cx="1438275" cy="1143000"/>
        </a:xfrm>
        <a:prstGeom prst="rect">
          <avLst/>
        </a:prstGeom>
        <a:ln>
          <a:prstDash val="solid"/>
        </a:ln>
      </spPr>
    </pic>
    <clientData/>
  </twoCellAnchor>
  <twoCellAnchor editAs="oneCell">
    <from>
      <col>1</col>
      <colOff>0</colOff>
      <row>45</row>
      <rowOff>0</rowOff>
    </from>
    <to>
      <col>2</col>
      <colOff>0</colOff>
      <row>46</row>
      <rowOff>0</rowOff>
    </to>
    <pic>
      <nvPicPr>
        <cNvPr id="45" name="Image 44"/>
        <cNvPicPr>
          <a:picLocks/>
        </cNvPicPr>
      </nvPicPr>
      <blipFill>
        <a:blip cstate="print" r:embed="rId43"/>
        <a:stretch>
          <a:fillRect/>
        </a:stretch>
      </blipFill>
      <spPr>
        <a:xfrm>
          <a:off x="1038225" y="48206025"/>
          <a:ext cx="1438275" cy="1143000"/>
        </a:xfrm>
        <a:prstGeom prst="rect">
          <avLst/>
        </a:prstGeom>
        <a:ln>
          <a:prstDash val="solid"/>
        </a:ln>
      </spPr>
    </pic>
    <clientData/>
  </twoCellAnchor>
  <twoCellAnchor editAs="oneCell">
    <from>
      <col>1</col>
      <colOff>0</colOff>
      <row>47</row>
      <rowOff>0</rowOff>
    </from>
    <to>
      <col>2</col>
      <colOff>0</colOff>
      <row>48</row>
      <rowOff>0</rowOff>
    </to>
    <pic>
      <nvPicPr>
        <cNvPr id="46" name="Image 45"/>
        <cNvPicPr>
          <a:picLocks/>
        </cNvPicPr>
      </nvPicPr>
      <blipFill>
        <a:blip cstate="print" r:embed="rId44"/>
        <a:stretch>
          <a:fillRect/>
        </a:stretch>
      </blipFill>
      <spPr>
        <a:xfrm>
          <a:off x="1038225" y="49349025"/>
          <a:ext cx="1438275" cy="1143000"/>
        </a:xfrm>
        <a:prstGeom prst="rect">
          <avLst/>
        </a:prstGeom>
        <a:ln>
          <a:prstDash val="solid"/>
        </a:ln>
      </spPr>
    </pic>
    <clientData/>
  </twoCellAnchor>
  <twoCellAnchor editAs="oneCell">
    <from>
      <col>1</col>
      <colOff>0</colOff>
      <row>49</row>
      <rowOff>0</rowOff>
    </from>
    <to>
      <col>2</col>
      <colOff>0</colOff>
      <row>50</row>
      <rowOff>0</rowOff>
    </to>
    <pic>
      <nvPicPr>
        <cNvPr id="47" name="Image 46"/>
        <cNvPicPr>
          <a:picLocks/>
        </cNvPicPr>
      </nvPicPr>
      <blipFill>
        <a:blip cstate="print" r:embed="rId45"/>
        <a:stretch>
          <a:fillRect/>
        </a:stretch>
      </blipFill>
      <spPr>
        <a:xfrm>
          <a:off x="1038225" y="50492025"/>
          <a:ext cx="1438275" cy="1143000"/>
        </a:xfrm>
        <a:prstGeom prst="rect">
          <avLst/>
        </a:prstGeom>
        <a:ln>
          <a:prstDash val="solid"/>
        </a:ln>
      </spPr>
    </pic>
    <clientData/>
  </twoCellAnchor>
  <twoCellAnchor editAs="oneCell">
    <from>
      <col>1</col>
      <colOff>0</colOff>
      <row>15</row>
      <rowOff>0</rowOff>
    </from>
    <to>
      <col>2</col>
      <colOff>0</colOff>
      <row>16</row>
      <rowOff>0</rowOff>
    </to>
    <pic>
      <nvPicPr>
        <cNvPr id="48" name="Image 47"/>
        <cNvPicPr>
          <a:picLocks/>
        </cNvPicPr>
      </nvPicPr>
      <blipFill>
        <a:blip cstate="print" r:embed="rId46"/>
        <a:stretch>
          <a:fillRect/>
        </a:stretch>
      </blipFill>
      <spPr>
        <a:xfrm>
          <a:off x="1038225" y="51635025"/>
          <a:ext cx="1438275" cy="1143000"/>
        </a:xfrm>
        <a:prstGeom prst="rect">
          <avLst/>
        </a:prstGeom>
        <a:ln>
          <a:prstDash val="solid"/>
        </a:ln>
      </spPr>
    </pic>
    <clientData/>
  </twoCellAnchor>
  <twoCellAnchor editAs="oneCell">
    <from>
      <col>1</col>
      <colOff>0</colOff>
      <row>48</row>
      <rowOff>0</rowOff>
    </from>
    <to>
      <col>2</col>
      <colOff>0</colOff>
      <row>49</row>
      <rowOff>0</rowOff>
    </to>
    <pic>
      <nvPicPr>
        <cNvPr id="49" name="Image 48"/>
        <cNvPicPr>
          <a:picLocks/>
        </cNvPicPr>
      </nvPicPr>
      <blipFill>
        <a:blip cstate="print" r:embed="rId47"/>
        <a:stretch>
          <a:fillRect/>
        </a:stretch>
      </blipFill>
      <spPr>
        <a:xfrm>
          <a:off x="1038225" y="52778025"/>
          <a:ext cx="1438275" cy="1143000"/>
        </a:xfrm>
        <a:prstGeom prst="rect">
          <avLst/>
        </a:prstGeom>
        <a:ln>
          <a:prstDash val="solid"/>
        </a:ln>
      </spPr>
    </pic>
    <clientData/>
  </twoCellAnchor>
  <twoCellAnchor editAs="oneCell">
    <from>
      <col>1</col>
      <colOff>0</colOff>
      <row>40</row>
      <rowOff>0</rowOff>
    </from>
    <to>
      <col>2</col>
      <colOff>0</colOff>
      <row>41</row>
      <rowOff>0</rowOff>
    </to>
    <pic>
      <nvPicPr>
        <cNvPr id="50" name="Image 49"/>
        <cNvPicPr>
          <a:picLocks/>
        </cNvPicPr>
      </nvPicPr>
      <blipFill>
        <a:blip cstate="print" r:embed="rId48"/>
        <a:stretch>
          <a:fillRect/>
        </a:stretch>
      </blipFill>
      <spPr>
        <a:xfrm>
          <a:off x="1038225" y="53921025"/>
          <a:ext cx="1438275" cy="1143000"/>
        </a:xfrm>
        <a:prstGeom prst="rect">
          <avLst/>
        </a:prstGeom>
        <a:ln>
          <a:prstDash val="solid"/>
        </a:ln>
      </spPr>
    </pic>
    <clientData/>
  </twoCellAnchor>
  <twoCellAnchor editAs="oneCell">
    <from>
      <col>1</col>
      <colOff>0</colOff>
      <row>16</row>
      <rowOff>0</rowOff>
    </from>
    <to>
      <col>2</col>
      <colOff>0</colOff>
      <row>17</row>
      <rowOff>0</rowOff>
    </to>
    <pic>
      <nvPicPr>
        <cNvPr id="51" name="Image 50"/>
        <cNvPicPr>
          <a:picLocks/>
        </cNvPicPr>
      </nvPicPr>
      <blipFill>
        <a:blip cstate="print" r:embed="rId49"/>
        <a:stretch>
          <a:fillRect/>
        </a:stretch>
      </blipFill>
      <spPr>
        <a:xfrm>
          <a:off x="1038225" y="55064025"/>
          <a:ext cx="1438275" cy="1143000"/>
        </a:xfrm>
        <a:prstGeom prst="rect">
          <avLst/>
        </a:prstGeom>
        <a:ln>
          <a:prstDash val="solid"/>
        </a:ln>
      </spPr>
    </pic>
    <clientData/>
  </twoCellAnchor>
  <twoCellAnchor editAs="oneCell">
    <from>
      <col>1</col>
      <colOff>0</colOff>
      <row>46</row>
      <rowOff>0</rowOff>
    </from>
    <to>
      <col>2</col>
      <colOff>0</colOff>
      <row>47</row>
      <rowOff>0</rowOff>
    </to>
    <pic>
      <nvPicPr>
        <cNvPr id="52" name="Image 51"/>
        <cNvPicPr>
          <a:picLocks/>
        </cNvPicPr>
      </nvPicPr>
      <blipFill>
        <a:blip cstate="print" r:embed="rId50"/>
        <a:stretch>
          <a:fillRect/>
        </a:stretch>
      </blipFill>
      <spPr>
        <a:xfrm>
          <a:off x="1039091" y="56206159"/>
          <a:ext cx="1437409" cy="1143000"/>
        </a:xfrm>
        <a:prstGeom prst="rect">
          <avLst/>
        </a:prstGeom>
        <a:ln>
          <a:prstDash val="solid"/>
        </a:ln>
      </spPr>
    </pic>
    <clientData/>
  </twoCellAnchor>
  <twoCellAnchor editAs="oneCell">
    <from>
      <col>1</col>
      <colOff>0</colOff>
      <row>17</row>
      <rowOff>0</rowOff>
    </from>
    <to>
      <col>2</col>
      <colOff>0</colOff>
      <row>18</row>
      <rowOff>0</rowOff>
    </to>
    <pic>
      <nvPicPr>
        <cNvPr id="53" name="Image 52"/>
        <cNvPicPr>
          <a:picLocks/>
        </cNvPicPr>
      </nvPicPr>
      <blipFill>
        <a:blip cstate="print" r:embed="rId51"/>
        <a:stretch>
          <a:fillRect/>
        </a:stretch>
      </blipFill>
      <spPr>
        <a:xfrm>
          <a:off x="1039091" y="57349159"/>
          <a:ext cx="1437409" cy="1143000"/>
        </a:xfrm>
        <a:prstGeom prst="rect">
          <avLst/>
        </a:prstGeom>
        <a:ln>
          <a:prstDash val="solid"/>
        </a:ln>
      </spPr>
    </pic>
    <clientData/>
  </twoCellAnchor>
  <twoCellAnchor editAs="oneCell">
    <from>
      <col>1</col>
      <colOff>0</colOff>
      <row>32</row>
      <rowOff>0</rowOff>
    </from>
    <to>
      <col>2</col>
      <colOff>0</colOff>
      <row>33</row>
      <rowOff>0</rowOff>
    </to>
    <pic>
      <nvPicPr>
        <cNvPr id="54" name="Image 53"/>
        <cNvPicPr>
          <a:picLocks/>
        </cNvPicPr>
      </nvPicPr>
      <blipFill>
        <a:blip cstate="print" r:embed="rId52"/>
        <a:stretch>
          <a:fillRect/>
        </a:stretch>
      </blipFill>
      <spPr>
        <a:xfrm>
          <a:off x="1038225" y="58493025"/>
          <a:ext cx="1438275" cy="1143000"/>
        </a:xfrm>
        <a:prstGeom prst="rect">
          <avLst/>
        </a:prstGeom>
        <a:ln>
          <a:prstDash val="solid"/>
        </a:ln>
      </spPr>
    </pic>
    <clientData/>
  </twoCellAnchor>
  <twoCellAnchor editAs="oneCell">
    <from>
      <col>1</col>
      <colOff>0</colOff>
      <row>34</row>
      <rowOff>0</rowOff>
    </from>
    <to>
      <col>2</col>
      <colOff>0</colOff>
      <row>35</row>
      <rowOff>0</rowOff>
    </to>
    <pic>
      <nvPicPr>
        <cNvPr id="55" name="Image 54"/>
        <cNvPicPr>
          <a:picLocks/>
        </cNvPicPr>
      </nvPicPr>
      <blipFill>
        <a:blip cstate="print" r:embed="rId53"/>
        <a:stretch>
          <a:fillRect/>
        </a:stretch>
      </blipFill>
      <spPr>
        <a:xfrm>
          <a:off x="1038225" y="59636025"/>
          <a:ext cx="1438275" cy="1143000"/>
        </a:xfrm>
        <a:prstGeom prst="rect">
          <avLst/>
        </a:prstGeom>
        <a:ln>
          <a:prstDash val="solid"/>
        </a:ln>
      </spPr>
    </pic>
    <clientData/>
  </twoCellAnchor>
  <twoCellAnchor editAs="oneCell">
    <from>
      <col>1</col>
      <colOff>0</colOff>
      <row>35</row>
      <rowOff>0</rowOff>
    </from>
    <to>
      <col>2</col>
      <colOff>0</colOff>
      <row>36</row>
      <rowOff>0</rowOff>
    </to>
    <pic>
      <nvPicPr>
        <cNvPr id="56" name="Image 55"/>
        <cNvPicPr>
          <a:picLocks/>
        </cNvPicPr>
      </nvPicPr>
      <blipFill>
        <a:blip cstate="print" r:embed="rId54"/>
        <a:stretch>
          <a:fillRect/>
        </a:stretch>
      </blipFill>
      <spPr>
        <a:xfrm>
          <a:off x="1038225" y="60779025"/>
          <a:ext cx="1438275" cy="1143000"/>
        </a:xfrm>
        <a:prstGeom prst="rect">
          <avLst/>
        </a:prstGeom>
        <a:ln>
          <a:prstDash val="solid"/>
        </a:ln>
      </spPr>
    </pic>
    <clientData/>
  </twoCellAnchor>
  <twoCellAnchor editAs="oneCell">
    <from>
      <col>1</col>
      <colOff>0</colOff>
      <row>33</row>
      <rowOff>0</rowOff>
    </from>
    <to>
      <col>2</col>
      <colOff>0</colOff>
      <row>34</row>
      <rowOff>0</rowOff>
    </to>
    <pic>
      <nvPicPr>
        <cNvPr id="57" name="Image 56"/>
        <cNvPicPr>
          <a:picLocks/>
        </cNvPicPr>
      </nvPicPr>
      <blipFill>
        <a:blip cstate="print" r:embed="rId55"/>
        <a:stretch>
          <a:fillRect/>
        </a:stretch>
      </blipFill>
      <spPr>
        <a:xfrm>
          <a:off x="1038225" y="61922025"/>
          <a:ext cx="1438275" cy="1143000"/>
        </a:xfrm>
        <a:prstGeom prst="rect">
          <avLst/>
        </a:prstGeom>
        <a:ln>
          <a:prstDash val="solid"/>
        </a:ln>
      </spPr>
    </pic>
    <clientData/>
  </twoCellAnchor>
  <twoCellAnchor editAs="oneCell">
    <from>
      <col>1</col>
      <colOff>0</colOff>
      <row>8</row>
      <rowOff>0</rowOff>
    </from>
    <to>
      <col>2</col>
      <colOff>0</colOff>
      <row>9</row>
      <rowOff>0</rowOff>
    </to>
    <pic>
      <nvPicPr>
        <cNvPr id="58" name="Image 57"/>
        <cNvPicPr>
          <a:picLocks/>
        </cNvPicPr>
      </nvPicPr>
      <blipFill>
        <a:blip cstate="print" r:embed="rId56"/>
        <a:stretch>
          <a:fillRect/>
        </a:stretch>
      </blipFill>
      <spPr>
        <a:xfrm>
          <a:off x="1038225" y="63065025"/>
          <a:ext cx="1438275" cy="1143000"/>
        </a:xfrm>
        <a:prstGeom prst="rect">
          <avLst/>
        </a:prstGeom>
        <a:ln>
          <a:prstDash val="solid"/>
        </a:ln>
      </spPr>
    </pic>
    <clientData/>
  </twoCellAnchor>
  <twoCellAnchor editAs="oneCell">
    <from>
      <col>1</col>
      <colOff>0</colOff>
      <row>81</row>
      <rowOff>0</rowOff>
    </from>
    <to>
      <col>2</col>
      <colOff>0</colOff>
      <row>82</row>
      <rowOff>0</rowOff>
    </to>
    <pic>
      <nvPicPr>
        <cNvPr id="59" name="Image 58"/>
        <cNvPicPr>
          <a:picLocks/>
        </cNvPicPr>
      </nvPicPr>
      <blipFill>
        <a:blip cstate="print" r:embed="rId57"/>
        <a:stretch>
          <a:fillRect/>
        </a:stretch>
      </blipFill>
      <spPr>
        <a:xfrm>
          <a:off x="1038225" y="64208025"/>
          <a:ext cx="1438275" cy="1143000"/>
        </a:xfrm>
        <a:prstGeom prst="rect">
          <avLst/>
        </a:prstGeom>
        <a:ln>
          <a:prstDash val="solid"/>
        </a:ln>
      </spPr>
    </pic>
    <clientData/>
  </twoCellAnchor>
  <twoCellAnchor editAs="oneCell">
    <from>
      <col>1</col>
      <colOff>0</colOff>
      <row>79</row>
      <rowOff>0</rowOff>
    </from>
    <to>
      <col>2</col>
      <colOff>0</colOff>
      <row>80</row>
      <rowOff>0</rowOff>
    </to>
    <pic>
      <nvPicPr>
        <cNvPr id="60" name="Image 59"/>
        <cNvPicPr>
          <a:picLocks/>
        </cNvPicPr>
      </nvPicPr>
      <blipFill>
        <a:blip cstate="print" r:embed="rId58"/>
        <a:stretch>
          <a:fillRect/>
        </a:stretch>
      </blipFill>
      <spPr>
        <a:xfrm>
          <a:off x="1038225" y="65351025"/>
          <a:ext cx="1438275" cy="1143000"/>
        </a:xfrm>
        <a:prstGeom prst="rect">
          <avLst/>
        </a:prstGeom>
        <a:ln>
          <a:prstDash val="solid"/>
        </a:ln>
      </spPr>
    </pic>
    <clientData/>
  </twoCellAnchor>
  <twoCellAnchor editAs="oneCell">
    <from>
      <col>1</col>
      <colOff>0</colOff>
      <row>80</row>
      <rowOff>0</rowOff>
    </from>
    <to>
      <col>2</col>
      <colOff>0</colOff>
      <row>81</row>
      <rowOff>0</rowOff>
    </to>
    <pic>
      <nvPicPr>
        <cNvPr id="61" name="Image 60"/>
        <cNvPicPr>
          <a:picLocks/>
        </cNvPicPr>
      </nvPicPr>
      <blipFill>
        <a:blip cstate="print" r:embed="rId59"/>
        <a:stretch>
          <a:fillRect/>
        </a:stretch>
      </blipFill>
      <spPr>
        <a:xfrm>
          <a:off x="1038225" y="66494025"/>
          <a:ext cx="1438275" cy="1143000"/>
        </a:xfrm>
        <a:prstGeom prst="rect">
          <avLst/>
        </a:prstGeom>
        <a:ln>
          <a:prstDash val="solid"/>
        </a:ln>
      </spPr>
    </pic>
    <clientData/>
  </twoCellAnchor>
  <twoCellAnchor editAs="oneCell">
    <from>
      <col>1</col>
      <colOff>0</colOff>
      <row>77</row>
      <rowOff>0</rowOff>
    </from>
    <to>
      <col>2</col>
      <colOff>0</colOff>
      <row>78</row>
      <rowOff>0</rowOff>
    </to>
    <pic>
      <nvPicPr>
        <cNvPr id="62" name="Image 61"/>
        <cNvPicPr>
          <a:picLocks/>
        </cNvPicPr>
      </nvPicPr>
      <blipFill>
        <a:blip cstate="print" r:embed="rId60"/>
        <a:stretch>
          <a:fillRect/>
        </a:stretch>
      </blipFill>
      <spPr>
        <a:xfrm>
          <a:off x="1038225" y="67637025"/>
          <a:ext cx="1438275" cy="1143000"/>
        </a:xfrm>
        <a:prstGeom prst="rect">
          <avLst/>
        </a:prstGeom>
        <a:ln>
          <a:prstDash val="solid"/>
        </a:ln>
      </spPr>
    </pic>
    <clientData/>
  </twoCellAnchor>
  <twoCellAnchor editAs="oneCell">
    <from>
      <col>1</col>
      <colOff>0</colOff>
      <row>69</row>
      <rowOff>0</rowOff>
    </from>
    <to>
      <col>2</col>
      <colOff>0</colOff>
      <row>70</row>
      <rowOff>0</rowOff>
    </to>
    <pic>
      <nvPicPr>
        <cNvPr id="63" name="Image 62"/>
        <cNvPicPr>
          <a:picLocks/>
        </cNvPicPr>
      </nvPicPr>
      <blipFill>
        <a:blip cstate="print" r:embed="rId61"/>
        <a:stretch>
          <a:fillRect/>
        </a:stretch>
      </blipFill>
      <spPr>
        <a:xfrm>
          <a:off x="1038225" y="68780025"/>
          <a:ext cx="1438275" cy="1143000"/>
        </a:xfrm>
        <a:prstGeom prst="rect">
          <avLst/>
        </a:prstGeom>
        <a:ln>
          <a:prstDash val="solid"/>
        </a:ln>
      </spPr>
    </pic>
    <clientData/>
  </twoCellAnchor>
  <twoCellAnchor editAs="oneCell">
    <from>
      <col>1</col>
      <colOff>0</colOff>
      <row>9</row>
      <rowOff>0</rowOff>
    </from>
    <to>
      <col>2</col>
      <colOff>0</colOff>
      <row>10</row>
      <rowOff>0</rowOff>
    </to>
    <pic>
      <nvPicPr>
        <cNvPr id="64" name="Image 63"/>
        <cNvPicPr>
          <a:picLocks/>
        </cNvPicPr>
      </nvPicPr>
      <blipFill>
        <a:blip cstate="print" r:embed="rId62"/>
        <a:stretch>
          <a:fillRect/>
        </a:stretch>
      </blipFill>
      <spPr>
        <a:xfrm>
          <a:off x="1038225" y="69923025"/>
          <a:ext cx="1438275" cy="1143000"/>
        </a:xfrm>
        <a:prstGeom prst="rect">
          <avLst/>
        </a:prstGeom>
        <a:ln>
          <a:prstDash val="solid"/>
        </a:ln>
      </spPr>
    </pic>
    <clientData/>
  </twoCellAnchor>
  <twoCellAnchor editAs="oneCell">
    <from>
      <col>1</col>
      <colOff>0</colOff>
      <row>75</row>
      <rowOff>0</rowOff>
    </from>
    <to>
      <col>2</col>
      <colOff>0</colOff>
      <row>76</row>
      <rowOff>0</rowOff>
    </to>
    <pic>
      <nvPicPr>
        <cNvPr id="65" name="Image 64"/>
        <cNvPicPr>
          <a:picLocks/>
        </cNvPicPr>
      </nvPicPr>
      <blipFill>
        <a:blip cstate="print" r:embed="rId63"/>
        <a:stretch>
          <a:fillRect/>
        </a:stretch>
      </blipFill>
      <spPr>
        <a:xfrm>
          <a:off x="1038225" y="71066025"/>
          <a:ext cx="1438275" cy="1143000"/>
        </a:xfrm>
        <a:prstGeom prst="rect">
          <avLst/>
        </a:prstGeom>
        <a:ln>
          <a:prstDash val="solid"/>
        </a:ln>
      </spPr>
    </pic>
    <clientData/>
  </twoCellAnchor>
  <twoCellAnchor editAs="oneCell">
    <from>
      <col>1</col>
      <colOff>0</colOff>
      <row>74</row>
      <rowOff>0</rowOff>
    </from>
    <to>
      <col>2</col>
      <colOff>0</colOff>
      <row>75</row>
      <rowOff>0</rowOff>
    </to>
    <pic>
      <nvPicPr>
        <cNvPr id="66" name="Image 65"/>
        <cNvPicPr>
          <a:picLocks/>
        </cNvPicPr>
      </nvPicPr>
      <blipFill>
        <a:blip cstate="print" r:embed="rId64"/>
        <a:stretch>
          <a:fillRect/>
        </a:stretch>
      </blipFill>
      <spPr>
        <a:xfrm>
          <a:off x="1038225" y="72209025"/>
          <a:ext cx="1438275" cy="1143000"/>
        </a:xfrm>
        <a:prstGeom prst="rect">
          <avLst/>
        </a:prstGeom>
        <a:ln>
          <a:prstDash val="solid"/>
        </a:ln>
      </spPr>
    </pic>
    <clientData/>
  </twoCellAnchor>
  <twoCellAnchor editAs="oneCell">
    <from>
      <col>1</col>
      <colOff>0</colOff>
      <row>71</row>
      <rowOff>0</rowOff>
    </from>
    <to>
      <col>2</col>
      <colOff>0</colOff>
      <row>72</row>
      <rowOff>0</rowOff>
    </to>
    <pic>
      <nvPicPr>
        <cNvPr id="67" name="Image 66"/>
        <cNvPicPr>
          <a:picLocks/>
        </cNvPicPr>
      </nvPicPr>
      <blipFill>
        <a:blip cstate="print" r:embed="rId65"/>
        <a:stretch>
          <a:fillRect/>
        </a:stretch>
      </blipFill>
      <spPr>
        <a:xfrm>
          <a:off x="1038225" y="73352025"/>
          <a:ext cx="1438275" cy="1143000"/>
        </a:xfrm>
        <a:prstGeom prst="rect">
          <avLst/>
        </a:prstGeom>
        <a:ln>
          <a:prstDash val="solid"/>
        </a:ln>
      </spPr>
    </pic>
    <clientData/>
  </twoCellAnchor>
  <twoCellAnchor editAs="oneCell">
    <from>
      <col>1</col>
      <colOff>0</colOff>
      <row>10</row>
      <rowOff>0</rowOff>
    </from>
    <to>
      <col>2</col>
      <colOff>0</colOff>
      <row>11</row>
      <rowOff>0</rowOff>
    </to>
    <pic>
      <nvPicPr>
        <cNvPr id="68" name="Image 67"/>
        <cNvPicPr>
          <a:picLocks/>
        </cNvPicPr>
      </nvPicPr>
      <blipFill>
        <a:blip cstate="print" r:embed="rId66"/>
        <a:stretch>
          <a:fillRect/>
        </a:stretch>
      </blipFill>
      <spPr>
        <a:xfrm>
          <a:off x="1038225" y="74495025"/>
          <a:ext cx="1438275" cy="1143000"/>
        </a:xfrm>
        <a:prstGeom prst="rect">
          <avLst/>
        </a:prstGeom>
        <a:ln>
          <a:prstDash val="solid"/>
        </a:ln>
      </spPr>
    </pic>
    <clientData/>
  </twoCellAnchor>
  <twoCellAnchor editAs="oneCell">
    <from>
      <col>1</col>
      <colOff>0</colOff>
      <row>70</row>
      <rowOff>0</rowOff>
    </from>
    <to>
      <col>2</col>
      <colOff>0</colOff>
      <row>71</row>
      <rowOff>0</rowOff>
    </to>
    <pic>
      <nvPicPr>
        <cNvPr id="69" name="Image 68"/>
        <cNvPicPr>
          <a:picLocks/>
        </cNvPicPr>
      </nvPicPr>
      <blipFill>
        <a:blip cstate="print" r:embed="rId67"/>
        <a:stretch>
          <a:fillRect/>
        </a:stretch>
      </blipFill>
      <spPr>
        <a:xfrm>
          <a:off x="1038225" y="75638025"/>
          <a:ext cx="1438275" cy="1143000"/>
        </a:xfrm>
        <a:prstGeom prst="rect">
          <avLst/>
        </a:prstGeom>
        <a:ln>
          <a:prstDash val="solid"/>
        </a:ln>
      </spPr>
    </pic>
    <clientData/>
  </twoCellAnchor>
  <twoCellAnchor editAs="oneCell">
    <from>
      <col>1</col>
      <colOff>0</colOff>
      <row>76</row>
      <rowOff>0</rowOff>
    </from>
    <to>
      <col>2</col>
      <colOff>0</colOff>
      <row>77</row>
      <rowOff>0</rowOff>
    </to>
    <pic>
      <nvPicPr>
        <cNvPr id="70" name="Image 69"/>
        <cNvPicPr>
          <a:picLocks/>
        </cNvPicPr>
      </nvPicPr>
      <blipFill>
        <a:blip cstate="print" r:embed="rId68"/>
        <a:stretch>
          <a:fillRect/>
        </a:stretch>
      </blipFill>
      <spPr>
        <a:xfrm>
          <a:off x="1038225" y="76781025"/>
          <a:ext cx="1438275" cy="1143000"/>
        </a:xfrm>
        <a:prstGeom prst="rect">
          <avLst/>
        </a:prstGeom>
        <a:ln>
          <a:prstDash val="solid"/>
        </a:ln>
      </spPr>
    </pic>
    <clientData/>
  </twoCellAnchor>
  <twoCellAnchor editAs="oneCell">
    <from>
      <col>1</col>
      <colOff>0</colOff>
      <row>73</row>
      <rowOff>0</rowOff>
    </from>
    <to>
      <col>2</col>
      <colOff>0</colOff>
      <row>74</row>
      <rowOff>0</rowOff>
    </to>
    <pic>
      <nvPicPr>
        <cNvPr id="71" name="Image 70"/>
        <cNvPicPr>
          <a:picLocks/>
        </cNvPicPr>
      </nvPicPr>
      <blipFill>
        <a:blip cstate="print" r:embed="rId69"/>
        <a:stretch>
          <a:fillRect/>
        </a:stretch>
      </blipFill>
      <spPr>
        <a:xfrm>
          <a:off x="1038225" y="77924025"/>
          <a:ext cx="1438275" cy="1143000"/>
        </a:xfrm>
        <a:prstGeom prst="rect">
          <avLst/>
        </a:prstGeom>
        <a:ln>
          <a:prstDash val="solid"/>
        </a:ln>
      </spPr>
    </pic>
    <clientData/>
  </twoCellAnchor>
  <twoCellAnchor editAs="oneCell">
    <from>
      <col>1</col>
      <colOff>0</colOff>
      <row>78</row>
      <rowOff>0</rowOff>
    </from>
    <to>
      <col>2</col>
      <colOff>0</colOff>
      <row>79</row>
      <rowOff>0</rowOff>
    </to>
    <pic>
      <nvPicPr>
        <cNvPr id="72" name="Image 71"/>
        <cNvPicPr>
          <a:picLocks/>
        </cNvPicPr>
      </nvPicPr>
      <blipFill>
        <a:blip cstate="print" r:embed="rId70"/>
        <a:stretch>
          <a:fillRect/>
        </a:stretch>
      </blipFill>
      <spPr>
        <a:xfrm>
          <a:off x="1038225" y="79067025"/>
          <a:ext cx="1438275" cy="1143000"/>
        </a:xfrm>
        <a:prstGeom prst="rect">
          <avLst/>
        </a:prstGeom>
        <a:ln>
          <a:prstDash val="solid"/>
        </a:ln>
      </spPr>
    </pic>
    <clientData/>
  </twoCellAnchor>
  <twoCellAnchor editAs="oneCell">
    <from>
      <col>1</col>
      <colOff>0</colOff>
      <row>25</row>
      <rowOff>0</rowOff>
    </from>
    <to>
      <col>2</col>
      <colOff>0</colOff>
      <row>26</row>
      <rowOff>0</rowOff>
    </to>
    <pic>
      <nvPicPr>
        <cNvPr id="73" name="Image 72"/>
        <cNvPicPr>
          <a:picLocks/>
        </cNvPicPr>
      </nvPicPr>
      <blipFill>
        <a:blip cstate="print" r:embed="rId71"/>
        <a:stretch>
          <a:fillRect/>
        </a:stretch>
      </blipFill>
      <spPr>
        <a:xfrm>
          <a:off x="1038225" y="80210025"/>
          <a:ext cx="1438275" cy="1143000"/>
        </a:xfrm>
        <a:prstGeom prst="rect">
          <avLst/>
        </a:prstGeom>
        <a:ln>
          <a:prstDash val="solid"/>
        </a:ln>
      </spPr>
    </pic>
    <clientData/>
  </twoCellAnchor>
  <twoCellAnchor editAs="oneCell">
    <from>
      <col>1</col>
      <colOff>0</colOff>
      <row>19</row>
      <rowOff>0</rowOff>
    </from>
    <to>
      <col>2</col>
      <colOff>0</colOff>
      <row>20</row>
      <rowOff>0</rowOff>
    </to>
    <pic>
      <nvPicPr>
        <cNvPr id="74" name="Image 73"/>
        <cNvPicPr>
          <a:picLocks/>
        </cNvPicPr>
      </nvPicPr>
      <blipFill>
        <a:blip cstate="print" r:embed="rId72"/>
        <a:stretch>
          <a:fillRect/>
        </a:stretch>
      </blipFill>
      <spPr>
        <a:xfrm>
          <a:off x="1038225" y="81353025"/>
          <a:ext cx="1438275" cy="1143000"/>
        </a:xfrm>
        <a:prstGeom prst="rect">
          <avLst/>
        </a:prstGeom>
        <a:ln>
          <a:prstDash val="solid"/>
        </a:ln>
      </spPr>
    </pic>
    <clientData/>
  </twoCellAnchor>
  <twoCellAnchor editAs="oneCell">
    <from>
      <col>1</col>
      <colOff>0</colOff>
      <row>31</row>
      <rowOff>0</rowOff>
    </from>
    <to>
      <col>2</col>
      <colOff>0</colOff>
      <row>32</row>
      <rowOff>0</rowOff>
    </to>
    <pic>
      <nvPicPr>
        <cNvPr id="75" name="Image 74"/>
        <cNvPicPr>
          <a:picLocks/>
        </cNvPicPr>
      </nvPicPr>
      <blipFill>
        <a:blip cstate="print" r:embed="rId73"/>
        <a:stretch>
          <a:fillRect/>
        </a:stretch>
      </blipFill>
      <spPr>
        <a:xfrm>
          <a:off x="1038225" y="82496025"/>
          <a:ext cx="1438275" cy="1143000"/>
        </a:xfrm>
        <a:prstGeom prst="rect">
          <avLst/>
        </a:prstGeom>
        <a:ln>
          <a:prstDash val="solid"/>
        </a:ln>
      </spPr>
    </pic>
    <clientData/>
  </twoCellAnchor>
  <twoCellAnchor editAs="oneCell">
    <from>
      <col>1</col>
      <colOff>0</colOff>
      <row>20</row>
      <rowOff>0</rowOff>
    </from>
    <to>
      <col>2</col>
      <colOff>0</colOff>
      <row>21</row>
      <rowOff>0</rowOff>
    </to>
    <pic>
      <nvPicPr>
        <cNvPr id="76" name="Image 75"/>
        <cNvPicPr>
          <a:picLocks/>
        </cNvPicPr>
      </nvPicPr>
      <blipFill>
        <a:blip cstate="print" r:embed="rId74"/>
        <a:stretch>
          <a:fillRect/>
        </a:stretch>
      </blipFill>
      <spPr>
        <a:xfrm>
          <a:off x="1038225" y="83639025"/>
          <a:ext cx="1438275" cy="1143000"/>
        </a:xfrm>
        <a:prstGeom prst="rect">
          <avLst/>
        </a:prstGeom>
        <a:ln>
          <a:prstDash val="solid"/>
        </a:ln>
      </spPr>
    </pic>
    <clientData/>
  </twoCellAnchor>
  <twoCellAnchor editAs="oneCell">
    <from>
      <col>1</col>
      <colOff>0</colOff>
      <row>21</row>
      <rowOff>0</rowOff>
    </from>
    <to>
      <col>2</col>
      <colOff>0</colOff>
      <row>22</row>
      <rowOff>0</rowOff>
    </to>
    <pic>
      <nvPicPr>
        <cNvPr id="77" name="Image 76"/>
        <cNvPicPr>
          <a:picLocks/>
        </cNvPicPr>
      </nvPicPr>
      <blipFill>
        <a:blip cstate="print" r:embed="rId75"/>
        <a:stretch>
          <a:fillRect/>
        </a:stretch>
      </blipFill>
      <spPr>
        <a:xfrm>
          <a:off x="1038225" y="84782025"/>
          <a:ext cx="1438275" cy="1143000"/>
        </a:xfrm>
        <a:prstGeom prst="rect">
          <avLst/>
        </a:prstGeom>
        <a:ln>
          <a:prstDash val="solid"/>
        </a:ln>
      </spPr>
    </pic>
    <clientData/>
  </twoCellAnchor>
  <twoCellAnchor editAs="oneCell">
    <from>
      <col>1</col>
      <colOff>0</colOff>
      <row>26</row>
      <rowOff>0</rowOff>
    </from>
    <to>
      <col>2</col>
      <colOff>0</colOff>
      <row>27</row>
      <rowOff>0</rowOff>
    </to>
    <pic>
      <nvPicPr>
        <cNvPr id="78" name="Image 77"/>
        <cNvPicPr>
          <a:picLocks/>
        </cNvPicPr>
      </nvPicPr>
      <blipFill>
        <a:blip cstate="print" r:embed="rId76"/>
        <a:stretch>
          <a:fillRect/>
        </a:stretch>
      </blipFill>
      <spPr>
        <a:xfrm>
          <a:off x="1038225" y="85925025"/>
          <a:ext cx="1438275" cy="1143000"/>
        </a:xfrm>
        <a:prstGeom prst="rect">
          <avLst/>
        </a:prstGeom>
        <a:ln>
          <a:prstDash val="solid"/>
        </a:ln>
      </spPr>
    </pic>
    <clientData/>
  </twoCellAnchor>
  <twoCellAnchor editAs="oneCell">
    <from>
      <col>1</col>
      <colOff>0</colOff>
      <row>27</row>
      <rowOff>0</rowOff>
    </from>
    <to>
      <col>2</col>
      <colOff>0</colOff>
      <row>28</row>
      <rowOff>0</rowOff>
    </to>
    <pic>
      <nvPicPr>
        <cNvPr id="79" name="Image 78"/>
        <cNvPicPr>
          <a:picLocks/>
        </cNvPicPr>
      </nvPicPr>
      <blipFill>
        <a:blip cstate="print" r:embed="rId77"/>
        <a:stretch>
          <a:fillRect/>
        </a:stretch>
      </blipFill>
      <spPr>
        <a:xfrm>
          <a:off x="1038225" y="87068025"/>
          <a:ext cx="1438275" cy="1143000"/>
        </a:xfrm>
        <a:prstGeom prst="rect">
          <avLst/>
        </a:prstGeom>
        <a:ln>
          <a:prstDash val="solid"/>
        </a:ln>
      </spPr>
    </pic>
    <clientData/>
  </twoCellAnchor>
  <twoCellAnchor editAs="oneCell">
    <from>
      <col>1</col>
      <colOff>0</colOff>
      <row>63</row>
      <rowOff>0</rowOff>
    </from>
    <to>
      <col>2</col>
      <colOff>0</colOff>
      <row>64</row>
      <rowOff>0</rowOff>
    </to>
    <pic>
      <nvPicPr>
        <cNvPr id="80" name="Image 79"/>
        <cNvPicPr>
          <a:picLocks/>
        </cNvPicPr>
      </nvPicPr>
      <blipFill>
        <a:blip cstate="print" r:embed="rId78"/>
        <a:stretch>
          <a:fillRect/>
        </a:stretch>
      </blipFill>
      <spPr>
        <a:xfrm>
          <a:off x="1038225" y="88211025"/>
          <a:ext cx="1438275" cy="1143000"/>
        </a:xfrm>
        <a:prstGeom prst="rect">
          <avLst/>
        </a:prstGeom>
        <a:ln>
          <a:prstDash val="solid"/>
        </a:ln>
      </spPr>
    </pic>
    <clientData/>
  </twoCellAnchor>
  <twoCellAnchor editAs="oneCell">
    <from>
      <col>1</col>
      <colOff>0</colOff>
      <row>11</row>
      <rowOff>0</rowOff>
    </from>
    <to>
      <col>2</col>
      <colOff>0</colOff>
      <row>12</row>
      <rowOff>0</rowOff>
    </to>
    <pic>
      <nvPicPr>
        <cNvPr id="81" name="Image 80"/>
        <cNvPicPr>
          <a:picLocks/>
        </cNvPicPr>
      </nvPicPr>
      <blipFill>
        <a:blip cstate="print" r:embed="rId79"/>
        <a:stretch>
          <a:fillRect/>
        </a:stretch>
      </blipFill>
      <spPr>
        <a:xfrm>
          <a:off x="1038225" y="89354025"/>
          <a:ext cx="1438275" cy="1143000"/>
        </a:xfrm>
        <a:prstGeom prst="rect">
          <avLst/>
        </a:prstGeom>
        <a:ln>
          <a:prstDash val="solid"/>
        </a:ln>
      </spPr>
    </pic>
    <clientData/>
  </twoCellAnchor>
  <twoCellAnchor editAs="oneCell">
    <from>
      <col>1</col>
      <colOff>0</colOff>
      <row>62</row>
      <rowOff>0</rowOff>
    </from>
    <to>
      <col>2</col>
      <colOff>0</colOff>
      <row>63</row>
      <rowOff>0</rowOff>
    </to>
    <pic>
      <nvPicPr>
        <cNvPr id="82" name="Image 81"/>
        <cNvPicPr>
          <a:picLocks/>
        </cNvPicPr>
      </nvPicPr>
      <blipFill>
        <a:blip cstate="print" r:embed="rId80"/>
        <a:stretch>
          <a:fillRect/>
        </a:stretch>
      </blipFill>
      <spPr>
        <a:xfrm>
          <a:off x="1038225" y="90497025"/>
          <a:ext cx="1438275" cy="1143000"/>
        </a:xfrm>
        <a:prstGeom prst="rect">
          <avLst/>
        </a:prstGeom>
        <a:ln>
          <a:prstDash val="solid"/>
        </a:ln>
      </spPr>
    </pic>
    <clientData/>
  </twoCellAnchor>
  <twoCellAnchor editAs="oneCell">
    <from>
      <col>1</col>
      <colOff>0</colOff>
      <row>58</row>
      <rowOff>0</rowOff>
    </from>
    <to>
      <col>2</col>
      <colOff>0</colOff>
      <row>59</row>
      <rowOff>0</rowOff>
    </to>
    <pic>
      <nvPicPr>
        <cNvPr id="83" name="Image 82"/>
        <cNvPicPr>
          <a:picLocks/>
        </cNvPicPr>
      </nvPicPr>
      <blipFill>
        <a:blip cstate="print" r:embed="rId81"/>
        <a:stretch>
          <a:fillRect/>
        </a:stretch>
      </blipFill>
      <spPr>
        <a:xfrm>
          <a:off x="1038225" y="91640025"/>
          <a:ext cx="1438275" cy="1143000"/>
        </a:xfrm>
        <a:prstGeom prst="rect">
          <avLst/>
        </a:prstGeom>
        <a:ln>
          <a:prstDash val="solid"/>
        </a:ln>
      </spPr>
    </pic>
    <clientData/>
  </twoCellAnchor>
</wsDr>
</file>

<file path=xl/drawings/drawing5.xml><?xml version="1.0" encoding="utf-8"?>
<wsDr xmlns:a="http://schemas.openxmlformats.org/drawingml/2006/main" xmlns:r="http://schemas.openxmlformats.org/officeDocument/2006/relationships" xmlns="http://schemas.openxmlformats.org/drawingml/2006/spreadsheetDrawing">
  <twoCellAnchor editAs="oneCell">
    <from>
      <col>1</col>
      <colOff>0</colOff>
      <row>6</row>
      <rowOff>0</rowOff>
    </from>
    <to>
      <col>2</col>
      <colOff>0</colOff>
      <row>7</row>
      <rowOff>0</rowOff>
    </to>
    <pic>
      <nvPicPr>
        <cNvPr id="3" name="Image 2"/>
        <cNvPicPr>
          <a:picLocks/>
        </cNvPicPr>
      </nvPicPr>
      <blipFill>
        <a:blip cstate="print" r:embed="rId1"/>
        <a:stretch>
          <a:fillRect/>
        </a:stretch>
      </blipFill>
      <spPr>
        <a:xfrm>
          <a:off x="838200" y="200025"/>
          <a:ext cx="1438275" cy="1143000"/>
        </a:xfrm>
        <a:prstGeom prst="rect">
          <avLst/>
        </a:prstGeom>
        <a:ln>
          <a:prstDash val="solid"/>
        </a:ln>
      </spPr>
    </pic>
    <clientData/>
  </twoCellAnchor>
  <twoCellAnchor editAs="oneCell">
    <from>
      <col>1</col>
      <colOff>0</colOff>
      <row>7</row>
      <rowOff>0</rowOff>
    </from>
    <to>
      <col>2</col>
      <colOff>0</colOff>
      <row>8</row>
      <rowOff>0</rowOff>
    </to>
    <pic>
      <nvPicPr>
        <cNvPr id="4" name="Image 3"/>
        <cNvPicPr>
          <a:picLocks/>
        </cNvPicPr>
      </nvPicPr>
      <blipFill>
        <a:blip cstate="print" r:embed="rId2"/>
        <a:stretch>
          <a:fillRect/>
        </a:stretch>
      </blipFill>
      <spPr>
        <a:xfrm>
          <a:off x="838200" y="1343025"/>
          <a:ext cx="1438275" cy="1143000"/>
        </a:xfrm>
        <a:prstGeom prst="rect">
          <avLst/>
        </a:prstGeom>
        <a:ln>
          <a:prstDash val="solid"/>
        </a:ln>
      </spPr>
    </pic>
    <clientData/>
  </twoCellAnchor>
  <twoCellAnchor editAs="oneCell">
    <from>
      <col>1</col>
      <colOff>0</colOff>
      <row>5</row>
      <rowOff>0</rowOff>
    </from>
    <to>
      <col>2</col>
      <colOff>0</colOff>
      <row>6</row>
      <rowOff>0</rowOff>
    </to>
    <pic>
      <nvPicPr>
        <cNvPr id="5" name="Image 4"/>
        <cNvPicPr>
          <a:picLocks/>
        </cNvPicPr>
      </nvPicPr>
      <blipFill>
        <a:blip cstate="print" r:embed="rId3"/>
        <a:stretch>
          <a:fillRect/>
        </a:stretch>
      </blipFill>
      <spPr>
        <a:xfrm>
          <a:off x="838200" y="2486025"/>
          <a:ext cx="1438275" cy="1143000"/>
        </a:xfrm>
        <a:prstGeom prst="rect">
          <avLst/>
        </a:prstGeom>
        <a:ln>
          <a:prstDash val="solid"/>
        </a:ln>
      </spPr>
    </pic>
    <clientData/>
  </twoCellAnchor>
  <twoCellAnchor editAs="oneCell">
    <from>
      <col>1</col>
      <colOff>0</colOff>
      <row>13</row>
      <rowOff>0</rowOff>
    </from>
    <to>
      <col>2</col>
      <colOff>0</colOff>
      <row>14</row>
      <rowOff>0</rowOff>
    </to>
    <pic>
      <nvPicPr>
        <cNvPr id="6" name="Image 5"/>
        <cNvPicPr>
          <a:picLocks/>
        </cNvPicPr>
      </nvPicPr>
      <blipFill>
        <a:blip cstate="print" r:embed="rId4"/>
        <a:stretch>
          <a:fillRect/>
        </a:stretch>
      </blipFill>
      <spPr>
        <a:xfrm>
          <a:off x="838200" y="3629025"/>
          <a:ext cx="1438275" cy="1143000"/>
        </a:xfrm>
        <a:prstGeom prst="rect">
          <avLst/>
        </a:prstGeom>
        <a:ln>
          <a:prstDash val="solid"/>
        </a:ln>
      </spPr>
    </pic>
    <clientData/>
  </twoCellAnchor>
  <twoCellAnchor editAs="oneCell">
    <from>
      <col>1</col>
      <colOff>0</colOff>
      <row>1</row>
      <rowOff>0</rowOff>
    </from>
    <to>
      <col>2</col>
      <colOff>0</colOff>
      <row>2</row>
      <rowOff>0</rowOff>
    </to>
    <pic>
      <nvPicPr>
        <cNvPr id="7" name="Image 6"/>
        <cNvPicPr>
          <a:picLocks/>
        </cNvPicPr>
      </nvPicPr>
      <blipFill>
        <a:blip cstate="print" r:embed="rId5"/>
        <a:stretch>
          <a:fillRect/>
        </a:stretch>
      </blipFill>
      <spPr>
        <a:xfrm>
          <a:off x="838200" y="4772025"/>
          <a:ext cx="1438275" cy="1143000"/>
        </a:xfrm>
        <a:prstGeom prst="rect">
          <avLst/>
        </a:prstGeom>
        <a:ln>
          <a:prstDash val="solid"/>
        </a:ln>
      </spPr>
    </pic>
    <clientData/>
  </twoCellAnchor>
  <twoCellAnchor editAs="oneCell">
    <from>
      <col>1</col>
      <colOff>0</colOff>
      <row>11</row>
      <rowOff>0</rowOff>
    </from>
    <to>
      <col>2</col>
      <colOff>0</colOff>
      <row>12</row>
      <rowOff>0</rowOff>
    </to>
    <pic>
      <nvPicPr>
        <cNvPr id="8" name="Image 7"/>
        <cNvPicPr>
          <a:picLocks/>
        </cNvPicPr>
      </nvPicPr>
      <blipFill>
        <a:blip cstate="print" r:embed="rId6"/>
        <a:stretch>
          <a:fillRect/>
        </a:stretch>
      </blipFill>
      <spPr>
        <a:xfrm>
          <a:off x="838200" y="5915025"/>
          <a:ext cx="1438275" cy="1143000"/>
        </a:xfrm>
        <a:prstGeom prst="rect">
          <avLst/>
        </a:prstGeom>
        <a:ln>
          <a:prstDash val="solid"/>
        </a:ln>
      </spPr>
    </pic>
    <clientData/>
  </twoCellAnchor>
  <twoCellAnchor editAs="oneCell">
    <from>
      <col>1</col>
      <colOff>0</colOff>
      <row>10</row>
      <rowOff>0</rowOff>
    </from>
    <to>
      <col>2</col>
      <colOff>0</colOff>
      <row>11</row>
      <rowOff>0</rowOff>
    </to>
    <pic>
      <nvPicPr>
        <cNvPr id="9" name="Image 8"/>
        <cNvPicPr>
          <a:picLocks/>
        </cNvPicPr>
      </nvPicPr>
      <blipFill>
        <a:blip cstate="print" r:embed="rId7"/>
        <a:stretch>
          <a:fillRect/>
        </a:stretch>
      </blipFill>
      <spPr>
        <a:xfrm>
          <a:off x="838200" y="7058025"/>
          <a:ext cx="1438275" cy="1143000"/>
        </a:xfrm>
        <a:prstGeom prst="rect">
          <avLst/>
        </a:prstGeom>
        <a:ln>
          <a:prstDash val="solid"/>
        </a:ln>
      </spPr>
    </pic>
    <clientData/>
  </twoCellAnchor>
  <twoCellAnchor editAs="oneCell">
    <from>
      <col>1</col>
      <colOff>0</colOff>
      <row>9</row>
      <rowOff>0</rowOff>
    </from>
    <to>
      <col>2</col>
      <colOff>0</colOff>
      <row>10</row>
      <rowOff>0</rowOff>
    </to>
    <pic>
      <nvPicPr>
        <cNvPr id="10" name="Image 9"/>
        <cNvPicPr>
          <a:picLocks/>
        </cNvPicPr>
      </nvPicPr>
      <blipFill>
        <a:blip cstate="print" r:embed="rId8"/>
        <a:stretch>
          <a:fillRect/>
        </a:stretch>
      </blipFill>
      <spPr>
        <a:xfrm>
          <a:off x="838200" y="8201025"/>
          <a:ext cx="1438275" cy="1143000"/>
        </a:xfrm>
        <a:prstGeom prst="rect">
          <avLst/>
        </a:prstGeom>
        <a:ln>
          <a:prstDash val="solid"/>
        </a:ln>
      </spPr>
    </pic>
    <clientData/>
  </twoCellAnchor>
  <twoCellAnchor editAs="oneCell">
    <from>
      <col>1</col>
      <colOff>0</colOff>
      <row>15</row>
      <rowOff>0</rowOff>
    </from>
    <to>
      <col>2</col>
      <colOff>0</colOff>
      <row>16</row>
      <rowOff>0</rowOff>
    </to>
    <pic>
      <nvPicPr>
        <cNvPr id="11" name="Image 10"/>
        <cNvPicPr>
          <a:picLocks/>
        </cNvPicPr>
      </nvPicPr>
      <blipFill>
        <a:blip cstate="print" r:embed="rId9"/>
        <a:stretch>
          <a:fillRect/>
        </a:stretch>
      </blipFill>
      <spPr>
        <a:xfrm>
          <a:off x="838200" y="9344025"/>
          <a:ext cx="1438275" cy="1143000"/>
        </a:xfrm>
        <a:prstGeom prst="rect">
          <avLst/>
        </a:prstGeom>
        <a:ln>
          <a:prstDash val="solid"/>
        </a:ln>
      </spPr>
    </pic>
    <clientData/>
  </twoCellAnchor>
  <twoCellAnchor editAs="oneCell">
    <from>
      <col>1</col>
      <colOff>0</colOff>
      <row>14</row>
      <rowOff>0</rowOff>
    </from>
    <to>
      <col>2</col>
      <colOff>0</colOff>
      <row>15</row>
      <rowOff>0</rowOff>
    </to>
    <pic>
      <nvPicPr>
        <cNvPr id="12" name="Image 11"/>
        <cNvPicPr>
          <a:picLocks/>
        </cNvPicPr>
      </nvPicPr>
      <blipFill>
        <a:blip cstate="print" r:embed="rId10"/>
        <a:stretch>
          <a:fillRect/>
        </a:stretch>
      </blipFill>
      <spPr>
        <a:xfrm>
          <a:off x="838200" y="10487025"/>
          <a:ext cx="1438275" cy="1143000"/>
        </a:xfrm>
        <a:prstGeom prst="rect">
          <avLst/>
        </a:prstGeom>
        <a:ln>
          <a:prstDash val="solid"/>
        </a:ln>
      </spPr>
    </pic>
    <clientData/>
  </twoCellAnchor>
  <twoCellAnchor editAs="oneCell">
    <from>
      <col>1</col>
      <colOff>0</colOff>
      <row>2</row>
      <rowOff>0</rowOff>
    </from>
    <to>
      <col>2</col>
      <colOff>0</colOff>
      <row>3</row>
      <rowOff>0</rowOff>
    </to>
    <pic>
      <nvPicPr>
        <cNvPr id="13" name="Image 12"/>
        <cNvPicPr>
          <a:picLocks/>
        </cNvPicPr>
      </nvPicPr>
      <blipFill>
        <a:blip cstate="print" r:embed="rId11"/>
        <a:stretch>
          <a:fillRect/>
        </a:stretch>
      </blipFill>
      <spPr>
        <a:xfrm>
          <a:off x="838200" y="11630025"/>
          <a:ext cx="1438275" cy="1143000"/>
        </a:xfrm>
        <a:prstGeom prst="rect">
          <avLst/>
        </a:prstGeom>
        <a:ln>
          <a:prstDash val="solid"/>
        </a:ln>
      </spPr>
    </pic>
    <clientData/>
  </twoCellAnchor>
  <twoCellAnchor editAs="oneCell">
    <from>
      <col>1</col>
      <colOff>0</colOff>
      <row>8</row>
      <rowOff>0</rowOff>
    </from>
    <to>
      <col>2</col>
      <colOff>0</colOff>
      <row>9</row>
      <rowOff>0</rowOff>
    </to>
    <pic>
      <nvPicPr>
        <cNvPr id="14" name="Image 13"/>
        <cNvPicPr>
          <a:picLocks/>
        </cNvPicPr>
      </nvPicPr>
      <blipFill>
        <a:blip cstate="print" r:embed="rId12"/>
        <a:stretch>
          <a:fillRect/>
        </a:stretch>
      </blipFill>
      <spPr>
        <a:xfrm>
          <a:off x="838200" y="12773025"/>
          <a:ext cx="1438275" cy="1143000"/>
        </a:xfrm>
        <a:prstGeom prst="rect">
          <avLst/>
        </a:prstGeom>
        <a:ln>
          <a:prstDash val="solid"/>
        </a:ln>
      </spPr>
    </pic>
    <clientData/>
  </twoCellAnchor>
  <twoCellAnchor editAs="oneCell">
    <from>
      <col>1</col>
      <colOff>0</colOff>
      <row>3</row>
      <rowOff>0</rowOff>
    </from>
    <to>
      <col>2</col>
      <colOff>0</colOff>
      <row>4</row>
      <rowOff>0</rowOff>
    </to>
    <pic>
      <nvPicPr>
        <cNvPr id="15" name="Image 14"/>
        <cNvPicPr>
          <a:picLocks/>
        </cNvPicPr>
      </nvPicPr>
      <blipFill>
        <a:blip cstate="print" r:embed="rId13"/>
        <a:stretch>
          <a:fillRect/>
        </a:stretch>
      </blipFill>
      <spPr>
        <a:xfrm>
          <a:off x="838200" y="13916025"/>
          <a:ext cx="1438275" cy="1143000"/>
        </a:xfrm>
        <a:prstGeom prst="rect">
          <avLst/>
        </a:prstGeom>
        <a:ln>
          <a:prstDash val="solid"/>
        </a:ln>
      </spPr>
    </pic>
    <clientData/>
  </twoCellAnchor>
  <twoCellAnchor editAs="oneCell">
    <from>
      <col>1</col>
      <colOff>0</colOff>
      <row>4</row>
      <rowOff>0</rowOff>
    </from>
    <to>
      <col>2</col>
      <colOff>0</colOff>
      <row>5</row>
      <rowOff>0</rowOff>
    </to>
    <pic>
      <nvPicPr>
        <cNvPr id="16" name="Image 15"/>
        <cNvPicPr>
          <a:picLocks/>
        </cNvPicPr>
      </nvPicPr>
      <blipFill>
        <a:blip cstate="print" r:embed="rId14"/>
        <a:stretch>
          <a:fillRect/>
        </a:stretch>
      </blipFill>
      <spPr>
        <a:xfrm>
          <a:off x="838200" y="15059025"/>
          <a:ext cx="1438275" cy="1143000"/>
        </a:xfrm>
        <a:prstGeom prst="rect">
          <avLst/>
        </a:prstGeom>
        <a:ln>
          <a:prstDash val="solid"/>
        </a:ln>
      </spPr>
    </pic>
    <clientData/>
  </twoCellAnchor>
  <twoCellAnchor editAs="oneCell">
    <from>
      <col>1</col>
      <colOff>0</colOff>
      <row>12</row>
      <rowOff>0</rowOff>
    </from>
    <to>
      <col>2</col>
      <colOff>0</colOff>
      <row>13</row>
      <rowOff>0</rowOff>
    </to>
    <pic>
      <nvPicPr>
        <cNvPr id="17" name="Image 16"/>
        <cNvPicPr>
          <a:picLocks/>
        </cNvPicPr>
      </nvPicPr>
      <blipFill>
        <a:blip cstate="print" r:embed="rId15"/>
        <a:stretch>
          <a:fillRect/>
        </a:stretch>
      </blipFill>
      <spPr>
        <a:xfrm>
          <a:off x="838200" y="16202025"/>
          <a:ext cx="1438275" cy="1143000"/>
        </a:xfrm>
        <a:prstGeom prst="rect">
          <avLst/>
        </a:prstGeom>
        <a:ln>
          <a:prstDash val="solid"/>
        </a:ln>
      </spPr>
    </pic>
    <clientData/>
  </twoCellAnchor>
</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Relationships xmlns="http://schemas.openxmlformats.org/package/2006/relationships"><Relationship Type="http://schemas.openxmlformats.org/officeDocument/2006/relationships/drawing" Target="/xl/drawings/drawing1.xml" Id="rId1" /></Relationships>
</file>

<file path=xl/worksheets/_rels/sheet5.xml.rels><Relationships xmlns="http://schemas.openxmlformats.org/package/2006/relationships"><Relationship Type="http://schemas.openxmlformats.org/officeDocument/2006/relationships/drawing" Target="/xl/drawings/drawing2.xml" Id="rId1" /></Relationships>
</file>

<file path=xl/worksheets/_rels/sheet6.xml.rels><Relationships xmlns="http://schemas.openxmlformats.org/package/2006/relationships"><Relationship Type="http://schemas.openxmlformats.org/officeDocument/2006/relationships/drawing" Target="/xl/drawings/drawing3.xml" Id="rId1" /></Relationships>
</file>

<file path=xl/worksheets/_rels/sheet7.xml.rels><Relationships xmlns="http://schemas.openxmlformats.org/package/2006/relationships"><Relationship Type="http://schemas.openxmlformats.org/officeDocument/2006/relationships/drawing" Target="/xl/drawings/drawing4.xml" Id="rId1" /></Relationships>
</file>

<file path=xl/worksheets/_rels/sheet8.xml.rels><Relationships xmlns="http://schemas.openxmlformats.org/package/2006/relationships"><Relationship Type="http://schemas.openxmlformats.org/officeDocument/2006/relationships/drawing" Target="/xl/drawings/drawing5.xml" Id="rId1" /></Relationships>
</file>

<file path=xl/worksheets/sheet1.xml><?xml version="1.0" encoding="utf-8"?>
<worksheet xmlns="http://schemas.openxmlformats.org/spreadsheetml/2006/main">
  <sheetPr codeName="Feuil3">
    <outlinePr summaryBelow="1" summaryRight="1"/>
    <pageSetUpPr/>
  </sheetPr>
  <dimension ref="A1:O18"/>
  <sheetViews>
    <sheetView workbookViewId="0">
      <selection activeCell="I24" sqref="I24"/>
    </sheetView>
  </sheetViews>
  <sheetFormatPr baseColWidth="8" defaultColWidth="11.42578125" defaultRowHeight="15"/>
  <sheetData>
    <row r="1">
      <c r="A1" s="100" t="inlineStr">
        <is>
          <t xml:space="preserve">This file presents the information obtained by Ricardo RICO intern at CEA List working on the TRACE BOT Project.
Ricardo in the Object and Task analysis. 
Ricardo calculated the grasp matrix corresponging to the arrangement and the force required to perform the tasks.
Ultimately the force information will useful when designing the robotic hand we have the required force.
- Object and Force Analysis (Ricardo's Work) has the colors: Red and Yellow
 - White and Gray is used to represent user side information.
</t>
        </is>
      </c>
    </row>
    <row r="2"/>
    <row r="3"/>
    <row r="4"/>
    <row r="5"/>
    <row r="6"/>
    <row r="7"/>
    <row r="8"/>
    <row r="9"/>
    <row r="10"/>
    <row r="11"/>
    <row r="12"/>
    <row r="13"/>
    <row r="14"/>
    <row r="15"/>
    <row r="16"/>
    <row r="17"/>
    <row r="18"/>
  </sheetData>
  <mergeCells count="1">
    <mergeCell ref="A1:O18"/>
  </mergeCells>
  <pageMargins left="0.7" right="0.7" top="0.75" bottom="0.75" header="0.3" footer="0.3"/>
  <pageSetup orientation="portrait"/>
</worksheet>
</file>

<file path=xl/worksheets/sheet10.xml><?xml version="1.0" encoding="utf-8"?>
<worksheet xmlns="http://schemas.openxmlformats.org/spreadsheetml/2006/main">
  <sheetPr>
    <tabColor rgb="FFFFFF00"/>
    <outlinePr summaryBelow="1" summaryRight="1"/>
    <pageSetUpPr/>
  </sheetPr>
  <dimension ref="A1:C108"/>
  <sheetViews>
    <sheetView workbookViewId="0">
      <selection activeCell="A1" sqref="A1"/>
    </sheetView>
  </sheetViews>
  <sheetFormatPr baseColWidth="8" defaultRowHeight="15"/>
  <sheetData>
    <row r="1">
      <c r="B1" s="98" t="inlineStr">
        <is>
          <t>description</t>
        </is>
      </c>
      <c r="C1" s="98" t="inlineStr">
        <is>
          <t>vector</t>
        </is>
      </c>
    </row>
    <row r="2">
      <c r="A2" s="98" t="inlineStr">
        <is>
          <t>Petri-hold_X</t>
        </is>
      </c>
      <c r="B2" t="inlineStr">
        <is>
          <t>[[-0.147, 'W', 'com']]</t>
        </is>
      </c>
      <c r="C2" t="inlineStr">
        <is>
          <t>[0.147, 0.0, 0.0, 0.0, 0.0, 0.0]</t>
        </is>
      </c>
    </row>
    <row r="3">
      <c r="A3" s="98" t="inlineStr">
        <is>
          <t>Petri-hold_-X</t>
        </is>
      </c>
      <c r="B3" t="inlineStr">
        <is>
          <t>[[-0.147, 'W', 'com']]</t>
        </is>
      </c>
      <c r="C3" t="inlineStr">
        <is>
          <t>[-0.147, 0.0, 0.0, 0.0, 0.0, 0.0]</t>
        </is>
      </c>
    </row>
    <row r="4">
      <c r="A4" s="98" t="inlineStr">
        <is>
          <t>Petri-hold_Y</t>
        </is>
      </c>
      <c r="B4" t="inlineStr">
        <is>
          <t>[[-0.147, 'W', 'com']]</t>
        </is>
      </c>
      <c r="C4" t="inlineStr">
        <is>
          <t>[0.0, 0.147, 0.0, 0.0, 0.0, 0.0]</t>
        </is>
      </c>
    </row>
    <row r="5">
      <c r="A5" s="98" t="inlineStr">
        <is>
          <t>Petri-hold_-Y</t>
        </is>
      </c>
      <c r="B5" t="inlineStr">
        <is>
          <t>[[-0.147, 'W', 'com']]</t>
        </is>
      </c>
      <c r="C5" t="inlineStr">
        <is>
          <t>[0.0, -0.147, 0.0, 0.0, 0.0, 0.0]</t>
        </is>
      </c>
    </row>
    <row r="6">
      <c r="A6" s="98" t="inlineStr">
        <is>
          <t>Petri-hold_Z</t>
        </is>
      </c>
      <c r="B6" t="inlineStr">
        <is>
          <t>[[-0.147, 'W', 'com']]</t>
        </is>
      </c>
      <c r="C6" t="inlineStr">
        <is>
          <t>[0.0, 0.0, 0.147, 0.0, 0.0, 0.0]</t>
        </is>
      </c>
    </row>
    <row r="7">
      <c r="A7" s="98" t="inlineStr">
        <is>
          <t>Petri-hold_-Z</t>
        </is>
      </c>
      <c r="B7" t="inlineStr">
        <is>
          <t>[[-0.147, 'W', 'com']]</t>
        </is>
      </c>
      <c r="C7" t="inlineStr">
        <is>
          <t>[0.0, 0.0, -0.147, 0.0, 0.0, 0.0]</t>
        </is>
      </c>
    </row>
    <row r="8">
      <c r="A8" s="98" t="inlineStr">
        <is>
          <t>Petri-write</t>
        </is>
      </c>
      <c r="B8" t="inlineStr">
        <is>
          <t>[[-0.147, 'Z', 'com'], [-2.465, 'Z', 3, 3, 1.5]]</t>
        </is>
      </c>
      <c r="C8" t="inlineStr">
        <is>
          <t>[0.0, 0.0, -2.612, -0.074, 0.074, 0.0]</t>
        </is>
      </c>
    </row>
    <row r="9">
      <c r="A9" s="98" t="inlineStr">
        <is>
          <t>Marker-hold_X</t>
        </is>
      </c>
      <c r="B9" t="inlineStr">
        <is>
          <t>[[0.098, 'W', 'com']]</t>
        </is>
      </c>
      <c r="C9" t="inlineStr">
        <is>
          <t>[0.098, 0.0, 0.0, 0.0, 0.0, 0.0]</t>
        </is>
      </c>
    </row>
    <row r="10">
      <c r="A10" s="98" t="inlineStr">
        <is>
          <t>Marker-hold_-X</t>
        </is>
      </c>
      <c r="B10" t="inlineStr">
        <is>
          <t>[[0.098, 'W', 'com']]</t>
        </is>
      </c>
      <c r="C10" t="inlineStr">
        <is>
          <t>[-0.098, 0.0, 0.0, 0.0, 0.0, 0.0]</t>
        </is>
      </c>
    </row>
    <row r="11">
      <c r="A11" s="98" t="inlineStr">
        <is>
          <t>Marker-hold_Y</t>
        </is>
      </c>
      <c r="B11" t="inlineStr">
        <is>
          <t>[[0.098, 'W', 'com']]</t>
        </is>
      </c>
      <c r="C11" t="inlineStr">
        <is>
          <t>[0.0, 0.098, 0.0, 0.0, 0.0, 0.0]</t>
        </is>
      </c>
    </row>
    <row r="12">
      <c r="A12" s="98" t="inlineStr">
        <is>
          <t>Marker-hold_-Y</t>
        </is>
      </c>
      <c r="B12" t="inlineStr">
        <is>
          <t>[[0.098, 'W', 'com']]</t>
        </is>
      </c>
      <c r="C12" t="inlineStr">
        <is>
          <t>[0.0, -0.098, 0.0, 0.0, 0.0, 0.0]</t>
        </is>
      </c>
    </row>
    <row r="13">
      <c r="A13" s="98" t="inlineStr">
        <is>
          <t>Marker-hold_Z</t>
        </is>
      </c>
      <c r="B13" t="inlineStr">
        <is>
          <t>[[0.098, 'W', 'com']]</t>
        </is>
      </c>
      <c r="C13" t="inlineStr">
        <is>
          <t>[0.0, 0.0, 0.098, 0.0, 0.0, 0.0]</t>
        </is>
      </c>
    </row>
    <row r="14">
      <c r="A14" s="98" t="inlineStr">
        <is>
          <t>Marker-hold_-Z</t>
        </is>
      </c>
      <c r="B14" t="inlineStr">
        <is>
          <t>[[0.098, 'W', 'com']]</t>
        </is>
      </c>
      <c r="C14" t="inlineStr">
        <is>
          <t>[0.0, 0.0, -0.098, 0.0, 0.0, 0.0]</t>
        </is>
      </c>
    </row>
    <row r="15">
      <c r="A15" s="98" t="inlineStr">
        <is>
          <t>Marker-uncap</t>
        </is>
      </c>
      <c r="B15" t="inlineStr">
        <is>
          <t>[[0.098, 'Y', 'com'], [-23, 'Z', 0, 0, 0]]</t>
        </is>
      </c>
      <c r="C15" t="inlineStr">
        <is>
          <t>[0.0, 0.098, -23.0, 0.0, 0.0, 0.0]</t>
        </is>
      </c>
    </row>
    <row r="16">
      <c r="A16" s="98" t="inlineStr">
        <is>
          <t>Marker-recap</t>
        </is>
      </c>
      <c r="B16" t="inlineStr">
        <is>
          <t>[[0.098, 'Y', 'com'], [34.436, 'Z', 0, 0, 0]]</t>
        </is>
      </c>
      <c r="C16" t="inlineStr">
        <is>
          <t>[0.0, 0.098, 34.436, 0.0, 0.0, 0.0]</t>
        </is>
      </c>
    </row>
    <row r="17">
      <c r="A17" s="98" t="inlineStr">
        <is>
          <t>Marker-write</t>
        </is>
      </c>
      <c r="B17" t="inlineStr">
        <is>
          <t>[[-0.098, 'Z', 'com'], [2.465, 'Z', 0, 0, 0]]</t>
        </is>
      </c>
      <c r="C17" t="inlineStr">
        <is>
          <t>[0.0, 0.0, 2.367, 0.0, 0.0, 0.0]</t>
        </is>
      </c>
    </row>
    <row r="18">
      <c r="A18" s="98" t="inlineStr">
        <is>
          <t>Marker_Cap-hold_X</t>
        </is>
      </c>
      <c r="B18" t="inlineStr">
        <is>
          <t>[[0.022, 'W', 'com']]</t>
        </is>
      </c>
      <c r="C18" t="inlineStr">
        <is>
          <t>[0.022, 0.0, 0.0, 0.0, 0.0, 0.0]</t>
        </is>
      </c>
    </row>
    <row r="19">
      <c r="A19" s="98" t="inlineStr">
        <is>
          <t>Marker_Cap-hold_-X</t>
        </is>
      </c>
      <c r="B19" t="inlineStr">
        <is>
          <t>[[0.022, 'W', 'com']]</t>
        </is>
      </c>
      <c r="C19" t="inlineStr">
        <is>
          <t>[-0.022, 0.0, 0.0, 0.0, 0.0, 0.0]</t>
        </is>
      </c>
    </row>
    <row r="20">
      <c r="A20" s="98" t="inlineStr">
        <is>
          <t>Marker_Cap-hold_Y</t>
        </is>
      </c>
      <c r="B20" t="inlineStr">
        <is>
          <t>[[0.022, 'W', 'com']]</t>
        </is>
      </c>
      <c r="C20" t="inlineStr">
        <is>
          <t>[0.0, 0.022, 0.0, 0.0, 0.0, 0.0]</t>
        </is>
      </c>
    </row>
    <row r="21">
      <c r="A21" s="98" t="inlineStr">
        <is>
          <t>Marker_Cap-hold_-Y</t>
        </is>
      </c>
      <c r="B21" t="inlineStr">
        <is>
          <t>[[0.022, 'W', 'com']]</t>
        </is>
      </c>
      <c r="C21" t="inlineStr">
        <is>
          <t>[0.0, -0.022, 0.0, 0.0, 0.0, 0.0]</t>
        </is>
      </c>
    </row>
    <row r="22">
      <c r="A22" s="98" t="inlineStr">
        <is>
          <t>Marker_Cap-hold_Z</t>
        </is>
      </c>
      <c r="B22" t="inlineStr">
        <is>
          <t>[[0.022, 'W', 'com']]</t>
        </is>
      </c>
      <c r="C22" t="inlineStr">
        <is>
          <t>[0.0, 0.0, 0.022, 0.0, 0.0, 0.0]</t>
        </is>
      </c>
    </row>
    <row r="23">
      <c r="A23" s="98" t="inlineStr">
        <is>
          <t>Marker_Cap-hold_-Z</t>
        </is>
      </c>
      <c r="B23" t="inlineStr">
        <is>
          <t>[[0.022, 'W', 'com']]</t>
        </is>
      </c>
      <c r="C23" t="inlineStr">
        <is>
          <t>[0.0, 0.0, -0.022, 0.0, 0.0, 0.0]</t>
        </is>
      </c>
    </row>
    <row r="24">
      <c r="A24" s="98" t="inlineStr">
        <is>
          <t>Marker_Cap-uncap</t>
        </is>
      </c>
      <c r="B24" t="inlineStr">
        <is>
          <t>[[0.022, 'Y', 'com'], [23, 'Z', 0, 0, 0]]</t>
        </is>
      </c>
      <c r="C24" t="inlineStr">
        <is>
          <t>[0.0, 0.022, 23.0, 0.0, 0.0, 0.0]</t>
        </is>
      </c>
    </row>
    <row r="25">
      <c r="A25" s="98" t="inlineStr">
        <is>
          <t>Marker_Cap-recap</t>
        </is>
      </c>
      <c r="B25" t="inlineStr">
        <is>
          <t>[[0.022, 'Y', 'com'], [-34.436, 'Z', 0, 0, 0]]</t>
        </is>
      </c>
      <c r="C25" t="inlineStr">
        <is>
          <t>[0.0, 0.022, -34.436, 0.0, 0.0, 0.0]</t>
        </is>
      </c>
    </row>
    <row r="26">
      <c r="A26" s="98" t="inlineStr">
        <is>
          <t>Kit-hold_X</t>
        </is>
      </c>
      <c r="B26" t="inlineStr">
        <is>
          <t>[[-1.677, 'W', 'com']]</t>
        </is>
      </c>
      <c r="C26" t="inlineStr">
        <is>
          <t>[1.677, 0.0, 0.0, 0.0, 0.0, 0.0]</t>
        </is>
      </c>
    </row>
    <row r="27">
      <c r="A27" s="98" t="inlineStr">
        <is>
          <t>Kit-hold_-X</t>
        </is>
      </c>
      <c r="B27" t="inlineStr">
        <is>
          <t>[[-1.677, 'W', 'com']]</t>
        </is>
      </c>
      <c r="C27" t="inlineStr">
        <is>
          <t>[-1.677, 0.0, 0.0, 0.0, 0.0, 0.0]</t>
        </is>
      </c>
    </row>
    <row r="28">
      <c r="A28" s="98" t="inlineStr">
        <is>
          <t>Kit-hold_Y</t>
        </is>
      </c>
      <c r="B28" t="inlineStr">
        <is>
          <t>[[-1.677, 'W', 'com']]</t>
        </is>
      </c>
      <c r="C28" t="inlineStr">
        <is>
          <t>[0.0, 1.677, 0.0, 0.0, 0.0, 0.0]</t>
        </is>
      </c>
    </row>
    <row r="29">
      <c r="A29" s="98" t="inlineStr">
        <is>
          <t>Kit-hold_-Y</t>
        </is>
      </c>
      <c r="B29" t="inlineStr">
        <is>
          <t>[[-1.677, 'W', 'com']]</t>
        </is>
      </c>
      <c r="C29" t="inlineStr">
        <is>
          <t>[0.0, -1.677, 0.0, 0.0, 0.0, 0.0]</t>
        </is>
      </c>
    </row>
    <row r="30">
      <c r="A30" s="98" t="inlineStr">
        <is>
          <t>Kit-hold_Z</t>
        </is>
      </c>
      <c r="B30" t="inlineStr">
        <is>
          <t>[[-1.677, 'W', 'com']]</t>
        </is>
      </c>
      <c r="C30" t="inlineStr">
        <is>
          <t>[0.0, 0.0, 1.677, 0.0, 0.0, 0.0]</t>
        </is>
      </c>
    </row>
    <row r="31">
      <c r="A31" s="98" t="inlineStr">
        <is>
          <t>Kit-hold_-Z</t>
        </is>
      </c>
      <c r="B31" t="inlineStr">
        <is>
          <t>[[-1.677, 'W', 'com']]</t>
        </is>
      </c>
      <c r="C31" t="inlineStr">
        <is>
          <t>[0.0, 0.0, -1.677, 0.0, 0.0, 0.0]</t>
        </is>
      </c>
    </row>
    <row r="32">
      <c r="A32" s="98" t="inlineStr">
        <is>
          <t>Kit-open</t>
        </is>
      </c>
      <c r="B32" t="inlineStr">
        <is>
          <t>[[-1.677, 'Z', 'com'], [20, 'Z', 6, 13, 0]]</t>
        </is>
      </c>
      <c r="C32" t="inlineStr">
        <is>
          <t>[0.0, 0.0, 18.323, 2.6, -1.2, 0.0]</t>
        </is>
      </c>
    </row>
    <row r="33">
      <c r="A33" s="98" t="inlineStr">
        <is>
          <t>Kit_Tab-hold_X</t>
        </is>
      </c>
      <c r="B33" t="inlineStr">
        <is>
          <t>[[-0.004, 'W', 'com']]</t>
        </is>
      </c>
      <c r="C33" t="inlineStr">
        <is>
          <t>[0.004, 0.0, 0.0, 0.0, 0.0, 0.0]</t>
        </is>
      </c>
    </row>
    <row r="34">
      <c r="A34" s="98" t="inlineStr">
        <is>
          <t>Kit_Tab-hold_-X</t>
        </is>
      </c>
      <c r="B34" t="inlineStr">
        <is>
          <t>[[-0.004, 'W', 'com']]</t>
        </is>
      </c>
      <c r="C34" t="inlineStr">
        <is>
          <t>[-0.004, 0.0, 0.0, 0.0, 0.0, 0.0]</t>
        </is>
      </c>
    </row>
    <row r="35">
      <c r="A35" s="98" t="inlineStr">
        <is>
          <t>Kit_Tab-hold_Y</t>
        </is>
      </c>
      <c r="B35" t="inlineStr">
        <is>
          <t>[[-0.004, 'W', 'com']]</t>
        </is>
      </c>
      <c r="C35" t="inlineStr">
        <is>
          <t>[0.0, 0.004, 0.0, 0.0, 0.0, 0.0]</t>
        </is>
      </c>
    </row>
    <row r="36">
      <c r="A36" s="98" t="inlineStr">
        <is>
          <t>Kit_Tab-hold_-Y</t>
        </is>
      </c>
      <c r="B36" t="inlineStr">
        <is>
          <t>[[-0.004, 'W', 'com']]</t>
        </is>
      </c>
      <c r="C36" t="inlineStr">
        <is>
          <t>[0.0, -0.004, 0.0, 0.0, 0.0, 0.0]</t>
        </is>
      </c>
    </row>
    <row r="37">
      <c r="A37" s="98" t="inlineStr">
        <is>
          <t>Kit_Tab-hold_Z</t>
        </is>
      </c>
      <c r="B37" t="inlineStr">
        <is>
          <t>[[-0.004, 'W', 'com']]</t>
        </is>
      </c>
      <c r="C37" t="inlineStr">
        <is>
          <t>[0.0, 0.0, 0.004, 0.0, 0.0, 0.0]</t>
        </is>
      </c>
    </row>
    <row r="38">
      <c r="A38" s="98" t="inlineStr">
        <is>
          <t>Kit_Tab-hold_-Z</t>
        </is>
      </c>
      <c r="B38" t="inlineStr">
        <is>
          <t>[[-0.004, 'W', 'com']]</t>
        </is>
      </c>
      <c r="C38" t="inlineStr">
        <is>
          <t>[0.0, 0.0, -0.004, 0.0, 0.0, 0.0]</t>
        </is>
      </c>
    </row>
    <row r="39">
      <c r="A39" s="98" t="inlineStr">
        <is>
          <t>Kit_Tab-open</t>
        </is>
      </c>
      <c r="B39" t="inlineStr">
        <is>
          <t>[[-0.004, 'Z', 'com'], [-20, 'Z', 0, 0, 1]]</t>
        </is>
      </c>
      <c r="C39" t="inlineStr">
        <is>
          <t>[0.0, 0.0, -20.004, 0.0, 0.0, 0.0]</t>
        </is>
      </c>
    </row>
    <row r="40">
      <c r="A40" s="98" t="inlineStr">
        <is>
          <t>Canister-hold_X</t>
        </is>
      </c>
      <c r="B40" t="inlineStr">
        <is>
          <t>[[-0.368, 'W', 'com']]</t>
        </is>
      </c>
      <c r="C40" t="inlineStr">
        <is>
          <t>[0.368, 0.0, 0.0, 0.0, 0.0, 0.0]</t>
        </is>
      </c>
    </row>
    <row r="41">
      <c r="A41" s="98" t="inlineStr">
        <is>
          <t>Canister-hold_-X</t>
        </is>
      </c>
      <c r="B41" t="inlineStr">
        <is>
          <t>[[-0.368, 'W', 'com']]</t>
        </is>
      </c>
      <c r="C41" t="inlineStr">
        <is>
          <t>[-0.368, 0.0, 0.0, 0.0, 0.0, 0.0]</t>
        </is>
      </c>
    </row>
    <row r="42">
      <c r="A42" s="98" t="inlineStr">
        <is>
          <t>Canister-hold_Y</t>
        </is>
      </c>
      <c r="B42" t="inlineStr">
        <is>
          <t>[[-0.368, 'W', 'com']]</t>
        </is>
      </c>
      <c r="C42" t="inlineStr">
        <is>
          <t>[0.0, 0.368, 0.0, 0.0, 0.0, 0.0]</t>
        </is>
      </c>
    </row>
    <row r="43">
      <c r="A43" s="98" t="inlineStr">
        <is>
          <t>Canister-hold_-Y</t>
        </is>
      </c>
      <c r="B43" t="inlineStr">
        <is>
          <t>[[-0.368, 'W', 'com']]</t>
        </is>
      </c>
      <c r="C43" t="inlineStr">
        <is>
          <t>[0.0, -0.368, 0.0, 0.0, 0.0, 0.0]</t>
        </is>
      </c>
    </row>
    <row r="44">
      <c r="A44" s="98" t="inlineStr">
        <is>
          <t>Canister-hold_Z</t>
        </is>
      </c>
      <c r="B44" t="inlineStr">
        <is>
          <t>[[-0.368, 'W', 'com']]</t>
        </is>
      </c>
      <c r="C44" t="inlineStr">
        <is>
          <t>[0.0, 0.0, 0.368, 0.0, 0.0, 0.0]</t>
        </is>
      </c>
    </row>
    <row r="45">
      <c r="A45" s="98" t="inlineStr">
        <is>
          <t>Canister-hold_-Z</t>
        </is>
      </c>
      <c r="B45" t="inlineStr">
        <is>
          <t>[[-0.368, 'W', 'com']]</t>
        </is>
      </c>
      <c r="C45" t="inlineStr">
        <is>
          <t>[0.0, 0.0, -0.368, 0.0, 0.0, 0.0]</t>
        </is>
      </c>
    </row>
    <row r="46">
      <c r="A46" s="98" t="inlineStr">
        <is>
          <t>Canister-insert</t>
        </is>
      </c>
      <c r="B46" t="inlineStr">
        <is>
          <t>[[-0.368, 'Z', 'com'], [87.166, 'Z', 0, 0, 0]]</t>
        </is>
      </c>
      <c r="C46" t="inlineStr">
        <is>
          <t>[0.0, 0.0, 86.799, 0.0, 0.0, 0.0]</t>
        </is>
      </c>
    </row>
    <row r="47">
      <c r="A47" s="98" t="inlineStr">
        <is>
          <t>Canister-remove</t>
        </is>
      </c>
      <c r="B47" t="inlineStr">
        <is>
          <t>[[-0.368, 'Z', 'com'], [-110, 'Z', 0, 0, 0]]</t>
        </is>
      </c>
      <c r="C47" t="inlineStr">
        <is>
          <t>[0.0, 0.0, -110.368, 0.0, 0.0, 0.0]</t>
        </is>
      </c>
    </row>
    <row r="48">
      <c r="A48" s="98" t="inlineStr">
        <is>
          <t>Tube-hold_X</t>
        </is>
      </c>
      <c r="B48" t="inlineStr">
        <is>
          <t>[[0.304, 'W', 'com']]</t>
        </is>
      </c>
      <c r="C48" t="inlineStr">
        <is>
          <t>[0.304, 0.0, 0.0, 0.0, 0.0, 0.0]</t>
        </is>
      </c>
    </row>
    <row r="49">
      <c r="A49" s="98" t="inlineStr">
        <is>
          <t>Tube-hold_-X</t>
        </is>
      </c>
      <c r="B49" t="inlineStr">
        <is>
          <t>[[0.304, 'W', 'com']]</t>
        </is>
      </c>
      <c r="C49" t="inlineStr">
        <is>
          <t>[-0.304, 0.0, 0.0, 0.0, 0.0, 0.0]</t>
        </is>
      </c>
    </row>
    <row r="50">
      <c r="A50" s="98" t="inlineStr">
        <is>
          <t>Tube-hold_Y</t>
        </is>
      </c>
      <c r="B50" t="inlineStr">
        <is>
          <t>[[0.304, 'W', 'com']]</t>
        </is>
      </c>
      <c r="C50" t="inlineStr">
        <is>
          <t>[0.0, 0.304, 0.0, 0.0, 0.0, 0.0]</t>
        </is>
      </c>
    </row>
    <row r="51">
      <c r="A51" s="98" t="inlineStr">
        <is>
          <t>Tube-hold_-Y</t>
        </is>
      </c>
      <c r="B51" t="inlineStr">
        <is>
          <t>[[0.304, 'W', 'com']]</t>
        </is>
      </c>
      <c r="C51" t="inlineStr">
        <is>
          <t>[0.0, -0.304, 0.0, 0.0, 0.0, 0.0]</t>
        </is>
      </c>
    </row>
    <row r="52">
      <c r="A52" s="98" t="inlineStr">
        <is>
          <t>Tube-hold_Z</t>
        </is>
      </c>
      <c r="B52" t="inlineStr">
        <is>
          <t>[[0.304, 'W', 'com']]</t>
        </is>
      </c>
      <c r="C52" t="inlineStr">
        <is>
          <t>[0.0, 0.0, 0.304, 0.0, 0.0, 0.0]</t>
        </is>
      </c>
    </row>
    <row r="53">
      <c r="A53" s="98" t="inlineStr">
        <is>
          <t>Tube-hold_-Z</t>
        </is>
      </c>
      <c r="B53" t="inlineStr">
        <is>
          <t>[[0.304, 'W', 'com']]</t>
        </is>
      </c>
      <c r="C53" t="inlineStr">
        <is>
          <t>[0.0, 0.0, -0.304, 0.0, 0.0, 0.0]</t>
        </is>
      </c>
    </row>
    <row r="54">
      <c r="A54" s="98" t="inlineStr">
        <is>
          <t>Tube-insert</t>
        </is>
      </c>
      <c r="B54" t="inlineStr">
        <is>
          <t>[[0.304, 'Z', 'com'], [45.679, 'Z', 0, 0, 0]]</t>
        </is>
      </c>
      <c r="C54" t="inlineStr">
        <is>
          <t>[0.0, 0.0, 45.983, 0.0, 0.0, 0.0]</t>
        </is>
      </c>
    </row>
    <row r="55">
      <c r="A55" s="98" t="inlineStr">
        <is>
          <t>Needle-uncap</t>
        </is>
      </c>
      <c r="B55" t="inlineStr">
        <is>
          <t>[[0.103, 'Y', 'com'], [-9.4, 'Z', 0, 0, 5]]</t>
        </is>
      </c>
      <c r="C55" t="inlineStr">
        <is>
          <t>[0.0, 0.103, -9.4, 0.0, 0.0, 0.0]</t>
        </is>
      </c>
    </row>
    <row r="56">
      <c r="A56" s="98" t="inlineStr">
        <is>
          <t>Needle-hold_X</t>
        </is>
      </c>
      <c r="B56" t="inlineStr">
        <is>
          <t>[[-0.103, 'W', 'com']]</t>
        </is>
      </c>
      <c r="C56" t="inlineStr">
        <is>
          <t>[0.103, 0.0, 0.0, 0.0, 0.0, 0.0]</t>
        </is>
      </c>
    </row>
    <row r="57">
      <c r="A57" s="98" t="inlineStr">
        <is>
          <t>Needle-hold_-X</t>
        </is>
      </c>
      <c r="B57" t="inlineStr">
        <is>
          <t>[[-0.103, 'W', 'com']]</t>
        </is>
      </c>
      <c r="C57" t="inlineStr">
        <is>
          <t>[-0.103, 0.0, 0.0, 0.0, 0.0, 0.0]</t>
        </is>
      </c>
    </row>
    <row r="58">
      <c r="A58" s="98" t="inlineStr">
        <is>
          <t>Needle-hold_Y</t>
        </is>
      </c>
      <c r="B58" t="inlineStr">
        <is>
          <t>[[-0.103, 'W', 'com']]</t>
        </is>
      </c>
      <c r="C58" t="inlineStr">
        <is>
          <t>[0.0, 0.103, 0.0, 0.0, 0.0, 0.0]</t>
        </is>
      </c>
    </row>
    <row r="59">
      <c r="A59" s="98" t="inlineStr">
        <is>
          <t>Needle-hold_-Y</t>
        </is>
      </c>
      <c r="B59" t="inlineStr">
        <is>
          <t>[[-0.103, 'W', 'com']]</t>
        </is>
      </c>
      <c r="C59" t="inlineStr">
        <is>
          <t>[0.0, -0.103, 0.0, 0.0, 0.0, 0.0]</t>
        </is>
      </c>
    </row>
    <row r="60">
      <c r="A60" s="98" t="inlineStr">
        <is>
          <t>Needle-hold_Z</t>
        </is>
      </c>
      <c r="B60" t="inlineStr">
        <is>
          <t>[[-0.103, 'W', 'com']]</t>
        </is>
      </c>
      <c r="C60" t="inlineStr">
        <is>
          <t>[0.0, 0.0, 0.103, 0.0, 0.0, 0.0]</t>
        </is>
      </c>
    </row>
    <row r="61">
      <c r="A61" s="98" t="inlineStr">
        <is>
          <t>Needle-hold_-Z</t>
        </is>
      </c>
      <c r="B61" t="inlineStr">
        <is>
          <t>[[-0.103, 'W', 'com']]</t>
        </is>
      </c>
      <c r="C61" t="inlineStr">
        <is>
          <t>[0.0, 0.0, -0.103, 0.0, 0.0, 0.0]</t>
        </is>
      </c>
    </row>
    <row r="62">
      <c r="A62" s="98" t="inlineStr">
        <is>
          <t>Needle-pierce</t>
        </is>
      </c>
      <c r="B62" t="inlineStr">
        <is>
          <t>[[-0.103, 'Z', 'com'], [23.428, 'Z', 0, 0, 0]]</t>
        </is>
      </c>
      <c r="C62" t="inlineStr">
        <is>
          <t>[0.0, 0.0, 23.325, 0.0, 0.0, 0.0]</t>
        </is>
      </c>
    </row>
    <row r="63">
      <c r="A63" s="98" t="inlineStr">
        <is>
          <t>Needle-unpierce</t>
        </is>
      </c>
      <c r="B63" t="inlineStr">
        <is>
          <t>[[-0.103, 'Z', 'com'], [-11, 'Z', 0, 0, 0]]</t>
        </is>
      </c>
      <c r="C63" t="inlineStr">
        <is>
          <t>[0.0, 0.0, -11.103, 0.0, 0.0, 0.0]</t>
        </is>
      </c>
    </row>
    <row r="64">
      <c r="A64" s="98" t="inlineStr">
        <is>
          <t>Needle_Cap-uncap</t>
        </is>
      </c>
      <c r="B64" t="inlineStr">
        <is>
          <t>[[0.01, 'Y', 'com'], [9.4, 'Z', 0, 0, 5]]</t>
        </is>
      </c>
      <c r="C64" t="inlineStr">
        <is>
          <t>[0.0, 0.01, 9.4, 0.0, 0.0, 0.0]</t>
        </is>
      </c>
    </row>
    <row r="65">
      <c r="A65" s="98" t="inlineStr">
        <is>
          <t>Rinse_Glass-hold_X</t>
        </is>
      </c>
      <c r="B65" t="inlineStr">
        <is>
          <t>[[-5.511, 'W', 'com']]</t>
        </is>
      </c>
      <c r="C65" t="inlineStr">
        <is>
          <t>[5.511, 0.0, 0.0, 0.0, 0.0, 0.0]</t>
        </is>
      </c>
    </row>
    <row r="66">
      <c r="A66" s="98" t="inlineStr">
        <is>
          <t>Rinse_Glass-hold_-X</t>
        </is>
      </c>
      <c r="B66" t="inlineStr">
        <is>
          <t>[[-5.511, 'W', 'com']]</t>
        </is>
      </c>
      <c r="C66" t="inlineStr">
        <is>
          <t>[-5.511, 0.0, 0.0, 0.0, 0.0, 0.0]</t>
        </is>
      </c>
    </row>
    <row r="67">
      <c r="A67" s="98" t="inlineStr">
        <is>
          <t>Rinse_Glass-hold_Y</t>
        </is>
      </c>
      <c r="B67" t="inlineStr">
        <is>
          <t>[[-5.511, 'W', 'com']]</t>
        </is>
      </c>
      <c r="C67" t="inlineStr">
        <is>
          <t>[0.0, 5.511, 0.0, 0.0, 0.0, 0.0]</t>
        </is>
      </c>
    </row>
    <row r="68">
      <c r="A68" s="98" t="inlineStr">
        <is>
          <t>Rinse_Glass-hold_-Y</t>
        </is>
      </c>
      <c r="B68" t="inlineStr">
        <is>
          <t>[[-5.511, 'W', 'com']]</t>
        </is>
      </c>
      <c r="C68" t="inlineStr">
        <is>
          <t>[0.0, -5.511, 0.0, 0.0, 0.0, 0.0]</t>
        </is>
      </c>
    </row>
    <row r="69">
      <c r="A69" s="98" t="inlineStr">
        <is>
          <t>Rinse_Glass-hold_Z</t>
        </is>
      </c>
      <c r="B69" t="inlineStr">
        <is>
          <t>[[-5.511, 'W', 'com']]</t>
        </is>
      </c>
      <c r="C69" t="inlineStr">
        <is>
          <t>[0.0, 0.0, 5.511, 0.0, 0.0, 0.0]</t>
        </is>
      </c>
    </row>
    <row r="70">
      <c r="A70" s="98" t="inlineStr">
        <is>
          <t>Rinse_Glass-hold_-Z</t>
        </is>
      </c>
      <c r="B70" t="inlineStr">
        <is>
          <t>[[-5.511, 'W', 'com']]</t>
        </is>
      </c>
      <c r="C70" t="inlineStr">
        <is>
          <t>[0.0, 0.0, -5.511, 0.0, 0.0, 0.0]</t>
        </is>
      </c>
    </row>
    <row r="71">
      <c r="A71" s="98" t="inlineStr">
        <is>
          <t>Red_Plug-hold_X</t>
        </is>
      </c>
      <c r="B71" t="inlineStr">
        <is>
          <t>[[-0.007, 'W', 'com']]</t>
        </is>
      </c>
      <c r="C71" t="inlineStr">
        <is>
          <t>[0.007, 0.0, 0.0, 0.0, 0.0, 0.0]</t>
        </is>
      </c>
    </row>
    <row r="72">
      <c r="A72" s="98" t="inlineStr">
        <is>
          <t>Red_Plug-hold_-X</t>
        </is>
      </c>
      <c r="B72" t="inlineStr">
        <is>
          <t>[[-0.007, 'W', 'com']]</t>
        </is>
      </c>
      <c r="C72" t="inlineStr">
        <is>
          <t>[-0.007, 0.0, 0.0, 0.0, 0.0, 0.0]</t>
        </is>
      </c>
    </row>
    <row r="73">
      <c r="A73" s="98" t="inlineStr">
        <is>
          <t>Red_Plug-hold_Y</t>
        </is>
      </c>
      <c r="B73" t="inlineStr">
        <is>
          <t>[[-0.007, 'W', 'com']]</t>
        </is>
      </c>
      <c r="C73" t="inlineStr">
        <is>
          <t>[0.0, 0.007, 0.0, 0.0, 0.0, 0.0]</t>
        </is>
      </c>
    </row>
    <row r="74">
      <c r="A74" s="98" t="inlineStr">
        <is>
          <t>Red_Plug-hold_-Y</t>
        </is>
      </c>
      <c r="B74" t="inlineStr">
        <is>
          <t>[[-0.007, 'W', 'com']]</t>
        </is>
      </c>
      <c r="C74" t="inlineStr">
        <is>
          <t>[0.0, -0.007, 0.0, 0.0, 0.0, 0.0]</t>
        </is>
      </c>
    </row>
    <row r="75">
      <c r="A75" s="98" t="inlineStr">
        <is>
          <t>Red_Plug-hold_Z</t>
        </is>
      </c>
      <c r="B75" t="inlineStr">
        <is>
          <t>[[-0.007, 'W', 'com']]</t>
        </is>
      </c>
      <c r="C75" t="inlineStr">
        <is>
          <t>[0.0, 0.0, 0.007, 0.0, 0.0, 0.0]</t>
        </is>
      </c>
    </row>
    <row r="76">
      <c r="A76" s="98" t="inlineStr">
        <is>
          <t>Red_Plug-hold_-Z</t>
        </is>
      </c>
      <c r="B76" t="inlineStr">
        <is>
          <t>[[-0.007, 'W', 'com']]</t>
        </is>
      </c>
      <c r="C76" t="inlineStr">
        <is>
          <t>[0.0, 0.0, -0.007, 0.0, 0.0, 0.0]</t>
        </is>
      </c>
    </row>
    <row r="77">
      <c r="A77" s="98" t="inlineStr">
        <is>
          <t>Red_Plug-insert</t>
        </is>
      </c>
      <c r="B77" t="inlineStr">
        <is>
          <t>[[-0.007, 'Z', 'com'], [-35.936, 'Z', 0, 0, 0]]</t>
        </is>
      </c>
      <c r="C77" t="inlineStr">
        <is>
          <t>[0.0, 0.0, -35.944, 0.0, 0.0, 0.0]</t>
        </is>
      </c>
    </row>
    <row r="78">
      <c r="A78" s="98" t="inlineStr">
        <is>
          <t>Red_Plug-remove</t>
        </is>
      </c>
      <c r="B78" t="inlineStr">
        <is>
          <t>[[-0.007, 'Z', 'com'], [23, 'Z', 0, 0, 0]]</t>
        </is>
      </c>
      <c r="C78" t="inlineStr">
        <is>
          <t>[0.0, 0.0, 22.993, 0.0, 0.0, 0.0]</t>
        </is>
      </c>
    </row>
    <row r="79">
      <c r="A79" s="98" t="inlineStr">
        <is>
          <t>Glass_Vial-hold_X</t>
        </is>
      </c>
      <c r="B79" t="inlineStr">
        <is>
          <t>[[-0.147, 'Z', 'com']]</t>
        </is>
      </c>
      <c r="C79" t="inlineStr">
        <is>
          <t>[0.147, 0.0, 0.0, 0.0, 0.0, 0.0]</t>
        </is>
      </c>
    </row>
    <row r="80">
      <c r="A80" s="98" t="inlineStr">
        <is>
          <t>Glass_Vial-hold_-X</t>
        </is>
      </c>
      <c r="B80" t="inlineStr">
        <is>
          <t>[[-0.147, 'Z', 'com']]</t>
        </is>
      </c>
      <c r="C80" t="inlineStr">
        <is>
          <t>[-0.147, 0.0, 0.0, 0.0, 0.0, 0.0]</t>
        </is>
      </c>
    </row>
    <row r="81">
      <c r="A81" s="98" t="inlineStr">
        <is>
          <t>Glass_Vial-hold_Y</t>
        </is>
      </c>
      <c r="B81" t="inlineStr">
        <is>
          <t>[[-0.147, 'Z', 'com']]</t>
        </is>
      </c>
      <c r="C81" t="inlineStr">
        <is>
          <t>[0.0, 0.147, 0.0, 0.0, 0.0, 0.0]</t>
        </is>
      </c>
    </row>
    <row r="82">
      <c r="A82" s="98" t="inlineStr">
        <is>
          <t>Glass_Vial-hold_-Y</t>
        </is>
      </c>
      <c r="B82" t="inlineStr">
        <is>
          <t>[[-0.147, 'Z', 'com']]</t>
        </is>
      </c>
      <c r="C82" t="inlineStr">
        <is>
          <t>[0.0, -0.147, 0.0, 0.0, 0.0, 0.0]</t>
        </is>
      </c>
    </row>
    <row r="83">
      <c r="A83" s="98" t="inlineStr">
        <is>
          <t>Glass_Vial-hold_Z</t>
        </is>
      </c>
      <c r="B83" t="inlineStr">
        <is>
          <t>[[-0.147, 'Z', 'com']]</t>
        </is>
      </c>
      <c r="C83" t="inlineStr">
        <is>
          <t>[0.0, 0.0, 0.147, 0.0, 0.0, 0.0]</t>
        </is>
      </c>
    </row>
    <row r="84">
      <c r="A84" s="98" t="inlineStr">
        <is>
          <t>Glass_Vial-hold_-Z</t>
        </is>
      </c>
      <c r="B84" t="inlineStr">
        <is>
          <t>[[-0.147, 'Z', 'com']]</t>
        </is>
      </c>
      <c r="C84" t="inlineStr">
        <is>
          <t>[0.0, 0.0, -0.147, 0.0, 0.0, 0.0]</t>
        </is>
      </c>
    </row>
    <row r="85">
      <c r="A85" s="98" t="inlineStr">
        <is>
          <t>Glass_Vial-open</t>
        </is>
      </c>
      <c r="B85" t="inlineStr">
        <is>
          <t>[[-0.147, 'Z', 'com'], [-30, 'X', 0, 0, 9]]</t>
        </is>
      </c>
      <c r="C85" t="inlineStr">
        <is>
          <t>[-30.0, 0.0, -0.147, 0.0, -1.725, 0.0]</t>
        </is>
      </c>
    </row>
    <row r="86">
      <c r="A86" s="98" t="inlineStr">
        <is>
          <t>Yellow_Plug-hold_X</t>
        </is>
      </c>
      <c r="B86" t="inlineStr">
        <is>
          <t>[[-0.01, 'W', 'com']]</t>
        </is>
      </c>
      <c r="C86" t="inlineStr">
        <is>
          <t>[0.01, 0.0, 0.0, 0.0, 0.0, 0.0]</t>
        </is>
      </c>
    </row>
    <row r="87">
      <c r="A87" s="98" t="inlineStr">
        <is>
          <t>Yellow_Plug-hold_-X</t>
        </is>
      </c>
      <c r="B87" t="inlineStr">
        <is>
          <t>[[-0.01, 'W', 'com']]</t>
        </is>
      </c>
      <c r="C87" t="inlineStr">
        <is>
          <t>[-0.01, 0.0, 0.0, 0.0, 0.0, 0.0]</t>
        </is>
      </c>
    </row>
    <row r="88">
      <c r="A88" s="98" t="inlineStr">
        <is>
          <t>Yellow_Plug-hold_Y</t>
        </is>
      </c>
      <c r="B88" t="inlineStr">
        <is>
          <t>[[-0.01, 'W', 'com']]</t>
        </is>
      </c>
      <c r="C88" t="inlineStr">
        <is>
          <t>[0.0, 0.01, 0.0, 0.0, 0.0, 0.0]</t>
        </is>
      </c>
    </row>
    <row r="89">
      <c r="A89" s="98" t="inlineStr">
        <is>
          <t>Yellow_Plug-hold_-Y</t>
        </is>
      </c>
      <c r="B89" t="inlineStr">
        <is>
          <t>[[-0.01, 'W', 'com']]</t>
        </is>
      </c>
      <c r="C89" t="inlineStr">
        <is>
          <t>[0.0, -0.01, 0.0, 0.0, 0.0, 0.0]</t>
        </is>
      </c>
    </row>
    <row r="90">
      <c r="A90" s="98" t="inlineStr">
        <is>
          <t>Yellow_Plug-hold_Z</t>
        </is>
      </c>
      <c r="B90" t="inlineStr">
        <is>
          <t>[[-0.01, 'W', 'com']]</t>
        </is>
      </c>
      <c r="C90" t="inlineStr">
        <is>
          <t>[0.0, 0.0, 0.01, 0.0, 0.0, 0.0]</t>
        </is>
      </c>
    </row>
    <row r="91">
      <c r="A91" s="98" t="inlineStr">
        <is>
          <t>Yellow_Plug-hold_-Z</t>
        </is>
      </c>
      <c r="B91" t="inlineStr">
        <is>
          <t>[[-0.01, 'W', 'com']]</t>
        </is>
      </c>
      <c r="C91" t="inlineStr">
        <is>
          <t>[0.0, 0.0, -0.01, 0.0, 0.0, 0.0]</t>
        </is>
      </c>
    </row>
    <row r="92">
      <c r="A92" s="98" t="inlineStr">
        <is>
          <t>Yellow_Plug-insert</t>
        </is>
      </c>
      <c r="B92" t="inlineStr">
        <is>
          <t>[[0.01, 'Z', 'com'], [2.319, 'Z', 0, 0, 0]]</t>
        </is>
      </c>
      <c r="C92" t="inlineStr">
        <is>
          <t>[0.0, 0.0, 2.329, 0.0, 0.0, 0.0]</t>
        </is>
      </c>
    </row>
    <row r="93">
      <c r="A93" s="98" t="inlineStr">
        <is>
          <t>Tube_Clamp-hold_X</t>
        </is>
      </c>
      <c r="B93" t="inlineStr">
        <is>
          <t>[[-0.039, 'W', 'com']]</t>
        </is>
      </c>
      <c r="C93" t="inlineStr">
        <is>
          <t>[0.039, 0.0, 0.0, 0.0, 0.0, 0.0]</t>
        </is>
      </c>
    </row>
    <row r="94">
      <c r="A94" s="98" t="inlineStr">
        <is>
          <t>Tube_Clamp-hold_-X</t>
        </is>
      </c>
      <c r="B94" t="inlineStr">
        <is>
          <t>[[-0.039, 'W', 'com']]</t>
        </is>
      </c>
      <c r="C94" t="inlineStr">
        <is>
          <t>[-0.039, 0.0, 0.0, 0.0, 0.0, 0.0]</t>
        </is>
      </c>
    </row>
    <row r="95">
      <c r="A95" s="98" t="inlineStr">
        <is>
          <t>Tube_Clamp-hold_Y</t>
        </is>
      </c>
      <c r="B95" t="inlineStr">
        <is>
          <t>[[-0.039, 'W', 'com']]</t>
        </is>
      </c>
      <c r="C95" t="inlineStr">
        <is>
          <t>[0.0, 0.039, 0.0, 0.0, 0.0, 0.0]</t>
        </is>
      </c>
    </row>
    <row r="96">
      <c r="A96" s="98" t="inlineStr">
        <is>
          <t>Tube_Clamp-hold_-Y</t>
        </is>
      </c>
      <c r="B96" t="inlineStr">
        <is>
          <t>[[-0.039, 'W', 'com']]</t>
        </is>
      </c>
      <c r="C96" t="inlineStr">
        <is>
          <t>[0.0, -0.039, 0.0, 0.0, 0.0, 0.0]</t>
        </is>
      </c>
    </row>
    <row r="97">
      <c r="A97" s="98" t="inlineStr">
        <is>
          <t>Tube_Clamp-hold_Z</t>
        </is>
      </c>
      <c r="B97" t="inlineStr">
        <is>
          <t>[[-0.039, 'W', 'com']]</t>
        </is>
      </c>
      <c r="C97" t="inlineStr">
        <is>
          <t>[0.0, 0.0, 0.039, 0.0, 0.0, 0.0]</t>
        </is>
      </c>
    </row>
    <row r="98">
      <c r="A98" s="98" t="inlineStr">
        <is>
          <t>Tube_Clamp-hold_-Z</t>
        </is>
      </c>
      <c r="B98" t="inlineStr">
        <is>
          <t>[[-0.039, 'W', 'com']]</t>
        </is>
      </c>
      <c r="C98" t="inlineStr">
        <is>
          <t>[0.0, 0.0, -0.039, 0.0, 0.0, 0.0]</t>
        </is>
      </c>
    </row>
    <row r="99">
      <c r="A99" s="98" t="inlineStr">
        <is>
          <t>Tube_Clamp-clamp</t>
        </is>
      </c>
      <c r="B99" t="inlineStr">
        <is>
          <t>[[-0.039, 'Z', 'com'], [40.776, 'Y', -0.75, 0.6, 1.2]]</t>
        </is>
      </c>
      <c r="C99" t="inlineStr">
        <is>
          <t>[0.0, 40.776, -0.039, -0.143, 0.0, 0.0]</t>
        </is>
      </c>
    </row>
    <row r="100">
      <c r="A100" s="98" t="inlineStr">
        <is>
          <t>Tube_Clamp-unclamp</t>
        </is>
      </c>
      <c r="B100" t="inlineStr">
        <is>
          <t>[[-0.039, 'Z', 'com'], [3.1, 'Y', -0.75, 1, 2], [-3.1, 'Z', -0.75, 1, 2]]</t>
        </is>
      </c>
      <c r="C100" t="inlineStr">
        <is>
          <t>[0.0, 3.1, -3.139, -0.067, 0.0, 0.0]</t>
        </is>
      </c>
    </row>
    <row r="101">
      <c r="A101" s="98" t="inlineStr">
        <is>
          <t>Scissors-hold_X</t>
        </is>
      </c>
      <c r="B101" t="inlineStr">
        <is>
          <t>[[0.593, 'W', 'com']]</t>
        </is>
      </c>
      <c r="C101" t="inlineStr">
        <is>
          <t>[0.593, 0.0, 0.0, 0.0, 0.0, 0.0]</t>
        </is>
      </c>
    </row>
    <row r="102">
      <c r="A102" s="98" t="inlineStr">
        <is>
          <t>Scissors-hold_-X</t>
        </is>
      </c>
      <c r="B102" t="inlineStr">
        <is>
          <t>[[0.593, 'W', 'com']]</t>
        </is>
      </c>
      <c r="C102" t="inlineStr">
        <is>
          <t>[-0.593, 0.0, 0.0, 0.0, 0.0, 0.0]</t>
        </is>
      </c>
    </row>
    <row r="103">
      <c r="A103" s="98" t="inlineStr">
        <is>
          <t>Scissors-hold_Y</t>
        </is>
      </c>
      <c r="B103" t="inlineStr">
        <is>
          <t>[[0.593, 'W', 'com']]</t>
        </is>
      </c>
      <c r="C103" t="inlineStr">
        <is>
          <t>[0.0, 0.593, 0.0, 0.0, 0.0, 0.0]</t>
        </is>
      </c>
    </row>
    <row r="104">
      <c r="A104" s="98" t="inlineStr">
        <is>
          <t>Scissors-hold_-Y</t>
        </is>
      </c>
      <c r="B104" t="inlineStr">
        <is>
          <t>[[0.593, 'W', 'com']]</t>
        </is>
      </c>
      <c r="C104" t="inlineStr">
        <is>
          <t>[0.0, -0.593, 0.0, 0.0, 0.0, 0.0]</t>
        </is>
      </c>
    </row>
    <row r="105">
      <c r="A105" s="98" t="inlineStr">
        <is>
          <t>Scissors-hold_Z</t>
        </is>
      </c>
      <c r="B105" t="inlineStr">
        <is>
          <t>[[0.593, 'W', 'com']]</t>
        </is>
      </c>
      <c r="C105" t="inlineStr">
        <is>
          <t>[0.0, 0.0, 0.593, 0.0, 0.0, 0.0]</t>
        </is>
      </c>
    </row>
    <row r="106">
      <c r="A106" s="98" t="inlineStr">
        <is>
          <t>Scissors-hold_-Z</t>
        </is>
      </c>
      <c r="B106" t="inlineStr">
        <is>
          <t>[[0.593, 'W', 'com']]</t>
        </is>
      </c>
      <c r="C106" t="inlineStr">
        <is>
          <t>[0.0, 0.0, -0.593, 0.0, 0.0, 0.0]</t>
        </is>
      </c>
    </row>
    <row r="107">
      <c r="A107" s="98" t="inlineStr">
        <is>
          <t>Scissors-cut</t>
        </is>
      </c>
      <c r="B107" t="inlineStr">
        <is>
          <t>[[0.593, 'Y', 'com'], [-55, 'Y', 0.15, 0.8, 2]]</t>
        </is>
      </c>
      <c r="C107" t="inlineStr">
        <is>
          <t>[0.0, -54.407, 0.0, -2.2, 0.0, 0.0]</t>
        </is>
      </c>
    </row>
    <row r="108">
      <c r="A108" s="35" t="inlineStr">
        <is>
          <t>Scissors-cut</t>
        </is>
      </c>
      <c r="B108" t="inlineStr">
        <is>
          <t>[[0.593, 'Y', 'com'], [-55, 'Y', 0.15, 0.8, 2]]</t>
        </is>
      </c>
      <c r="C108" t="inlineStr">
        <is>
          <t>[0.0, -54.407, 0.0, -2.2, 0.0, 0.0]</t>
        </is>
      </c>
    </row>
  </sheetData>
  <pageMargins left="0.75" right="0.75" top="1" bottom="1" header="0.5" footer="0.5"/>
</worksheet>
</file>

<file path=xl/worksheets/sheet11.xml><?xml version="1.0" encoding="utf-8"?>
<worksheet xmlns="http://schemas.openxmlformats.org/spreadsheetml/2006/main">
  <sheetPr codeName="Feuil6">
    <tabColor rgb="FFFFC000"/>
    <outlinePr summaryBelow="1" summaryRight="1"/>
    <pageSetUpPr/>
  </sheetPr>
  <dimension ref="A1:I82"/>
  <sheetViews>
    <sheetView workbookViewId="0">
      <selection activeCell="H4" sqref="H4"/>
    </sheetView>
  </sheetViews>
  <sheetFormatPr baseColWidth="8" defaultColWidth="9.140625" defaultRowHeight="15"/>
  <cols>
    <col width="3" bestFit="1" customWidth="1" style="27" min="1" max="1"/>
    <col width="16" bestFit="1" customWidth="1" style="27" min="2" max="2"/>
    <col width="3" bestFit="1" customWidth="1" style="27" min="3" max="3"/>
    <col width="4.85546875" bestFit="1" customWidth="1" style="27" min="4" max="4"/>
    <col width="13.85546875" bestFit="1" customWidth="1" style="27" min="5" max="5"/>
    <col width="9.5703125" bestFit="1" customWidth="1" style="27" min="6" max="6"/>
    <col width="5.5703125" bestFit="1" customWidth="1" style="27" min="7" max="7"/>
    <col width="9.140625" customWidth="1" style="27" min="8" max="8"/>
    <col width="12.7109375" bestFit="1" customWidth="1" style="27" min="9" max="9"/>
    <col width="9.140625" customWidth="1" style="27" min="10" max="10"/>
    <col width="9.5703125" bestFit="1" customWidth="1" style="27" min="11" max="11"/>
    <col width="9.140625" customWidth="1" style="27" min="12" max="67"/>
    <col width="9.140625" customWidth="1" style="27" min="68" max="16384"/>
  </cols>
  <sheetData>
    <row r="1">
      <c r="A1" s="118" t="n"/>
      <c r="B1" s="127" t="inlineStr">
        <is>
          <t>grasp</t>
        </is>
      </c>
      <c r="C1" s="127" t="inlineStr">
        <is>
          <t>nc</t>
        </is>
      </c>
      <c r="D1" s="127" t="inlineStr">
        <is>
          <t>rank</t>
        </is>
      </c>
      <c r="E1" s="127" t="inlineStr">
        <is>
          <t>ind</t>
        </is>
      </c>
      <c r="F1" s="127" t="inlineStr">
        <is>
          <t>grs</t>
        </is>
      </c>
      <c r="G1" s="127" t="inlineStr">
        <is>
          <t>fcc</t>
        </is>
      </c>
    </row>
    <row r="2">
      <c r="A2" s="127" t="n">
        <v>0</v>
      </c>
      <c r="B2" s="118" t="inlineStr">
        <is>
          <t>Petri-C12</t>
        </is>
      </c>
      <c r="C2" s="118" t="inlineStr">
        <is>
          <t>5</t>
        </is>
      </c>
      <c r="D2" s="118" t="inlineStr">
        <is>
          <t>6</t>
        </is>
      </c>
      <c r="E2" s="118" t="inlineStr">
        <is>
          <t>False</t>
        </is>
      </c>
      <c r="F2" s="118" t="inlineStr">
        <is>
          <t>True</t>
        </is>
      </c>
      <c r="G2" s="118" t="inlineStr">
        <is>
          <t>True</t>
        </is>
      </c>
      <c r="H2" s="6" t="n"/>
      <c r="I2" s="6" t="n"/>
    </row>
    <row r="3">
      <c r="A3" s="127" t="n">
        <v>1</v>
      </c>
      <c r="B3" s="118" t="inlineStr">
        <is>
          <t>Petri-C6</t>
        </is>
      </c>
      <c r="C3" s="118" t="inlineStr">
        <is>
          <t>5</t>
        </is>
      </c>
      <c r="D3" s="118" t="inlineStr">
        <is>
          <t>6</t>
        </is>
      </c>
      <c r="E3" s="118" t="inlineStr">
        <is>
          <t>False</t>
        </is>
      </c>
      <c r="F3" s="118" t="inlineStr">
        <is>
          <t>True</t>
        </is>
      </c>
      <c r="G3" s="118" t="inlineStr">
        <is>
          <t>True</t>
        </is>
      </c>
    </row>
    <row r="4">
      <c r="A4" s="127" t="n">
        <v>2</v>
      </c>
      <c r="B4" s="118" t="inlineStr">
        <is>
          <t>Petri-C8</t>
        </is>
      </c>
      <c r="C4" s="118" t="inlineStr">
        <is>
          <t>3</t>
        </is>
      </c>
      <c r="D4" s="118" t="inlineStr">
        <is>
          <t>6</t>
        </is>
      </c>
      <c r="E4" s="118" t="inlineStr">
        <is>
          <t>False</t>
        </is>
      </c>
      <c r="F4" s="118" t="inlineStr">
        <is>
          <t>True</t>
        </is>
      </c>
      <c r="G4" s="118" t="inlineStr">
        <is>
          <t>True</t>
        </is>
      </c>
    </row>
    <row r="5">
      <c r="A5" s="127" t="n">
        <v>3</v>
      </c>
      <c r="B5" s="118" t="inlineStr">
        <is>
          <t>Petri-F28</t>
        </is>
      </c>
      <c r="C5" s="118" t="inlineStr">
        <is>
          <t>4</t>
        </is>
      </c>
      <c r="D5" s="118" t="inlineStr">
        <is>
          <t>6</t>
        </is>
      </c>
      <c r="E5" s="118" t="inlineStr">
        <is>
          <t>False</t>
        </is>
      </c>
      <c r="F5" s="118" t="inlineStr">
        <is>
          <t>True</t>
        </is>
      </c>
      <c r="G5" s="118" t="inlineStr">
        <is>
          <t>True</t>
        </is>
      </c>
    </row>
    <row r="6">
      <c r="A6" s="127" t="n">
        <v>4</v>
      </c>
      <c r="B6" s="118" t="inlineStr">
        <is>
          <t>Petri-T18</t>
        </is>
      </c>
      <c r="C6" s="118" t="inlineStr">
        <is>
          <t>5</t>
        </is>
      </c>
      <c r="D6" s="118" t="inlineStr">
        <is>
          <t>6</t>
        </is>
      </c>
      <c r="E6" s="118" t="inlineStr">
        <is>
          <t>False</t>
        </is>
      </c>
      <c r="F6" s="118" t="inlineStr">
        <is>
          <t>True</t>
        </is>
      </c>
      <c r="G6" s="118" t="inlineStr">
        <is>
          <t>True</t>
        </is>
      </c>
    </row>
    <row r="7">
      <c r="A7" s="127" t="n">
        <v>5</v>
      </c>
      <c r="B7" s="118" t="inlineStr">
        <is>
          <t>Petri-T2</t>
        </is>
      </c>
      <c r="C7" s="118" t="inlineStr">
        <is>
          <t>9</t>
        </is>
      </c>
      <c r="D7" s="118" t="inlineStr">
        <is>
          <t>6</t>
        </is>
      </c>
      <c r="E7" s="118" t="inlineStr">
        <is>
          <t>False</t>
        </is>
      </c>
      <c r="F7" s="118" t="inlineStr">
        <is>
          <t>True</t>
        </is>
      </c>
      <c r="G7" s="118" t="inlineStr">
        <is>
          <t>True</t>
        </is>
      </c>
    </row>
    <row r="8">
      <c r="A8" s="127" t="n">
        <v>6</v>
      </c>
      <c r="B8" s="118" t="inlineStr">
        <is>
          <t>Petri-T3</t>
        </is>
      </c>
      <c r="C8" s="118" t="inlineStr">
        <is>
          <t>8</t>
        </is>
      </c>
      <c r="D8" s="118" t="inlineStr">
        <is>
          <t>6</t>
        </is>
      </c>
      <c r="E8" s="118" t="inlineStr">
        <is>
          <t>False</t>
        </is>
      </c>
      <c r="F8" s="118" t="inlineStr">
        <is>
          <t>True</t>
        </is>
      </c>
      <c r="G8" s="118" t="inlineStr">
        <is>
          <t>True</t>
        </is>
      </c>
    </row>
    <row r="9">
      <c r="A9" s="127" t="n">
        <v>7</v>
      </c>
      <c r="B9" s="118" t="inlineStr">
        <is>
          <t>Petri-T4</t>
        </is>
      </c>
      <c r="C9" s="118" t="inlineStr">
        <is>
          <t>3</t>
        </is>
      </c>
      <c r="D9" s="118" t="inlineStr">
        <is>
          <t>6</t>
        </is>
      </c>
      <c r="E9" s="118" t="inlineStr">
        <is>
          <t>False</t>
        </is>
      </c>
      <c r="F9" s="118" t="inlineStr">
        <is>
          <t>True</t>
        </is>
      </c>
      <c r="G9" s="118" t="inlineStr">
        <is>
          <t>False</t>
        </is>
      </c>
    </row>
    <row r="10">
      <c r="A10" s="127" t="n">
        <v>8</v>
      </c>
      <c r="B10" s="118" t="inlineStr">
        <is>
          <t>Petri-T7</t>
        </is>
      </c>
      <c r="C10" s="118" t="inlineStr">
        <is>
          <t>6</t>
        </is>
      </c>
      <c r="D10" s="118" t="inlineStr">
        <is>
          <t>6</t>
        </is>
      </c>
      <c r="E10" s="118" t="inlineStr">
        <is>
          <t>False</t>
        </is>
      </c>
      <c r="F10" s="118" t="inlineStr">
        <is>
          <t>True</t>
        </is>
      </c>
      <c r="G10" s="118" t="inlineStr">
        <is>
          <t>True</t>
        </is>
      </c>
    </row>
    <row r="11">
      <c r="A11" s="127" t="n">
        <v>9</v>
      </c>
      <c r="B11" s="118" t="inlineStr">
        <is>
          <t>Petri-T8</t>
        </is>
      </c>
      <c r="C11" s="118" t="inlineStr">
        <is>
          <t>8</t>
        </is>
      </c>
      <c r="D11" s="118" t="inlineStr">
        <is>
          <t>6</t>
        </is>
      </c>
      <c r="E11" s="118" t="inlineStr">
        <is>
          <t>False</t>
        </is>
      </c>
      <c r="F11" s="118" t="inlineStr">
        <is>
          <t>True</t>
        </is>
      </c>
      <c r="G11" s="118" t="inlineStr">
        <is>
          <t>True</t>
        </is>
      </c>
    </row>
    <row r="12">
      <c r="A12" s="127" t="n">
        <v>10</v>
      </c>
      <c r="B12" s="118" t="inlineStr">
        <is>
          <t>Marker-C8</t>
        </is>
      </c>
      <c r="C12" s="118" t="inlineStr">
        <is>
          <t>3</t>
        </is>
      </c>
      <c r="D12" s="118" t="inlineStr">
        <is>
          <t>6</t>
        </is>
      </c>
      <c r="E12" s="118" t="inlineStr">
        <is>
          <t>False</t>
        </is>
      </c>
      <c r="F12" s="118" t="inlineStr">
        <is>
          <t>True</t>
        </is>
      </c>
      <c r="G12" s="118" t="inlineStr">
        <is>
          <t>True</t>
        </is>
      </c>
    </row>
    <row r="13">
      <c r="A13" s="127" t="n">
        <v>11</v>
      </c>
      <c r="B13" s="118" t="inlineStr">
        <is>
          <t>Marker-F26</t>
        </is>
      </c>
      <c r="C13" s="118" t="inlineStr">
        <is>
          <t>3</t>
        </is>
      </c>
      <c r="D13" s="118" t="inlineStr">
        <is>
          <t>6</t>
        </is>
      </c>
      <c r="E13" s="118" t="inlineStr">
        <is>
          <t>False</t>
        </is>
      </c>
      <c r="F13" s="118" t="inlineStr">
        <is>
          <t>True</t>
        </is>
      </c>
      <c r="G13" s="118" t="inlineStr">
        <is>
          <t>True</t>
        </is>
      </c>
    </row>
    <row r="14">
      <c r="A14" s="127" t="n">
        <v>12</v>
      </c>
      <c r="B14" s="118" t="inlineStr">
        <is>
          <t>Marker-F28</t>
        </is>
      </c>
      <c r="C14" s="118" t="inlineStr">
        <is>
          <t>4</t>
        </is>
      </c>
      <c r="D14" s="118" t="inlineStr">
        <is>
          <t>6</t>
        </is>
      </c>
      <c r="E14" s="118" t="inlineStr">
        <is>
          <t>False</t>
        </is>
      </c>
      <c r="F14" s="118" t="inlineStr">
        <is>
          <t>True</t>
        </is>
      </c>
      <c r="G14" s="118" t="inlineStr">
        <is>
          <t>True</t>
        </is>
      </c>
    </row>
    <row r="15">
      <c r="A15" s="127" t="n">
        <v>13</v>
      </c>
      <c r="B15" s="118" t="inlineStr">
        <is>
          <t>Marker-T10</t>
        </is>
      </c>
      <c r="C15" s="118" t="inlineStr">
        <is>
          <t>6</t>
        </is>
      </c>
      <c r="D15" s="118" t="inlineStr">
        <is>
          <t>6</t>
        </is>
      </c>
      <c r="E15" s="118" t="inlineStr">
        <is>
          <t>False</t>
        </is>
      </c>
      <c r="F15" s="118" t="inlineStr">
        <is>
          <t>True</t>
        </is>
      </c>
      <c r="G15" s="118" t="inlineStr">
        <is>
          <t>True</t>
        </is>
      </c>
    </row>
    <row r="16">
      <c r="A16" s="127" t="n">
        <v>14</v>
      </c>
      <c r="B16" s="118" t="inlineStr">
        <is>
          <t>Marker-T13</t>
        </is>
      </c>
      <c r="C16" s="118" t="inlineStr">
        <is>
          <t>7</t>
        </is>
      </c>
      <c r="D16" s="118" t="inlineStr">
        <is>
          <t>6</t>
        </is>
      </c>
      <c r="E16" s="118" t="inlineStr">
        <is>
          <t>False</t>
        </is>
      </c>
      <c r="F16" s="118" t="inlineStr">
        <is>
          <t>True</t>
        </is>
      </c>
      <c r="G16" s="118" t="inlineStr">
        <is>
          <t>True</t>
        </is>
      </c>
    </row>
    <row r="17">
      <c r="A17" s="127" t="n">
        <v>15</v>
      </c>
      <c r="B17" s="118" t="inlineStr">
        <is>
          <t>Marker-T16</t>
        </is>
      </c>
      <c r="C17" s="118" t="inlineStr">
        <is>
          <t>8</t>
        </is>
      </c>
      <c r="D17" s="118" t="inlineStr">
        <is>
          <t>6</t>
        </is>
      </c>
      <c r="E17" s="118" t="inlineStr">
        <is>
          <t>False</t>
        </is>
      </c>
      <c r="F17" s="118" t="inlineStr">
        <is>
          <t>True</t>
        </is>
      </c>
      <c r="G17" s="118" t="inlineStr">
        <is>
          <t>True</t>
        </is>
      </c>
    </row>
    <row r="18">
      <c r="A18" s="127" t="n">
        <v>16</v>
      </c>
      <c r="B18" s="118" t="inlineStr">
        <is>
          <t>Marker-T18</t>
        </is>
      </c>
      <c r="C18" s="118" t="inlineStr">
        <is>
          <t>5</t>
        </is>
      </c>
      <c r="D18" s="118" t="inlineStr">
        <is>
          <t>6</t>
        </is>
      </c>
      <c r="E18" s="118" t="inlineStr">
        <is>
          <t>False</t>
        </is>
      </c>
      <c r="F18" s="118" t="inlineStr">
        <is>
          <t>True</t>
        </is>
      </c>
      <c r="G18" s="118" t="inlineStr">
        <is>
          <t>True</t>
        </is>
      </c>
    </row>
    <row r="19">
      <c r="A19" s="127" t="n">
        <v>17</v>
      </c>
      <c r="B19" s="118" t="inlineStr">
        <is>
          <t>Marker-T9</t>
        </is>
      </c>
      <c r="C19" s="118" t="inlineStr">
        <is>
          <t>5</t>
        </is>
      </c>
      <c r="D19" s="118" t="inlineStr">
        <is>
          <t>6</t>
        </is>
      </c>
      <c r="E19" s="118" t="inlineStr">
        <is>
          <t>False</t>
        </is>
      </c>
      <c r="F19" s="118" t="inlineStr">
        <is>
          <t>True</t>
        </is>
      </c>
      <c r="G19" s="118" t="inlineStr">
        <is>
          <t>False</t>
        </is>
      </c>
    </row>
    <row r="20">
      <c r="A20" s="127" t="n">
        <v>18</v>
      </c>
      <c r="B20" s="118" t="inlineStr">
        <is>
          <t>Marker_Cap-C16</t>
        </is>
      </c>
      <c r="C20" s="118" t="inlineStr">
        <is>
          <t>4</t>
        </is>
      </c>
      <c r="D20" s="118" t="inlineStr">
        <is>
          <t>6</t>
        </is>
      </c>
      <c r="E20" s="118" t="inlineStr">
        <is>
          <t>False</t>
        </is>
      </c>
      <c r="F20" s="118" t="inlineStr">
        <is>
          <t>True</t>
        </is>
      </c>
      <c r="G20" s="118" t="inlineStr">
        <is>
          <t>True</t>
        </is>
      </c>
    </row>
    <row r="21">
      <c r="A21" s="127" t="n">
        <v>19</v>
      </c>
      <c r="B21" s="118" t="inlineStr">
        <is>
          <t>Marker_Cap-T17</t>
        </is>
      </c>
      <c r="C21" s="118" t="inlineStr">
        <is>
          <t>4</t>
        </is>
      </c>
      <c r="D21" s="118" t="inlineStr">
        <is>
          <t>6</t>
        </is>
      </c>
      <c r="E21" s="118" t="inlineStr">
        <is>
          <t>False</t>
        </is>
      </c>
      <c r="F21" s="118" t="inlineStr">
        <is>
          <t>True</t>
        </is>
      </c>
      <c r="G21" s="118" t="inlineStr">
        <is>
          <t>True</t>
        </is>
      </c>
    </row>
    <row r="22">
      <c r="A22" s="127" t="n">
        <v>20</v>
      </c>
      <c r="B22" s="118" t="inlineStr">
        <is>
          <t>Marker_Cap-T54</t>
        </is>
      </c>
      <c r="C22" s="118" t="inlineStr">
        <is>
          <t>5</t>
        </is>
      </c>
      <c r="D22" s="118" t="inlineStr">
        <is>
          <t>6</t>
        </is>
      </c>
      <c r="E22" s="118" t="inlineStr">
        <is>
          <t>False</t>
        </is>
      </c>
      <c r="F22" s="118" t="inlineStr">
        <is>
          <t>True</t>
        </is>
      </c>
      <c r="G22" s="118" t="inlineStr">
        <is>
          <t>True</t>
        </is>
      </c>
    </row>
    <row r="23">
      <c r="A23" s="127" t="n">
        <v>21</v>
      </c>
      <c r="B23" s="118" t="inlineStr">
        <is>
          <t>Kit-C11</t>
        </is>
      </c>
      <c r="C23" s="118" t="inlineStr">
        <is>
          <t>18</t>
        </is>
      </c>
      <c r="D23" s="118" t="inlineStr">
        <is>
          <t>6</t>
        </is>
      </c>
      <c r="E23" s="118" t="inlineStr">
        <is>
          <t>False</t>
        </is>
      </c>
      <c r="F23" s="118" t="inlineStr">
        <is>
          <t>True</t>
        </is>
      </c>
      <c r="G23" s="118" t="inlineStr">
        <is>
          <t>True</t>
        </is>
      </c>
    </row>
    <row r="24">
      <c r="A24" s="127" t="n">
        <v>22</v>
      </c>
      <c r="B24" s="118" t="inlineStr">
        <is>
          <t>Kit-C6</t>
        </is>
      </c>
      <c r="C24" s="118" t="inlineStr">
        <is>
          <t>5</t>
        </is>
      </c>
      <c r="D24" s="118" t="inlineStr">
        <is>
          <t>6</t>
        </is>
      </c>
      <c r="E24" s="118" t="inlineStr">
        <is>
          <t>False</t>
        </is>
      </c>
      <c r="F24" s="118" t="inlineStr">
        <is>
          <t>True</t>
        </is>
      </c>
      <c r="G24" s="118" t="inlineStr">
        <is>
          <t>True</t>
        </is>
      </c>
    </row>
    <row r="25">
      <c r="A25" s="127" t="n">
        <v>23</v>
      </c>
      <c r="B25" s="118" t="inlineStr">
        <is>
          <t>Kit-C7</t>
        </is>
      </c>
      <c r="C25" s="118" t="inlineStr">
        <is>
          <t>4</t>
        </is>
      </c>
      <c r="D25" s="118" t="inlineStr">
        <is>
          <t>6</t>
        </is>
      </c>
      <c r="E25" s="118" t="inlineStr">
        <is>
          <t>False</t>
        </is>
      </c>
      <c r="F25" s="118" t="inlineStr">
        <is>
          <t>True</t>
        </is>
      </c>
      <c r="G25" s="118" t="inlineStr">
        <is>
          <t>True</t>
        </is>
      </c>
    </row>
    <row r="26">
      <c r="A26" s="127" t="n">
        <v>24</v>
      </c>
      <c r="B26" s="118" t="inlineStr">
        <is>
          <t>Kit-C8</t>
        </is>
      </c>
      <c r="C26" s="118" t="inlineStr">
        <is>
          <t>3</t>
        </is>
      </c>
      <c r="D26" s="118" t="inlineStr">
        <is>
          <t>6</t>
        </is>
      </c>
      <c r="E26" s="118" t="inlineStr">
        <is>
          <t>False</t>
        </is>
      </c>
      <c r="F26" s="118" t="inlineStr">
        <is>
          <t>True</t>
        </is>
      </c>
      <c r="G26" s="118" t="inlineStr">
        <is>
          <t>True</t>
        </is>
      </c>
    </row>
    <row r="27">
      <c r="A27" s="127" t="n">
        <v>25</v>
      </c>
      <c r="B27" s="118" t="inlineStr">
        <is>
          <t>Kit-F28</t>
        </is>
      </c>
      <c r="C27" s="118" t="inlineStr">
        <is>
          <t>4</t>
        </is>
      </c>
      <c r="D27" s="118" t="inlineStr">
        <is>
          <t>6</t>
        </is>
      </c>
      <c r="E27" s="118" t="inlineStr">
        <is>
          <t>False</t>
        </is>
      </c>
      <c r="F27" s="118" t="inlineStr">
        <is>
          <t>True</t>
        </is>
      </c>
      <c r="G27" s="118" t="inlineStr">
        <is>
          <t>True</t>
        </is>
      </c>
    </row>
    <row r="28">
      <c r="A28" s="127" t="n">
        <v>26</v>
      </c>
      <c r="B28" s="118" t="inlineStr">
        <is>
          <t>Kit-T22</t>
        </is>
      </c>
      <c r="C28" s="118" t="inlineStr">
        <is>
          <t>9</t>
        </is>
      </c>
      <c r="D28" s="118" t="inlineStr">
        <is>
          <t>6</t>
        </is>
      </c>
      <c r="E28" s="118" t="inlineStr">
        <is>
          <t>False</t>
        </is>
      </c>
      <c r="F28" s="118" t="inlineStr">
        <is>
          <t>True</t>
        </is>
      </c>
      <c r="G28" s="118" t="inlineStr">
        <is>
          <t>True</t>
        </is>
      </c>
    </row>
    <row r="29">
      <c r="A29" s="127" t="n">
        <v>27</v>
      </c>
      <c r="B29" s="118" t="inlineStr">
        <is>
          <t>Kit-T35</t>
        </is>
      </c>
      <c r="C29" s="118" t="inlineStr">
        <is>
          <t>12</t>
        </is>
      </c>
      <c r="D29" s="118" t="inlineStr">
        <is>
          <t>6</t>
        </is>
      </c>
      <c r="E29" s="118" t="inlineStr">
        <is>
          <t>False</t>
        </is>
      </c>
      <c r="F29" s="118" t="inlineStr">
        <is>
          <t>True</t>
        </is>
      </c>
      <c r="G29" s="118" t="inlineStr">
        <is>
          <t>True</t>
        </is>
      </c>
    </row>
    <row r="30">
      <c r="A30" s="127" t="n">
        <v>28</v>
      </c>
      <c r="B30" s="118" t="inlineStr">
        <is>
          <t>Kit_Tab-T21</t>
        </is>
      </c>
      <c r="C30" s="118" t="inlineStr">
        <is>
          <t>3</t>
        </is>
      </c>
      <c r="D30" s="118" t="inlineStr">
        <is>
          <t>6</t>
        </is>
      </c>
      <c r="E30" s="118" t="inlineStr">
        <is>
          <t>False</t>
        </is>
      </c>
      <c r="F30" s="118" t="inlineStr">
        <is>
          <t>True</t>
        </is>
      </c>
      <c r="G30" s="118" t="inlineStr">
        <is>
          <t>False</t>
        </is>
      </c>
    </row>
    <row r="31">
      <c r="A31" s="127" t="n">
        <v>29</v>
      </c>
      <c r="B31" s="118" t="inlineStr">
        <is>
          <t>Canister-C1</t>
        </is>
      </c>
      <c r="C31" s="118" t="inlineStr">
        <is>
          <t>19</t>
        </is>
      </c>
      <c r="D31" s="118" t="inlineStr">
        <is>
          <t>6</t>
        </is>
      </c>
      <c r="E31" s="118" t="inlineStr">
        <is>
          <t>False</t>
        </is>
      </c>
      <c r="F31" s="118" t="inlineStr">
        <is>
          <t>True</t>
        </is>
      </c>
      <c r="G31" s="118" t="inlineStr">
        <is>
          <t>True</t>
        </is>
      </c>
    </row>
    <row r="32">
      <c r="A32" s="127" t="n">
        <v>30</v>
      </c>
      <c r="B32" s="118" t="inlineStr">
        <is>
          <t>Canister-C6</t>
        </is>
      </c>
      <c r="C32" s="118" t="inlineStr">
        <is>
          <t>5</t>
        </is>
      </c>
      <c r="D32" s="118" t="inlineStr">
        <is>
          <t>6</t>
        </is>
      </c>
      <c r="E32" s="118" t="inlineStr">
        <is>
          <t>False</t>
        </is>
      </c>
      <c r="F32" s="118" t="inlineStr">
        <is>
          <t>True</t>
        </is>
      </c>
      <c r="G32" s="118" t="inlineStr">
        <is>
          <t>True</t>
        </is>
      </c>
    </row>
    <row r="33">
      <c r="A33" s="127" t="n">
        <v>31</v>
      </c>
      <c r="B33" s="118" t="inlineStr">
        <is>
          <t>Canister-C8</t>
        </is>
      </c>
      <c r="C33" s="118" t="inlineStr">
        <is>
          <t>3</t>
        </is>
      </c>
      <c r="D33" s="118" t="inlineStr">
        <is>
          <t>6</t>
        </is>
      </c>
      <c r="E33" s="118" t="inlineStr">
        <is>
          <t>False</t>
        </is>
      </c>
      <c r="F33" s="118" t="inlineStr">
        <is>
          <t>True</t>
        </is>
      </c>
      <c r="G33" s="118" t="inlineStr">
        <is>
          <t>True</t>
        </is>
      </c>
    </row>
    <row r="34">
      <c r="A34" s="127" t="n">
        <v>32</v>
      </c>
      <c r="B34" s="118" t="inlineStr">
        <is>
          <t>Canister-T18</t>
        </is>
      </c>
      <c r="C34" s="118" t="inlineStr">
        <is>
          <t>5</t>
        </is>
      </c>
      <c r="D34" s="118" t="inlineStr">
        <is>
          <t>6</t>
        </is>
      </c>
      <c r="E34" s="118" t="inlineStr">
        <is>
          <t>False</t>
        </is>
      </c>
      <c r="F34" s="118" t="inlineStr">
        <is>
          <t>True</t>
        </is>
      </c>
      <c r="G34" s="118" t="inlineStr">
        <is>
          <t>True</t>
        </is>
      </c>
    </row>
    <row r="35">
      <c r="A35" s="127" t="n">
        <v>33</v>
      </c>
      <c r="B35" s="118" t="inlineStr">
        <is>
          <t>Canister-T2</t>
        </is>
      </c>
      <c r="C35" s="118" t="inlineStr">
        <is>
          <t>9</t>
        </is>
      </c>
      <c r="D35" s="118" t="inlineStr">
        <is>
          <t>6</t>
        </is>
      </c>
      <c r="E35" s="118" t="inlineStr">
        <is>
          <t>False</t>
        </is>
      </c>
      <c r="F35" s="118" t="inlineStr">
        <is>
          <t>True</t>
        </is>
      </c>
      <c r="G35" s="118" t="inlineStr">
        <is>
          <t>True</t>
        </is>
      </c>
    </row>
    <row r="36">
      <c r="A36" s="127" t="n">
        <v>34</v>
      </c>
      <c r="B36" s="118" t="inlineStr">
        <is>
          <t>Canister-T26</t>
        </is>
      </c>
      <c r="C36" s="118" t="inlineStr">
        <is>
          <t>13</t>
        </is>
      </c>
      <c r="D36" s="118" t="inlineStr">
        <is>
          <t>6</t>
        </is>
      </c>
      <c r="E36" s="118" t="inlineStr">
        <is>
          <t>False</t>
        </is>
      </c>
      <c r="F36" s="118" t="inlineStr">
        <is>
          <t>True</t>
        </is>
      </c>
      <c r="G36" s="118" t="inlineStr">
        <is>
          <t>False</t>
        </is>
      </c>
    </row>
    <row r="37">
      <c r="A37" s="127" t="n">
        <v>35</v>
      </c>
      <c r="B37" s="118" t="inlineStr">
        <is>
          <t>Canister-T57</t>
        </is>
      </c>
      <c r="C37" s="118" t="inlineStr">
        <is>
          <t>8</t>
        </is>
      </c>
      <c r="D37" s="118" t="inlineStr">
        <is>
          <t>6</t>
        </is>
      </c>
      <c r="E37" s="118" t="inlineStr">
        <is>
          <t>False</t>
        </is>
      </c>
      <c r="F37" s="118" t="inlineStr">
        <is>
          <t>True</t>
        </is>
      </c>
      <c r="G37" s="118" t="inlineStr">
        <is>
          <t>True</t>
        </is>
      </c>
    </row>
    <row r="38">
      <c r="A38" s="127" t="n">
        <v>36</v>
      </c>
      <c r="B38" s="118" t="inlineStr">
        <is>
          <t>Tube-C2</t>
        </is>
      </c>
      <c r="C38" s="118" t="inlineStr">
        <is>
          <t>16</t>
        </is>
      </c>
      <c r="D38" s="118" t="inlineStr">
        <is>
          <t>6</t>
        </is>
      </c>
      <c r="E38" s="118" t="inlineStr">
        <is>
          <t>False</t>
        </is>
      </c>
      <c r="F38" s="118" t="inlineStr">
        <is>
          <t>True</t>
        </is>
      </c>
      <c r="G38" s="118" t="inlineStr">
        <is>
          <t>True</t>
        </is>
      </c>
    </row>
    <row r="39">
      <c r="A39" s="127" t="n">
        <v>37</v>
      </c>
      <c r="B39" s="118" t="inlineStr">
        <is>
          <t>Tube-C6</t>
        </is>
      </c>
      <c r="C39" s="118" t="inlineStr">
        <is>
          <t>5</t>
        </is>
      </c>
      <c r="D39" s="118" t="inlineStr">
        <is>
          <t>6</t>
        </is>
      </c>
      <c r="E39" s="118" t="inlineStr">
        <is>
          <t>False</t>
        </is>
      </c>
      <c r="F39" s="118" t="inlineStr">
        <is>
          <t>True</t>
        </is>
      </c>
      <c r="G39" s="118" t="inlineStr">
        <is>
          <t>True</t>
        </is>
      </c>
    </row>
    <row r="40">
      <c r="A40" s="127" t="n">
        <v>38</v>
      </c>
      <c r="B40" s="118" t="inlineStr">
        <is>
          <t>Tube-C7</t>
        </is>
      </c>
      <c r="C40" s="118" t="inlineStr">
        <is>
          <t>4</t>
        </is>
      </c>
      <c r="D40" s="118" t="inlineStr">
        <is>
          <t>6</t>
        </is>
      </c>
      <c r="E40" s="118" t="inlineStr">
        <is>
          <t>False</t>
        </is>
      </c>
      <c r="F40" s="118" t="inlineStr">
        <is>
          <t>True</t>
        </is>
      </c>
      <c r="G40" s="118" t="inlineStr">
        <is>
          <t>True</t>
        </is>
      </c>
    </row>
    <row r="41">
      <c r="A41" s="127" t="n">
        <v>39</v>
      </c>
      <c r="B41" s="118" t="inlineStr">
        <is>
          <t>Tube-C8</t>
        </is>
      </c>
      <c r="C41" s="118" t="inlineStr">
        <is>
          <t>3</t>
        </is>
      </c>
      <c r="D41" s="118" t="inlineStr">
        <is>
          <t>6</t>
        </is>
      </c>
      <c r="E41" s="118" t="inlineStr">
        <is>
          <t>False</t>
        </is>
      </c>
      <c r="F41" s="118" t="inlineStr">
        <is>
          <t>True</t>
        </is>
      </c>
      <c r="G41" s="118" t="inlineStr">
        <is>
          <t>True</t>
        </is>
      </c>
    </row>
    <row r="42">
      <c r="A42" s="127" t="n">
        <v>40</v>
      </c>
      <c r="B42" s="118" t="inlineStr">
        <is>
          <t>Tube-F17</t>
        </is>
      </c>
      <c r="C42" s="118" t="inlineStr">
        <is>
          <t>16</t>
        </is>
      </c>
      <c r="D42" s="118" t="inlineStr">
        <is>
          <t>6</t>
        </is>
      </c>
      <c r="E42" s="118" t="inlineStr">
        <is>
          <t>False</t>
        </is>
      </c>
      <c r="F42" s="118" t="inlineStr">
        <is>
          <t>True</t>
        </is>
      </c>
      <c r="G42" s="118" t="inlineStr">
        <is>
          <t>True</t>
        </is>
      </c>
    </row>
    <row r="43">
      <c r="A43" s="127" t="n">
        <v>41</v>
      </c>
      <c r="B43" s="118" t="inlineStr">
        <is>
          <t>Tube-T17</t>
        </is>
      </c>
      <c r="C43" s="118" t="inlineStr">
        <is>
          <t>4</t>
        </is>
      </c>
      <c r="D43" s="118" t="inlineStr">
        <is>
          <t>6</t>
        </is>
      </c>
      <c r="E43" s="118" t="inlineStr">
        <is>
          <t>False</t>
        </is>
      </c>
      <c r="F43" s="118" t="inlineStr">
        <is>
          <t>True</t>
        </is>
      </c>
      <c r="G43" s="118" t="inlineStr">
        <is>
          <t>True</t>
        </is>
      </c>
    </row>
    <row r="44">
      <c r="A44" s="127" t="n">
        <v>42</v>
      </c>
      <c r="B44" s="118" t="inlineStr">
        <is>
          <t>Tube-T23</t>
        </is>
      </c>
      <c r="C44" s="118" t="inlineStr">
        <is>
          <t>9</t>
        </is>
      </c>
      <c r="D44" s="118" t="inlineStr">
        <is>
          <t>6</t>
        </is>
      </c>
      <c r="E44" s="118" t="inlineStr">
        <is>
          <t>False</t>
        </is>
      </c>
      <c r="F44" s="118" t="inlineStr">
        <is>
          <t>True</t>
        </is>
      </c>
      <c r="G44" s="118" t="inlineStr">
        <is>
          <t>False</t>
        </is>
      </c>
    </row>
    <row r="45">
      <c r="A45" s="127" t="n">
        <v>43</v>
      </c>
      <c r="B45" s="118" t="inlineStr">
        <is>
          <t>Tube-T24</t>
        </is>
      </c>
      <c r="C45" s="118" t="inlineStr">
        <is>
          <t>11</t>
        </is>
      </c>
      <c r="D45" s="118" t="inlineStr">
        <is>
          <t>6</t>
        </is>
      </c>
      <c r="E45" s="118" t="inlineStr">
        <is>
          <t>False</t>
        </is>
      </c>
      <c r="F45" s="118" t="inlineStr">
        <is>
          <t>True</t>
        </is>
      </c>
      <c r="G45" s="118" t="inlineStr">
        <is>
          <t>True</t>
        </is>
      </c>
    </row>
    <row r="46">
      <c r="A46" s="127" t="n">
        <v>44</v>
      </c>
      <c r="B46" s="118" t="inlineStr">
        <is>
          <t>Tube-T26</t>
        </is>
      </c>
      <c r="C46" s="118" t="inlineStr">
        <is>
          <t>3</t>
        </is>
      </c>
      <c r="D46" s="118" t="inlineStr">
        <is>
          <t>6</t>
        </is>
      </c>
      <c r="E46" s="118" t="inlineStr">
        <is>
          <t>False</t>
        </is>
      </c>
      <c r="F46" s="118" t="inlineStr">
        <is>
          <t>True</t>
        </is>
      </c>
      <c r="G46" s="118" t="inlineStr">
        <is>
          <t>True</t>
        </is>
      </c>
    </row>
    <row r="47">
      <c r="A47" s="127" t="n">
        <v>45</v>
      </c>
      <c r="B47" s="118" t="inlineStr">
        <is>
          <t>Tube-T27</t>
        </is>
      </c>
      <c r="C47" s="118" t="inlineStr">
        <is>
          <t>5</t>
        </is>
      </c>
      <c r="D47" s="118" t="inlineStr">
        <is>
          <t>6</t>
        </is>
      </c>
      <c r="E47" s="118" t="inlineStr">
        <is>
          <t>False</t>
        </is>
      </c>
      <c r="F47" s="118" t="inlineStr">
        <is>
          <t>True</t>
        </is>
      </c>
      <c r="G47" s="118" t="inlineStr">
        <is>
          <t>True</t>
        </is>
      </c>
    </row>
    <row r="48">
      <c r="A48" s="127" t="n">
        <v>46</v>
      </c>
      <c r="B48" s="118" t="inlineStr">
        <is>
          <t>Tube-T28</t>
        </is>
      </c>
      <c r="C48" s="118" t="inlineStr">
        <is>
          <t>3</t>
        </is>
      </c>
      <c r="D48" s="118" t="inlineStr">
        <is>
          <t>6</t>
        </is>
      </c>
      <c r="E48" s="118" t="inlineStr">
        <is>
          <t>False</t>
        </is>
      </c>
      <c r="F48" s="118" t="inlineStr">
        <is>
          <t>True</t>
        </is>
      </c>
      <c r="G48" s="118" t="inlineStr">
        <is>
          <t>True</t>
        </is>
      </c>
    </row>
    <row r="49">
      <c r="A49" s="127" t="n">
        <v>47</v>
      </c>
      <c r="B49" s="118" t="inlineStr">
        <is>
          <t>Tube-T29</t>
        </is>
      </c>
      <c r="C49" s="118" t="inlineStr">
        <is>
          <t>15</t>
        </is>
      </c>
      <c r="D49" s="118" t="inlineStr">
        <is>
          <t>6</t>
        </is>
      </c>
      <c r="E49" s="118" t="inlineStr">
        <is>
          <t>False</t>
        </is>
      </c>
      <c r="F49" s="118" t="inlineStr">
        <is>
          <t>True</t>
        </is>
      </c>
      <c r="G49" s="118" t="inlineStr">
        <is>
          <t>True</t>
        </is>
      </c>
    </row>
    <row r="50">
      <c r="A50" s="127" t="n">
        <v>48</v>
      </c>
      <c r="B50" s="118" t="inlineStr">
        <is>
          <t>Tube-T30</t>
        </is>
      </c>
      <c r="C50" s="118" t="inlineStr">
        <is>
          <t>12</t>
        </is>
      </c>
      <c r="D50" s="118" t="inlineStr">
        <is>
          <t>6</t>
        </is>
      </c>
      <c r="E50" s="118" t="inlineStr">
        <is>
          <t>False</t>
        </is>
      </c>
      <c r="F50" s="118" t="inlineStr">
        <is>
          <t>True</t>
        </is>
      </c>
      <c r="G50" s="118" t="inlineStr">
        <is>
          <t>True</t>
        </is>
      </c>
    </row>
    <row r="51">
      <c r="A51" s="127" t="n">
        <v>49</v>
      </c>
      <c r="B51" s="118" t="inlineStr">
        <is>
          <t>Tube-T4</t>
        </is>
      </c>
      <c r="C51" s="118" t="inlineStr">
        <is>
          <t>3</t>
        </is>
      </c>
      <c r="D51" s="118" t="inlineStr">
        <is>
          <t>6</t>
        </is>
      </c>
      <c r="E51" s="118" t="inlineStr">
        <is>
          <t>False</t>
        </is>
      </c>
      <c r="F51" s="118" t="inlineStr">
        <is>
          <t>True</t>
        </is>
      </c>
      <c r="G51" s="118" t="inlineStr">
        <is>
          <t>True</t>
        </is>
      </c>
    </row>
    <row r="52">
      <c r="A52" s="127" t="n">
        <v>50</v>
      </c>
      <c r="B52" s="118" t="inlineStr">
        <is>
          <t>Tube-T70</t>
        </is>
      </c>
      <c r="C52" s="118" t="inlineStr">
        <is>
          <t>8</t>
        </is>
      </c>
      <c r="D52" s="118" t="inlineStr">
        <is>
          <t>6</t>
        </is>
      </c>
      <c r="E52" s="118" t="inlineStr">
        <is>
          <t>False</t>
        </is>
      </c>
      <c r="F52" s="118" t="inlineStr">
        <is>
          <t>True</t>
        </is>
      </c>
      <c r="G52" s="118" t="inlineStr">
        <is>
          <t>True</t>
        </is>
      </c>
    </row>
    <row r="53">
      <c r="A53" s="127" t="n">
        <v>51</v>
      </c>
      <c r="B53" s="118" t="inlineStr">
        <is>
          <t>Needle-C8</t>
        </is>
      </c>
      <c r="C53" s="118" t="inlineStr">
        <is>
          <t>3</t>
        </is>
      </c>
      <c r="D53" s="118" t="inlineStr">
        <is>
          <t>6</t>
        </is>
      </c>
      <c r="E53" s="118" t="inlineStr">
        <is>
          <t>False</t>
        </is>
      </c>
      <c r="F53" s="118" t="inlineStr">
        <is>
          <t>True</t>
        </is>
      </c>
      <c r="G53" s="118" t="inlineStr">
        <is>
          <t>True</t>
        </is>
      </c>
    </row>
    <row r="54">
      <c r="A54" s="127" t="n">
        <v>52</v>
      </c>
      <c r="B54" s="118" t="inlineStr">
        <is>
          <t>Needle-T21</t>
        </is>
      </c>
      <c r="C54" s="118" t="inlineStr">
        <is>
          <t>3</t>
        </is>
      </c>
      <c r="D54" s="118" t="inlineStr">
        <is>
          <t>6</t>
        </is>
      </c>
      <c r="E54" s="118" t="inlineStr">
        <is>
          <t>False</t>
        </is>
      </c>
      <c r="F54" s="118" t="inlineStr">
        <is>
          <t>True</t>
        </is>
      </c>
      <c r="G54" s="118" t="inlineStr">
        <is>
          <t>True</t>
        </is>
      </c>
    </row>
    <row r="55">
      <c r="A55" s="127" t="n">
        <v>53</v>
      </c>
      <c r="B55" s="118" t="inlineStr">
        <is>
          <t>Needle-T28</t>
        </is>
      </c>
      <c r="C55" s="118" t="inlineStr">
        <is>
          <t>3</t>
        </is>
      </c>
      <c r="D55" s="118" t="inlineStr">
        <is>
          <t>6</t>
        </is>
      </c>
      <c r="E55" s="118" t="inlineStr">
        <is>
          <t>False</t>
        </is>
      </c>
      <c r="F55" s="118" t="inlineStr">
        <is>
          <t>True</t>
        </is>
      </c>
      <c r="G55" s="118" t="inlineStr">
        <is>
          <t>True</t>
        </is>
      </c>
    </row>
    <row r="56">
      <c r="A56" s="127" t="n">
        <v>54</v>
      </c>
      <c r="B56" s="118" t="inlineStr">
        <is>
          <t>Needle-T33</t>
        </is>
      </c>
      <c r="C56" s="118" t="inlineStr">
        <is>
          <t>3</t>
        </is>
      </c>
      <c r="D56" s="118" t="inlineStr">
        <is>
          <t>6</t>
        </is>
      </c>
      <c r="E56" s="118" t="inlineStr">
        <is>
          <t>False</t>
        </is>
      </c>
      <c r="F56" s="118" t="inlineStr">
        <is>
          <t>True</t>
        </is>
      </c>
      <c r="G56" s="118" t="inlineStr">
        <is>
          <t>True</t>
        </is>
      </c>
    </row>
    <row r="57">
      <c r="A57" s="127" t="n">
        <v>55</v>
      </c>
      <c r="B57" s="118" t="inlineStr">
        <is>
          <t>Needle-T60</t>
        </is>
      </c>
      <c r="C57" s="118" t="inlineStr">
        <is>
          <t>3</t>
        </is>
      </c>
      <c r="D57" s="118" t="inlineStr">
        <is>
          <t>6</t>
        </is>
      </c>
      <c r="E57" s="118" t="inlineStr">
        <is>
          <t>False</t>
        </is>
      </c>
      <c r="F57" s="118" t="inlineStr">
        <is>
          <t>True</t>
        </is>
      </c>
      <c r="G57" s="118" t="inlineStr">
        <is>
          <t>True</t>
        </is>
      </c>
    </row>
    <row r="58">
      <c r="A58" s="127" t="n">
        <v>56</v>
      </c>
      <c r="B58" s="118" t="inlineStr">
        <is>
          <t>Needle_Cap-C14</t>
        </is>
      </c>
      <c r="C58" s="118" t="inlineStr">
        <is>
          <t>3</t>
        </is>
      </c>
      <c r="D58" s="118" t="inlineStr">
        <is>
          <t>6</t>
        </is>
      </c>
      <c r="E58" s="118" t="inlineStr">
        <is>
          <t>False</t>
        </is>
      </c>
      <c r="F58" s="118" t="inlineStr">
        <is>
          <t>True</t>
        </is>
      </c>
      <c r="G58" s="118" t="inlineStr">
        <is>
          <t>True</t>
        </is>
      </c>
    </row>
    <row r="59">
      <c r="A59" s="127" t="n">
        <v>57</v>
      </c>
      <c r="B59" s="118" t="inlineStr">
        <is>
          <t>Needle_Cap-T28</t>
        </is>
      </c>
      <c r="C59" s="118" t="inlineStr">
        <is>
          <t>3</t>
        </is>
      </c>
      <c r="D59" s="118" t="inlineStr">
        <is>
          <t>6</t>
        </is>
      </c>
      <c r="E59" s="118" t="inlineStr">
        <is>
          <t>False</t>
        </is>
      </c>
      <c r="F59" s="118" t="inlineStr">
        <is>
          <t>True</t>
        </is>
      </c>
      <c r="G59" s="118" t="inlineStr">
        <is>
          <t>True</t>
        </is>
      </c>
    </row>
    <row r="60">
      <c r="A60" s="127" t="n">
        <v>58</v>
      </c>
      <c r="B60" s="118" t="inlineStr">
        <is>
          <t>Needle_Cap-T4</t>
        </is>
      </c>
      <c r="C60" s="118" t="inlineStr">
        <is>
          <t>3</t>
        </is>
      </c>
      <c r="D60" s="118" t="inlineStr">
        <is>
          <t>6</t>
        </is>
      </c>
      <c r="E60" s="118" t="inlineStr">
        <is>
          <t>False</t>
        </is>
      </c>
      <c r="F60" s="118" t="inlineStr">
        <is>
          <t>True</t>
        </is>
      </c>
      <c r="G60" s="118" t="inlineStr">
        <is>
          <t>True</t>
        </is>
      </c>
    </row>
    <row r="61">
      <c r="A61" s="127" t="n">
        <v>59</v>
      </c>
      <c r="B61" s="118" t="inlineStr">
        <is>
          <t>Rinse_Glass-C12</t>
        </is>
      </c>
      <c r="C61" s="118" t="inlineStr">
        <is>
          <t>5</t>
        </is>
      </c>
      <c r="D61" s="118" t="inlineStr">
        <is>
          <t>6</t>
        </is>
      </c>
      <c r="E61" s="118" t="inlineStr">
        <is>
          <t>False</t>
        </is>
      </c>
      <c r="F61" s="118" t="inlineStr">
        <is>
          <t>True</t>
        </is>
      </c>
      <c r="G61" s="118" t="inlineStr">
        <is>
          <t>True</t>
        </is>
      </c>
    </row>
    <row r="62">
      <c r="A62" s="127" t="n">
        <v>60</v>
      </c>
      <c r="B62" s="118" t="inlineStr">
        <is>
          <t>Rinse_Glass-C6</t>
        </is>
      </c>
      <c r="C62" s="118" t="inlineStr">
        <is>
          <t>5</t>
        </is>
      </c>
      <c r="D62" s="118" t="inlineStr">
        <is>
          <t>6</t>
        </is>
      </c>
      <c r="E62" s="118" t="inlineStr">
        <is>
          <t>False</t>
        </is>
      </c>
      <c r="F62" s="118" t="inlineStr">
        <is>
          <t>True</t>
        </is>
      </c>
      <c r="G62" s="118" t="inlineStr">
        <is>
          <t>True</t>
        </is>
      </c>
    </row>
    <row r="63">
      <c r="A63" s="127" t="n">
        <v>61</v>
      </c>
      <c r="B63" s="118" t="inlineStr">
        <is>
          <t>Rinse_Glass-T18</t>
        </is>
      </c>
      <c r="C63" s="118" t="inlineStr">
        <is>
          <t>5</t>
        </is>
      </c>
      <c r="D63" s="118" t="inlineStr">
        <is>
          <t>6</t>
        </is>
      </c>
      <c r="E63" s="118" t="inlineStr">
        <is>
          <t>False</t>
        </is>
      </c>
      <c r="F63" s="118" t="inlineStr">
        <is>
          <t>True</t>
        </is>
      </c>
      <c r="G63" s="118" t="inlineStr">
        <is>
          <t>True</t>
        </is>
      </c>
    </row>
    <row r="64">
      <c r="A64" s="127" t="n">
        <v>62</v>
      </c>
      <c r="B64" s="118" t="inlineStr">
        <is>
          <t>Rinse_Glass-T2</t>
        </is>
      </c>
      <c r="C64" s="118" t="inlineStr">
        <is>
          <t>9</t>
        </is>
      </c>
      <c r="D64" s="118" t="inlineStr">
        <is>
          <t>6</t>
        </is>
      </c>
      <c r="E64" s="118" t="inlineStr">
        <is>
          <t>False</t>
        </is>
      </c>
      <c r="F64" s="118" t="inlineStr">
        <is>
          <t>True</t>
        </is>
      </c>
      <c r="G64" s="118" t="inlineStr">
        <is>
          <t>True</t>
        </is>
      </c>
    </row>
    <row r="65">
      <c r="A65" s="127" t="n">
        <v>63</v>
      </c>
      <c r="B65" s="118" t="inlineStr">
        <is>
          <t>Rinse_Glass-T34</t>
        </is>
      </c>
      <c r="C65" s="118" t="inlineStr">
        <is>
          <t>7</t>
        </is>
      </c>
      <c r="D65" s="118" t="inlineStr">
        <is>
          <t>6</t>
        </is>
      </c>
      <c r="E65" s="118" t="inlineStr">
        <is>
          <t>False</t>
        </is>
      </c>
      <c r="F65" s="118" t="inlineStr">
        <is>
          <t>True</t>
        </is>
      </c>
      <c r="G65" s="118" t="inlineStr">
        <is>
          <t>False</t>
        </is>
      </c>
    </row>
    <row r="66">
      <c r="A66" s="127" t="n">
        <v>64</v>
      </c>
      <c r="B66" s="118" t="inlineStr">
        <is>
          <t>Rinse_Glass-T35</t>
        </is>
      </c>
      <c r="C66" s="118" t="inlineStr">
        <is>
          <t>13</t>
        </is>
      </c>
      <c r="D66" s="118" t="inlineStr">
        <is>
          <t>6</t>
        </is>
      </c>
      <c r="E66" s="118" t="inlineStr">
        <is>
          <t>False</t>
        </is>
      </c>
      <c r="F66" s="118" t="inlineStr">
        <is>
          <t>True</t>
        </is>
      </c>
      <c r="G66" s="118" t="inlineStr">
        <is>
          <t>True</t>
        </is>
      </c>
    </row>
    <row r="67">
      <c r="A67" s="127" t="n">
        <v>65</v>
      </c>
      <c r="B67" s="118" t="inlineStr">
        <is>
          <t>Rinse_Glass-T38</t>
        </is>
      </c>
      <c r="C67" s="118" t="inlineStr">
        <is>
          <t>5</t>
        </is>
      </c>
      <c r="D67" s="118" t="inlineStr">
        <is>
          <t>6</t>
        </is>
      </c>
      <c r="E67" s="118" t="inlineStr">
        <is>
          <t>False</t>
        </is>
      </c>
      <c r="F67" s="118" t="inlineStr">
        <is>
          <t>True</t>
        </is>
      </c>
      <c r="G67" s="118" t="inlineStr">
        <is>
          <t>False</t>
        </is>
      </c>
    </row>
    <row r="68">
      <c r="A68" s="127" t="n">
        <v>66</v>
      </c>
      <c r="B68" s="118" t="inlineStr">
        <is>
          <t>Rinse_Glass-T39</t>
        </is>
      </c>
      <c r="C68" s="118" t="inlineStr">
        <is>
          <t>8</t>
        </is>
      </c>
      <c r="D68" s="118" t="inlineStr">
        <is>
          <t>6</t>
        </is>
      </c>
      <c r="E68" s="118" t="inlineStr">
        <is>
          <t>False</t>
        </is>
      </c>
      <c r="F68" s="118" t="inlineStr">
        <is>
          <t>True</t>
        </is>
      </c>
      <c r="G68" s="118" t="inlineStr">
        <is>
          <t>True</t>
        </is>
      </c>
    </row>
    <row r="69">
      <c r="A69" s="127" t="n">
        <v>67</v>
      </c>
      <c r="B69" s="118" t="inlineStr">
        <is>
          <t>Rinse_Glass-T51</t>
        </is>
      </c>
      <c r="C69" s="118" t="inlineStr">
        <is>
          <t>4</t>
        </is>
      </c>
      <c r="D69" s="118" t="inlineStr">
        <is>
          <t>6</t>
        </is>
      </c>
      <c r="E69" s="118" t="inlineStr">
        <is>
          <t>False</t>
        </is>
      </c>
      <c r="F69" s="118" t="inlineStr">
        <is>
          <t>True</t>
        </is>
      </c>
      <c r="G69" s="118" t="inlineStr">
        <is>
          <t>True</t>
        </is>
      </c>
    </row>
    <row r="70">
      <c r="A70" s="127" t="n">
        <v>68</v>
      </c>
      <c r="B70" s="118" t="inlineStr">
        <is>
          <t>Rinse_Glass-T58</t>
        </is>
      </c>
      <c r="C70" s="118" t="inlineStr">
        <is>
          <t>7</t>
        </is>
      </c>
      <c r="D70" s="118" t="inlineStr">
        <is>
          <t>6</t>
        </is>
      </c>
      <c r="E70" s="118" t="inlineStr">
        <is>
          <t>False</t>
        </is>
      </c>
      <c r="F70" s="118" t="inlineStr">
        <is>
          <t>True</t>
        </is>
      </c>
      <c r="G70" s="118" t="inlineStr">
        <is>
          <t>True</t>
        </is>
      </c>
    </row>
    <row r="71">
      <c r="A71" s="127" t="n">
        <v>69</v>
      </c>
      <c r="B71" s="118" t="inlineStr">
        <is>
          <t>Rinse_Glass-T69</t>
        </is>
      </c>
      <c r="C71" s="118" t="inlineStr">
        <is>
          <t>19</t>
        </is>
      </c>
      <c r="D71" s="118" t="inlineStr">
        <is>
          <t>6</t>
        </is>
      </c>
      <c r="E71" s="118" t="inlineStr">
        <is>
          <t>False</t>
        </is>
      </c>
      <c r="F71" s="118" t="inlineStr">
        <is>
          <t>True</t>
        </is>
      </c>
      <c r="G71" s="118" t="inlineStr">
        <is>
          <t>True</t>
        </is>
      </c>
    </row>
    <row r="72">
      <c r="A72" s="127" t="n">
        <v>70</v>
      </c>
      <c r="B72" s="118" t="inlineStr">
        <is>
          <t>Red_Plug-F26</t>
        </is>
      </c>
      <c r="C72" s="118" t="inlineStr">
        <is>
          <t>3</t>
        </is>
      </c>
      <c r="D72" s="118" t="inlineStr">
        <is>
          <t>6</t>
        </is>
      </c>
      <c r="E72" s="118" t="inlineStr">
        <is>
          <t>False</t>
        </is>
      </c>
      <c r="F72" s="118" t="inlineStr">
        <is>
          <t>True</t>
        </is>
      </c>
      <c r="G72" s="118" t="inlineStr">
        <is>
          <t>True</t>
        </is>
      </c>
    </row>
    <row r="73">
      <c r="A73" s="127" t="n">
        <v>71</v>
      </c>
      <c r="B73" s="118" t="inlineStr">
        <is>
          <t>Red_Plug-T21</t>
        </is>
      </c>
      <c r="C73" s="118" t="inlineStr">
        <is>
          <t>4</t>
        </is>
      </c>
      <c r="D73" s="118" t="inlineStr">
        <is>
          <t>6</t>
        </is>
      </c>
      <c r="E73" s="118" t="inlineStr">
        <is>
          <t>False</t>
        </is>
      </c>
      <c r="F73" s="118" t="inlineStr">
        <is>
          <t>True</t>
        </is>
      </c>
      <c r="G73" s="118" t="inlineStr">
        <is>
          <t>True</t>
        </is>
      </c>
    </row>
    <row r="74">
      <c r="A74" s="127" t="n">
        <v>72</v>
      </c>
      <c r="B74" s="118" t="inlineStr">
        <is>
          <t>Glass_Vial-T10</t>
        </is>
      </c>
      <c r="C74" s="118" t="inlineStr">
        <is>
          <t>4</t>
        </is>
      </c>
      <c r="D74" s="118" t="inlineStr">
        <is>
          <t>6</t>
        </is>
      </c>
      <c r="E74" s="118" t="inlineStr">
        <is>
          <t>False</t>
        </is>
      </c>
      <c r="F74" s="118" t="inlineStr">
        <is>
          <t>True</t>
        </is>
      </c>
      <c r="G74" s="118" t="inlineStr">
        <is>
          <t>True</t>
        </is>
      </c>
    </row>
    <row r="75">
      <c r="A75" s="127" t="n">
        <v>73</v>
      </c>
      <c r="B75" s="118" t="inlineStr">
        <is>
          <t>Yellow_Plug-T21</t>
        </is>
      </c>
      <c r="C75" s="118" t="inlineStr">
        <is>
          <t>3</t>
        </is>
      </c>
      <c r="D75" s="118" t="inlineStr">
        <is>
          <t>6</t>
        </is>
      </c>
      <c r="E75" s="118" t="inlineStr">
        <is>
          <t>False</t>
        </is>
      </c>
      <c r="F75" s="118" t="inlineStr">
        <is>
          <t>True</t>
        </is>
      </c>
      <c r="G75" s="118" t="inlineStr">
        <is>
          <t>True</t>
        </is>
      </c>
    </row>
    <row r="76">
      <c r="A76" s="127" t="n">
        <v>74</v>
      </c>
      <c r="B76" s="118" t="inlineStr">
        <is>
          <t>Tube_Clamp-C16</t>
        </is>
      </c>
      <c r="C76" s="118" t="inlineStr">
        <is>
          <t>4</t>
        </is>
      </c>
      <c r="D76" s="118" t="inlineStr">
        <is>
          <t>6</t>
        </is>
      </c>
      <c r="E76" s="118" t="inlineStr">
        <is>
          <t>False</t>
        </is>
      </c>
      <c r="F76" s="118" t="inlineStr">
        <is>
          <t>True</t>
        </is>
      </c>
      <c r="G76" s="118" t="inlineStr">
        <is>
          <t>True</t>
        </is>
      </c>
    </row>
    <row r="77">
      <c r="A77" s="127" t="n">
        <v>75</v>
      </c>
      <c r="B77" s="118" t="inlineStr">
        <is>
          <t>Tube_Clamp-T28</t>
        </is>
      </c>
      <c r="C77" s="118" t="inlineStr">
        <is>
          <t>3</t>
        </is>
      </c>
      <c r="D77" s="118" t="inlineStr">
        <is>
          <t>6</t>
        </is>
      </c>
      <c r="E77" s="118" t="inlineStr">
        <is>
          <t>False</t>
        </is>
      </c>
      <c r="F77" s="118" t="inlineStr">
        <is>
          <t>True</t>
        </is>
      </c>
      <c r="G77" s="118" t="inlineStr">
        <is>
          <t>True</t>
        </is>
      </c>
    </row>
    <row r="78">
      <c r="A78" s="127" t="n">
        <v>76</v>
      </c>
      <c r="B78" s="118" t="inlineStr">
        <is>
          <t>Tube_Clamp-T65</t>
        </is>
      </c>
      <c r="C78" s="118" t="inlineStr">
        <is>
          <t>4</t>
        </is>
      </c>
      <c r="D78" s="118" t="inlineStr">
        <is>
          <t>6</t>
        </is>
      </c>
      <c r="E78" s="118" t="inlineStr">
        <is>
          <t>False</t>
        </is>
      </c>
      <c r="F78" s="118" t="inlineStr">
        <is>
          <t>True</t>
        </is>
      </c>
      <c r="G78" s="118" t="inlineStr">
        <is>
          <t>True</t>
        </is>
      </c>
    </row>
    <row r="79">
      <c r="A79" s="127" t="n">
        <v>77</v>
      </c>
      <c r="B79" s="118" t="inlineStr">
        <is>
          <t>Scissors-C16</t>
        </is>
      </c>
      <c r="C79" s="118" t="inlineStr">
        <is>
          <t>4</t>
        </is>
      </c>
      <c r="D79" s="118" t="inlineStr">
        <is>
          <t>6</t>
        </is>
      </c>
      <c r="E79" s="118" t="inlineStr">
        <is>
          <t>False</t>
        </is>
      </c>
      <c r="F79" s="118" t="inlineStr">
        <is>
          <t>True</t>
        </is>
      </c>
      <c r="G79" s="118" t="inlineStr">
        <is>
          <t>True</t>
        </is>
      </c>
    </row>
    <row r="80">
      <c r="A80" s="127" t="n">
        <v>78</v>
      </c>
      <c r="B80" s="118" t="inlineStr">
        <is>
          <t>Scissors-C8</t>
        </is>
      </c>
      <c r="C80" s="118" t="inlineStr">
        <is>
          <t>3</t>
        </is>
      </c>
      <c r="D80" s="118" t="inlineStr">
        <is>
          <t>6</t>
        </is>
      </c>
      <c r="E80" s="118" t="inlineStr">
        <is>
          <t>False</t>
        </is>
      </c>
      <c r="F80" s="118" t="inlineStr">
        <is>
          <t>True</t>
        </is>
      </c>
      <c r="G80" s="118" t="inlineStr">
        <is>
          <t>False</t>
        </is>
      </c>
    </row>
    <row r="81">
      <c r="A81" s="127" t="n">
        <v>79</v>
      </c>
      <c r="B81" s="118" t="inlineStr">
        <is>
          <t>Scissors-T68</t>
        </is>
      </c>
      <c r="C81" s="118" t="inlineStr">
        <is>
          <t>4</t>
        </is>
      </c>
      <c r="D81" s="118" t="inlineStr">
        <is>
          <t>6</t>
        </is>
      </c>
      <c r="E81" s="118" t="inlineStr">
        <is>
          <t>False</t>
        </is>
      </c>
      <c r="F81" s="118" t="inlineStr">
        <is>
          <t>True</t>
        </is>
      </c>
      <c r="G81" s="118" t="inlineStr">
        <is>
          <t>True</t>
        </is>
      </c>
    </row>
    <row r="82">
      <c r="A82" s="127" t="n">
        <v>80</v>
      </c>
      <c r="B82" s="118" t="inlineStr">
        <is>
          <t>Scissors-T68_</t>
        </is>
      </c>
      <c r="C82" s="118" t="inlineStr">
        <is>
          <t>4</t>
        </is>
      </c>
      <c r="D82" s="118" t="inlineStr">
        <is>
          <t>6</t>
        </is>
      </c>
      <c r="E82" s="118" t="inlineStr">
        <is>
          <t>False</t>
        </is>
      </c>
      <c r="F82" s="118" t="inlineStr">
        <is>
          <t>True</t>
        </is>
      </c>
      <c r="G82" s="118" t="inlineStr">
        <is>
          <t>True</t>
        </is>
      </c>
    </row>
  </sheetData>
  <pageMargins left="0.75" right="0.75" top="1" bottom="1" header="0.5" footer="0.5"/>
  <pageSetup orientation="portrait"/>
</worksheet>
</file>

<file path=xl/worksheets/sheet12.xml><?xml version="1.0" encoding="utf-8"?>
<worksheet xmlns="http://schemas.openxmlformats.org/spreadsheetml/2006/main">
  <sheetPr codeName="Feuil11">
    <tabColor rgb="FFFFC000"/>
    <outlinePr summaryBelow="1" summaryRight="1"/>
    <pageSetUpPr/>
  </sheetPr>
  <dimension ref="A1:CM82"/>
  <sheetViews>
    <sheetView tabSelected="1" zoomScale="90" zoomScaleNormal="90" workbookViewId="0">
      <pane xSplit="1" ySplit="1" topLeftCell="B2" activePane="bottomRight" state="frozen"/>
      <selection pane="topRight" activeCell="B1" sqref="B1"/>
      <selection pane="bottomLeft" activeCell="A2" sqref="A2"/>
      <selection pane="bottomRight" activeCell="B2" sqref="B2"/>
    </sheetView>
  </sheetViews>
  <sheetFormatPr baseColWidth="8" defaultColWidth="9.140625" defaultRowHeight="15"/>
  <cols>
    <col width="15.85546875" bestFit="1" customWidth="1" style="27" min="1" max="1"/>
    <col width="6.7109375" bestFit="1" customWidth="1" style="33" min="2" max="10"/>
    <col width="7" bestFit="1" customWidth="1" style="33" min="11" max="11"/>
    <col width="6.7109375" bestFit="1" customWidth="1" style="33" min="12" max="18"/>
    <col width="7.7109375" bestFit="1" customWidth="1" style="33" min="19" max="19"/>
    <col width="6.7109375" bestFit="1" customWidth="1" style="33" min="20" max="33"/>
    <col width="6.85546875" bestFit="1" customWidth="1" style="33" min="34" max="34"/>
    <col width="7.42578125" bestFit="1" customWidth="1" style="33" min="35" max="35"/>
    <col width="6.85546875" bestFit="1" customWidth="1" style="33" min="36" max="36"/>
    <col width="7.42578125" bestFit="1" customWidth="1" style="33" min="37" max="37"/>
    <col width="8.5703125" bestFit="1" customWidth="1" style="33" min="38" max="38"/>
    <col width="9.140625" bestFit="1" customWidth="1" style="33" min="39" max="39"/>
    <col width="8.42578125" bestFit="1" customWidth="1" style="33" min="40" max="40"/>
    <col width="9.140625" bestFit="1" customWidth="1" style="33" min="41" max="41"/>
    <col width="6.85546875" bestFit="1" customWidth="1" style="33" min="42" max="42"/>
    <col width="7.5703125" bestFit="1" customWidth="1" style="33" min="43" max="43"/>
    <col width="6.85546875" bestFit="1" customWidth="1" style="33" min="44" max="44"/>
    <col width="7.42578125" bestFit="1" customWidth="1" style="33" min="45" max="45"/>
    <col width="6.85546875" bestFit="1" customWidth="1" style="33" min="46" max="46"/>
    <col width="7.42578125" bestFit="1" customWidth="1" style="33" min="47" max="47"/>
    <col width="8.5703125" bestFit="1" customWidth="1" style="33" min="48" max="48"/>
    <col width="9.140625" bestFit="1" customWidth="1" style="33" min="49" max="49"/>
    <col width="8.42578125" bestFit="1" customWidth="1" style="33" min="50" max="50"/>
    <col width="9.140625" bestFit="1" customWidth="1" style="33" min="51" max="51"/>
    <col width="6.85546875" bestFit="1" customWidth="1" style="33" min="52" max="52"/>
    <col width="7.5703125" bestFit="1" customWidth="1" style="33" min="53" max="53"/>
    <col width="6.85546875" bestFit="1" customWidth="1" style="33" min="54" max="54"/>
    <col width="7.42578125" bestFit="1" customWidth="1" style="33" min="55" max="55"/>
    <col width="6.85546875" bestFit="1" customWidth="1" style="33" min="56" max="56"/>
    <col width="7.42578125" bestFit="1" customWidth="1" style="33" min="57" max="57"/>
    <col width="8.5703125" bestFit="1" customWidth="1" style="33" min="58" max="58"/>
    <col width="9.140625" bestFit="1" customWidth="1" style="33" min="59" max="59"/>
    <col width="8.42578125" bestFit="1" customWidth="1" style="33" min="60" max="60"/>
    <col width="9.140625" bestFit="1" customWidth="1" style="33" min="61" max="61"/>
    <col width="6.85546875" bestFit="1" customWidth="1" style="33" min="62" max="62"/>
    <col width="7.5703125" bestFit="1" customWidth="1" style="33" min="63" max="63"/>
    <col width="6.85546875" bestFit="1" customWidth="1" style="33" min="64" max="64"/>
    <col width="7.42578125" bestFit="1" customWidth="1" style="33" min="65" max="65"/>
    <col width="6.85546875" bestFit="1" customWidth="1" style="33" min="66" max="66"/>
    <col width="7.42578125" bestFit="1" customWidth="1" style="33" min="67" max="67"/>
    <col width="8.5703125" bestFit="1" customWidth="1" style="33" min="68" max="68"/>
    <col width="9.140625" bestFit="1" customWidth="1" style="33" min="69" max="69"/>
    <col width="8.42578125" bestFit="1" customWidth="1" style="33" min="70" max="70"/>
    <col width="9.140625" bestFit="1" customWidth="1" style="33" min="71" max="71"/>
    <col width="6.85546875" bestFit="1" customWidth="1" style="33" min="72" max="72"/>
    <col width="7.5703125" bestFit="1" customWidth="1" style="33" min="73" max="73"/>
    <col width="6.85546875" bestFit="1" customWidth="1" style="33" min="74" max="74"/>
    <col width="7.42578125" bestFit="1" customWidth="1" style="33" min="75" max="75"/>
    <col width="6.85546875" bestFit="1" customWidth="1" style="33" min="76" max="76"/>
    <col width="7.42578125" bestFit="1" customWidth="1" style="33" min="77" max="77"/>
    <col width="8.5703125" bestFit="1" customWidth="1" style="33" min="78" max="78"/>
    <col width="9.140625" bestFit="1" customWidth="1" style="33" min="79" max="79"/>
    <col width="8.42578125" bestFit="1" customWidth="1" style="33" min="80" max="80"/>
    <col width="9.140625" bestFit="1" customWidth="1" style="33" min="81" max="81"/>
    <col width="6.85546875" bestFit="1" customWidth="1" style="33" min="82" max="82"/>
    <col width="7.5703125" bestFit="1" customWidth="1" style="33" min="83" max="83"/>
    <col width="6.85546875" bestFit="1" customWidth="1" style="33" min="84" max="84"/>
    <col width="7.42578125" bestFit="1" customWidth="1" style="33" min="85" max="85"/>
    <col width="6.85546875" bestFit="1" customWidth="1" style="33" min="86" max="86"/>
    <col width="7.42578125" bestFit="1" customWidth="1" style="33" min="87" max="87"/>
    <col width="8.5703125" bestFit="1" customWidth="1" style="33" min="88" max="88"/>
    <col width="9.140625" bestFit="1" customWidth="1" style="33" min="89" max="89"/>
    <col width="8.42578125" bestFit="1" customWidth="1" style="33" min="90" max="90"/>
    <col width="9.140625" bestFit="1" customWidth="1" style="33" min="91" max="91"/>
    <col width="9.140625" customWidth="1" style="33" min="92" max="117"/>
    <col width="9.140625" customWidth="1" style="33" min="118" max="16384"/>
  </cols>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c r="AH1" s="19" t="n"/>
      <c r="AI1" s="19" t="n"/>
      <c r="AJ1" s="19" t="n"/>
      <c r="AK1" s="19" t="n"/>
      <c r="AL1" s="19" t="n"/>
      <c r="AM1" s="19" t="n"/>
      <c r="AN1" s="19" t="n"/>
      <c r="AO1" s="19" t="n"/>
      <c r="AP1" s="19" t="n"/>
      <c r="AQ1" s="19" t="n"/>
      <c r="AR1" s="19" t="n"/>
      <c r="AS1" s="19" t="n"/>
      <c r="AT1" s="19" t="n"/>
      <c r="AU1" s="19" t="n"/>
      <c r="AV1" s="19" t="n"/>
      <c r="AW1" s="19" t="n"/>
      <c r="AX1" s="19" t="n"/>
      <c r="AY1" s="19" t="n"/>
      <c r="AZ1" s="19" t="n"/>
      <c r="BA1" s="19" t="n"/>
      <c r="BB1" s="19" t="n"/>
      <c r="BC1" s="19" t="n"/>
      <c r="BD1" s="19" t="n"/>
      <c r="BE1" s="19" t="n"/>
      <c r="BF1" s="19" t="n"/>
      <c r="BG1" s="19" t="n"/>
      <c r="BH1" s="19" t="n"/>
      <c r="BI1" s="19" t="n"/>
      <c r="BJ1" s="19" t="n"/>
      <c r="BK1" s="19" t="n"/>
      <c r="BL1" s="19" t="n"/>
      <c r="BM1" s="19" t="n"/>
      <c r="BN1" s="19" t="n"/>
      <c r="BO1" s="19" t="n"/>
      <c r="BP1" s="19" t="n"/>
      <c r="BQ1" s="19" t="n"/>
      <c r="BR1" s="19" t="n"/>
      <c r="BS1" s="19" t="n"/>
      <c r="BT1" s="19" t="n"/>
      <c r="BU1" s="19" t="n"/>
      <c r="BV1" s="19" t="n"/>
      <c r="BW1" s="19" t="n"/>
      <c r="BX1" s="19" t="n"/>
      <c r="BY1" s="19" t="n"/>
      <c r="BZ1" s="19" t="n"/>
      <c r="CA1" s="19" t="n"/>
      <c r="CB1" s="19" t="n"/>
      <c r="CC1" s="19" t="n"/>
      <c r="CD1" s="19" t="n"/>
      <c r="CE1" s="19" t="n"/>
      <c r="CF1" s="19" t="n"/>
      <c r="CG1" s="19" t="n"/>
      <c r="CH1" s="19" t="n"/>
      <c r="CI1" s="19" t="n"/>
      <c r="CJ1" s="19" t="n"/>
      <c r="CK1" s="19" t="n"/>
      <c r="CL1" s="19" t="n"/>
      <c r="CM1" s="19" t="n"/>
    </row>
    <row r="2">
      <c r="A2" s="127" t="inlineStr">
        <is>
          <t>Petri-C12</t>
        </is>
      </c>
      <c r="B2" s="44" t="n">
        <v>0.72</v>
      </c>
      <c r="C2" s="44" t="n">
        <v>0.642</v>
      </c>
      <c r="D2" s="44" t="n">
        <v>0.897</v>
      </c>
      <c r="E2" s="44" t="n">
        <v>0.723</v>
      </c>
      <c r="F2" s="44" t="n">
        <v>0.659</v>
      </c>
      <c r="G2" s="44" t="n">
        <v>0.921</v>
      </c>
      <c r="H2" s="44" t="n">
        <v>0.634</v>
      </c>
      <c r="I2" s="44" t="n">
        <v>0.6</v>
      </c>
      <c r="J2" s="44" t="n">
        <v>0.9409999999999999</v>
      </c>
      <c r="K2" s="44" t="n">
        <v>1.287</v>
      </c>
      <c r="L2" s="44" t="n">
        <v>1.114</v>
      </c>
      <c r="M2" s="44" t="n">
        <v>2.104</v>
      </c>
      <c r="N2" s="44" t="n">
        <v>1.146</v>
      </c>
      <c r="O2" s="44" t="n">
        <v>1.033</v>
      </c>
      <c r="P2" s="44" t="n">
        <v>1.822</v>
      </c>
      <c r="Q2" s="44" t="n">
        <v>1.076</v>
      </c>
      <c r="R2" s="44" t="n">
        <v>0.991</v>
      </c>
      <c r="S2" s="44" t="n">
        <v>3.606</v>
      </c>
      <c r="T2" s="44" t="n">
        <v>0.927</v>
      </c>
      <c r="U2" s="44" t="n">
        <v>0.85</v>
      </c>
      <c r="V2" s="44" t="n">
        <v>1.422</v>
      </c>
      <c r="W2" s="44" t="n">
        <v>0.791</v>
      </c>
      <c r="X2" s="44" t="n">
        <v>0.722</v>
      </c>
      <c r="Y2" s="44" t="n">
        <v>1.189</v>
      </c>
      <c r="Z2" s="44" t="n">
        <v>0.676</v>
      </c>
      <c r="AA2" s="44" t="n">
        <v>0.698</v>
      </c>
      <c r="AB2" s="44" t="n">
        <v>0.317</v>
      </c>
      <c r="AC2" s="44" t="n">
        <v>0.321</v>
      </c>
      <c r="AD2" s="44" t="n">
        <v>0.5600000000000001</v>
      </c>
      <c r="AE2" s="44" t="n">
        <v>0.542</v>
      </c>
      <c r="AF2" s="44" t="n">
        <v>0.744</v>
      </c>
      <c r="AG2" s="44" t="n">
        <v>0.59</v>
      </c>
      <c r="AH2" s="12" t="n"/>
      <c r="AI2" s="12" t="n"/>
      <c r="AJ2" s="12" t="n"/>
      <c r="AK2" s="12" t="n"/>
      <c r="AL2" s="12" t="n"/>
      <c r="AM2" s="12" t="n"/>
      <c r="AN2" s="12" t="n"/>
      <c r="AO2" s="12" t="n"/>
      <c r="AP2" s="12" t="n"/>
      <c r="AQ2" s="12" t="n"/>
      <c r="AR2" s="12" t="n"/>
      <c r="AS2" s="12" t="n"/>
      <c r="AT2" s="12" t="n"/>
      <c r="AU2" s="12" t="n"/>
      <c r="AV2" s="12" t="n"/>
      <c r="AW2" s="12" t="n"/>
      <c r="AX2" s="12" t="n"/>
      <c r="AY2" s="12" t="n"/>
      <c r="AZ2" s="12" t="n"/>
      <c r="BA2" s="12" t="n"/>
      <c r="BB2" s="12" t="n"/>
      <c r="BC2" s="12" t="n"/>
      <c r="BD2" s="12" t="n"/>
      <c r="BE2" s="12" t="n"/>
      <c r="BF2" s="12" t="n"/>
      <c r="BG2" s="12" t="n"/>
      <c r="BH2" s="12" t="n"/>
      <c r="BI2" s="12" t="n"/>
      <c r="BJ2" s="12" t="n"/>
      <c r="BK2" s="12" t="n"/>
      <c r="BL2" s="12" t="n"/>
      <c r="BM2" s="12" t="n"/>
      <c r="BN2" s="12" t="n"/>
      <c r="BO2" s="12" t="n"/>
      <c r="BP2" s="12" t="n"/>
      <c r="BQ2" s="12" t="n"/>
      <c r="BR2" s="12" t="n"/>
      <c r="BS2" s="12" t="n"/>
      <c r="BT2" s="12" t="n"/>
      <c r="BU2" s="12" t="n"/>
      <c r="BV2" s="12" t="n"/>
      <c r="BW2" s="12" t="n"/>
      <c r="BX2" s="12" t="n"/>
      <c r="BY2" s="12" t="n"/>
      <c r="BZ2" s="12" t="n"/>
      <c r="CA2" s="12" t="n"/>
      <c r="CB2" s="12" t="n"/>
      <c r="CC2" s="12" t="n"/>
      <c r="CD2" s="12" t="n"/>
      <c r="CE2" s="12" t="n"/>
      <c r="CF2" s="12" t="n"/>
      <c r="CG2" s="12" t="n"/>
      <c r="CH2" s="12" t="n"/>
      <c r="CI2" s="12" t="n"/>
      <c r="CJ2" s="12" t="n"/>
      <c r="CK2" s="12" t="n"/>
      <c r="CL2" s="12" t="n"/>
      <c r="CM2" s="12" t="n"/>
    </row>
    <row r="3">
      <c r="A3" s="127" t="inlineStr">
        <is>
          <t>Petri-C6</t>
        </is>
      </c>
      <c r="B3" s="44" t="n">
        <v>0.106</v>
      </c>
      <c r="C3" s="44" t="n">
        <v>0.325</v>
      </c>
      <c r="D3" s="44" t="n">
        <v>0.161</v>
      </c>
      <c r="E3" s="44" t="n">
        <v>0.106</v>
      </c>
      <c r="F3" s="44" t="n">
        <v>0.325</v>
      </c>
      <c r="G3" s="44" t="n">
        <v>0.161</v>
      </c>
      <c r="H3" s="44" t="n">
        <v>0.153</v>
      </c>
      <c r="I3" s="44" t="n">
        <v>0.522</v>
      </c>
      <c r="J3" s="44" t="n">
        <v>0.452</v>
      </c>
      <c r="K3" s="44" t="n">
        <v>0.08500000000000001</v>
      </c>
      <c r="L3" s="44" t="n">
        <v>0.282</v>
      </c>
      <c r="M3" s="44" t="n">
        <v>0.114</v>
      </c>
      <c r="N3" s="44" t="n">
        <v>0.08500000000000001</v>
      </c>
      <c r="O3" s="44" t="n">
        <v>0.282</v>
      </c>
      <c r="P3" s="44" t="n">
        <v>0.114</v>
      </c>
      <c r="Q3" s="44" t="n">
        <v>0.126</v>
      </c>
      <c r="R3" s="44" t="n">
        <v>0.444</v>
      </c>
      <c r="S3" s="44" t="n">
        <v>0.426</v>
      </c>
      <c r="T3" s="44" t="n">
        <v>0.077</v>
      </c>
      <c r="U3" s="44" t="n">
        <v>0.278</v>
      </c>
      <c r="V3" s="44" t="n">
        <v>0.096</v>
      </c>
      <c r="W3" s="44" t="n">
        <v>0.077</v>
      </c>
      <c r="X3" s="44" t="n">
        <v>0</v>
      </c>
      <c r="Y3" s="44" t="n">
        <v>0.096</v>
      </c>
      <c r="Z3" s="44" t="n">
        <v>0.113</v>
      </c>
      <c r="AA3" s="44" t="n">
        <v>0.428</v>
      </c>
      <c r="AB3" s="44" t="n">
        <v>0.17</v>
      </c>
      <c r="AC3" s="44" t="n">
        <v>0.17</v>
      </c>
      <c r="AD3" s="44" t="n">
        <v>0.063</v>
      </c>
      <c r="AE3" s="44" t="n">
        <v>0.172</v>
      </c>
      <c r="AF3" s="44" t="n">
        <v>0.044</v>
      </c>
      <c r="AG3" s="44" t="n">
        <v>0.044</v>
      </c>
      <c r="AH3" s="12" t="n"/>
      <c r="AI3" s="12" t="n"/>
      <c r="AJ3" s="12" t="n"/>
      <c r="AK3" s="12" t="n"/>
      <c r="AL3" s="12" t="n"/>
      <c r="AM3" s="12" t="n"/>
      <c r="AN3" s="12" t="n"/>
      <c r="AO3" s="12" t="n"/>
      <c r="AP3" s="12" t="n"/>
      <c r="AQ3" s="12" t="n"/>
      <c r="AR3" s="12" t="n"/>
      <c r="AS3" s="12" t="n"/>
      <c r="AT3" s="12" t="n"/>
      <c r="AU3" s="12" t="n"/>
      <c r="AV3" s="12" t="n"/>
      <c r="AW3" s="12" t="n"/>
      <c r="AX3" s="12" t="n"/>
      <c r="AY3" s="12" t="n"/>
      <c r="AZ3" s="12" t="n"/>
      <c r="BA3" s="12" t="n"/>
      <c r="BB3" s="12" t="n"/>
      <c r="BC3" s="12" t="n"/>
      <c r="BD3" s="12" t="n"/>
      <c r="BE3" s="12" t="n"/>
      <c r="BF3" s="12" t="n"/>
      <c r="BG3" s="12" t="n"/>
      <c r="BH3" s="12" t="n"/>
      <c r="BI3" s="12" t="n"/>
      <c r="BJ3" s="12" t="n"/>
      <c r="BK3" s="12" t="n"/>
      <c r="BL3" s="12" t="n"/>
      <c r="BM3" s="12" t="n"/>
      <c r="BN3" s="12" t="n"/>
      <c r="BO3" s="12" t="n"/>
      <c r="BP3" s="12" t="n"/>
      <c r="BQ3" s="12" t="n"/>
      <c r="BR3" s="12" t="n"/>
      <c r="BS3" s="12" t="n"/>
      <c r="BT3" s="12" t="n"/>
      <c r="BU3" s="12" t="n"/>
      <c r="BV3" s="12" t="n"/>
      <c r="BW3" s="12" t="n"/>
      <c r="BX3" s="12" t="n"/>
      <c r="BY3" s="12" t="n"/>
      <c r="BZ3" s="12" t="n"/>
      <c r="CA3" s="12" t="n"/>
      <c r="CB3" s="12" t="n"/>
      <c r="CC3" s="12" t="n"/>
      <c r="CD3" s="12" t="n"/>
      <c r="CE3" s="12" t="n"/>
      <c r="CF3" s="12" t="n"/>
      <c r="CG3" s="12" t="n"/>
      <c r="CH3" s="12" t="n"/>
      <c r="CI3" s="12" t="n"/>
      <c r="CJ3" s="12" t="n"/>
      <c r="CK3" s="12" t="n"/>
      <c r="CL3" s="12" t="n"/>
      <c r="CM3" s="12" t="n"/>
    </row>
    <row r="4">
      <c r="A4" s="127" t="inlineStr">
        <is>
          <t>Petri-C8</t>
        </is>
      </c>
      <c r="B4" s="44" t="n">
        <v>0.098</v>
      </c>
      <c r="C4" s="44" t="n">
        <v>0.148</v>
      </c>
      <c r="D4" s="44" t="n">
        <v>0.116</v>
      </c>
      <c r="E4" s="44" t="n">
        <v>0.098</v>
      </c>
      <c r="F4" s="44" t="n">
        <v>0.148</v>
      </c>
      <c r="G4" s="44" t="n">
        <v>0.116</v>
      </c>
      <c r="H4" s="44" t="n">
        <v>0.153</v>
      </c>
      <c r="I4" s="44" t="n">
        <v>0.283</v>
      </c>
      <c r="J4" s="44" t="n">
        <v>0.452</v>
      </c>
      <c r="K4" s="44" t="n">
        <v>0.082</v>
      </c>
      <c r="L4" s="44" t="n">
        <v>0.167</v>
      </c>
      <c r="M4" s="44" t="n">
        <v>0.097</v>
      </c>
      <c r="N4" s="44" t="n">
        <v>0.082</v>
      </c>
      <c r="O4" s="44" t="n">
        <v>0.167</v>
      </c>
      <c r="P4" s="44" t="n">
        <v>0.097</v>
      </c>
      <c r="Q4" s="44" t="n">
        <v>0.126</v>
      </c>
      <c r="R4" s="44" t="n">
        <v>0.253</v>
      </c>
      <c r="S4" s="44" t="n">
        <v>0.426</v>
      </c>
      <c r="T4" s="44" t="n">
        <v>0.073</v>
      </c>
      <c r="U4" s="44" t="n">
        <v>0.128</v>
      </c>
      <c r="V4" s="44" t="n">
        <v>0.076</v>
      </c>
      <c r="W4" s="44" t="n">
        <v>0.073</v>
      </c>
      <c r="X4" s="44" t="n">
        <v>0.128</v>
      </c>
      <c r="Y4" s="44" t="n">
        <v>0.076</v>
      </c>
      <c r="Z4" s="44" t="n">
        <v>0.113</v>
      </c>
      <c r="AA4" s="44" t="n">
        <v>0.235</v>
      </c>
      <c r="AB4" s="44" t="n">
        <v>0.157</v>
      </c>
      <c r="AC4" s="44" t="n">
        <v>0.157</v>
      </c>
      <c r="AD4" s="44" t="n">
        <v>0.063</v>
      </c>
      <c r="AE4" s="44" t="n">
        <v>0.106</v>
      </c>
      <c r="AF4" s="44" t="n">
        <v>0.035</v>
      </c>
      <c r="AG4" s="44" t="n">
        <v>0.035</v>
      </c>
      <c r="AH4" s="12" t="n"/>
      <c r="AI4" s="12" t="n"/>
      <c r="AJ4" s="12" t="n"/>
      <c r="AK4" s="12" t="n"/>
      <c r="AL4" s="12" t="n"/>
      <c r="AM4" s="12" t="n"/>
      <c r="AN4" s="12" t="n"/>
      <c r="AO4" s="12" t="n"/>
      <c r="AP4" s="12" t="n"/>
      <c r="AQ4" s="12" t="n"/>
      <c r="AR4" s="12" t="n"/>
      <c r="AS4" s="12" t="n"/>
      <c r="AT4" s="12" t="n"/>
      <c r="AU4" s="12" t="n"/>
      <c r="AV4" s="12" t="n"/>
      <c r="AW4" s="12" t="n"/>
      <c r="AX4" s="12" t="n"/>
      <c r="AY4" s="12" t="n"/>
      <c r="AZ4" s="12" t="n"/>
      <c r="BA4" s="12" t="n"/>
      <c r="BB4" s="12" t="n"/>
      <c r="BC4" s="12" t="n"/>
      <c r="BD4" s="12" t="n"/>
      <c r="BE4" s="12" t="n"/>
      <c r="BF4" s="12" t="n"/>
      <c r="BG4" s="12" t="n"/>
      <c r="BH4" s="12" t="n"/>
      <c r="BI4" s="12" t="n"/>
      <c r="BJ4" s="12" t="n"/>
      <c r="BK4" s="12" t="n"/>
      <c r="BL4" s="12" t="n"/>
      <c r="BM4" s="12" t="n"/>
      <c r="BN4" s="12" t="n"/>
      <c r="BO4" s="12" t="n"/>
      <c r="BP4" s="12" t="n"/>
      <c r="BQ4" s="12" t="n"/>
      <c r="BR4" s="12" t="n"/>
      <c r="BS4" s="12" t="n"/>
      <c r="BT4" s="12" t="n"/>
      <c r="BU4" s="12" t="n"/>
      <c r="BV4" s="12" t="n"/>
      <c r="BW4" s="12" t="n"/>
      <c r="BX4" s="12" t="n"/>
      <c r="BY4" s="12" t="n"/>
      <c r="BZ4" s="12" t="n"/>
      <c r="CA4" s="12" t="n"/>
      <c r="CB4" s="12" t="n"/>
      <c r="CC4" s="12" t="n"/>
      <c r="CD4" s="12" t="n"/>
      <c r="CE4" s="12" t="n"/>
      <c r="CF4" s="12" t="n"/>
      <c r="CG4" s="12" t="n"/>
      <c r="CH4" s="12" t="n"/>
      <c r="CI4" s="12" t="n"/>
      <c r="CJ4" s="12" t="n"/>
      <c r="CK4" s="12" t="n"/>
      <c r="CL4" s="12" t="n"/>
      <c r="CM4" s="12" t="n"/>
    </row>
    <row r="5">
      <c r="A5" s="127" t="inlineStr">
        <is>
          <t>Petri-F28</t>
        </is>
      </c>
      <c r="B5" s="44" t="n">
        <v>0.72</v>
      </c>
      <c r="C5" s="44" t="n">
        <v>0.642</v>
      </c>
      <c r="D5" s="44" t="n">
        <v>0.897</v>
      </c>
      <c r="E5" s="44" t="n">
        <v>0.723</v>
      </c>
      <c r="F5" s="44" t="n">
        <v>0.659</v>
      </c>
      <c r="G5" s="44" t="n">
        <v>0.921</v>
      </c>
      <c r="H5" s="44" t="n">
        <v>0.634</v>
      </c>
      <c r="I5" s="44" t="n">
        <v>0.6</v>
      </c>
      <c r="J5" s="44" t="n">
        <v>0.9409999999999999</v>
      </c>
      <c r="K5" s="44" t="n">
        <v>1.214</v>
      </c>
      <c r="L5" s="44" t="n">
        <v>1.055</v>
      </c>
      <c r="M5" s="44" t="n">
        <v>1.599</v>
      </c>
      <c r="N5" s="44" t="n">
        <v>1.1</v>
      </c>
      <c r="O5" s="44" t="n">
        <v>1.001</v>
      </c>
      <c r="P5" s="44" t="n">
        <v>1.514</v>
      </c>
      <c r="Q5" s="44" t="n">
        <v>1.06</v>
      </c>
      <c r="R5" s="44" t="n">
        <v>0.982</v>
      </c>
      <c r="S5" s="44" t="n">
        <v>2.646</v>
      </c>
      <c r="T5" s="44" t="n">
        <v>0.918</v>
      </c>
      <c r="U5" s="44" t="n">
        <v>0.848</v>
      </c>
      <c r="V5" s="44" t="n">
        <v>1.326</v>
      </c>
      <c r="W5" s="44" t="n">
        <v>0.782</v>
      </c>
      <c r="X5" s="44" t="n">
        <v>0.717</v>
      </c>
      <c r="Y5" s="44" t="n">
        <v>1.082</v>
      </c>
      <c r="Z5" s="44" t="n">
        <v>0.672</v>
      </c>
      <c r="AA5" s="44" t="n">
        <v>0.696</v>
      </c>
      <c r="AB5" s="44" t="n">
        <v>0.317</v>
      </c>
      <c r="AC5" s="44" t="n">
        <v>0.321</v>
      </c>
      <c r="AD5" s="44" t="n">
        <v>0.548</v>
      </c>
      <c r="AE5" s="44" t="n">
        <v>0.537</v>
      </c>
      <c r="AF5" s="44" t="n">
        <v>0.744</v>
      </c>
      <c r="AG5" s="44" t="n">
        <v>0.59</v>
      </c>
      <c r="AH5" s="12" t="n"/>
      <c r="AI5" s="12" t="n"/>
      <c r="AJ5" s="12" t="n"/>
      <c r="AK5" s="12" t="n"/>
      <c r="AL5" s="12" t="n"/>
      <c r="AM5" s="12" t="n"/>
      <c r="AN5" s="12" t="n"/>
      <c r="AO5" s="12" t="n"/>
      <c r="AP5" s="12" t="n"/>
      <c r="AQ5" s="12" t="n"/>
      <c r="AR5" s="12" t="n"/>
      <c r="AS5" s="12" t="n"/>
      <c r="AT5" s="12" t="n"/>
      <c r="AU5" s="12" t="n"/>
      <c r="AV5" s="12" t="n"/>
      <c r="AW5" s="12" t="n"/>
      <c r="AX5" s="12" t="n"/>
      <c r="AY5" s="12" t="n"/>
      <c r="AZ5" s="12" t="n"/>
      <c r="BA5" s="12" t="n"/>
      <c r="BB5" s="12" t="n"/>
      <c r="BC5" s="12" t="n"/>
      <c r="BD5" s="12" t="n"/>
      <c r="BE5" s="12" t="n"/>
      <c r="BF5" s="12" t="n"/>
      <c r="BG5" s="12" t="n"/>
      <c r="BH5" s="12" t="n"/>
      <c r="BI5" s="12" t="n"/>
      <c r="BJ5" s="12" t="n"/>
      <c r="BK5" s="12" t="n"/>
      <c r="BL5" s="12" t="n"/>
      <c r="BM5" s="12" t="n"/>
      <c r="BN5" s="12" t="n"/>
      <c r="BO5" s="12" t="n"/>
      <c r="BP5" s="12" t="n"/>
      <c r="BQ5" s="12" t="n"/>
      <c r="BR5" s="12" t="n"/>
      <c r="BS5" s="12" t="n"/>
      <c r="BT5" s="12" t="n"/>
      <c r="BU5" s="12" t="n"/>
      <c r="BV5" s="12" t="n"/>
      <c r="BW5" s="12" t="n"/>
      <c r="BX5" s="12" t="n"/>
      <c r="BY5" s="12" t="n"/>
      <c r="BZ5" s="12" t="n"/>
      <c r="CA5" s="12" t="n"/>
      <c r="CB5" s="12" t="n"/>
      <c r="CC5" s="12" t="n"/>
      <c r="CD5" s="12" t="n"/>
      <c r="CE5" s="12" t="n"/>
      <c r="CF5" s="12" t="n"/>
      <c r="CG5" s="12" t="n"/>
      <c r="CH5" s="12" t="n"/>
      <c r="CI5" s="12" t="n"/>
      <c r="CJ5" s="12" t="n"/>
      <c r="CK5" s="12" t="n"/>
      <c r="CL5" s="12" t="n"/>
      <c r="CM5" s="12" t="n"/>
    </row>
    <row r="6">
      <c r="A6" s="127" t="inlineStr">
        <is>
          <t>Petri-T18</t>
        </is>
      </c>
      <c r="B6" s="44" t="n">
        <v>0.15</v>
      </c>
      <c r="C6" s="44" t="n">
        <v>0.365</v>
      </c>
      <c r="D6" s="44" t="n">
        <v>0.213</v>
      </c>
      <c r="E6" s="44" t="n">
        <v>0.123</v>
      </c>
      <c r="F6" s="44" t="n">
        <v>0.335</v>
      </c>
      <c r="G6" s="44" t="n">
        <v>0.19</v>
      </c>
      <c r="H6" s="44" t="n">
        <v>0.112</v>
      </c>
      <c r="I6" s="44" t="n">
        <v>0.287</v>
      </c>
      <c r="J6" s="44" t="n">
        <v>0.145</v>
      </c>
      <c r="K6" s="44" t="n">
        <v>0.15</v>
      </c>
      <c r="L6" s="44" t="n">
        <v>0.365</v>
      </c>
      <c r="M6" s="44" t="n">
        <v>0.213</v>
      </c>
      <c r="N6" s="44" t="n">
        <v>0.123</v>
      </c>
      <c r="O6" s="44" t="n">
        <v>0.335</v>
      </c>
      <c r="P6" s="44" t="n">
        <v>0.19</v>
      </c>
      <c r="Q6" s="44" t="n">
        <v>0.112</v>
      </c>
      <c r="R6" s="44" t="n">
        <v>0.287</v>
      </c>
      <c r="S6" s="44" t="n">
        <v>0.145</v>
      </c>
      <c r="T6" s="44" t="n">
        <v>0.17</v>
      </c>
      <c r="U6" s="44" t="n">
        <v>1.202</v>
      </c>
      <c r="V6" s="44" t="n">
        <v>0.583</v>
      </c>
      <c r="W6" s="44" t="n">
        <v>0.144</v>
      </c>
      <c r="X6" s="44" t="n">
        <v>1.211</v>
      </c>
      <c r="Y6" s="44" t="n">
        <v>0.5659999999999999</v>
      </c>
      <c r="Z6" s="44" t="n">
        <v>0.124</v>
      </c>
      <c r="AA6" s="44" t="n">
        <v>1.15</v>
      </c>
      <c r="AB6" s="44" t="n">
        <v>0.382</v>
      </c>
      <c r="AC6" s="44" t="n">
        <v>0.083</v>
      </c>
      <c r="AD6" s="44" t="n">
        <v>0.376</v>
      </c>
      <c r="AE6" s="44" t="n">
        <v>0.376</v>
      </c>
      <c r="AF6" s="44" t="n">
        <v>0.08400000000000001</v>
      </c>
      <c r="AG6" s="44" t="n">
        <v>0.08400000000000001</v>
      </c>
      <c r="AH6" s="12" t="n"/>
      <c r="AI6" s="12" t="n"/>
      <c r="AJ6" s="12" t="n"/>
      <c r="AK6" s="12" t="n"/>
      <c r="AL6" s="12" t="n"/>
      <c r="AM6" s="12" t="n"/>
      <c r="AN6" s="12" t="n"/>
      <c r="AO6" s="12" t="n"/>
      <c r="AP6" s="12" t="n"/>
      <c r="AQ6" s="12" t="n"/>
      <c r="AR6" s="12" t="n"/>
      <c r="AS6" s="12" t="n"/>
      <c r="AT6" s="12" t="n"/>
      <c r="AU6" s="12" t="n"/>
      <c r="AV6" s="12" t="n"/>
      <c r="AW6" s="12" t="n"/>
      <c r="AX6" s="12" t="n"/>
      <c r="AY6" s="12" t="n"/>
      <c r="AZ6" s="12" t="n"/>
      <c r="BA6" s="12" t="n"/>
      <c r="BB6" s="12" t="n"/>
      <c r="BC6" s="12" t="n"/>
      <c r="BD6" s="12" t="n"/>
      <c r="BE6" s="12" t="n"/>
      <c r="BF6" s="12" t="n"/>
      <c r="BG6" s="12" t="n"/>
      <c r="BH6" s="12" t="n"/>
      <c r="BI6" s="12" t="n"/>
      <c r="BJ6" s="12" t="n"/>
      <c r="BK6" s="12" t="n"/>
      <c r="BL6" s="12" t="n"/>
      <c r="BM6" s="12" t="n"/>
      <c r="BN6" s="12" t="n"/>
      <c r="BO6" s="12" t="n"/>
      <c r="BP6" s="12" t="n"/>
      <c r="BQ6" s="12" t="n"/>
      <c r="BR6" s="12" t="n"/>
      <c r="BS6" s="12" t="n"/>
      <c r="BT6" s="12" t="n"/>
      <c r="BU6" s="12" t="n"/>
      <c r="BV6" s="12" t="n"/>
      <c r="BW6" s="12" t="n"/>
      <c r="BX6" s="12" t="n"/>
      <c r="BY6" s="12" t="n"/>
      <c r="BZ6" s="12" t="n"/>
      <c r="CA6" s="12" t="n"/>
      <c r="CB6" s="12" t="n"/>
      <c r="CC6" s="12" t="n"/>
      <c r="CD6" s="12" t="n"/>
      <c r="CE6" s="12" t="n"/>
      <c r="CF6" s="12" t="n"/>
      <c r="CG6" s="12" t="n"/>
      <c r="CH6" s="12" t="n"/>
      <c r="CI6" s="12" t="n"/>
      <c r="CJ6" s="12" t="n"/>
      <c r="CK6" s="12" t="n"/>
      <c r="CL6" s="12" t="n"/>
      <c r="CM6" s="12" t="n"/>
    </row>
    <row r="7">
      <c r="A7" s="127" t="inlineStr">
        <is>
          <t>Petri-T2</t>
        </is>
      </c>
      <c r="B7" s="44" t="n">
        <v>0.289</v>
      </c>
      <c r="C7" s="44" t="n">
        <v>0.325</v>
      </c>
      <c r="D7" s="44" t="n">
        <v>0.257</v>
      </c>
      <c r="E7" s="44" t="n">
        <v>0.288</v>
      </c>
      <c r="F7" s="44" t="n">
        <v>0.325</v>
      </c>
      <c r="G7" s="44" t="n">
        <v>0.257</v>
      </c>
      <c r="H7" s="44" t="n">
        <v>0.422</v>
      </c>
      <c r="I7" s="44" t="n">
        <v>0.522</v>
      </c>
      <c r="J7" s="44" t="n">
        <v>0.594</v>
      </c>
      <c r="K7" s="44" t="n">
        <v>0.266</v>
      </c>
      <c r="L7" s="44" t="n">
        <v>0.368</v>
      </c>
      <c r="M7" s="44" t="n">
        <v>0.272</v>
      </c>
      <c r="N7" s="44" t="n">
        <v>0</v>
      </c>
      <c r="O7" s="44" t="n">
        <v>0.368</v>
      </c>
      <c r="P7" s="44" t="n">
        <v>0.271</v>
      </c>
      <c r="Q7" s="44" t="n">
        <v>0</v>
      </c>
      <c r="R7" s="44" t="n">
        <v>0.444</v>
      </c>
      <c r="S7" s="44" t="n">
        <v>0.594</v>
      </c>
      <c r="T7" s="44" t="n">
        <v>0.231</v>
      </c>
      <c r="U7" s="44" t="n">
        <v>0</v>
      </c>
      <c r="V7" s="44" t="n">
        <v>0.187</v>
      </c>
      <c r="W7" s="44" t="n">
        <v>0.232</v>
      </c>
      <c r="X7" s="44" t="n">
        <v>0.291</v>
      </c>
      <c r="Y7" s="44" t="n">
        <v>0.187</v>
      </c>
      <c r="Z7" s="44" t="n">
        <v>0</v>
      </c>
      <c r="AA7" s="44" t="n">
        <v>0.428</v>
      </c>
      <c r="AB7" s="44" t="n">
        <v>0.386</v>
      </c>
      <c r="AC7" s="44" t="n">
        <v>0.388</v>
      </c>
      <c r="AD7" s="44" t="n">
        <v>0.231</v>
      </c>
      <c r="AE7" s="44" t="n">
        <v>0</v>
      </c>
      <c r="AF7" s="44" t="n">
        <v>0.092</v>
      </c>
      <c r="AG7" s="44" t="n">
        <v>0.092</v>
      </c>
      <c r="AH7" s="12" t="n"/>
      <c r="AI7" s="12" t="n"/>
      <c r="AJ7" s="12" t="n"/>
      <c r="AK7" s="12" t="n"/>
      <c r="AL7" s="12" t="n"/>
      <c r="AM7" s="12" t="n"/>
      <c r="AN7" s="12" t="n"/>
      <c r="AO7" s="12" t="n"/>
      <c r="AP7" s="12" t="n"/>
      <c r="AQ7" s="12" t="n"/>
      <c r="AR7" s="12" t="n"/>
      <c r="AS7" s="12" t="n"/>
      <c r="AT7" s="12" t="n"/>
      <c r="AU7" s="12" t="n"/>
      <c r="AV7" s="12" t="n"/>
      <c r="AW7" s="12" t="n"/>
      <c r="AX7" s="12" t="n"/>
      <c r="AY7" s="12" t="n"/>
      <c r="AZ7" s="12" t="n"/>
      <c r="BA7" s="12" t="n"/>
      <c r="BB7" s="12" t="n"/>
      <c r="BC7" s="12" t="n"/>
      <c r="BD7" s="12" t="n"/>
      <c r="BE7" s="12" t="n"/>
      <c r="BF7" s="12" t="n"/>
      <c r="BG7" s="12" t="n"/>
      <c r="BH7" s="12" t="n"/>
      <c r="BI7" s="12" t="n"/>
      <c r="BJ7" s="12" t="n"/>
      <c r="BK7" s="12" t="n"/>
      <c r="BL7" s="12" t="n"/>
      <c r="BM7" s="12" t="n"/>
      <c r="BN7" s="12" t="n"/>
      <c r="BO7" s="12" t="n"/>
      <c r="BP7" s="12" t="n"/>
      <c r="BQ7" s="12" t="n"/>
      <c r="BR7" s="12" t="n"/>
      <c r="BS7" s="12" t="n"/>
      <c r="BT7" s="12" t="n"/>
      <c r="BU7" s="12" t="n"/>
      <c r="BV7" s="12" t="n"/>
      <c r="BW7" s="12" t="n"/>
      <c r="BX7" s="12" t="n"/>
      <c r="BY7" s="12" t="n"/>
      <c r="BZ7" s="12" t="n"/>
      <c r="CA7" s="12" t="n"/>
      <c r="CB7" s="12" t="n"/>
      <c r="CC7" s="12" t="n"/>
      <c r="CD7" s="12" t="n"/>
      <c r="CE7" s="12" t="n"/>
      <c r="CF7" s="12" t="n"/>
      <c r="CG7" s="12" t="n"/>
      <c r="CH7" s="12" t="n"/>
      <c r="CI7" s="12" t="n"/>
      <c r="CJ7" s="12" t="n"/>
      <c r="CK7" s="12" t="n"/>
      <c r="CL7" s="12" t="n"/>
      <c r="CM7" s="12" t="n"/>
    </row>
    <row r="8">
      <c r="A8" s="127" t="inlineStr">
        <is>
          <t>Petri-T3</t>
        </is>
      </c>
      <c r="B8" s="44" t="n">
        <v>1.283</v>
      </c>
      <c r="C8" s="44" t="n">
        <v>2.134</v>
      </c>
      <c r="D8" s="44" t="n">
        <v>2.334</v>
      </c>
      <c r="E8" s="44" t="n">
        <v>0.577</v>
      </c>
      <c r="F8" s="44" t="n">
        <v>0.747</v>
      </c>
      <c r="G8" s="44" t="n">
        <v>0.6879999999999999</v>
      </c>
      <c r="H8" s="44" t="n">
        <v>1.002</v>
      </c>
      <c r="I8" s="44" t="n">
        <v>1.238</v>
      </c>
      <c r="J8" s="44" t="n">
        <v>1.282</v>
      </c>
      <c r="K8" s="44" t="n">
        <v>1.335</v>
      </c>
      <c r="L8" s="44" t="n">
        <v>2.331</v>
      </c>
      <c r="M8" s="44" t="n">
        <v>2.509</v>
      </c>
      <c r="N8" s="44" t="n">
        <v>0.218</v>
      </c>
      <c r="O8" s="44" t="n">
        <v>0.319</v>
      </c>
      <c r="P8" s="44" t="n">
        <v>0.211</v>
      </c>
      <c r="Q8" s="44" t="n">
        <v>0.343</v>
      </c>
      <c r="R8" s="44" t="n">
        <v>0.8129999999999999</v>
      </c>
      <c r="S8" s="44" t="n">
        <v>0.354</v>
      </c>
      <c r="T8" s="44" t="n">
        <v>1.33</v>
      </c>
      <c r="U8" s="44" t="n">
        <v>2.233</v>
      </c>
      <c r="V8" s="44" t="n">
        <v>3.359</v>
      </c>
      <c r="W8" s="44" t="n">
        <v>0.274</v>
      </c>
      <c r="X8" s="44" t="n">
        <v>0.411</v>
      </c>
      <c r="Y8" s="44" t="n">
        <v>0.256</v>
      </c>
      <c r="Z8" s="44" t="n">
        <v>0.659</v>
      </c>
      <c r="AA8" s="44" t="n">
        <v>1.09</v>
      </c>
      <c r="AB8" s="44" t="n">
        <v>0.424</v>
      </c>
      <c r="AC8" s="44" t="n">
        <v>0.421</v>
      </c>
      <c r="AD8" s="44" t="n">
        <v>1.363</v>
      </c>
      <c r="AE8" s="44" t="n">
        <v>0.554</v>
      </c>
      <c r="AF8" s="44" t="n">
        <v>0.709</v>
      </c>
      <c r="AG8" s="44" t="n">
        <v>0.153</v>
      </c>
      <c r="AH8" s="12" t="n"/>
      <c r="AI8" s="12" t="n"/>
      <c r="AJ8" s="12" t="n"/>
      <c r="AK8" s="12" t="n"/>
      <c r="AL8" s="12" t="n"/>
      <c r="AM8" s="12" t="n"/>
      <c r="AN8" s="12" t="n"/>
      <c r="AO8" s="12" t="n"/>
      <c r="AP8" s="12" t="n"/>
      <c r="AQ8" s="12" t="n"/>
      <c r="AR8" s="12" t="n"/>
      <c r="AS8" s="12" t="n"/>
      <c r="AT8" s="12" t="n"/>
      <c r="AU8" s="12" t="n"/>
      <c r="AV8" s="12" t="n"/>
      <c r="AW8" s="12" t="n"/>
      <c r="AX8" s="12" t="n"/>
      <c r="AY8" s="12" t="n"/>
      <c r="AZ8" s="12" t="n"/>
      <c r="BA8" s="12" t="n"/>
      <c r="BB8" s="12" t="n"/>
      <c r="BC8" s="12" t="n"/>
      <c r="BD8" s="12" t="n"/>
      <c r="BE8" s="12" t="n"/>
      <c r="BF8" s="12" t="n"/>
      <c r="BG8" s="12" t="n"/>
      <c r="BH8" s="12" t="n"/>
      <c r="BI8" s="12" t="n"/>
      <c r="BJ8" s="12" t="n"/>
      <c r="BK8" s="12" t="n"/>
      <c r="BL8" s="12" t="n"/>
      <c r="BM8" s="12" t="n"/>
      <c r="BN8" s="12" t="n"/>
      <c r="BO8" s="12" t="n"/>
      <c r="BP8" s="12" t="n"/>
      <c r="BQ8" s="12" t="n"/>
      <c r="BR8" s="12" t="n"/>
      <c r="BS8" s="12" t="n"/>
      <c r="BT8" s="12" t="n"/>
      <c r="BU8" s="12" t="n"/>
      <c r="BV8" s="12" t="n"/>
      <c r="BW8" s="12" t="n"/>
      <c r="BX8" s="12" t="n"/>
      <c r="BY8" s="12" t="n"/>
      <c r="BZ8" s="12" t="n"/>
      <c r="CA8" s="12" t="n"/>
      <c r="CB8" s="12" t="n"/>
      <c r="CC8" s="12" t="n"/>
      <c r="CD8" s="12" t="n"/>
      <c r="CE8" s="12" t="n"/>
      <c r="CF8" s="12" t="n"/>
      <c r="CG8" s="12" t="n"/>
      <c r="CH8" s="12" t="n"/>
      <c r="CI8" s="12" t="n"/>
      <c r="CJ8" s="12" t="n"/>
      <c r="CK8" s="12" t="n"/>
      <c r="CL8" s="12" t="n"/>
      <c r="CM8" s="12" t="n"/>
    </row>
    <row r="9">
      <c r="A9" s="127" t="inlineStr">
        <is>
          <t>Petri-T4</t>
        </is>
      </c>
      <c r="B9" s="44" t="n">
        <v>0.442</v>
      </c>
      <c r="C9" s="44" t="n">
        <v>0</v>
      </c>
      <c r="D9" s="44" t="n">
        <v>0</v>
      </c>
      <c r="E9" s="44" t="n">
        <v>0.442</v>
      </c>
      <c r="F9" s="44" t="n">
        <v>0</v>
      </c>
      <c r="G9" s="44" t="n">
        <v>0</v>
      </c>
      <c r="H9" s="44" t="n">
        <v>0.74</v>
      </c>
      <c r="I9" s="44" t="n">
        <v>0</v>
      </c>
      <c r="J9" s="44" t="n">
        <v>0</v>
      </c>
      <c r="K9" s="44" t="n">
        <v>0</v>
      </c>
      <c r="L9" s="44" t="n">
        <v>0</v>
      </c>
      <c r="M9" s="44" t="n">
        <v>0</v>
      </c>
      <c r="N9" s="44" t="n">
        <v>0</v>
      </c>
      <c r="O9" s="44" t="n">
        <v>0</v>
      </c>
      <c r="P9" s="44" t="n">
        <v>0</v>
      </c>
      <c r="Q9" s="44" t="n">
        <v>0.612</v>
      </c>
      <c r="R9" s="44" t="n">
        <v>0</v>
      </c>
      <c r="S9" s="44" t="n">
        <v>0</v>
      </c>
      <c r="T9" s="44" t="n">
        <v>0</v>
      </c>
      <c r="U9" s="44" t="n">
        <v>0</v>
      </c>
      <c r="V9" s="44" t="n">
        <v>0</v>
      </c>
      <c r="W9" s="44" t="n">
        <v>0</v>
      </c>
      <c r="X9" s="44" t="n">
        <v>0</v>
      </c>
      <c r="Y9" s="44" t="n">
        <v>0</v>
      </c>
      <c r="Z9" s="44" t="n">
        <v>0.609</v>
      </c>
      <c r="AA9" s="44" t="n">
        <v>0</v>
      </c>
      <c r="AB9" s="44" t="n">
        <v>0</v>
      </c>
      <c r="AC9" s="44" t="n">
        <v>0</v>
      </c>
      <c r="AD9" s="44" t="n">
        <v>0.219</v>
      </c>
      <c r="AE9" s="44" t="n">
        <v>0</v>
      </c>
      <c r="AF9" s="44" t="n">
        <v>0</v>
      </c>
      <c r="AG9" s="44" t="n">
        <v>0</v>
      </c>
      <c r="AH9" s="12" t="n"/>
      <c r="AI9" s="12" t="n"/>
      <c r="AJ9" s="12" t="n"/>
      <c r="AK9" s="12" t="n"/>
      <c r="AL9" s="12" t="n"/>
      <c r="AM9" s="12" t="n"/>
      <c r="AN9" s="12" t="n"/>
      <c r="AO9" s="12" t="n"/>
      <c r="AP9" s="12" t="n"/>
      <c r="AQ9" s="12" t="n"/>
      <c r="AR9" s="12" t="n"/>
      <c r="AS9" s="12" t="n"/>
      <c r="AT9" s="12" t="n"/>
      <c r="AU9" s="12" t="n"/>
      <c r="AV9" s="12" t="n"/>
      <c r="AW9" s="12" t="n"/>
      <c r="AX9" s="12" t="n"/>
      <c r="AY9" s="12" t="n"/>
      <c r="AZ9" s="12" t="n"/>
      <c r="BA9" s="12" t="n"/>
      <c r="BB9" s="12" t="n"/>
      <c r="BC9" s="12" t="n"/>
      <c r="BD9" s="12" t="n"/>
      <c r="BE9" s="12" t="n"/>
      <c r="BF9" s="12" t="n"/>
      <c r="BG9" s="12" t="n"/>
      <c r="BH9" s="12" t="n"/>
      <c r="BI9" s="12" t="n"/>
      <c r="BJ9" s="12" t="n"/>
      <c r="BK9" s="12" t="n"/>
      <c r="BL9" s="12" t="n"/>
      <c r="BM9" s="12" t="n"/>
      <c r="BN9" s="12" t="n"/>
      <c r="BO9" s="12" t="n"/>
      <c r="BP9" s="12" t="n"/>
      <c r="BQ9" s="12" t="n"/>
      <c r="BR9" s="12" t="n"/>
      <c r="BS9" s="12" t="n"/>
      <c r="BT9" s="12" t="n"/>
      <c r="BU9" s="12" t="n"/>
      <c r="BV9" s="12" t="n"/>
      <c r="BW9" s="12" t="n"/>
      <c r="BX9" s="12" t="n"/>
      <c r="BY9" s="12" t="n"/>
      <c r="BZ9" s="12" t="n"/>
      <c r="CA9" s="12" t="n"/>
      <c r="CB9" s="12" t="n"/>
      <c r="CC9" s="12" t="n"/>
      <c r="CD9" s="12" t="n"/>
      <c r="CE9" s="12" t="n"/>
      <c r="CF9" s="12" t="n"/>
      <c r="CG9" s="12" t="n"/>
      <c r="CH9" s="12" t="n"/>
      <c r="CI9" s="12" t="n"/>
      <c r="CJ9" s="12" t="n"/>
      <c r="CK9" s="12" t="n"/>
      <c r="CL9" s="12" t="n"/>
      <c r="CM9" s="12" t="n"/>
    </row>
    <row r="10">
      <c r="A10" s="127" t="inlineStr">
        <is>
          <t>Petri-T7</t>
        </is>
      </c>
      <c r="B10" s="44" t="n">
        <v>1.025</v>
      </c>
      <c r="C10" s="44" t="n">
        <v>0.172</v>
      </c>
      <c r="D10" s="44" t="n">
        <v>0.715</v>
      </c>
      <c r="E10" s="44" t="n">
        <v>0.309</v>
      </c>
      <c r="F10" s="44" t="n">
        <v>0.08599999999999999</v>
      </c>
      <c r="G10" s="44" t="n">
        <v>0.12</v>
      </c>
      <c r="H10" s="44" t="n">
        <v>0.652</v>
      </c>
      <c r="I10" s="44" t="n">
        <v>0.094</v>
      </c>
      <c r="J10" s="44" t="n">
        <v>0.151</v>
      </c>
      <c r="K10" s="44" t="n">
        <v>1.417</v>
      </c>
      <c r="L10" s="44" t="n">
        <v>0.123</v>
      </c>
      <c r="M10" s="44" t="n">
        <v>0.251</v>
      </c>
      <c r="N10" s="44" t="n">
        <v>0.805</v>
      </c>
      <c r="O10" s="44" t="n">
        <v>0.135</v>
      </c>
      <c r="P10" s="44" t="n">
        <v>0.324</v>
      </c>
      <c r="Q10" s="44" t="n">
        <v>0.902</v>
      </c>
      <c r="R10" s="44" t="n">
        <v>0.105</v>
      </c>
      <c r="S10" s="44" t="n">
        <v>0.2</v>
      </c>
      <c r="T10" s="44" t="n">
        <v>1.163</v>
      </c>
      <c r="U10" s="44" t="n">
        <v>0.145</v>
      </c>
      <c r="V10" s="44" t="n">
        <v>0.543</v>
      </c>
      <c r="W10" s="44" t="n">
        <v>0.646</v>
      </c>
      <c r="X10" s="44" t="n">
        <v>0.104</v>
      </c>
      <c r="Y10" s="44" t="n">
        <v>0.193</v>
      </c>
      <c r="Z10" s="44" t="n">
        <v>0.642</v>
      </c>
      <c r="AA10" s="44" t="n">
        <v>0.118</v>
      </c>
      <c r="AB10" s="44" t="n">
        <v>0.082</v>
      </c>
      <c r="AC10" s="44" t="n">
        <v>0.304</v>
      </c>
      <c r="AD10" s="44" t="n">
        <v>0.679</v>
      </c>
      <c r="AE10" s="44" t="n">
        <v>0.111</v>
      </c>
      <c r="AF10" s="44" t="n">
        <v>0.083</v>
      </c>
      <c r="AG10" s="44" t="n">
        <v>0.147</v>
      </c>
      <c r="AH10" s="12" t="n"/>
      <c r="AI10" s="12" t="n"/>
      <c r="AJ10" s="12" t="n"/>
      <c r="AK10" s="12" t="n"/>
      <c r="AL10" s="12" t="n"/>
      <c r="AM10" s="12" t="n"/>
      <c r="AN10" s="12" t="n"/>
      <c r="AO10" s="12" t="n"/>
      <c r="AP10" s="12" t="n"/>
      <c r="AQ10" s="12" t="n"/>
      <c r="AR10" s="12" t="n"/>
      <c r="AS10" s="12" t="n"/>
      <c r="AT10" s="12" t="n"/>
      <c r="AU10" s="12" t="n"/>
      <c r="AV10" s="12" t="n"/>
      <c r="AW10" s="12" t="n"/>
      <c r="AX10" s="12" t="n"/>
      <c r="AY10" s="12" t="n"/>
      <c r="AZ10" s="12" t="n"/>
      <c r="BA10" s="12" t="n"/>
      <c r="BB10" s="12" t="n"/>
      <c r="BC10" s="12" t="n"/>
      <c r="BD10" s="12" t="n"/>
      <c r="BE10" s="12" t="n"/>
      <c r="BF10" s="12" t="n"/>
      <c r="BG10" s="12" t="n"/>
      <c r="BH10" s="12" t="n"/>
      <c r="BI10" s="12" t="n"/>
      <c r="BJ10" s="12" t="n"/>
      <c r="BK10" s="12" t="n"/>
      <c r="BL10" s="12" t="n"/>
      <c r="BM10" s="12" t="n"/>
      <c r="BN10" s="12" t="n"/>
      <c r="BO10" s="12" t="n"/>
      <c r="BP10" s="12" t="n"/>
      <c r="BQ10" s="12" t="n"/>
      <c r="BR10" s="12" t="n"/>
      <c r="BS10" s="12" t="n"/>
      <c r="BT10" s="12" t="n"/>
      <c r="BU10" s="12" t="n"/>
      <c r="BV10" s="12" t="n"/>
      <c r="BW10" s="12" t="n"/>
      <c r="BX10" s="12" t="n"/>
      <c r="BY10" s="12" t="n"/>
      <c r="BZ10" s="12" t="n"/>
      <c r="CA10" s="12" t="n"/>
      <c r="CB10" s="12" t="n"/>
      <c r="CC10" s="12" t="n"/>
      <c r="CD10" s="12" t="n"/>
      <c r="CE10" s="12" t="n"/>
      <c r="CF10" s="12" t="n"/>
      <c r="CG10" s="12" t="n"/>
      <c r="CH10" s="12" t="n"/>
      <c r="CI10" s="12" t="n"/>
      <c r="CJ10" s="12" t="n"/>
      <c r="CK10" s="12" t="n"/>
      <c r="CL10" s="12" t="n"/>
      <c r="CM10" s="12" t="n"/>
    </row>
    <row r="11">
      <c r="A11" s="127" t="inlineStr">
        <is>
          <t>Petri-T8</t>
        </is>
      </c>
      <c r="B11" s="44" t="n">
        <v>0.186</v>
      </c>
      <c r="C11" s="44" t="n">
        <v>1.33</v>
      </c>
      <c r="D11" s="44" t="n">
        <v>1.237</v>
      </c>
      <c r="E11" s="44" t="n">
        <v>0.155</v>
      </c>
      <c r="F11" s="44" t="n">
        <v>0.858</v>
      </c>
      <c r="G11" s="44" t="n">
        <v>0.51</v>
      </c>
      <c r="H11" s="44" t="n">
        <v>0.138</v>
      </c>
      <c r="I11" s="44" t="n">
        <v>0.875</v>
      </c>
      <c r="J11" s="44" t="n">
        <v>0.543</v>
      </c>
      <c r="K11" s="44" t="n">
        <v>0.175</v>
      </c>
      <c r="L11" s="44" t="n">
        <v>1.443</v>
      </c>
      <c r="M11" s="44" t="n">
        <v>0.919</v>
      </c>
      <c r="N11" s="44" t="n">
        <v>0.08599999999999999</v>
      </c>
      <c r="O11" s="44" t="n">
        <v>0.309</v>
      </c>
      <c r="P11" s="44" t="n">
        <v>0.12</v>
      </c>
      <c r="Q11" s="44" t="n">
        <v>0.094</v>
      </c>
      <c r="R11" s="44" t="n">
        <v>0.66</v>
      </c>
      <c r="S11" s="44" t="n">
        <v>0.151</v>
      </c>
      <c r="T11" s="44" t="n">
        <v>0.173</v>
      </c>
      <c r="U11" s="44" t="n">
        <v>1.153</v>
      </c>
      <c r="V11" s="44" t="n">
        <v>1.919</v>
      </c>
      <c r="W11" s="44" t="n">
        <v>0.104</v>
      </c>
      <c r="X11" s="44" t="n">
        <v>0.649</v>
      </c>
      <c r="Y11" s="44" t="n">
        <v>0.194</v>
      </c>
      <c r="Z11" s="44" t="n">
        <v>0.118</v>
      </c>
      <c r="AA11" s="44" t="n">
        <v>0.636</v>
      </c>
      <c r="AB11" s="44" t="n">
        <v>0.314</v>
      </c>
      <c r="AC11" s="44" t="n">
        <v>0.082</v>
      </c>
      <c r="AD11" s="44" t="n">
        <v>0.773</v>
      </c>
      <c r="AE11" s="44" t="n">
        <v>0.111</v>
      </c>
      <c r="AF11" s="44" t="n">
        <v>0.355</v>
      </c>
      <c r="AG11" s="44" t="n">
        <v>0.083</v>
      </c>
      <c r="AH11" s="12" t="n"/>
      <c r="AI11" s="12" t="n"/>
      <c r="AJ11" s="12" t="n"/>
      <c r="AK11" s="12" t="n"/>
      <c r="AL11" s="12" t="n"/>
      <c r="AM11" s="12" t="n"/>
      <c r="AN11" s="12" t="n"/>
      <c r="AO11" s="12" t="n"/>
      <c r="AP11" s="12" t="n"/>
      <c r="AQ11" s="12" t="n"/>
      <c r="AR11" s="12" t="n"/>
      <c r="AS11" s="12" t="n"/>
      <c r="AT11" s="12" t="n"/>
      <c r="AU11" s="12" t="n"/>
      <c r="AV11" s="12" t="n"/>
      <c r="AW11" s="12" t="n"/>
      <c r="AX11" s="12" t="n"/>
      <c r="AY11" s="12" t="n"/>
      <c r="AZ11" s="12" t="n"/>
      <c r="BA11" s="12" t="n"/>
      <c r="BB11" s="12" t="n"/>
      <c r="BC11" s="12" t="n"/>
      <c r="BD11" s="12" t="n"/>
      <c r="BE11" s="12" t="n"/>
      <c r="BF11" s="12" t="n"/>
      <c r="BG11" s="12" t="n"/>
      <c r="BH11" s="12" t="n"/>
      <c r="BI11" s="12" t="n"/>
      <c r="BJ11" s="12" t="n"/>
      <c r="BK11" s="12" t="n"/>
      <c r="BL11" s="12" t="n"/>
      <c r="BM11" s="12" t="n"/>
      <c r="BN11" s="12" t="n"/>
      <c r="BO11" s="12" t="n"/>
      <c r="BP11" s="12" t="n"/>
      <c r="BQ11" s="12" t="n"/>
      <c r="BR11" s="12" t="n"/>
      <c r="BS11" s="12" t="n"/>
      <c r="BT11" s="12" t="n"/>
      <c r="BU11" s="12" t="n"/>
      <c r="BV11" s="12" t="n"/>
      <c r="BW11" s="12" t="n"/>
      <c r="BX11" s="12" t="n"/>
      <c r="BY11" s="12" t="n"/>
      <c r="BZ11" s="12" t="n"/>
      <c r="CA11" s="12" t="n"/>
      <c r="CB11" s="12" t="n"/>
      <c r="CC11" s="12" t="n"/>
      <c r="CD11" s="12" t="n"/>
      <c r="CE11" s="12" t="n"/>
      <c r="CF11" s="12" t="n"/>
      <c r="CG11" s="12" t="n"/>
      <c r="CH11" s="12" t="n"/>
      <c r="CI11" s="12" t="n"/>
      <c r="CJ11" s="12" t="n"/>
      <c r="CK11" s="12" t="n"/>
      <c r="CL11" s="12" t="n"/>
      <c r="CM11" s="12" t="n"/>
    </row>
    <row r="12">
      <c r="A12" s="127" t="inlineStr">
        <is>
          <t>Marker-C8</t>
        </is>
      </c>
      <c r="B12" s="44" t="n">
        <v>0.44</v>
      </c>
      <c r="C12" s="44" t="n">
        <v>0.414</v>
      </c>
      <c r="D12" s="44" t="n">
        <v>0.359</v>
      </c>
      <c r="E12" s="44" t="n">
        <v>0.167</v>
      </c>
      <c r="F12" s="44" t="n">
        <v>0.158</v>
      </c>
      <c r="G12" s="44" t="n">
        <v>0.132</v>
      </c>
      <c r="H12" s="44" t="n">
        <v>0.61</v>
      </c>
      <c r="I12" s="44" t="n">
        <v>0.583</v>
      </c>
      <c r="J12" s="44" t="n">
        <v>0.474</v>
      </c>
      <c r="K12" s="44" t="n">
        <v>0.976</v>
      </c>
      <c r="L12" s="44" t="n">
        <v>0.9370000000000001</v>
      </c>
      <c r="M12" s="44" t="n">
        <v>0.884</v>
      </c>
      <c r="N12" s="44" t="n">
        <v>0.276</v>
      </c>
      <c r="O12" s="44" t="n">
        <v>0.256</v>
      </c>
      <c r="P12" s="44" t="n">
        <v>0.219</v>
      </c>
      <c r="Q12" s="44" t="n">
        <v>0.898</v>
      </c>
      <c r="R12" s="44" t="n">
        <v>0.872</v>
      </c>
      <c r="S12" s="44" t="n">
        <v>1.014</v>
      </c>
      <c r="T12" s="44" t="n">
        <v>0.546</v>
      </c>
      <c r="U12" s="44" t="n">
        <v>0.528</v>
      </c>
      <c r="V12" s="44" t="n">
        <v>0.41</v>
      </c>
      <c r="W12" s="44" t="n">
        <v>0.171</v>
      </c>
      <c r="X12" s="44" t="n">
        <v>0.159</v>
      </c>
      <c r="Y12" s="44" t="n">
        <v>0.117</v>
      </c>
      <c r="Z12" s="44" t="n">
        <v>0.533</v>
      </c>
      <c r="AA12" s="44" t="n">
        <v>0.539</v>
      </c>
      <c r="AB12" s="44" t="n">
        <v>0.119</v>
      </c>
      <c r="AC12" s="44" t="n">
        <v>0.043</v>
      </c>
      <c r="AD12" s="44" t="n">
        <v>0.266</v>
      </c>
      <c r="AE12" s="44" t="n">
        <v>0.228</v>
      </c>
      <c r="AF12" s="44" t="n">
        <v>0.026</v>
      </c>
      <c r="AG12" s="44" t="n">
        <v>0.041</v>
      </c>
      <c r="AH12" s="12" t="n"/>
      <c r="AI12" s="12" t="n"/>
      <c r="AJ12" s="12" t="n"/>
      <c r="AK12" s="12" t="n"/>
      <c r="AL12" s="12" t="n"/>
      <c r="AM12" s="12" t="n"/>
      <c r="AN12" s="12" t="n"/>
      <c r="AO12" s="12" t="n"/>
      <c r="AP12" s="12" t="n"/>
      <c r="AQ12" s="12" t="n"/>
      <c r="AR12" s="12" t="n"/>
      <c r="AS12" s="12" t="n"/>
      <c r="AT12" s="12" t="n"/>
      <c r="AU12" s="12" t="n"/>
      <c r="AV12" s="12" t="n"/>
      <c r="AW12" s="12" t="n"/>
      <c r="AX12" s="12" t="n"/>
      <c r="AY12" s="12" t="n"/>
      <c r="AZ12" s="12" t="n"/>
      <c r="BA12" s="12" t="n"/>
      <c r="BB12" s="12" t="n"/>
      <c r="BC12" s="12" t="n"/>
      <c r="BD12" s="12" t="n"/>
      <c r="BE12" s="12" t="n"/>
      <c r="BF12" s="12" t="n"/>
      <c r="BG12" s="12" t="n"/>
      <c r="BH12" s="12" t="n"/>
      <c r="BI12" s="12" t="n"/>
      <c r="BJ12" s="12" t="n"/>
      <c r="BK12" s="12" t="n"/>
      <c r="BL12" s="12" t="n"/>
      <c r="BM12" s="12" t="n"/>
      <c r="BN12" s="12" t="n"/>
      <c r="BO12" s="12" t="n"/>
      <c r="BP12" s="12" t="n"/>
      <c r="BQ12" s="12" t="n"/>
      <c r="BR12" s="12" t="n"/>
      <c r="BS12" s="12" t="n"/>
      <c r="BT12" s="12" t="n"/>
      <c r="BU12" s="12" t="n"/>
      <c r="BV12" s="12" t="n"/>
      <c r="BW12" s="12" t="n"/>
      <c r="BX12" s="12" t="n"/>
      <c r="BY12" s="12" t="n"/>
      <c r="BZ12" s="12" t="n"/>
      <c r="CA12" s="12" t="n"/>
      <c r="CB12" s="12" t="n"/>
      <c r="CC12" s="12" t="n"/>
      <c r="CD12" s="12" t="n"/>
      <c r="CE12" s="12" t="n"/>
      <c r="CF12" s="12" t="n"/>
      <c r="CG12" s="12" t="n"/>
      <c r="CH12" s="12" t="n"/>
      <c r="CI12" s="12" t="n"/>
      <c r="CJ12" s="12" t="n"/>
      <c r="CK12" s="12" t="n"/>
      <c r="CL12" s="12" t="n"/>
      <c r="CM12" s="12" t="n"/>
    </row>
    <row r="13">
      <c r="A13" s="127" t="inlineStr">
        <is>
          <t>Marker-F26</t>
        </is>
      </c>
      <c r="B13" s="44" t="n">
        <v>0.211</v>
      </c>
      <c r="C13" s="44" t="n">
        <v>0.261</v>
      </c>
      <c r="D13" s="44" t="n">
        <v>0.196</v>
      </c>
      <c r="E13" s="44" t="n">
        <v>0.179</v>
      </c>
      <c r="F13" s="44" t="n">
        <v>0.204</v>
      </c>
      <c r="G13" s="44" t="n">
        <v>0.155</v>
      </c>
      <c r="H13" s="44" t="n">
        <v>0.286</v>
      </c>
      <c r="I13" s="44" t="n">
        <v>0.306</v>
      </c>
      <c r="J13" s="44" t="n">
        <v>0.273</v>
      </c>
      <c r="K13" s="44" t="n">
        <v>0.284</v>
      </c>
      <c r="L13" s="44" t="n">
        <v>0.253</v>
      </c>
      <c r="M13" s="44" t="n">
        <v>0.232</v>
      </c>
      <c r="N13" s="44" t="n">
        <v>0.34</v>
      </c>
      <c r="O13" s="44" t="n">
        <v>0.265</v>
      </c>
      <c r="P13" s="44" t="n">
        <v>0.263</v>
      </c>
      <c r="Q13" s="44" t="n">
        <v>0.306</v>
      </c>
      <c r="R13" s="44" t="n">
        <v>0.49</v>
      </c>
      <c r="S13" s="44" t="n">
        <v>0.314</v>
      </c>
      <c r="T13" s="44" t="n">
        <v>0.209</v>
      </c>
      <c r="U13" s="44" t="n">
        <v>0.233</v>
      </c>
      <c r="V13" s="44" t="n">
        <v>0.159</v>
      </c>
      <c r="W13" s="44" t="n">
        <v>0.21</v>
      </c>
      <c r="X13" s="44" t="n">
        <v>0.21</v>
      </c>
      <c r="Y13" s="44" t="n">
        <v>0.154</v>
      </c>
      <c r="Z13" s="44" t="n">
        <v>0.694</v>
      </c>
      <c r="AA13" s="44" t="n">
        <v>0.694</v>
      </c>
      <c r="AB13" s="44" t="n">
        <v>0.023</v>
      </c>
      <c r="AC13" s="44" t="n">
        <v>0.023</v>
      </c>
      <c r="AD13" s="44" t="n">
        <v>0.045</v>
      </c>
      <c r="AE13" s="44" t="n">
        <v>0.045</v>
      </c>
      <c r="AF13" s="44" t="n">
        <v>0.062</v>
      </c>
      <c r="AG13" s="44" t="n">
        <v>0.062</v>
      </c>
      <c r="AH13" s="12" t="n"/>
      <c r="AI13" s="12" t="n"/>
      <c r="AJ13" s="12" t="n"/>
      <c r="AK13" s="12" t="n"/>
      <c r="AL13" s="12" t="n"/>
      <c r="AM13" s="12" t="n"/>
      <c r="AN13" s="12" t="n"/>
      <c r="AO13" s="12" t="n"/>
      <c r="AP13" s="12" t="n"/>
      <c r="AQ13" s="12" t="n"/>
      <c r="AR13" s="12" t="n"/>
      <c r="AS13" s="12" t="n"/>
      <c r="AT13" s="12" t="n"/>
      <c r="AU13" s="12" t="n"/>
      <c r="AV13" s="12" t="n"/>
      <c r="AW13" s="12" t="n"/>
      <c r="AX13" s="12" t="n"/>
      <c r="AY13" s="12" t="n"/>
      <c r="AZ13" s="12" t="n"/>
      <c r="BA13" s="12" t="n"/>
      <c r="BB13" s="12" t="n"/>
      <c r="BC13" s="12" t="n"/>
      <c r="BD13" s="12" t="n"/>
      <c r="BE13" s="12" t="n"/>
      <c r="BF13" s="12" t="n"/>
      <c r="BG13" s="12" t="n"/>
      <c r="BH13" s="12" t="n"/>
      <c r="BI13" s="12" t="n"/>
      <c r="BJ13" s="12" t="n"/>
      <c r="BK13" s="12" t="n"/>
      <c r="BL13" s="12" t="n"/>
      <c r="BM13" s="12" t="n"/>
      <c r="BN13" s="12" t="n"/>
      <c r="BO13" s="12" t="n"/>
      <c r="BP13" s="12" t="n"/>
      <c r="BQ13" s="12" t="n"/>
      <c r="BR13" s="12" t="n"/>
      <c r="BS13" s="12" t="n"/>
      <c r="BT13" s="12" t="n"/>
      <c r="BU13" s="12" t="n"/>
      <c r="BV13" s="12" t="n"/>
      <c r="BW13" s="12" t="n"/>
      <c r="BX13" s="12" t="n"/>
      <c r="BY13" s="12" t="n"/>
      <c r="BZ13" s="12" t="n"/>
      <c r="CA13" s="12" t="n"/>
      <c r="CB13" s="12" t="n"/>
      <c r="CC13" s="12" t="n"/>
      <c r="CD13" s="12" t="n"/>
      <c r="CE13" s="12" t="n"/>
      <c r="CF13" s="12" t="n"/>
      <c r="CG13" s="12" t="n"/>
      <c r="CH13" s="12" t="n"/>
      <c r="CI13" s="12" t="n"/>
      <c r="CJ13" s="12" t="n"/>
      <c r="CK13" s="12" t="n"/>
      <c r="CL13" s="12" t="n"/>
      <c r="CM13" s="12" t="n"/>
    </row>
    <row r="14">
      <c r="A14" s="127" t="inlineStr">
        <is>
          <t>Marker-F28</t>
        </is>
      </c>
      <c r="B14" s="44" t="n">
        <v>0.44</v>
      </c>
      <c r="C14" s="44" t="n">
        <v>0.414</v>
      </c>
      <c r="D14" s="44" t="n">
        <v>0.359</v>
      </c>
      <c r="E14" s="44" t="n">
        <v>0.211</v>
      </c>
      <c r="F14" s="44" t="n">
        <v>0.205</v>
      </c>
      <c r="G14" s="44" t="n">
        <v>0.17</v>
      </c>
      <c r="H14" s="44" t="n">
        <v>0.619</v>
      </c>
      <c r="I14" s="44" t="n">
        <v>0.619</v>
      </c>
      <c r="J14" s="44" t="n">
        <v>0.523</v>
      </c>
      <c r="K14" s="44" t="n">
        <v>0.987</v>
      </c>
      <c r="L14" s="44" t="n">
        <v>0.999</v>
      </c>
      <c r="M14" s="44" t="n">
        <v>1.084</v>
      </c>
      <c r="N14" s="44" t="n">
        <v>0.341</v>
      </c>
      <c r="O14" s="44" t="n">
        <v>0.325</v>
      </c>
      <c r="P14" s="44" t="n">
        <v>0.272</v>
      </c>
      <c r="Q14" s="44" t="n">
        <v>1.041</v>
      </c>
      <c r="R14" s="44" t="n">
        <v>1.058</v>
      </c>
      <c r="S14" s="44" t="n">
        <v>1.448</v>
      </c>
      <c r="T14" s="44" t="n">
        <v>0.546</v>
      </c>
      <c r="U14" s="44" t="n">
        <v>0.528</v>
      </c>
      <c r="V14" s="44" t="n">
        <v>0.41</v>
      </c>
      <c r="W14" s="44" t="n">
        <v>0.213</v>
      </c>
      <c r="X14" s="44" t="n">
        <v>0.205</v>
      </c>
      <c r="Y14" s="44" t="n">
        <v>0.148</v>
      </c>
      <c r="Z14" s="44" t="n">
        <v>0.5620000000000001</v>
      </c>
      <c r="AA14" s="44" t="n">
        <v>0.57</v>
      </c>
      <c r="AB14" s="44" t="n">
        <v>0.119</v>
      </c>
      <c r="AC14" s="44" t="n">
        <v>0.046</v>
      </c>
      <c r="AD14" s="44" t="n">
        <v>0.285</v>
      </c>
      <c r="AE14" s="44" t="n">
        <v>0.268</v>
      </c>
      <c r="AF14" s="44" t="n">
        <v>0.046</v>
      </c>
      <c r="AG14" s="44" t="n">
        <v>0.047</v>
      </c>
      <c r="AH14" s="12" t="n"/>
      <c r="AI14" s="12" t="n"/>
      <c r="AJ14" s="12" t="n"/>
      <c r="AK14" s="12" t="n"/>
      <c r="AL14" s="12" t="n"/>
      <c r="AM14" s="12" t="n"/>
      <c r="AN14" s="12" t="n"/>
      <c r="AO14" s="12" t="n"/>
      <c r="AP14" s="12" t="n"/>
      <c r="AQ14" s="12" t="n"/>
      <c r="AR14" s="12" t="n"/>
      <c r="AS14" s="12" t="n"/>
      <c r="AT14" s="12" t="n"/>
      <c r="AU14" s="12" t="n"/>
      <c r="AV14" s="12" t="n"/>
      <c r="AW14" s="12" t="n"/>
      <c r="AX14" s="12" t="n"/>
      <c r="AY14" s="12" t="n"/>
      <c r="AZ14" s="12" t="n"/>
      <c r="BA14" s="12" t="n"/>
      <c r="BB14" s="12" t="n"/>
      <c r="BC14" s="12" t="n"/>
      <c r="BD14" s="12" t="n"/>
      <c r="BE14" s="12" t="n"/>
      <c r="BF14" s="12" t="n"/>
      <c r="BG14" s="12" t="n"/>
      <c r="BH14" s="12" t="n"/>
      <c r="BI14" s="12" t="n"/>
      <c r="BJ14" s="12" t="n"/>
      <c r="BK14" s="12" t="n"/>
      <c r="BL14" s="12" t="n"/>
      <c r="BM14" s="12" t="n"/>
      <c r="BN14" s="12" t="n"/>
      <c r="BO14" s="12" t="n"/>
      <c r="BP14" s="12" t="n"/>
      <c r="BQ14" s="12" t="n"/>
      <c r="BR14" s="12" t="n"/>
      <c r="BS14" s="12" t="n"/>
      <c r="BT14" s="12" t="n"/>
      <c r="BU14" s="12" t="n"/>
      <c r="BV14" s="12" t="n"/>
      <c r="BW14" s="12" t="n"/>
      <c r="BX14" s="12" t="n"/>
      <c r="BY14" s="12" t="n"/>
      <c r="BZ14" s="12" t="n"/>
      <c r="CA14" s="12" t="n"/>
      <c r="CB14" s="12" t="n"/>
      <c r="CC14" s="12" t="n"/>
      <c r="CD14" s="12" t="n"/>
      <c r="CE14" s="12" t="n"/>
      <c r="CF14" s="12" t="n"/>
      <c r="CG14" s="12" t="n"/>
      <c r="CH14" s="12" t="n"/>
      <c r="CI14" s="12" t="n"/>
      <c r="CJ14" s="12" t="n"/>
      <c r="CK14" s="12" t="n"/>
      <c r="CL14" s="12" t="n"/>
      <c r="CM14" s="12" t="n"/>
    </row>
    <row r="15">
      <c r="A15" s="127" t="inlineStr">
        <is>
          <t>Marker-T10</t>
        </is>
      </c>
      <c r="B15" s="44" t="n">
        <v>2.032</v>
      </c>
      <c r="C15" s="44" t="n">
        <v>1.986</v>
      </c>
      <c r="D15" s="44" t="n">
        <v>2.476</v>
      </c>
      <c r="E15" s="44" t="n">
        <v>1.094</v>
      </c>
      <c r="F15" s="44" t="n">
        <v>1.095</v>
      </c>
      <c r="G15" s="44" t="n">
        <v>1.013</v>
      </c>
      <c r="H15" s="44" t="n">
        <v>1.273</v>
      </c>
      <c r="I15" s="44" t="n">
        <v>1.271</v>
      </c>
      <c r="J15" s="44" t="n">
        <v>1.641</v>
      </c>
      <c r="K15" s="44" t="n">
        <v>2.075</v>
      </c>
      <c r="L15" s="44" t="n">
        <v>2.024</v>
      </c>
      <c r="M15" s="44" t="n">
        <v>2.923</v>
      </c>
      <c r="N15" s="44" t="n">
        <v>1.114</v>
      </c>
      <c r="O15" s="44" t="n">
        <v>1.085</v>
      </c>
      <c r="P15" s="44" t="n">
        <v>1.031</v>
      </c>
      <c r="Q15" s="44" t="n">
        <v>1.263</v>
      </c>
      <c r="R15" s="44" t="n">
        <v>1.241</v>
      </c>
      <c r="S15" s="44" t="n">
        <v>1.59</v>
      </c>
      <c r="T15" s="44" t="n">
        <v>2.178</v>
      </c>
      <c r="U15" s="44" t="n">
        <v>2.053</v>
      </c>
      <c r="V15" s="44" t="n">
        <v>2.3</v>
      </c>
      <c r="W15" s="44" t="n">
        <v>1.068</v>
      </c>
      <c r="X15" s="44" t="n">
        <v>1.072</v>
      </c>
      <c r="Y15" s="44" t="n">
        <v>1.065</v>
      </c>
      <c r="Z15" s="44" t="n">
        <v>1.155</v>
      </c>
      <c r="AA15" s="44" t="n">
        <v>1.151</v>
      </c>
      <c r="AB15" s="44" t="n">
        <v>0.195</v>
      </c>
      <c r="AC15" s="44" t="n">
        <v>0.346</v>
      </c>
      <c r="AD15" s="44" t="n">
        <v>0.487</v>
      </c>
      <c r="AE15" s="44" t="n">
        <v>0.49</v>
      </c>
      <c r="AF15" s="44" t="n">
        <v>0.08699999999999999</v>
      </c>
      <c r="AG15" s="44" t="n">
        <v>0.094</v>
      </c>
      <c r="AH15" s="12" t="n"/>
      <c r="AI15" s="12" t="n"/>
      <c r="AJ15" s="12" t="n"/>
      <c r="AK15" s="12" t="n"/>
      <c r="AL15" s="12" t="n"/>
      <c r="AM15" s="12" t="n"/>
      <c r="AN15" s="12" t="n"/>
      <c r="AO15" s="12" t="n"/>
      <c r="AP15" s="12" t="n"/>
      <c r="AQ15" s="12" t="n"/>
      <c r="AR15" s="12" t="n"/>
      <c r="AS15" s="12" t="n"/>
      <c r="AT15" s="12" t="n"/>
      <c r="AU15" s="12" t="n"/>
      <c r="AV15" s="12" t="n"/>
      <c r="AW15" s="12" t="n"/>
      <c r="AX15" s="12" t="n"/>
      <c r="AY15" s="12" t="n"/>
      <c r="AZ15" s="12" t="n"/>
      <c r="BA15" s="12" t="n"/>
      <c r="BB15" s="12" t="n"/>
      <c r="BC15" s="12" t="n"/>
      <c r="BD15" s="12" t="n"/>
      <c r="BE15" s="12" t="n"/>
      <c r="BF15" s="12" t="n"/>
      <c r="BG15" s="12" t="n"/>
      <c r="BH15" s="12" t="n"/>
      <c r="BI15" s="12" t="n"/>
      <c r="BJ15" s="12" t="n"/>
      <c r="BK15" s="12" t="n"/>
      <c r="BL15" s="12" t="n"/>
      <c r="BM15" s="12" t="n"/>
      <c r="BN15" s="12" t="n"/>
      <c r="BO15" s="12" t="n"/>
      <c r="BP15" s="12" t="n"/>
      <c r="BQ15" s="12" t="n"/>
      <c r="BR15" s="12" t="n"/>
      <c r="BS15" s="12" t="n"/>
      <c r="BT15" s="12" t="n"/>
      <c r="BU15" s="12" t="n"/>
      <c r="BV15" s="12" t="n"/>
      <c r="BW15" s="12" t="n"/>
      <c r="BX15" s="12" t="n"/>
      <c r="BY15" s="12" t="n"/>
      <c r="BZ15" s="12" t="n"/>
      <c r="CA15" s="12" t="n"/>
      <c r="CB15" s="12" t="n"/>
      <c r="CC15" s="12" t="n"/>
      <c r="CD15" s="12" t="n"/>
      <c r="CE15" s="12" t="n"/>
      <c r="CF15" s="12" t="n"/>
      <c r="CG15" s="12" t="n"/>
      <c r="CH15" s="12" t="n"/>
      <c r="CI15" s="12" t="n"/>
      <c r="CJ15" s="12" t="n"/>
      <c r="CK15" s="12" t="n"/>
      <c r="CL15" s="12" t="n"/>
      <c r="CM15" s="12" t="n"/>
    </row>
    <row r="16">
      <c r="A16" s="127" t="inlineStr">
        <is>
          <t>Marker-T13</t>
        </is>
      </c>
      <c r="B16" s="44" t="n">
        <v>2.032</v>
      </c>
      <c r="C16" s="44" t="n">
        <v>1.986</v>
      </c>
      <c r="D16" s="44" t="n">
        <v>2.59</v>
      </c>
      <c r="E16" s="44" t="n">
        <v>1.094</v>
      </c>
      <c r="F16" s="44" t="n">
        <v>1.095</v>
      </c>
      <c r="G16" s="44" t="n">
        <v>1.013</v>
      </c>
      <c r="H16" s="44" t="n">
        <v>1.273</v>
      </c>
      <c r="I16" s="44" t="n">
        <v>1.271</v>
      </c>
      <c r="J16" s="44" t="n">
        <v>1.849</v>
      </c>
      <c r="K16" s="44" t="n">
        <v>2.283</v>
      </c>
      <c r="L16" s="44" t="n">
        <v>2.161</v>
      </c>
      <c r="M16" s="44" t="n">
        <v>2.923</v>
      </c>
      <c r="N16" s="44" t="n">
        <v>1.132</v>
      </c>
      <c r="O16" s="44" t="n">
        <v>1.093</v>
      </c>
      <c r="P16" s="44" t="n">
        <v>1.031</v>
      </c>
      <c r="Q16" s="44" t="n">
        <v>1.348</v>
      </c>
      <c r="R16" s="44" t="n">
        <v>1.296</v>
      </c>
      <c r="S16" s="44" t="n">
        <v>1.59</v>
      </c>
      <c r="T16" s="44" t="n">
        <v>2.178</v>
      </c>
      <c r="U16" s="44" t="n">
        <v>2.053</v>
      </c>
      <c r="V16" s="44" t="n">
        <v>2.306</v>
      </c>
      <c r="W16" s="44" t="n">
        <v>1.072</v>
      </c>
      <c r="X16" s="44" t="n">
        <v>1.078</v>
      </c>
      <c r="Y16" s="44" t="n">
        <v>1.068</v>
      </c>
      <c r="Z16" s="44" t="n">
        <v>1.155</v>
      </c>
      <c r="AA16" s="44" t="n">
        <v>1.151</v>
      </c>
      <c r="AB16" s="44" t="n">
        <v>0.201</v>
      </c>
      <c r="AC16" s="44" t="n">
        <v>0.374</v>
      </c>
      <c r="AD16" s="44" t="n">
        <v>0.487</v>
      </c>
      <c r="AE16" s="44" t="n">
        <v>0.851</v>
      </c>
      <c r="AF16" s="44" t="n">
        <v>0.08699999999999999</v>
      </c>
      <c r="AG16" s="44" t="n">
        <v>0.096</v>
      </c>
      <c r="AH16" s="12" t="n"/>
      <c r="AI16" s="12" t="n"/>
      <c r="AJ16" s="12" t="n"/>
      <c r="AK16" s="12" t="n"/>
      <c r="AL16" s="12" t="n"/>
      <c r="AM16" s="12" t="n"/>
      <c r="AN16" s="12" t="n"/>
      <c r="AO16" s="12" t="n"/>
      <c r="AP16" s="12" t="n"/>
      <c r="AQ16" s="12" t="n"/>
      <c r="AR16" s="12" t="n"/>
      <c r="AS16" s="12" t="n"/>
      <c r="AT16" s="12" t="n"/>
      <c r="AU16" s="12" t="n"/>
      <c r="AV16" s="12" t="n"/>
      <c r="AW16" s="12" t="n"/>
      <c r="AX16" s="12" t="n"/>
      <c r="AY16" s="12" t="n"/>
      <c r="AZ16" s="12" t="n"/>
      <c r="BA16" s="12" t="n"/>
      <c r="BB16" s="12" t="n"/>
      <c r="BC16" s="12" t="n"/>
      <c r="BD16" s="12" t="n"/>
      <c r="BE16" s="12" t="n"/>
      <c r="BF16" s="12" t="n"/>
      <c r="BG16" s="12" t="n"/>
      <c r="BH16" s="12" t="n"/>
      <c r="BI16" s="12" t="n"/>
      <c r="BJ16" s="12" t="n"/>
      <c r="BK16" s="12" t="n"/>
      <c r="BL16" s="12" t="n"/>
      <c r="BM16" s="12" t="n"/>
      <c r="BN16" s="12" t="n"/>
      <c r="BO16" s="12" t="n"/>
      <c r="BP16" s="12" t="n"/>
      <c r="BQ16" s="12" t="n"/>
      <c r="BR16" s="12" t="n"/>
      <c r="BS16" s="12" t="n"/>
      <c r="BT16" s="12" t="n"/>
      <c r="BU16" s="12" t="n"/>
      <c r="BV16" s="12" t="n"/>
      <c r="BW16" s="12" t="n"/>
      <c r="BX16" s="12" t="n"/>
      <c r="BY16" s="12" t="n"/>
      <c r="BZ16" s="12" t="n"/>
      <c r="CA16" s="12" t="n"/>
      <c r="CB16" s="12" t="n"/>
      <c r="CC16" s="12" t="n"/>
      <c r="CD16" s="12" t="n"/>
      <c r="CE16" s="12" t="n"/>
      <c r="CF16" s="12" t="n"/>
      <c r="CG16" s="12" t="n"/>
      <c r="CH16" s="12" t="n"/>
      <c r="CI16" s="12" t="n"/>
      <c r="CJ16" s="12" t="n"/>
      <c r="CK16" s="12" t="n"/>
      <c r="CL16" s="12" t="n"/>
      <c r="CM16" s="12" t="n"/>
    </row>
    <row r="17">
      <c r="A17" s="127" t="inlineStr">
        <is>
          <t>Marker-T16</t>
        </is>
      </c>
      <c r="B17" s="44" t="n">
        <v>2.592</v>
      </c>
      <c r="C17" s="44" t="n">
        <v>2.593</v>
      </c>
      <c r="D17" s="44" t="n">
        <v>2.905</v>
      </c>
      <c r="E17" s="44" t="n">
        <v>2.596</v>
      </c>
      <c r="F17" s="44" t="n">
        <v>2.59</v>
      </c>
      <c r="G17" s="44" t="n">
        <v>2.904</v>
      </c>
      <c r="H17" s="44" t="n">
        <v>2.59</v>
      </c>
      <c r="I17" s="44" t="n">
        <v>2.583</v>
      </c>
      <c r="J17" s="44" t="n">
        <v>2.607</v>
      </c>
      <c r="K17" s="44" t="n">
        <v>2.605</v>
      </c>
      <c r="L17" s="44" t="n">
        <v>2.581</v>
      </c>
      <c r="M17" s="44" t="n">
        <v>2.903</v>
      </c>
      <c r="N17" s="44" t="n">
        <v>2.602</v>
      </c>
      <c r="O17" s="44" t="n">
        <v>2.582</v>
      </c>
      <c r="P17" s="44" t="n">
        <v>2.904</v>
      </c>
      <c r="Q17" s="44" t="n">
        <v>2.603</v>
      </c>
      <c r="R17" s="44" t="n">
        <v>2.569</v>
      </c>
      <c r="S17" s="44" t="n">
        <v>2.61</v>
      </c>
      <c r="T17" s="44" t="n">
        <v>2.591</v>
      </c>
      <c r="U17" s="44" t="n">
        <v>2.57</v>
      </c>
      <c r="V17" s="44" t="n">
        <v>2.608</v>
      </c>
      <c r="W17" s="44" t="n">
        <v>2.589</v>
      </c>
      <c r="X17" s="44" t="n">
        <v>2.569</v>
      </c>
      <c r="Y17" s="44" t="n">
        <v>2.608</v>
      </c>
      <c r="Z17" s="44" t="n">
        <v>2.392</v>
      </c>
      <c r="AA17" s="44" t="n">
        <v>2.392</v>
      </c>
      <c r="AB17" s="44" t="n">
        <v>0.741</v>
      </c>
      <c r="AC17" s="44" t="n">
        <v>0.742</v>
      </c>
      <c r="AD17" s="44" t="n">
        <v>0.74</v>
      </c>
      <c r="AE17" s="44" t="n">
        <v>0.74</v>
      </c>
      <c r="AF17" s="44" t="n">
        <v>0.179</v>
      </c>
      <c r="AG17" s="44" t="n">
        <v>0.179</v>
      </c>
      <c r="AH17" s="12" t="n"/>
      <c r="AI17" s="12" t="n"/>
      <c r="AJ17" s="12" t="n"/>
      <c r="AK17" s="12" t="n"/>
      <c r="AL17" s="12" t="n"/>
      <c r="AM17" s="12" t="n"/>
      <c r="AN17" s="12" t="n"/>
      <c r="AO17" s="12" t="n"/>
      <c r="AP17" s="12" t="n"/>
      <c r="AQ17" s="12" t="n"/>
      <c r="AR17" s="12" t="n"/>
      <c r="AS17" s="12" t="n"/>
      <c r="AT17" s="12" t="n"/>
      <c r="AU17" s="12" t="n"/>
      <c r="AV17" s="12" t="n"/>
      <c r="AW17" s="12" t="n"/>
      <c r="AX17" s="12" t="n"/>
      <c r="AY17" s="12" t="n"/>
      <c r="AZ17" s="12" t="n"/>
      <c r="BA17" s="12" t="n"/>
      <c r="BB17" s="12" t="n"/>
      <c r="BC17" s="12" t="n"/>
      <c r="BD17" s="12" t="n"/>
      <c r="BE17" s="12" t="n"/>
      <c r="BF17" s="12" t="n"/>
      <c r="BG17" s="12" t="n"/>
      <c r="BH17" s="12" t="n"/>
      <c r="BI17" s="12" t="n"/>
      <c r="BJ17" s="12" t="n"/>
      <c r="BK17" s="12" t="n"/>
      <c r="BL17" s="12" t="n"/>
      <c r="BM17" s="12" t="n"/>
      <c r="BN17" s="12" t="n"/>
      <c r="BO17" s="12" t="n"/>
      <c r="BP17" s="12" t="n"/>
      <c r="BQ17" s="12" t="n"/>
      <c r="BR17" s="12" t="n"/>
      <c r="BS17" s="12" t="n"/>
      <c r="BT17" s="12" t="n"/>
      <c r="BU17" s="12" t="n"/>
      <c r="BV17" s="12" t="n"/>
      <c r="BW17" s="12" t="n"/>
      <c r="BX17" s="12" t="n"/>
      <c r="BY17" s="12" t="n"/>
      <c r="BZ17" s="12" t="n"/>
      <c r="CA17" s="12" t="n"/>
      <c r="CB17" s="12" t="n"/>
      <c r="CC17" s="12" t="n"/>
      <c r="CD17" s="12" t="n"/>
      <c r="CE17" s="12" t="n"/>
      <c r="CF17" s="12" t="n"/>
      <c r="CG17" s="12" t="n"/>
      <c r="CH17" s="12" t="n"/>
      <c r="CI17" s="12" t="n"/>
      <c r="CJ17" s="12" t="n"/>
      <c r="CK17" s="12" t="n"/>
      <c r="CL17" s="12" t="n"/>
      <c r="CM17" s="12" t="n"/>
    </row>
    <row r="18">
      <c r="A18" s="127" t="inlineStr">
        <is>
          <t>Marker-T18</t>
        </is>
      </c>
      <c r="B18" s="44" t="n">
        <v>0.282</v>
      </c>
      <c r="C18" s="44" t="n">
        <v>0.327</v>
      </c>
      <c r="D18" s="44" t="n">
        <v>0.295</v>
      </c>
      <c r="E18" s="44" t="n">
        <v>0.253</v>
      </c>
      <c r="F18" s="44" t="n">
        <v>0.25</v>
      </c>
      <c r="G18" s="44" t="n">
        <v>0.226</v>
      </c>
      <c r="H18" s="44" t="n">
        <v>0.286</v>
      </c>
      <c r="I18" s="44" t="n">
        <v>0.306</v>
      </c>
      <c r="J18" s="44" t="n">
        <v>0.274</v>
      </c>
      <c r="K18" s="44" t="n">
        <v>1.812</v>
      </c>
      <c r="L18" s="44" t="n">
        <v>1.575</v>
      </c>
      <c r="M18" s="44" t="n">
        <v>2.04</v>
      </c>
      <c r="N18" s="44" t="n">
        <v>1.412</v>
      </c>
      <c r="O18" s="44" t="n">
        <v>1.189</v>
      </c>
      <c r="P18" s="44" t="n">
        <v>1.772</v>
      </c>
      <c r="Q18" s="44" t="n">
        <v>1.484</v>
      </c>
      <c r="R18" s="44" t="n">
        <v>1.356</v>
      </c>
      <c r="S18" s="44" t="n">
        <v>3.551</v>
      </c>
      <c r="T18" s="44" t="n">
        <v>0.471</v>
      </c>
      <c r="U18" s="44" t="n">
        <v>0.575</v>
      </c>
      <c r="V18" s="44" t="n">
        <v>0.551</v>
      </c>
      <c r="W18" s="44" t="n">
        <v>0.422</v>
      </c>
      <c r="X18" s="44" t="n">
        <v>0.429</v>
      </c>
      <c r="Y18" s="44" t="n">
        <v>0.383</v>
      </c>
      <c r="Z18" s="44" t="n">
        <v>0.694</v>
      </c>
      <c r="AA18" s="44" t="n">
        <v>0.694</v>
      </c>
      <c r="AB18" s="44" t="n">
        <v>0.067</v>
      </c>
      <c r="AC18" s="44" t="n">
        <v>0.096</v>
      </c>
      <c r="AD18" s="44" t="n">
        <v>0.045</v>
      </c>
      <c r="AE18" s="44" t="n">
        <v>0.337</v>
      </c>
      <c r="AF18" s="44" t="n">
        <v>0.062</v>
      </c>
      <c r="AG18" s="44" t="n">
        <v>0.062</v>
      </c>
      <c r="AH18" s="12" t="n"/>
      <c r="AI18" s="12" t="n"/>
      <c r="AJ18" s="12" t="n"/>
      <c r="AK18" s="12" t="n"/>
      <c r="AL18" s="12" t="n"/>
      <c r="AM18" s="12" t="n"/>
      <c r="AN18" s="12" t="n"/>
      <c r="AO18" s="12" t="n"/>
      <c r="AP18" s="12" t="n"/>
      <c r="AQ18" s="12" t="n"/>
      <c r="AR18" s="12" t="n"/>
      <c r="AS18" s="12" t="n"/>
      <c r="AT18" s="12" t="n"/>
      <c r="AU18" s="12" t="n"/>
      <c r="AV18" s="12" t="n"/>
      <c r="AW18" s="12" t="n"/>
      <c r="AX18" s="12" t="n"/>
      <c r="AY18" s="12" t="n"/>
      <c r="AZ18" s="12" t="n"/>
      <c r="BA18" s="12" t="n"/>
      <c r="BB18" s="12" t="n"/>
      <c r="BC18" s="12" t="n"/>
      <c r="BD18" s="12" t="n"/>
      <c r="BE18" s="12" t="n"/>
      <c r="BF18" s="12" t="n"/>
      <c r="BG18" s="12" t="n"/>
      <c r="BH18" s="12" t="n"/>
      <c r="BI18" s="12" t="n"/>
      <c r="BJ18" s="12" t="n"/>
      <c r="BK18" s="12" t="n"/>
      <c r="BL18" s="12" t="n"/>
      <c r="BM18" s="12" t="n"/>
      <c r="BN18" s="12" t="n"/>
      <c r="BO18" s="12" t="n"/>
      <c r="BP18" s="12" t="n"/>
      <c r="BQ18" s="12" t="n"/>
      <c r="BR18" s="12" t="n"/>
      <c r="BS18" s="12" t="n"/>
      <c r="BT18" s="12" t="n"/>
      <c r="BU18" s="12" t="n"/>
      <c r="BV18" s="12" t="n"/>
      <c r="BW18" s="12" t="n"/>
      <c r="BX18" s="12" t="n"/>
      <c r="BY18" s="12" t="n"/>
      <c r="BZ18" s="12" t="n"/>
      <c r="CA18" s="12" t="n"/>
      <c r="CB18" s="12" t="n"/>
      <c r="CC18" s="12" t="n"/>
      <c r="CD18" s="12" t="n"/>
      <c r="CE18" s="12" t="n"/>
      <c r="CF18" s="12" t="n"/>
      <c r="CG18" s="12" t="n"/>
      <c r="CH18" s="12" t="n"/>
      <c r="CI18" s="12" t="n"/>
      <c r="CJ18" s="12" t="n"/>
      <c r="CK18" s="12" t="n"/>
      <c r="CL18" s="12" t="n"/>
      <c r="CM18" s="12" t="n"/>
    </row>
    <row r="19">
      <c r="A19" s="127" t="inlineStr">
        <is>
          <t>Marker-T9</t>
        </is>
      </c>
      <c r="B19" s="44" t="n">
        <v>0</v>
      </c>
      <c r="C19" s="44" t="n">
        <v>0</v>
      </c>
      <c r="D19" s="44" t="n">
        <v>0</v>
      </c>
      <c r="E19" s="44" t="n">
        <v>1.003</v>
      </c>
      <c r="F19" s="44" t="n">
        <v>1.686</v>
      </c>
      <c r="G19" s="44" t="n">
        <v>2.061</v>
      </c>
      <c r="H19" s="44" t="n">
        <v>0</v>
      </c>
      <c r="I19" s="44" t="n">
        <v>0.696</v>
      </c>
      <c r="J19" s="44" t="n">
        <v>1.822</v>
      </c>
      <c r="K19" s="44" t="n">
        <v>0</v>
      </c>
      <c r="L19" s="44" t="n">
        <v>0</v>
      </c>
      <c r="M19" s="44" t="n">
        <v>0</v>
      </c>
      <c r="N19" s="44" t="n">
        <v>0</v>
      </c>
      <c r="O19" s="44" t="n">
        <v>0</v>
      </c>
      <c r="P19" s="44" t="n">
        <v>0</v>
      </c>
      <c r="Q19" s="44" t="n">
        <v>0</v>
      </c>
      <c r="R19" s="44" t="n">
        <v>0</v>
      </c>
      <c r="S19" s="44" t="n">
        <v>0</v>
      </c>
      <c r="T19" s="44" t="n">
        <v>0</v>
      </c>
      <c r="U19" s="44" t="n">
        <v>0</v>
      </c>
      <c r="V19" s="44" t="n">
        <v>0</v>
      </c>
      <c r="W19" s="44" t="n">
        <v>0</v>
      </c>
      <c r="X19" s="44" t="n">
        <v>0</v>
      </c>
      <c r="Y19" s="44" t="n">
        <v>0</v>
      </c>
      <c r="Z19" s="44" t="n">
        <v>0</v>
      </c>
      <c r="AA19" s="44" t="n">
        <v>0</v>
      </c>
      <c r="AB19" s="44" t="n">
        <v>0</v>
      </c>
      <c r="AC19" s="44" t="n">
        <v>0.199</v>
      </c>
      <c r="AD19" s="44" t="n">
        <v>0</v>
      </c>
      <c r="AE19" s="44" t="n">
        <v>0.544</v>
      </c>
      <c r="AF19" s="44" t="n">
        <v>0</v>
      </c>
      <c r="AG19" s="44" t="n">
        <v>0</v>
      </c>
      <c r="AH19" s="12" t="n"/>
      <c r="AI19" s="12" t="n"/>
      <c r="AJ19" s="12" t="n"/>
      <c r="AK19" s="12" t="n"/>
      <c r="AL19" s="12" t="n"/>
      <c r="AM19" s="12" t="n"/>
      <c r="AN19" s="12" t="n"/>
      <c r="AO19" s="12" t="n"/>
      <c r="AP19" s="12" t="n"/>
      <c r="AQ19" s="12" t="n"/>
      <c r="AR19" s="12" t="n"/>
      <c r="AS19" s="12" t="n"/>
      <c r="AT19" s="12" t="n"/>
      <c r="AU19" s="12" t="n"/>
      <c r="AV19" s="12" t="n"/>
      <c r="AW19" s="12" t="n"/>
      <c r="AX19" s="12" t="n"/>
      <c r="AY19" s="12" t="n"/>
      <c r="AZ19" s="12" t="n"/>
      <c r="BA19" s="12" t="n"/>
      <c r="BB19" s="12" t="n"/>
      <c r="BC19" s="12" t="n"/>
      <c r="BD19" s="12" t="n"/>
      <c r="BE19" s="12" t="n"/>
      <c r="BF19" s="12" t="n"/>
      <c r="BG19" s="12" t="n"/>
      <c r="BH19" s="12" t="n"/>
      <c r="BI19" s="12" t="n"/>
      <c r="BJ19" s="12" t="n"/>
      <c r="BK19" s="12" t="n"/>
      <c r="BL19" s="12" t="n"/>
      <c r="BM19" s="12" t="n"/>
      <c r="BN19" s="12" t="n"/>
      <c r="BO19" s="12" t="n"/>
      <c r="BP19" s="12" t="n"/>
      <c r="BQ19" s="12" t="n"/>
      <c r="BR19" s="12" t="n"/>
      <c r="BS19" s="12" t="n"/>
      <c r="BT19" s="12" t="n"/>
      <c r="BU19" s="12" t="n"/>
      <c r="BV19" s="12" t="n"/>
      <c r="BW19" s="12" t="n"/>
      <c r="BX19" s="12" t="n"/>
      <c r="BY19" s="12" t="n"/>
      <c r="BZ19" s="12" t="n"/>
      <c r="CA19" s="12" t="n"/>
      <c r="CB19" s="12" t="n"/>
      <c r="CC19" s="12" t="n"/>
      <c r="CD19" s="12" t="n"/>
      <c r="CE19" s="12" t="n"/>
      <c r="CF19" s="12" t="n"/>
      <c r="CG19" s="12" t="n"/>
      <c r="CH19" s="12" t="n"/>
      <c r="CI19" s="12" t="n"/>
      <c r="CJ19" s="12" t="n"/>
      <c r="CK19" s="12" t="n"/>
      <c r="CL19" s="12" t="n"/>
      <c r="CM19" s="12" t="n"/>
    </row>
    <row r="20">
      <c r="A20" s="127" t="inlineStr">
        <is>
          <t>Marker_Cap-C16</t>
        </is>
      </c>
      <c r="B20" s="44" t="n">
        <v>0.453</v>
      </c>
      <c r="C20" s="44" t="n">
        <v>0.48</v>
      </c>
      <c r="D20" s="44" t="n">
        <v>0.419</v>
      </c>
      <c r="E20" s="44" t="n">
        <v>0.453</v>
      </c>
      <c r="F20" s="44" t="n">
        <v>0.48</v>
      </c>
      <c r="G20" s="44" t="n">
        <v>0.419</v>
      </c>
      <c r="H20" s="44" t="n">
        <v>0.503</v>
      </c>
      <c r="I20" s="44" t="n">
        <v>0.501</v>
      </c>
      <c r="J20" s="44" t="n">
        <v>0.36</v>
      </c>
      <c r="K20" s="44" t="n">
        <v>0.453</v>
      </c>
      <c r="L20" s="44" t="n">
        <v>0.48</v>
      </c>
      <c r="M20" s="44" t="n">
        <v>0.419</v>
      </c>
      <c r="N20" s="44" t="n">
        <v>0.453</v>
      </c>
      <c r="O20" s="44" t="n">
        <v>0.48</v>
      </c>
      <c r="P20" s="44" t="n">
        <v>0.419</v>
      </c>
      <c r="Q20" s="44" t="n">
        <v>0.503</v>
      </c>
      <c r="R20" s="44" t="n">
        <v>0.501</v>
      </c>
      <c r="S20" s="44" t="n">
        <v>0.36</v>
      </c>
      <c r="T20" s="44" t="n">
        <v>0.503</v>
      </c>
      <c r="U20" s="44" t="n">
        <v>0.501</v>
      </c>
      <c r="V20" s="44" t="n">
        <v>0.36</v>
      </c>
      <c r="W20" s="44" t="n">
        <v>0.503</v>
      </c>
      <c r="X20" s="44" t="n">
        <v>0.501</v>
      </c>
      <c r="Y20" s="44" t="n">
        <v>0.36</v>
      </c>
      <c r="Z20" s="44" t="n">
        <v>1.16</v>
      </c>
      <c r="AA20" s="44" t="n">
        <v>1.142</v>
      </c>
      <c r="AB20" s="44" t="n">
        <v>0.08599999999999999</v>
      </c>
      <c r="AC20" s="44" t="n">
        <v>0.08599999999999999</v>
      </c>
      <c r="AD20" s="44" t="n">
        <v>0.08599999999999999</v>
      </c>
      <c r="AE20" s="44" t="n">
        <v>0.08599999999999999</v>
      </c>
      <c r="AF20" s="44" t="n">
        <v>0.153</v>
      </c>
      <c r="AG20" s="44" t="n">
        <v>0.187</v>
      </c>
      <c r="AH20" s="12" t="n"/>
      <c r="AI20" s="12" t="n"/>
      <c r="AJ20" s="12" t="n"/>
      <c r="AK20" s="12" t="n"/>
      <c r="AL20" s="12" t="n"/>
      <c r="AM20" s="12" t="n"/>
      <c r="AN20" s="12" t="n"/>
      <c r="AO20" s="12" t="n"/>
      <c r="AP20" s="12" t="n"/>
      <c r="AQ20" s="12" t="n"/>
      <c r="AR20" s="12" t="n"/>
      <c r="AS20" s="12" t="n"/>
      <c r="AT20" s="12" t="n"/>
      <c r="AU20" s="12" t="n"/>
      <c r="AV20" s="12" t="n"/>
      <c r="AW20" s="12" t="n"/>
      <c r="AX20" s="12" t="n"/>
      <c r="AY20" s="12" t="n"/>
      <c r="AZ20" s="12" t="n"/>
      <c r="BA20" s="12" t="n"/>
      <c r="BB20" s="12" t="n"/>
      <c r="BC20" s="12" t="n"/>
      <c r="BD20" s="12" t="n"/>
      <c r="BE20" s="12" t="n"/>
      <c r="BF20" s="12" t="n"/>
      <c r="BG20" s="12" t="n"/>
      <c r="BH20" s="12" t="n"/>
      <c r="BI20" s="12" t="n"/>
      <c r="BJ20" s="12" t="n"/>
      <c r="BK20" s="12" t="n"/>
      <c r="BL20" s="12" t="n"/>
      <c r="BM20" s="12" t="n"/>
      <c r="BN20" s="12" t="n"/>
      <c r="BO20" s="12" t="n"/>
      <c r="BP20" s="12" t="n"/>
      <c r="BQ20" s="12" t="n"/>
      <c r="BR20" s="12" t="n"/>
      <c r="BS20" s="12" t="n"/>
      <c r="BT20" s="12" t="n"/>
      <c r="BU20" s="12" t="n"/>
      <c r="BV20" s="12" t="n"/>
      <c r="BW20" s="12" t="n"/>
      <c r="BX20" s="12" t="n"/>
      <c r="BY20" s="12" t="n"/>
      <c r="BZ20" s="12" t="n"/>
      <c r="CA20" s="12" t="n"/>
      <c r="CB20" s="12" t="n"/>
      <c r="CC20" s="12" t="n"/>
      <c r="CD20" s="12" t="n"/>
      <c r="CE20" s="12" t="n"/>
      <c r="CF20" s="12" t="n"/>
      <c r="CG20" s="12" t="n"/>
      <c r="CH20" s="12" t="n"/>
      <c r="CI20" s="12" t="n"/>
      <c r="CJ20" s="12" t="n"/>
      <c r="CK20" s="12" t="n"/>
      <c r="CL20" s="12" t="n"/>
      <c r="CM20" s="12" t="n"/>
    </row>
    <row r="21">
      <c r="A21" s="127" t="inlineStr">
        <is>
          <t>Marker_Cap-T17</t>
        </is>
      </c>
      <c r="B21" s="44" t="n">
        <v>0.453</v>
      </c>
      <c r="C21" s="44" t="n">
        <v>0.48</v>
      </c>
      <c r="D21" s="44" t="n">
        <v>0.419</v>
      </c>
      <c r="E21" s="44" t="n">
        <v>0.453</v>
      </c>
      <c r="F21" s="44" t="n">
        <v>0.48</v>
      </c>
      <c r="G21" s="44" t="n">
        <v>0.419</v>
      </c>
      <c r="H21" s="44" t="n">
        <v>0.503</v>
      </c>
      <c r="I21" s="44" t="n">
        <v>0.501</v>
      </c>
      <c r="J21" s="44" t="n">
        <v>0.36</v>
      </c>
      <c r="K21" s="44" t="n">
        <v>0.453</v>
      </c>
      <c r="L21" s="44" t="n">
        <v>0.48</v>
      </c>
      <c r="M21" s="44" t="n">
        <v>0.419</v>
      </c>
      <c r="N21" s="44" t="n">
        <v>0.453</v>
      </c>
      <c r="O21" s="44" t="n">
        <v>0.48</v>
      </c>
      <c r="P21" s="44" t="n">
        <v>0.419</v>
      </c>
      <c r="Q21" s="44" t="n">
        <v>0.503</v>
      </c>
      <c r="R21" s="44" t="n">
        <v>0.501</v>
      </c>
      <c r="S21" s="44" t="n">
        <v>0.36</v>
      </c>
      <c r="T21" s="44" t="n">
        <v>0.503</v>
      </c>
      <c r="U21" s="44" t="n">
        <v>0.501</v>
      </c>
      <c r="V21" s="44" t="n">
        <v>0.36</v>
      </c>
      <c r="W21" s="44" t="n">
        <v>0.503</v>
      </c>
      <c r="X21" s="44" t="n">
        <v>0.501</v>
      </c>
      <c r="Y21" s="44" t="n">
        <v>0.36</v>
      </c>
      <c r="Z21" s="44" t="n">
        <v>1.16</v>
      </c>
      <c r="AA21" s="44" t="n">
        <v>1.142</v>
      </c>
      <c r="AB21" s="44" t="n">
        <v>0.08599999999999999</v>
      </c>
      <c r="AC21" s="44" t="n">
        <v>0.08599999999999999</v>
      </c>
      <c r="AD21" s="44" t="n">
        <v>0.08599999999999999</v>
      </c>
      <c r="AE21" s="44" t="n">
        <v>0.08599999999999999</v>
      </c>
      <c r="AF21" s="44" t="n">
        <v>0.153</v>
      </c>
      <c r="AG21" s="44" t="n">
        <v>0.187</v>
      </c>
      <c r="AH21" s="12" t="n"/>
      <c r="AI21" s="12" t="n"/>
      <c r="AJ21" s="12" t="n"/>
      <c r="AK21" s="12" t="n"/>
      <c r="AL21" s="12" t="n"/>
      <c r="AM21" s="12" t="n"/>
      <c r="AN21" s="12" t="n"/>
      <c r="AO21" s="12" t="n"/>
      <c r="AP21" s="12" t="n"/>
      <c r="AQ21" s="12" t="n"/>
      <c r="AR21" s="12" t="n"/>
      <c r="AS21" s="12" t="n"/>
      <c r="AT21" s="12" t="n"/>
      <c r="AU21" s="12" t="n"/>
      <c r="AV21" s="12" t="n"/>
      <c r="AW21" s="12" t="n"/>
      <c r="AX21" s="12" t="n"/>
      <c r="AY21" s="12" t="n"/>
      <c r="AZ21" s="12" t="n"/>
      <c r="BA21" s="12" t="n"/>
      <c r="BB21" s="12" t="n"/>
      <c r="BC21" s="12" t="n"/>
      <c r="BD21" s="12" t="n"/>
      <c r="BE21" s="12" t="n"/>
      <c r="BF21" s="12" t="n"/>
      <c r="BG21" s="12" t="n"/>
      <c r="BH21" s="12" t="n"/>
      <c r="BI21" s="12" t="n"/>
      <c r="BJ21" s="12" t="n"/>
      <c r="BK21" s="12" t="n"/>
      <c r="BL21" s="12" t="n"/>
      <c r="BM21" s="12" t="n"/>
      <c r="BN21" s="12" t="n"/>
      <c r="BO21" s="12" t="n"/>
      <c r="BP21" s="12" t="n"/>
      <c r="BQ21" s="12" t="n"/>
      <c r="BR21" s="12" t="n"/>
      <c r="BS21" s="12" t="n"/>
      <c r="BT21" s="12" t="n"/>
      <c r="BU21" s="12" t="n"/>
      <c r="BV21" s="12" t="n"/>
      <c r="BW21" s="12" t="n"/>
      <c r="BX21" s="12" t="n"/>
      <c r="BY21" s="12" t="n"/>
      <c r="BZ21" s="12" t="n"/>
      <c r="CA21" s="12" t="n"/>
      <c r="CB21" s="12" t="n"/>
      <c r="CC21" s="12" t="n"/>
      <c r="CD21" s="12" t="n"/>
      <c r="CE21" s="12" t="n"/>
      <c r="CF21" s="12" t="n"/>
      <c r="CG21" s="12" t="n"/>
      <c r="CH21" s="12" t="n"/>
      <c r="CI21" s="12" t="n"/>
      <c r="CJ21" s="12" t="n"/>
      <c r="CK21" s="12" t="n"/>
      <c r="CL21" s="12" t="n"/>
      <c r="CM21" s="12" t="n"/>
    </row>
    <row r="22">
      <c r="A22" s="127" t="inlineStr">
        <is>
          <t>Marker_Cap-T54</t>
        </is>
      </c>
      <c r="B22" s="44" t="n">
        <v>0.781</v>
      </c>
      <c r="C22" s="44" t="n">
        <v>0.624</v>
      </c>
      <c r="D22" s="44" t="n">
        <v>0.88</v>
      </c>
      <c r="E22" s="44" t="n">
        <v>0.8120000000000001</v>
      </c>
      <c r="F22" s="44" t="n">
        <v>0.639</v>
      </c>
      <c r="G22" s="44" t="n">
        <v>0.903</v>
      </c>
      <c r="H22" s="44" t="n">
        <v>0.681</v>
      </c>
      <c r="I22" s="44" t="n">
        <v>0.5600000000000001</v>
      </c>
      <c r="J22" s="44" t="n">
        <v>0.947</v>
      </c>
      <c r="K22" s="44" t="n">
        <v>0.85</v>
      </c>
      <c r="L22" s="44" t="n">
        <v>0.992</v>
      </c>
      <c r="M22" s="44" t="n">
        <v>0.887</v>
      </c>
      <c r="N22" s="44" t="n">
        <v>0.873</v>
      </c>
      <c r="O22" s="44" t="n">
        <v>1.07</v>
      </c>
      <c r="P22" s="44" t="n">
        <v>0.959</v>
      </c>
      <c r="Q22" s="44" t="n">
        <v>0.9389999999999999</v>
      </c>
      <c r="R22" s="44" t="n">
        <v>1.216</v>
      </c>
      <c r="S22" s="44" t="n">
        <v>1.661</v>
      </c>
      <c r="T22" s="44" t="n">
        <v>0.746</v>
      </c>
      <c r="U22" s="44" t="n">
        <v>0.772</v>
      </c>
      <c r="V22" s="44" t="n">
        <v>0.994</v>
      </c>
      <c r="W22" s="44" t="n">
        <v>0.772</v>
      </c>
      <c r="X22" s="44" t="n">
        <v>0.828</v>
      </c>
      <c r="Y22" s="44" t="n">
        <v>0.921</v>
      </c>
      <c r="Z22" s="44" t="n">
        <v>0.646</v>
      </c>
      <c r="AA22" s="44" t="n">
        <v>0.661</v>
      </c>
      <c r="AB22" s="44" t="n">
        <v>0.092</v>
      </c>
      <c r="AC22" s="44" t="n">
        <v>0.118</v>
      </c>
      <c r="AD22" s="44" t="n">
        <v>0.548</v>
      </c>
      <c r="AE22" s="44" t="n">
        <v>0.078</v>
      </c>
      <c r="AF22" s="44" t="n">
        <v>0.09</v>
      </c>
      <c r="AG22" s="44" t="n">
        <v>0.096</v>
      </c>
      <c r="AH22" s="12" t="n"/>
      <c r="AI22" s="12" t="n"/>
      <c r="AJ22" s="12" t="n"/>
      <c r="AK22" s="12" t="n"/>
      <c r="AL22" s="12" t="n"/>
      <c r="AM22" s="12" t="n"/>
      <c r="AN22" s="12" t="n"/>
      <c r="AO22" s="12" t="n"/>
      <c r="AP22" s="12" t="n"/>
      <c r="AQ22" s="12" t="n"/>
      <c r="AR22" s="12" t="n"/>
      <c r="AS22" s="12" t="n"/>
      <c r="AT22" s="12" t="n"/>
      <c r="AU22" s="12" t="n"/>
      <c r="AV22" s="12" t="n"/>
      <c r="AW22" s="12" t="n"/>
      <c r="AX22" s="12" t="n"/>
      <c r="AY22" s="12" t="n"/>
      <c r="AZ22" s="12" t="n"/>
      <c r="BA22" s="12" t="n"/>
      <c r="BB22" s="12" t="n"/>
      <c r="BC22" s="12" t="n"/>
      <c r="BD22" s="12" t="n"/>
      <c r="BE22" s="12" t="n"/>
      <c r="BF22" s="12" t="n"/>
      <c r="BG22" s="12" t="n"/>
      <c r="BH22" s="12" t="n"/>
      <c r="BI22" s="12" t="n"/>
      <c r="BJ22" s="12" t="n"/>
      <c r="BK22" s="12" t="n"/>
      <c r="BL22" s="12" t="n"/>
      <c r="BM22" s="12" t="n"/>
      <c r="BN22" s="12" t="n"/>
      <c r="BO22" s="12" t="n"/>
      <c r="BP22" s="12" t="n"/>
      <c r="BQ22" s="12" t="n"/>
      <c r="BR22" s="12" t="n"/>
      <c r="BS22" s="12" t="n"/>
      <c r="BT22" s="12" t="n"/>
      <c r="BU22" s="12" t="n"/>
      <c r="BV22" s="12" t="n"/>
      <c r="BW22" s="12" t="n"/>
      <c r="BX22" s="12" t="n"/>
      <c r="BY22" s="12" t="n"/>
      <c r="BZ22" s="12" t="n"/>
      <c r="CA22" s="12" t="n"/>
      <c r="CB22" s="12" t="n"/>
      <c r="CC22" s="12" t="n"/>
      <c r="CD22" s="12" t="n"/>
      <c r="CE22" s="12" t="n"/>
      <c r="CF22" s="12" t="n"/>
      <c r="CG22" s="12" t="n"/>
      <c r="CH22" s="12" t="n"/>
      <c r="CI22" s="12" t="n"/>
      <c r="CJ22" s="12" t="n"/>
      <c r="CK22" s="12" t="n"/>
      <c r="CL22" s="12" t="n"/>
      <c r="CM22" s="12" t="n"/>
    </row>
    <row r="23">
      <c r="A23" s="127" t="inlineStr">
        <is>
          <t>Kit-C11</t>
        </is>
      </c>
      <c r="B23" s="44" t="n">
        <v>0.786</v>
      </c>
      <c r="C23" s="44" t="n">
        <v>1.617</v>
      </c>
      <c r="D23" s="44" t="n">
        <v>0.9330000000000001</v>
      </c>
      <c r="E23" s="44" t="n">
        <v>0.512</v>
      </c>
      <c r="F23" s="44" t="n">
        <v>1.915</v>
      </c>
      <c r="G23" s="44" t="n">
        <v>0.9409999999999999</v>
      </c>
      <c r="H23" s="44" t="n">
        <v>0.5580000000000001</v>
      </c>
      <c r="I23" s="44" t="n">
        <v>2.279</v>
      </c>
      <c r="J23" s="44" t="n">
        <v>0.95</v>
      </c>
      <c r="K23" s="44" t="n">
        <v>1.124</v>
      </c>
      <c r="L23" s="44" t="n">
        <v>3.745</v>
      </c>
      <c r="M23" s="44" t="n">
        <v>1.853</v>
      </c>
      <c r="N23" s="44" t="n">
        <v>0.707</v>
      </c>
      <c r="O23" s="44" t="n">
        <v>4.322</v>
      </c>
      <c r="P23" s="44" t="n">
        <v>1.762</v>
      </c>
      <c r="Q23" s="44" t="n">
        <v>0.885</v>
      </c>
      <c r="R23" s="44" t="n">
        <v>7.863</v>
      </c>
      <c r="S23" s="44" t="n">
        <v>2.619</v>
      </c>
      <c r="T23" s="44" t="n">
        <v>0.854</v>
      </c>
      <c r="U23" s="44" t="n">
        <v>3.124</v>
      </c>
      <c r="V23" s="44" t="n">
        <v>1.159</v>
      </c>
      <c r="W23" s="44" t="n">
        <v>0.488</v>
      </c>
      <c r="X23" s="44" t="n">
        <v>2.363</v>
      </c>
      <c r="Y23" s="44" t="n">
        <v>1.006</v>
      </c>
      <c r="Z23" s="44" t="n">
        <v>0.499</v>
      </c>
      <c r="AA23" s="44" t="n">
        <v>8.426</v>
      </c>
      <c r="AB23" s="44" t="n">
        <v>0.307</v>
      </c>
      <c r="AC23" s="44" t="n">
        <v>0.604</v>
      </c>
      <c r="AD23" s="44" t="n">
        <v>0.4</v>
      </c>
      <c r="AE23" s="44" t="n">
        <v>0.434</v>
      </c>
      <c r="AF23" s="44" t="n">
        <v>1.127</v>
      </c>
      <c r="AG23" s="44" t="n">
        <v>0.706</v>
      </c>
      <c r="AH23" s="12" t="n"/>
      <c r="AI23" s="12" t="n"/>
      <c r="AJ23" s="12" t="n"/>
      <c r="AK23" s="12" t="n"/>
      <c r="AL23" s="12" t="n"/>
      <c r="AM23" s="12" t="n"/>
      <c r="AN23" s="12" t="n"/>
      <c r="AO23" s="12" t="n"/>
      <c r="AP23" s="12" t="n"/>
      <c r="AQ23" s="12" t="n"/>
      <c r="AR23" s="12" t="n"/>
      <c r="AS23" s="12" t="n"/>
      <c r="AT23" s="12" t="n"/>
      <c r="AU23" s="12" t="n"/>
      <c r="AV23" s="12" t="n"/>
      <c r="AW23" s="12" t="n"/>
      <c r="AX23" s="12" t="n"/>
      <c r="AY23" s="12" t="n"/>
      <c r="AZ23" s="12" t="n"/>
      <c r="BA23" s="12" t="n"/>
      <c r="BB23" s="12" t="n"/>
      <c r="BC23" s="12" t="n"/>
      <c r="BD23" s="12" t="n"/>
      <c r="BE23" s="12" t="n"/>
      <c r="BF23" s="12" t="n"/>
      <c r="BG23" s="12" t="n"/>
      <c r="BH23" s="12" t="n"/>
      <c r="BI23" s="12" t="n"/>
      <c r="BJ23" s="12" t="n"/>
      <c r="BK23" s="12" t="n"/>
      <c r="BL23" s="12" t="n"/>
      <c r="BM23" s="12" t="n"/>
      <c r="BN23" s="12" t="n"/>
      <c r="BO23" s="12" t="n"/>
      <c r="BP23" s="12" t="n"/>
      <c r="BQ23" s="12" t="n"/>
      <c r="BR23" s="12" t="n"/>
      <c r="BS23" s="12" t="n"/>
      <c r="BT23" s="12" t="n"/>
      <c r="BU23" s="12" t="n"/>
      <c r="BV23" s="12" t="n"/>
      <c r="BW23" s="12" t="n"/>
      <c r="BX23" s="12" t="n"/>
      <c r="BY23" s="12" t="n"/>
      <c r="BZ23" s="12" t="n"/>
      <c r="CA23" s="12" t="n"/>
      <c r="CB23" s="12" t="n"/>
      <c r="CC23" s="12" t="n"/>
      <c r="CD23" s="12" t="n"/>
      <c r="CE23" s="12" t="n"/>
      <c r="CF23" s="12" t="n"/>
      <c r="CG23" s="12" t="n"/>
      <c r="CH23" s="12" t="n"/>
      <c r="CI23" s="12" t="n"/>
      <c r="CJ23" s="12" t="n"/>
      <c r="CK23" s="12" t="n"/>
      <c r="CL23" s="12" t="n"/>
      <c r="CM23" s="12" t="n"/>
    </row>
    <row r="24">
      <c r="A24" s="127" t="inlineStr">
        <is>
          <t>Kit-C6</t>
        </is>
      </c>
      <c r="B24" s="44" t="n">
        <v>0.462</v>
      </c>
      <c r="C24" s="44" t="n">
        <v>0.503</v>
      </c>
      <c r="D24" s="44" t="n">
        <v>0.603</v>
      </c>
      <c r="E24" s="44" t="n">
        <v>0.49</v>
      </c>
      <c r="F24" s="44" t="n">
        <v>0.595</v>
      </c>
      <c r="G24" s="44" t="n">
        <v>0.595</v>
      </c>
      <c r="H24" s="44" t="n">
        <v>0.465</v>
      </c>
      <c r="I24" s="44" t="n">
        <v>0.488</v>
      </c>
      <c r="J24" s="44" t="n">
        <v>0.832</v>
      </c>
      <c r="K24" s="44" t="n">
        <v>0.61</v>
      </c>
      <c r="L24" s="44" t="n">
        <v>1.071</v>
      </c>
      <c r="M24" s="44" t="n">
        <v>1.071</v>
      </c>
      <c r="N24" s="44" t="n">
        <v>0.586</v>
      </c>
      <c r="O24" s="44" t="n">
        <v>1.027</v>
      </c>
      <c r="P24" s="44" t="n">
        <v>1.036</v>
      </c>
      <c r="Q24" s="44" t="n">
        <v>0.544</v>
      </c>
      <c r="R24" s="44" t="n">
        <v>1.461</v>
      </c>
      <c r="S24" s="44" t="n">
        <v>2.254</v>
      </c>
      <c r="T24" s="44" t="n">
        <v>0.43</v>
      </c>
      <c r="U24" s="44" t="n">
        <v>0.621</v>
      </c>
      <c r="V24" s="44" t="n">
        <v>0.55</v>
      </c>
      <c r="W24" s="44" t="n">
        <v>0.451</v>
      </c>
      <c r="X24" s="44" t="n">
        <v>0.63</v>
      </c>
      <c r="Y24" s="44" t="n">
        <v>0.537</v>
      </c>
      <c r="Z24" s="44" t="n">
        <v>0.396</v>
      </c>
      <c r="AA24" s="44" t="n">
        <v>0.586</v>
      </c>
      <c r="AB24" s="44" t="n">
        <v>0.119</v>
      </c>
      <c r="AC24" s="44" t="n">
        <v>0.123</v>
      </c>
      <c r="AD24" s="44" t="n">
        <v>0.262</v>
      </c>
      <c r="AE24" s="44" t="n">
        <v>0.173</v>
      </c>
      <c r="AF24" s="44" t="n">
        <v>0.432</v>
      </c>
      <c r="AG24" s="44" t="n">
        <v>0.481</v>
      </c>
      <c r="AH24" s="12" t="n"/>
      <c r="AI24" s="12" t="n"/>
      <c r="AJ24" s="12" t="n"/>
      <c r="AK24" s="12" t="n"/>
      <c r="AL24" s="12" t="n"/>
      <c r="AM24" s="12" t="n"/>
      <c r="AN24" s="12" t="n"/>
      <c r="AO24" s="12" t="n"/>
      <c r="AP24" s="12" t="n"/>
      <c r="AQ24" s="12" t="n"/>
      <c r="AR24" s="12" t="n"/>
      <c r="AS24" s="12" t="n"/>
      <c r="AT24" s="12" t="n"/>
      <c r="AU24" s="12" t="n"/>
      <c r="AV24" s="12" t="n"/>
      <c r="AW24" s="12" t="n"/>
      <c r="AX24" s="12" t="n"/>
      <c r="AY24" s="12" t="n"/>
      <c r="AZ24" s="12" t="n"/>
      <c r="BA24" s="12" t="n"/>
      <c r="BB24" s="12" t="n"/>
      <c r="BC24" s="12" t="n"/>
      <c r="BD24" s="12" t="n"/>
      <c r="BE24" s="12" t="n"/>
      <c r="BF24" s="12" t="n"/>
      <c r="BG24" s="12" t="n"/>
      <c r="BH24" s="12" t="n"/>
      <c r="BI24" s="12" t="n"/>
      <c r="BJ24" s="12" t="n"/>
      <c r="BK24" s="12" t="n"/>
      <c r="BL24" s="12" t="n"/>
      <c r="BM24" s="12" t="n"/>
      <c r="BN24" s="12" t="n"/>
      <c r="BO24" s="12" t="n"/>
      <c r="BP24" s="12" t="n"/>
      <c r="BQ24" s="12" t="n"/>
      <c r="BR24" s="12" t="n"/>
      <c r="BS24" s="12" t="n"/>
      <c r="BT24" s="12" t="n"/>
      <c r="BU24" s="12" t="n"/>
      <c r="BV24" s="12" t="n"/>
      <c r="BW24" s="12" t="n"/>
      <c r="BX24" s="12" t="n"/>
      <c r="BY24" s="12" t="n"/>
      <c r="BZ24" s="12" t="n"/>
      <c r="CA24" s="12" t="n"/>
      <c r="CB24" s="12" t="n"/>
      <c r="CC24" s="12" t="n"/>
      <c r="CD24" s="12" t="n"/>
      <c r="CE24" s="12" t="n"/>
      <c r="CF24" s="12" t="n"/>
      <c r="CG24" s="12" t="n"/>
      <c r="CH24" s="12" t="n"/>
      <c r="CI24" s="12" t="n"/>
      <c r="CJ24" s="12" t="n"/>
      <c r="CK24" s="12" t="n"/>
      <c r="CL24" s="12" t="n"/>
      <c r="CM24" s="12" t="n"/>
    </row>
    <row r="25">
      <c r="A25" s="127" t="inlineStr">
        <is>
          <t>Kit-C7</t>
        </is>
      </c>
      <c r="B25" s="44" t="n">
        <v>0.454</v>
      </c>
      <c r="C25" s="44" t="n">
        <v>0.484</v>
      </c>
      <c r="D25" s="44" t="n">
        <v>0.596</v>
      </c>
      <c r="E25" s="44" t="n">
        <v>0.484</v>
      </c>
      <c r="F25" s="44" t="n">
        <v>0.59</v>
      </c>
      <c r="G25" s="44" t="n">
        <v>0.595</v>
      </c>
      <c r="H25" s="44" t="n">
        <v>0.451</v>
      </c>
      <c r="I25" s="44" t="n">
        <v>0.484</v>
      </c>
      <c r="J25" s="44" t="n">
        <v>0.8179999999999999</v>
      </c>
      <c r="K25" s="44" t="n">
        <v>0.609</v>
      </c>
      <c r="L25" s="44" t="n">
        <v>1.063</v>
      </c>
      <c r="M25" s="44" t="n">
        <v>1.065</v>
      </c>
      <c r="N25" s="44" t="n">
        <v>0.5669999999999999</v>
      </c>
      <c r="O25" s="44" t="n">
        <v>1.028</v>
      </c>
      <c r="P25" s="44" t="n">
        <v>1.031</v>
      </c>
      <c r="Q25" s="44" t="n">
        <v>0.544</v>
      </c>
      <c r="R25" s="44" t="n">
        <v>1.395</v>
      </c>
      <c r="S25" s="44" t="n">
        <v>2.23</v>
      </c>
      <c r="T25" s="44" t="n">
        <v>0.425</v>
      </c>
      <c r="U25" s="44" t="n">
        <v>0.6</v>
      </c>
      <c r="V25" s="44" t="n">
        <v>0.55</v>
      </c>
      <c r="W25" s="44" t="n">
        <v>0.444</v>
      </c>
      <c r="X25" s="44" t="n">
        <v>0.624</v>
      </c>
      <c r="Y25" s="44" t="n">
        <v>0.537</v>
      </c>
      <c r="Z25" s="44" t="n">
        <v>0.376</v>
      </c>
      <c r="AA25" s="44" t="n">
        <v>0.582</v>
      </c>
      <c r="AB25" s="44" t="n">
        <v>0.095</v>
      </c>
      <c r="AC25" s="44" t="n">
        <v>0.09</v>
      </c>
      <c r="AD25" s="44" t="n">
        <v>0.259</v>
      </c>
      <c r="AE25" s="44" t="n">
        <v>0.171</v>
      </c>
      <c r="AF25" s="44" t="n">
        <v>0.432</v>
      </c>
      <c r="AG25" s="44" t="n">
        <v>0.345</v>
      </c>
      <c r="AH25" s="12" t="n"/>
      <c r="AI25" s="12" t="n"/>
      <c r="AJ25" s="12" t="n"/>
      <c r="AK25" s="12" t="n"/>
      <c r="AL25" s="12" t="n"/>
      <c r="AM25" s="12" t="n"/>
      <c r="AN25" s="12" t="n"/>
      <c r="AO25" s="12" t="n"/>
      <c r="AP25" s="12" t="n"/>
      <c r="AQ25" s="12" t="n"/>
      <c r="AR25" s="12" t="n"/>
      <c r="AS25" s="12" t="n"/>
      <c r="AT25" s="12" t="n"/>
      <c r="AU25" s="12" t="n"/>
      <c r="AV25" s="12" t="n"/>
      <c r="AW25" s="12" t="n"/>
      <c r="AX25" s="12" t="n"/>
      <c r="AY25" s="12" t="n"/>
      <c r="AZ25" s="12" t="n"/>
      <c r="BA25" s="12" t="n"/>
      <c r="BB25" s="12" t="n"/>
      <c r="BC25" s="12" t="n"/>
      <c r="BD25" s="12" t="n"/>
      <c r="BE25" s="12" t="n"/>
      <c r="BF25" s="12" t="n"/>
      <c r="BG25" s="12" t="n"/>
      <c r="BH25" s="12" t="n"/>
      <c r="BI25" s="12" t="n"/>
      <c r="BJ25" s="12" t="n"/>
      <c r="BK25" s="12" t="n"/>
      <c r="BL25" s="12" t="n"/>
      <c r="BM25" s="12" t="n"/>
      <c r="BN25" s="12" t="n"/>
      <c r="BO25" s="12" t="n"/>
      <c r="BP25" s="12" t="n"/>
      <c r="BQ25" s="12" t="n"/>
      <c r="BR25" s="12" t="n"/>
      <c r="BS25" s="12" t="n"/>
      <c r="BT25" s="12" t="n"/>
      <c r="BU25" s="12" t="n"/>
      <c r="BV25" s="12" t="n"/>
      <c r="BW25" s="12" t="n"/>
      <c r="BX25" s="12" t="n"/>
      <c r="BY25" s="12" t="n"/>
      <c r="BZ25" s="12" t="n"/>
      <c r="CA25" s="12" t="n"/>
      <c r="CB25" s="12" t="n"/>
      <c r="CC25" s="12" t="n"/>
      <c r="CD25" s="12" t="n"/>
      <c r="CE25" s="12" t="n"/>
      <c r="CF25" s="12" t="n"/>
      <c r="CG25" s="12" t="n"/>
      <c r="CH25" s="12" t="n"/>
      <c r="CI25" s="12" t="n"/>
      <c r="CJ25" s="12" t="n"/>
      <c r="CK25" s="12" t="n"/>
      <c r="CL25" s="12" t="n"/>
      <c r="CM25" s="12" t="n"/>
    </row>
    <row r="26">
      <c r="A26" s="127" t="inlineStr">
        <is>
          <t>Kit-C8</t>
        </is>
      </c>
      <c r="B26" s="44" t="n">
        <v>0.419</v>
      </c>
      <c r="C26" s="44" t="n">
        <v>0.39</v>
      </c>
      <c r="D26" s="44" t="n">
        <v>0.5649999999999999</v>
      </c>
      <c r="E26" s="44" t="n">
        <v>0.363</v>
      </c>
      <c r="F26" s="44" t="n">
        <v>0.511</v>
      </c>
      <c r="G26" s="44" t="n">
        <v>0.5610000000000001</v>
      </c>
      <c r="H26" s="44" t="n">
        <v>0.342</v>
      </c>
      <c r="I26" s="44" t="n">
        <v>0.392</v>
      </c>
      <c r="J26" s="44" t="n">
        <v>0.775</v>
      </c>
      <c r="K26" s="44" t="n">
        <v>0.291</v>
      </c>
      <c r="L26" s="44" t="n">
        <v>0.925</v>
      </c>
      <c r="M26" s="44" t="n">
        <v>0.794</v>
      </c>
      <c r="N26" s="44" t="n">
        <v>0.291</v>
      </c>
      <c r="O26" s="44" t="n">
        <v>0.961</v>
      </c>
      <c r="P26" s="44" t="n">
        <v>0.771</v>
      </c>
      <c r="Q26" s="44" t="n">
        <v>0.237</v>
      </c>
      <c r="R26" s="44" t="n">
        <v>1.179</v>
      </c>
      <c r="S26" s="44" t="n">
        <v>0.923</v>
      </c>
      <c r="T26" s="44" t="n">
        <v>0.28</v>
      </c>
      <c r="U26" s="44" t="n">
        <v>0.448</v>
      </c>
      <c r="V26" s="44" t="n">
        <v>0.493</v>
      </c>
      <c r="W26" s="44" t="n">
        <v>0.28</v>
      </c>
      <c r="X26" s="44" t="n">
        <v>0.595</v>
      </c>
      <c r="Y26" s="44" t="n">
        <v>0.493</v>
      </c>
      <c r="Z26" s="44" t="n">
        <v>0.198</v>
      </c>
      <c r="AA26" s="44" t="n">
        <v>0.431</v>
      </c>
      <c r="AB26" s="44" t="n">
        <v>0.095</v>
      </c>
      <c r="AC26" s="44" t="n">
        <v>0.09</v>
      </c>
      <c r="AD26" s="44" t="n">
        <v>0.259</v>
      </c>
      <c r="AE26" s="44" t="n">
        <v>0.077</v>
      </c>
      <c r="AF26" s="44" t="n">
        <v>0.364</v>
      </c>
      <c r="AG26" s="44" t="n">
        <v>0.289</v>
      </c>
      <c r="AH26" s="12" t="n"/>
      <c r="AI26" s="12" t="n"/>
      <c r="AJ26" s="12" t="n"/>
      <c r="AK26" s="12" t="n"/>
      <c r="AL26" s="12" t="n"/>
      <c r="AM26" s="12" t="n"/>
      <c r="AN26" s="12" t="n"/>
      <c r="AO26" s="12" t="n"/>
      <c r="AP26" s="12" t="n"/>
      <c r="AQ26" s="12" t="n"/>
      <c r="AR26" s="12" t="n"/>
      <c r="AS26" s="12" t="n"/>
      <c r="AT26" s="12" t="n"/>
      <c r="AU26" s="12" t="n"/>
      <c r="AV26" s="12" t="n"/>
      <c r="AW26" s="12" t="n"/>
      <c r="AX26" s="12" t="n"/>
      <c r="AY26" s="12" t="n"/>
      <c r="AZ26" s="12" t="n"/>
      <c r="BA26" s="12" t="n"/>
      <c r="BB26" s="12" t="n"/>
      <c r="BC26" s="12" t="n"/>
      <c r="BD26" s="12" t="n"/>
      <c r="BE26" s="12" t="n"/>
      <c r="BF26" s="12" t="n"/>
      <c r="BG26" s="12" t="n"/>
      <c r="BH26" s="12" t="n"/>
      <c r="BI26" s="12" t="n"/>
      <c r="BJ26" s="12" t="n"/>
      <c r="BK26" s="12" t="n"/>
      <c r="BL26" s="12" t="n"/>
      <c r="BM26" s="12" t="n"/>
      <c r="BN26" s="12" t="n"/>
      <c r="BO26" s="12" t="n"/>
      <c r="BP26" s="12" t="n"/>
      <c r="BQ26" s="12" t="n"/>
      <c r="BR26" s="12" t="n"/>
      <c r="BS26" s="12" t="n"/>
      <c r="BT26" s="12" t="n"/>
      <c r="BU26" s="12" t="n"/>
      <c r="BV26" s="12" t="n"/>
      <c r="BW26" s="12" t="n"/>
      <c r="BX26" s="12" t="n"/>
      <c r="BY26" s="12" t="n"/>
      <c r="BZ26" s="12" t="n"/>
      <c r="CA26" s="12" t="n"/>
      <c r="CB26" s="12" t="n"/>
      <c r="CC26" s="12" t="n"/>
      <c r="CD26" s="12" t="n"/>
      <c r="CE26" s="12" t="n"/>
      <c r="CF26" s="12" t="n"/>
      <c r="CG26" s="12" t="n"/>
      <c r="CH26" s="12" t="n"/>
      <c r="CI26" s="12" t="n"/>
      <c r="CJ26" s="12" t="n"/>
      <c r="CK26" s="12" t="n"/>
      <c r="CL26" s="12" t="n"/>
      <c r="CM26" s="12" t="n"/>
    </row>
    <row r="27">
      <c r="A27" s="127" t="inlineStr">
        <is>
          <t>Kit-F28</t>
        </is>
      </c>
      <c r="B27" s="44" t="n">
        <v>0.125</v>
      </c>
      <c r="C27" s="44" t="n">
        <v>0.28</v>
      </c>
      <c r="D27" s="44" t="n">
        <v>0.428</v>
      </c>
      <c r="E27" s="44" t="n">
        <v>0.16</v>
      </c>
      <c r="F27" s="44" t="n">
        <v>0.409</v>
      </c>
      <c r="G27" s="44" t="n">
        <v>0.856</v>
      </c>
      <c r="H27" s="44" t="n">
        <v>0.115</v>
      </c>
      <c r="I27" s="44" t="n">
        <v>0.279</v>
      </c>
      <c r="J27" s="44" t="n">
        <v>0.502</v>
      </c>
      <c r="K27" s="44" t="n">
        <v>0.138</v>
      </c>
      <c r="L27" s="44" t="n">
        <v>0.236</v>
      </c>
      <c r="M27" s="44" t="n">
        <v>0.306</v>
      </c>
      <c r="N27" s="44" t="n">
        <v>0.182</v>
      </c>
      <c r="O27" s="44" t="n">
        <v>0.405</v>
      </c>
      <c r="P27" s="44" t="n">
        <v>0.726</v>
      </c>
      <c r="Q27" s="44" t="n">
        <v>0.128</v>
      </c>
      <c r="R27" s="44" t="n">
        <v>0.246</v>
      </c>
      <c r="S27" s="44" t="n">
        <v>0.357</v>
      </c>
      <c r="T27" s="44" t="n">
        <v>0.111</v>
      </c>
      <c r="U27" s="44" t="n">
        <v>0.281</v>
      </c>
      <c r="V27" s="44" t="n">
        <v>0.453</v>
      </c>
      <c r="W27" s="44" t="n">
        <v>0.146</v>
      </c>
      <c r="X27" s="44" t="n">
        <v>0.499</v>
      </c>
      <c r="Y27" s="44" t="n">
        <v>1.59</v>
      </c>
      <c r="Z27" s="44" t="n">
        <v>0.089</v>
      </c>
      <c r="AA27" s="44" t="n">
        <v>0.264</v>
      </c>
      <c r="AB27" s="44" t="n">
        <v>0.044</v>
      </c>
      <c r="AC27" s="44" t="n">
        <v>0.114</v>
      </c>
      <c r="AD27" s="44" t="n">
        <v>0.159</v>
      </c>
      <c r="AE27" s="44" t="n">
        <v>0.176</v>
      </c>
      <c r="AF27" s="44" t="n">
        <v>0.216</v>
      </c>
      <c r="AG27" s="44" t="n">
        <v>0.423</v>
      </c>
      <c r="AH27" s="12" t="n"/>
      <c r="AI27" s="12" t="n"/>
      <c r="AJ27" s="12" t="n"/>
      <c r="AK27" s="12" t="n"/>
      <c r="AL27" s="12" t="n"/>
      <c r="AM27" s="12" t="n"/>
      <c r="AN27" s="12" t="n"/>
      <c r="AO27" s="12" t="n"/>
      <c r="AP27" s="12" t="n"/>
      <c r="AQ27" s="12" t="n"/>
      <c r="AR27" s="12" t="n"/>
      <c r="AS27" s="12" t="n"/>
      <c r="AT27" s="12" t="n"/>
      <c r="AU27" s="12" t="n"/>
      <c r="AV27" s="12" t="n"/>
      <c r="AW27" s="12" t="n"/>
      <c r="AX27" s="12" t="n"/>
      <c r="AY27" s="12" t="n"/>
      <c r="AZ27" s="12" t="n"/>
      <c r="BA27" s="12" t="n"/>
      <c r="BB27" s="12" t="n"/>
      <c r="BC27" s="12" t="n"/>
      <c r="BD27" s="12" t="n"/>
      <c r="BE27" s="12" t="n"/>
      <c r="BF27" s="12" t="n"/>
      <c r="BG27" s="12" t="n"/>
      <c r="BH27" s="12" t="n"/>
      <c r="BI27" s="12" t="n"/>
      <c r="BJ27" s="12" t="n"/>
      <c r="BK27" s="12" t="n"/>
      <c r="BL27" s="12" t="n"/>
      <c r="BM27" s="12" t="n"/>
      <c r="BN27" s="12" t="n"/>
      <c r="BO27" s="12" t="n"/>
      <c r="BP27" s="12" t="n"/>
      <c r="BQ27" s="12" t="n"/>
      <c r="BR27" s="12" t="n"/>
      <c r="BS27" s="12" t="n"/>
      <c r="BT27" s="12" t="n"/>
      <c r="BU27" s="12" t="n"/>
      <c r="BV27" s="12" t="n"/>
      <c r="BW27" s="12" t="n"/>
      <c r="BX27" s="12" t="n"/>
      <c r="BY27" s="12" t="n"/>
      <c r="BZ27" s="12" t="n"/>
      <c r="CA27" s="12" t="n"/>
      <c r="CB27" s="12" t="n"/>
      <c r="CC27" s="12" t="n"/>
      <c r="CD27" s="12" t="n"/>
      <c r="CE27" s="12" t="n"/>
      <c r="CF27" s="12" t="n"/>
      <c r="CG27" s="12" t="n"/>
      <c r="CH27" s="12" t="n"/>
      <c r="CI27" s="12" t="n"/>
      <c r="CJ27" s="12" t="n"/>
      <c r="CK27" s="12" t="n"/>
      <c r="CL27" s="12" t="n"/>
      <c r="CM27" s="12" t="n"/>
    </row>
    <row r="28">
      <c r="A28" s="127" t="inlineStr">
        <is>
          <t>Kit-T22</t>
        </is>
      </c>
      <c r="B28" s="44" t="n">
        <v>0.248</v>
      </c>
      <c r="C28" s="44" t="n">
        <v>0.188</v>
      </c>
      <c r="D28" s="44" t="n">
        <v>0.261</v>
      </c>
      <c r="E28" s="44" t="n">
        <v>0.278</v>
      </c>
      <c r="F28" s="44" t="n">
        <v>0.319</v>
      </c>
      <c r="G28" s="44" t="n">
        <v>0.6830000000000001</v>
      </c>
      <c r="H28" s="44" t="n">
        <v>0.216</v>
      </c>
      <c r="I28" s="44" t="n">
        <v>0.193</v>
      </c>
      <c r="J28" s="44" t="n">
        <v>0.272</v>
      </c>
      <c r="K28" s="44" t="n">
        <v>0.19</v>
      </c>
      <c r="L28" s="44" t="n">
        <v>0.226</v>
      </c>
      <c r="M28" s="44" t="n">
        <v>0.231</v>
      </c>
      <c r="N28" s="44" t="n">
        <v>0.256</v>
      </c>
      <c r="O28" s="44" t="n">
        <v>0.494</v>
      </c>
      <c r="P28" s="44" t="n">
        <v>0.602</v>
      </c>
      <c r="Q28" s="44" t="n">
        <v>0.182</v>
      </c>
      <c r="R28" s="44" t="n">
        <v>0.253</v>
      </c>
      <c r="S28" s="44" t="n">
        <v>0.237</v>
      </c>
      <c r="T28" s="44" t="n">
        <v>0.221</v>
      </c>
      <c r="U28" s="44" t="n">
        <v>0.241</v>
      </c>
      <c r="V28" s="44" t="n">
        <v>0.471</v>
      </c>
      <c r="W28" s="44" t="n">
        <v>0.238</v>
      </c>
      <c r="X28" s="44" t="n">
        <v>0.67</v>
      </c>
      <c r="Y28" s="44" t="n">
        <v>2.637</v>
      </c>
      <c r="Z28" s="44" t="n">
        <v>0.166</v>
      </c>
      <c r="AA28" s="44" t="n">
        <v>0.251</v>
      </c>
      <c r="AB28" s="44" t="n">
        <v>0.162</v>
      </c>
      <c r="AC28" s="44" t="n">
        <v>0.128</v>
      </c>
      <c r="AD28" s="44" t="n">
        <v>0.233</v>
      </c>
      <c r="AE28" s="44" t="n">
        <v>0.135</v>
      </c>
      <c r="AF28" s="44" t="n">
        <v>0.197</v>
      </c>
      <c r="AG28" s="44" t="n">
        <v>0.205</v>
      </c>
      <c r="AH28" s="12" t="n"/>
      <c r="AI28" s="12" t="n"/>
      <c r="AJ28" s="12" t="n"/>
      <c r="AK28" s="12" t="n"/>
      <c r="AL28" s="12" t="n"/>
      <c r="AM28" s="12" t="n"/>
      <c r="AN28" s="12" t="n"/>
      <c r="AO28" s="12" t="n"/>
      <c r="AP28" s="12" t="n"/>
      <c r="AQ28" s="12" t="n"/>
      <c r="AR28" s="12" t="n"/>
      <c r="AS28" s="12" t="n"/>
      <c r="AT28" s="12" t="n"/>
      <c r="AU28" s="12" t="n"/>
      <c r="AV28" s="12" t="n"/>
      <c r="AW28" s="12" t="n"/>
      <c r="AX28" s="12" t="n"/>
      <c r="AY28" s="12" t="n"/>
      <c r="AZ28" s="12" t="n"/>
      <c r="BA28" s="12" t="n"/>
      <c r="BB28" s="12" t="n"/>
      <c r="BC28" s="12" t="n"/>
      <c r="BD28" s="12" t="n"/>
      <c r="BE28" s="12" t="n"/>
      <c r="BF28" s="12" t="n"/>
      <c r="BG28" s="12" t="n"/>
      <c r="BH28" s="12" t="n"/>
      <c r="BI28" s="12" t="n"/>
      <c r="BJ28" s="12" t="n"/>
      <c r="BK28" s="12" t="n"/>
      <c r="BL28" s="12" t="n"/>
      <c r="BM28" s="12" t="n"/>
      <c r="BN28" s="12" t="n"/>
      <c r="BO28" s="12" t="n"/>
      <c r="BP28" s="12" t="n"/>
      <c r="BQ28" s="12" t="n"/>
      <c r="BR28" s="12" t="n"/>
      <c r="BS28" s="12" t="n"/>
      <c r="BT28" s="12" t="n"/>
      <c r="BU28" s="12" t="n"/>
      <c r="BV28" s="12" t="n"/>
      <c r="BW28" s="12" t="n"/>
      <c r="BX28" s="12" t="n"/>
      <c r="BY28" s="12" t="n"/>
      <c r="BZ28" s="12" t="n"/>
      <c r="CA28" s="12" t="n"/>
      <c r="CB28" s="12" t="n"/>
      <c r="CC28" s="12" t="n"/>
      <c r="CD28" s="12" t="n"/>
      <c r="CE28" s="12" t="n"/>
      <c r="CF28" s="12" t="n"/>
      <c r="CG28" s="12" t="n"/>
      <c r="CH28" s="12" t="n"/>
      <c r="CI28" s="12" t="n"/>
      <c r="CJ28" s="12" t="n"/>
      <c r="CK28" s="12" t="n"/>
      <c r="CL28" s="12" t="n"/>
      <c r="CM28" s="12" t="n"/>
    </row>
    <row r="29">
      <c r="A29" s="127" t="inlineStr">
        <is>
          <t>Kit-T35</t>
        </is>
      </c>
      <c r="B29" s="44" t="n">
        <v>0.423</v>
      </c>
      <c r="C29" s="44" t="n">
        <v>0.8110000000000001</v>
      </c>
      <c r="D29" s="44" t="n">
        <v>0.518</v>
      </c>
      <c r="E29" s="44" t="n">
        <v>0.298</v>
      </c>
      <c r="F29" s="44" t="n">
        <v>0.828</v>
      </c>
      <c r="G29" s="44" t="n">
        <v>0.534</v>
      </c>
      <c r="H29" s="44" t="n">
        <v>0.31</v>
      </c>
      <c r="I29" s="44" t="n">
        <v>1.106</v>
      </c>
      <c r="J29" s="44" t="n">
        <v>0.535</v>
      </c>
      <c r="K29" s="44" t="n">
        <v>0.64</v>
      </c>
      <c r="L29" s="44" t="n">
        <v>3.034</v>
      </c>
      <c r="M29" s="44" t="n">
        <v>1.161</v>
      </c>
      <c r="N29" s="44" t="n">
        <v>0.428</v>
      </c>
      <c r="O29" s="44" t="n">
        <v>5.403</v>
      </c>
      <c r="P29" s="44" t="n">
        <v>1.613</v>
      </c>
      <c r="Q29" s="44" t="n">
        <v>0.504</v>
      </c>
      <c r="R29" s="44" t="n">
        <v>6.96</v>
      </c>
      <c r="S29" s="44" t="n">
        <v>2.454</v>
      </c>
      <c r="T29" s="44" t="n">
        <v>0.418</v>
      </c>
      <c r="U29" s="44" t="n">
        <v>1.536</v>
      </c>
      <c r="V29" s="44" t="n">
        <v>0.596</v>
      </c>
      <c r="W29" s="44" t="n">
        <v>0.29</v>
      </c>
      <c r="X29" s="44" t="n">
        <v>1.508</v>
      </c>
      <c r="Y29" s="44" t="n">
        <v>0.647</v>
      </c>
      <c r="Z29" s="44" t="n">
        <v>0.273</v>
      </c>
      <c r="AA29" s="44" t="n">
        <v>3.164</v>
      </c>
      <c r="AB29" s="44" t="n">
        <v>0.188</v>
      </c>
      <c r="AC29" s="44" t="n">
        <v>0.329</v>
      </c>
      <c r="AD29" s="44" t="n">
        <v>0.297</v>
      </c>
      <c r="AE29" s="44" t="n">
        <v>0.238</v>
      </c>
      <c r="AF29" s="44" t="n">
        <v>0.745</v>
      </c>
      <c r="AG29" s="44" t="n">
        <v>0.396</v>
      </c>
      <c r="AH29" s="12" t="n"/>
      <c r="AI29" s="12" t="n"/>
      <c r="AJ29" s="12" t="n"/>
      <c r="AK29" s="12" t="n"/>
      <c r="AL29" s="12" t="n"/>
      <c r="AM29" s="12" t="n"/>
      <c r="AN29" s="12" t="n"/>
      <c r="AO29" s="12" t="n"/>
      <c r="AP29" s="12" t="n"/>
      <c r="AQ29" s="12" t="n"/>
      <c r="AR29" s="12" t="n"/>
      <c r="AS29" s="12" t="n"/>
      <c r="AT29" s="12" t="n"/>
      <c r="AU29" s="12" t="n"/>
      <c r="AV29" s="12" t="n"/>
      <c r="AW29" s="12" t="n"/>
      <c r="AX29" s="12" t="n"/>
      <c r="AY29" s="12" t="n"/>
      <c r="AZ29" s="12" t="n"/>
      <c r="BA29" s="12" t="n"/>
      <c r="BB29" s="12" t="n"/>
      <c r="BC29" s="12" t="n"/>
      <c r="BD29" s="12" t="n"/>
      <c r="BE29" s="12" t="n"/>
      <c r="BF29" s="12" t="n"/>
      <c r="BG29" s="12" t="n"/>
      <c r="BH29" s="12" t="n"/>
      <c r="BI29" s="12" t="n"/>
      <c r="BJ29" s="12" t="n"/>
      <c r="BK29" s="12" t="n"/>
      <c r="BL29" s="12" t="n"/>
      <c r="BM29" s="12" t="n"/>
      <c r="BN29" s="12" t="n"/>
      <c r="BO29" s="12" t="n"/>
      <c r="BP29" s="12" t="n"/>
      <c r="BQ29" s="12" t="n"/>
      <c r="BR29" s="12" t="n"/>
      <c r="BS29" s="12" t="n"/>
      <c r="BT29" s="12" t="n"/>
      <c r="BU29" s="12" t="n"/>
      <c r="BV29" s="12" t="n"/>
      <c r="BW29" s="12" t="n"/>
      <c r="BX29" s="12" t="n"/>
      <c r="BY29" s="12" t="n"/>
      <c r="BZ29" s="12" t="n"/>
      <c r="CA29" s="12" t="n"/>
      <c r="CB29" s="12" t="n"/>
      <c r="CC29" s="12" t="n"/>
      <c r="CD29" s="12" t="n"/>
      <c r="CE29" s="12" t="n"/>
      <c r="CF29" s="12" t="n"/>
      <c r="CG29" s="12" t="n"/>
      <c r="CH29" s="12" t="n"/>
      <c r="CI29" s="12" t="n"/>
      <c r="CJ29" s="12" t="n"/>
      <c r="CK29" s="12" t="n"/>
      <c r="CL29" s="12" t="n"/>
      <c r="CM29" s="12" t="n"/>
    </row>
    <row r="30">
      <c r="A30" s="127" t="inlineStr">
        <is>
          <t>Kit_Tab-T21</t>
        </is>
      </c>
      <c r="B30" s="44" t="n">
        <v>0</v>
      </c>
      <c r="C30" s="44" t="n">
        <v>0</v>
      </c>
      <c r="D30" s="44" t="n">
        <v>0</v>
      </c>
      <c r="E30" s="44" t="n">
        <v>0</v>
      </c>
      <c r="F30" s="44" t="n">
        <v>0</v>
      </c>
      <c r="G30" s="44" t="n">
        <v>0</v>
      </c>
      <c r="H30" s="44" t="n">
        <v>0</v>
      </c>
      <c r="I30" s="44" t="n">
        <v>0</v>
      </c>
      <c r="J30" s="44" t="n">
        <v>1.583</v>
      </c>
      <c r="K30" s="44" t="n">
        <v>0</v>
      </c>
      <c r="L30" s="44" t="n">
        <v>0</v>
      </c>
      <c r="M30" s="44" t="n">
        <v>0</v>
      </c>
      <c r="N30" s="44" t="n">
        <v>0</v>
      </c>
      <c r="O30" s="44" t="n">
        <v>0</v>
      </c>
      <c r="P30" s="44" t="n">
        <v>0</v>
      </c>
      <c r="Q30" s="44" t="n">
        <v>0</v>
      </c>
      <c r="R30" s="44" t="n">
        <v>0</v>
      </c>
      <c r="S30" s="44" t="n">
        <v>0</v>
      </c>
      <c r="T30" s="44" t="n">
        <v>0</v>
      </c>
      <c r="U30" s="44" t="n">
        <v>0</v>
      </c>
      <c r="V30" s="44" t="n">
        <v>0</v>
      </c>
      <c r="W30" s="44" t="n">
        <v>0</v>
      </c>
      <c r="X30" s="44" t="n">
        <v>0</v>
      </c>
      <c r="Y30" s="44" t="n">
        <v>0</v>
      </c>
      <c r="Z30" s="44" t="n">
        <v>0</v>
      </c>
      <c r="AA30" s="44" t="n">
        <v>0</v>
      </c>
      <c r="AB30" s="44" t="n">
        <v>0</v>
      </c>
      <c r="AC30" s="44" t="n">
        <v>0</v>
      </c>
      <c r="AD30" s="44" t="n">
        <v>0</v>
      </c>
      <c r="AE30" s="44" t="n">
        <v>0.276</v>
      </c>
      <c r="AF30" s="44" t="n">
        <v>0</v>
      </c>
      <c r="AG30" s="44" t="n">
        <v>0</v>
      </c>
      <c r="AH30" s="12" t="n"/>
      <c r="AI30" s="12" t="n"/>
      <c r="AJ30" s="12" t="n"/>
      <c r="AK30" s="12" t="n"/>
      <c r="AL30" s="12" t="n"/>
      <c r="AM30" s="12" t="n"/>
      <c r="AN30" s="12" t="n"/>
      <c r="AO30" s="12" t="n"/>
      <c r="AP30" s="12" t="n"/>
      <c r="AQ30" s="12" t="n"/>
      <c r="AR30" s="12" t="n"/>
      <c r="AS30" s="12" t="n"/>
      <c r="AT30" s="12" t="n"/>
      <c r="AU30" s="12" t="n"/>
      <c r="AV30" s="12" t="n"/>
      <c r="AW30" s="12" t="n"/>
      <c r="AX30" s="12" t="n"/>
      <c r="AY30" s="12" t="n"/>
      <c r="AZ30" s="12" t="n"/>
      <c r="BA30" s="12" t="n"/>
      <c r="BB30" s="12" t="n"/>
      <c r="BC30" s="12" t="n"/>
      <c r="BD30" s="12" t="n"/>
      <c r="BE30" s="12" t="n"/>
      <c r="BF30" s="12" t="n"/>
      <c r="BG30" s="12" t="n"/>
      <c r="BH30" s="12" t="n"/>
      <c r="BI30" s="12" t="n"/>
      <c r="BJ30" s="12" t="n"/>
      <c r="BK30" s="12" t="n"/>
      <c r="BL30" s="12" t="n"/>
      <c r="BM30" s="12" t="n"/>
      <c r="BN30" s="12" t="n"/>
      <c r="BO30" s="12" t="n"/>
      <c r="BP30" s="12" t="n"/>
      <c r="BQ30" s="12" t="n"/>
      <c r="BR30" s="12" t="n"/>
      <c r="BS30" s="12" t="n"/>
      <c r="BT30" s="12" t="n"/>
      <c r="BU30" s="12" t="n"/>
      <c r="BV30" s="12" t="n"/>
      <c r="BW30" s="12" t="n"/>
      <c r="BX30" s="12" t="n"/>
      <c r="BY30" s="12" t="n"/>
      <c r="BZ30" s="12" t="n"/>
      <c r="CA30" s="12" t="n"/>
      <c r="CB30" s="12" t="n"/>
      <c r="CC30" s="12" t="n"/>
      <c r="CD30" s="12" t="n"/>
      <c r="CE30" s="12" t="n"/>
      <c r="CF30" s="12" t="n"/>
      <c r="CG30" s="12" t="n"/>
      <c r="CH30" s="12" t="n"/>
      <c r="CI30" s="12" t="n"/>
      <c r="CJ30" s="12" t="n"/>
      <c r="CK30" s="12" t="n"/>
      <c r="CL30" s="12" t="n"/>
      <c r="CM30" s="12" t="n"/>
    </row>
    <row r="31">
      <c r="A31" s="127" t="inlineStr">
        <is>
          <t>Canister-C1</t>
        </is>
      </c>
      <c r="B31" s="44" t="n">
        <v>1.533</v>
      </c>
      <c r="C31" s="44" t="n">
        <v>2.18</v>
      </c>
      <c r="D31" s="44" t="n">
        <v>1.881</v>
      </c>
      <c r="E31" s="44" t="n">
        <v>1.677</v>
      </c>
      <c r="F31" s="44" t="n">
        <v>2.494</v>
      </c>
      <c r="G31" s="44" t="n">
        <v>2.018</v>
      </c>
      <c r="H31" s="44" t="n">
        <v>1.37</v>
      </c>
      <c r="I31" s="44" t="n">
        <v>2.141</v>
      </c>
      <c r="J31" s="44" t="n">
        <v>1.58</v>
      </c>
      <c r="K31" s="44" t="n">
        <v>4.208</v>
      </c>
      <c r="L31" s="44" t="n">
        <v>7.812</v>
      </c>
      <c r="M31" s="44" t="n">
        <v>7.033</v>
      </c>
      <c r="N31" s="44" t="n">
        <v>6.699</v>
      </c>
      <c r="O31" s="44" t="n">
        <v>8.122</v>
      </c>
      <c r="P31" s="44" t="n">
        <v>9.334</v>
      </c>
      <c r="Q31" s="44" t="n">
        <v>5.081</v>
      </c>
      <c r="R31" s="44" t="n">
        <v>9.407999999999999</v>
      </c>
      <c r="S31" s="44" t="n">
        <v>11.839</v>
      </c>
      <c r="T31" s="44" t="n">
        <v>2.091</v>
      </c>
      <c r="U31" s="44" t="n">
        <v>4.044</v>
      </c>
      <c r="V31" s="44" t="n">
        <v>3.319</v>
      </c>
      <c r="W31" s="44" t="n">
        <v>3.092</v>
      </c>
      <c r="X31" s="44" t="n">
        <v>4.56</v>
      </c>
      <c r="Y31" s="44" t="n">
        <v>4.019</v>
      </c>
      <c r="Z31" s="44" t="n">
        <v>2.087</v>
      </c>
      <c r="AA31" s="44" t="n">
        <v>4.347</v>
      </c>
      <c r="AB31" s="44" t="n">
        <v>3.468</v>
      </c>
      <c r="AC31" s="44" t="n">
        <v>2.602</v>
      </c>
      <c r="AD31" s="44" t="n">
        <v>5.14</v>
      </c>
      <c r="AE31" s="44" t="n">
        <v>1.591</v>
      </c>
      <c r="AF31" s="44" t="n">
        <v>1.996</v>
      </c>
      <c r="AG31" s="44" t="n">
        <v>1.485</v>
      </c>
      <c r="AH31" s="12" t="n"/>
      <c r="AI31" s="12" t="n"/>
      <c r="AJ31" s="12" t="n"/>
      <c r="AK31" s="12" t="n"/>
      <c r="AL31" s="12" t="n"/>
      <c r="AM31" s="12" t="n"/>
      <c r="AN31" s="12" t="n"/>
      <c r="AO31" s="12" t="n"/>
      <c r="AP31" s="12" t="n"/>
      <c r="AQ31" s="12" t="n"/>
      <c r="AR31" s="12" t="n"/>
      <c r="AS31" s="12" t="n"/>
      <c r="AT31" s="12" t="n"/>
      <c r="AU31" s="12" t="n"/>
      <c r="AV31" s="12" t="n"/>
      <c r="AW31" s="12" t="n"/>
      <c r="AX31" s="12" t="n"/>
      <c r="AY31" s="12" t="n"/>
      <c r="AZ31" s="12" t="n"/>
      <c r="BA31" s="12" t="n"/>
      <c r="BB31" s="12" t="n"/>
      <c r="BC31" s="12" t="n"/>
      <c r="BD31" s="12" t="n"/>
      <c r="BE31" s="12" t="n"/>
      <c r="BF31" s="12" t="n"/>
      <c r="BG31" s="12" t="n"/>
      <c r="BH31" s="12" t="n"/>
      <c r="BI31" s="12" t="n"/>
      <c r="BJ31" s="12" t="n"/>
      <c r="BK31" s="12" t="n"/>
      <c r="BL31" s="12" t="n"/>
      <c r="BM31" s="12" t="n"/>
      <c r="BN31" s="12" t="n"/>
      <c r="BO31" s="12" t="n"/>
      <c r="BP31" s="12" t="n"/>
      <c r="BQ31" s="12" t="n"/>
      <c r="BR31" s="12" t="n"/>
      <c r="BS31" s="12" t="n"/>
      <c r="BT31" s="12" t="n"/>
      <c r="BU31" s="12" t="n"/>
      <c r="BV31" s="12" t="n"/>
      <c r="BW31" s="12" t="n"/>
      <c r="BX31" s="12" t="n"/>
      <c r="BY31" s="12" t="n"/>
      <c r="BZ31" s="12" t="n"/>
      <c r="CA31" s="12" t="n"/>
      <c r="CB31" s="12" t="n"/>
      <c r="CC31" s="12" t="n"/>
      <c r="CD31" s="12" t="n"/>
      <c r="CE31" s="12" t="n"/>
      <c r="CF31" s="12" t="n"/>
      <c r="CG31" s="12" t="n"/>
      <c r="CH31" s="12" t="n"/>
      <c r="CI31" s="12" t="n"/>
      <c r="CJ31" s="12" t="n"/>
      <c r="CK31" s="12" t="n"/>
      <c r="CL31" s="12" t="n"/>
      <c r="CM31" s="12" t="n"/>
    </row>
    <row r="32">
      <c r="A32" s="127" t="inlineStr">
        <is>
          <t>Canister-C6</t>
        </is>
      </c>
      <c r="B32" s="44" t="n">
        <v>0.556</v>
      </c>
      <c r="C32" s="44" t="n">
        <v>0.708</v>
      </c>
      <c r="D32" s="44" t="n">
        <v>0.575</v>
      </c>
      <c r="E32" s="44" t="n">
        <v>0.456</v>
      </c>
      <c r="F32" s="44" t="n">
        <v>0.722</v>
      </c>
      <c r="G32" s="44" t="n">
        <v>0.518</v>
      </c>
      <c r="H32" s="44" t="n">
        <v>0.671</v>
      </c>
      <c r="I32" s="44" t="n">
        <v>0.795</v>
      </c>
      <c r="J32" s="44" t="n">
        <v>0.792</v>
      </c>
      <c r="K32" s="44" t="n">
        <v>0.996</v>
      </c>
      <c r="L32" s="44" t="n">
        <v>1.208</v>
      </c>
      <c r="M32" s="44" t="n">
        <v>0.986</v>
      </c>
      <c r="N32" s="44" t="n">
        <v>0.628</v>
      </c>
      <c r="O32" s="44" t="n">
        <v>0.868</v>
      </c>
      <c r="P32" s="44" t="n">
        <v>0.708</v>
      </c>
      <c r="Q32" s="44" t="n">
        <v>1.276</v>
      </c>
      <c r="R32" s="44" t="n">
        <v>2.302</v>
      </c>
      <c r="S32" s="44" t="n">
        <v>3.85</v>
      </c>
      <c r="T32" s="44" t="n">
        <v>0.61</v>
      </c>
      <c r="U32" s="44" t="n">
        <v>0.986</v>
      </c>
      <c r="V32" s="44" t="n">
        <v>0.577</v>
      </c>
      <c r="W32" s="44" t="n">
        <v>0.444</v>
      </c>
      <c r="X32" s="44" t="n">
        <v>0.708</v>
      </c>
      <c r="Y32" s="44" t="n">
        <v>0.439</v>
      </c>
      <c r="Z32" s="44" t="n">
        <v>0.622</v>
      </c>
      <c r="AA32" s="44" t="n">
        <v>1.299</v>
      </c>
      <c r="AB32" s="44" t="n">
        <v>0.258</v>
      </c>
      <c r="AC32" s="44" t="n">
        <v>0.257</v>
      </c>
      <c r="AD32" s="44" t="n">
        <v>1.075</v>
      </c>
      <c r="AE32" s="44" t="n">
        <v>1.054</v>
      </c>
      <c r="AF32" s="44" t="n">
        <v>0.384</v>
      </c>
      <c r="AG32" s="44" t="n">
        <v>0.367</v>
      </c>
      <c r="AH32" s="12" t="n"/>
      <c r="AI32" s="12" t="n"/>
      <c r="AJ32" s="12" t="n"/>
      <c r="AK32" s="12" t="n"/>
      <c r="AL32" s="12" t="n"/>
      <c r="AM32" s="12" t="n"/>
      <c r="AN32" s="12" t="n"/>
      <c r="AO32" s="12" t="n"/>
      <c r="AP32" s="12" t="n"/>
      <c r="AQ32" s="12" t="n"/>
      <c r="AR32" s="12" t="n"/>
      <c r="AS32" s="12" t="n"/>
      <c r="AT32" s="12" t="n"/>
      <c r="AU32" s="12" t="n"/>
      <c r="AV32" s="12" t="n"/>
      <c r="AW32" s="12" t="n"/>
      <c r="AX32" s="12" t="n"/>
      <c r="AY32" s="12" t="n"/>
      <c r="AZ32" s="12" t="n"/>
      <c r="BA32" s="12" t="n"/>
      <c r="BB32" s="12" t="n"/>
      <c r="BC32" s="12" t="n"/>
      <c r="BD32" s="12" t="n"/>
      <c r="BE32" s="12" t="n"/>
      <c r="BF32" s="12" t="n"/>
      <c r="BG32" s="12" t="n"/>
      <c r="BH32" s="12" t="n"/>
      <c r="BI32" s="12" t="n"/>
      <c r="BJ32" s="12" t="n"/>
      <c r="BK32" s="12" t="n"/>
      <c r="BL32" s="12" t="n"/>
      <c r="BM32" s="12" t="n"/>
      <c r="BN32" s="12" t="n"/>
      <c r="BO32" s="12" t="n"/>
      <c r="BP32" s="12" t="n"/>
      <c r="BQ32" s="12" t="n"/>
      <c r="BR32" s="12" t="n"/>
      <c r="BS32" s="12" t="n"/>
      <c r="BT32" s="12" t="n"/>
      <c r="BU32" s="12" t="n"/>
      <c r="BV32" s="12" t="n"/>
      <c r="BW32" s="12" t="n"/>
      <c r="BX32" s="12" t="n"/>
      <c r="BY32" s="12" t="n"/>
      <c r="BZ32" s="12" t="n"/>
      <c r="CA32" s="12" t="n"/>
      <c r="CB32" s="12" t="n"/>
      <c r="CC32" s="12" t="n"/>
      <c r="CD32" s="12" t="n"/>
      <c r="CE32" s="12" t="n"/>
      <c r="CF32" s="12" t="n"/>
      <c r="CG32" s="12" t="n"/>
      <c r="CH32" s="12" t="n"/>
      <c r="CI32" s="12" t="n"/>
      <c r="CJ32" s="12" t="n"/>
      <c r="CK32" s="12" t="n"/>
      <c r="CL32" s="12" t="n"/>
      <c r="CM32" s="12" t="n"/>
    </row>
    <row r="33">
      <c r="A33" s="127" t="inlineStr">
        <is>
          <t>Canister-C8</t>
        </is>
      </c>
      <c r="B33" s="44" t="n">
        <v>0.554</v>
      </c>
      <c r="C33" s="44" t="n">
        <v>0.431</v>
      </c>
      <c r="D33" s="44" t="n">
        <v>0.422</v>
      </c>
      <c r="E33" s="44" t="n">
        <v>0.346</v>
      </c>
      <c r="F33" s="44" t="n">
        <v>0.273</v>
      </c>
      <c r="G33" s="44" t="n">
        <v>0.249</v>
      </c>
      <c r="H33" s="44" t="n">
        <v>0.671</v>
      </c>
      <c r="I33" s="44" t="n">
        <v>0.57</v>
      </c>
      <c r="J33" s="44" t="n">
        <v>0.759</v>
      </c>
      <c r="K33" s="44" t="n">
        <v>0.996</v>
      </c>
      <c r="L33" s="44" t="n">
        <v>0.903</v>
      </c>
      <c r="M33" s="44" t="n">
        <v>0.9389999999999999</v>
      </c>
      <c r="N33" s="44" t="n">
        <v>0.5600000000000001</v>
      </c>
      <c r="O33" s="44" t="n">
        <v>0.467</v>
      </c>
      <c r="P33" s="44" t="n">
        <v>0.465</v>
      </c>
      <c r="Q33" s="44" t="n">
        <v>1.25</v>
      </c>
      <c r="R33" s="44" t="n">
        <v>0.864</v>
      </c>
      <c r="S33" s="44" t="n">
        <v>1.346</v>
      </c>
      <c r="T33" s="44" t="n">
        <v>0.61</v>
      </c>
      <c r="U33" s="44" t="n">
        <v>0.517</v>
      </c>
      <c r="V33" s="44" t="n">
        <v>0.491</v>
      </c>
      <c r="W33" s="44" t="n">
        <v>0.357</v>
      </c>
      <c r="X33" s="44" t="n">
        <v>0.281</v>
      </c>
      <c r="Y33" s="44" t="n">
        <v>0.229</v>
      </c>
      <c r="Z33" s="44" t="n">
        <v>0.622</v>
      </c>
      <c r="AA33" s="44" t="n">
        <v>0.496</v>
      </c>
      <c r="AB33" s="44" t="n">
        <v>0.226</v>
      </c>
      <c r="AC33" s="44" t="n">
        <v>0.14</v>
      </c>
      <c r="AD33" s="44" t="n">
        <v>1.026</v>
      </c>
      <c r="AE33" s="44" t="n">
        <v>1.045</v>
      </c>
      <c r="AF33" s="44" t="n">
        <v>0.305</v>
      </c>
      <c r="AG33" s="44" t="n">
        <v>0.367</v>
      </c>
      <c r="AH33" s="12" t="n"/>
      <c r="AI33" s="12" t="n"/>
      <c r="AJ33" s="12" t="n"/>
      <c r="AK33" s="12" t="n"/>
      <c r="AL33" s="12" t="n"/>
      <c r="AM33" s="12" t="n"/>
      <c r="AN33" s="12" t="n"/>
      <c r="AO33" s="12" t="n"/>
      <c r="AP33" s="12" t="n"/>
      <c r="AQ33" s="12" t="n"/>
      <c r="AR33" s="12" t="n"/>
      <c r="AS33" s="12" t="n"/>
      <c r="AT33" s="12" t="n"/>
      <c r="AU33" s="12" t="n"/>
      <c r="AV33" s="12" t="n"/>
      <c r="AW33" s="12" t="n"/>
      <c r="AX33" s="12" t="n"/>
      <c r="AY33" s="12" t="n"/>
      <c r="AZ33" s="12" t="n"/>
      <c r="BA33" s="12" t="n"/>
      <c r="BB33" s="12" t="n"/>
      <c r="BC33" s="12" t="n"/>
      <c r="BD33" s="12" t="n"/>
      <c r="BE33" s="12" t="n"/>
      <c r="BF33" s="12" t="n"/>
      <c r="BG33" s="12" t="n"/>
      <c r="BH33" s="12" t="n"/>
      <c r="BI33" s="12" t="n"/>
      <c r="BJ33" s="12" t="n"/>
      <c r="BK33" s="12" t="n"/>
      <c r="BL33" s="12" t="n"/>
      <c r="BM33" s="12" t="n"/>
      <c r="BN33" s="12" t="n"/>
      <c r="BO33" s="12" t="n"/>
      <c r="BP33" s="12" t="n"/>
      <c r="BQ33" s="12" t="n"/>
      <c r="BR33" s="12" t="n"/>
      <c r="BS33" s="12" t="n"/>
      <c r="BT33" s="12" t="n"/>
      <c r="BU33" s="12" t="n"/>
      <c r="BV33" s="12" t="n"/>
      <c r="BW33" s="12" t="n"/>
      <c r="BX33" s="12" t="n"/>
      <c r="BY33" s="12" t="n"/>
      <c r="BZ33" s="12" t="n"/>
      <c r="CA33" s="12" t="n"/>
      <c r="CB33" s="12" t="n"/>
      <c r="CC33" s="12" t="n"/>
      <c r="CD33" s="12" t="n"/>
      <c r="CE33" s="12" t="n"/>
      <c r="CF33" s="12" t="n"/>
      <c r="CG33" s="12" t="n"/>
      <c r="CH33" s="12" t="n"/>
      <c r="CI33" s="12" t="n"/>
      <c r="CJ33" s="12" t="n"/>
      <c r="CK33" s="12" t="n"/>
      <c r="CL33" s="12" t="n"/>
      <c r="CM33" s="12" t="n"/>
    </row>
    <row r="34">
      <c r="A34" s="127" t="inlineStr">
        <is>
          <t>Canister-T18</t>
        </is>
      </c>
      <c r="B34" s="44" t="n">
        <v>0.878</v>
      </c>
      <c r="C34" s="44" t="n">
        <v>0.671</v>
      </c>
      <c r="D34" s="44" t="n">
        <v>0.716</v>
      </c>
      <c r="E34" s="44" t="n">
        <v>0.834</v>
      </c>
      <c r="F34" s="44" t="n">
        <v>0.669</v>
      </c>
      <c r="G34" s="44" t="n">
        <v>0.718</v>
      </c>
      <c r="H34" s="44" t="n">
        <v>0.738</v>
      </c>
      <c r="I34" s="44" t="n">
        <v>0.631</v>
      </c>
      <c r="J34" s="44" t="n">
        <v>0.769</v>
      </c>
      <c r="K34" s="44" t="n">
        <v>1.812</v>
      </c>
      <c r="L34" s="44" t="n">
        <v>1.221</v>
      </c>
      <c r="M34" s="44" t="n">
        <v>1.642</v>
      </c>
      <c r="N34" s="44" t="n">
        <v>1.803</v>
      </c>
      <c r="O34" s="44" t="n">
        <v>1.152</v>
      </c>
      <c r="P34" s="44" t="n">
        <v>1.555</v>
      </c>
      <c r="Q34" s="44" t="n">
        <v>1.842</v>
      </c>
      <c r="R34" s="44" t="n">
        <v>1.284</v>
      </c>
      <c r="S34" s="44" t="n">
        <v>2.567</v>
      </c>
      <c r="T34" s="44" t="n">
        <v>1.049</v>
      </c>
      <c r="U34" s="44" t="n">
        <v>0.837</v>
      </c>
      <c r="V34" s="44" t="n">
        <v>1.356</v>
      </c>
      <c r="W34" s="44" t="n">
        <v>1.046</v>
      </c>
      <c r="X34" s="44" t="n">
        <v>0.8070000000000001</v>
      </c>
      <c r="Y34" s="44" t="n">
        <v>1.277</v>
      </c>
      <c r="Z34" s="44" t="n">
        <v>0.745</v>
      </c>
      <c r="AA34" s="44" t="n">
        <v>0.6</v>
      </c>
      <c r="AB34" s="44" t="n">
        <v>0.955</v>
      </c>
      <c r="AC34" s="44" t="n">
        <v>0.947</v>
      </c>
      <c r="AD34" s="44" t="n">
        <v>1.038</v>
      </c>
      <c r="AE34" s="44" t="n">
        <v>1.087</v>
      </c>
      <c r="AF34" s="44" t="n">
        <v>0.547</v>
      </c>
      <c r="AG34" s="44" t="n">
        <v>0.48</v>
      </c>
      <c r="AH34" s="12" t="n"/>
      <c r="AI34" s="12" t="n"/>
      <c r="AJ34" s="12" t="n"/>
      <c r="AK34" s="12" t="n"/>
      <c r="AL34" s="12" t="n"/>
      <c r="AM34" s="12" t="n"/>
      <c r="AN34" s="12" t="n"/>
      <c r="AO34" s="12" t="n"/>
      <c r="AP34" s="12" t="n"/>
      <c r="AQ34" s="12" t="n"/>
      <c r="AR34" s="12" t="n"/>
      <c r="AS34" s="12" t="n"/>
      <c r="AT34" s="12" t="n"/>
      <c r="AU34" s="12" t="n"/>
      <c r="AV34" s="12" t="n"/>
      <c r="AW34" s="12" t="n"/>
      <c r="AX34" s="12" t="n"/>
      <c r="AY34" s="12" t="n"/>
      <c r="AZ34" s="12" t="n"/>
      <c r="BA34" s="12" t="n"/>
      <c r="BB34" s="12" t="n"/>
      <c r="BC34" s="12" t="n"/>
      <c r="BD34" s="12" t="n"/>
      <c r="BE34" s="12" t="n"/>
      <c r="BF34" s="12" t="n"/>
      <c r="BG34" s="12" t="n"/>
      <c r="BH34" s="12" t="n"/>
      <c r="BI34" s="12" t="n"/>
      <c r="BJ34" s="12" t="n"/>
      <c r="BK34" s="12" t="n"/>
      <c r="BL34" s="12" t="n"/>
      <c r="BM34" s="12" t="n"/>
      <c r="BN34" s="12" t="n"/>
      <c r="BO34" s="12" t="n"/>
      <c r="BP34" s="12" t="n"/>
      <c r="BQ34" s="12" t="n"/>
      <c r="BR34" s="12" t="n"/>
      <c r="BS34" s="12" t="n"/>
      <c r="BT34" s="12" t="n"/>
      <c r="BU34" s="12" t="n"/>
      <c r="BV34" s="12" t="n"/>
      <c r="BW34" s="12" t="n"/>
      <c r="BX34" s="12" t="n"/>
      <c r="BY34" s="12" t="n"/>
      <c r="BZ34" s="12" t="n"/>
      <c r="CA34" s="12" t="n"/>
      <c r="CB34" s="12" t="n"/>
      <c r="CC34" s="12" t="n"/>
      <c r="CD34" s="12" t="n"/>
      <c r="CE34" s="12" t="n"/>
      <c r="CF34" s="12" t="n"/>
      <c r="CG34" s="12" t="n"/>
      <c r="CH34" s="12" t="n"/>
      <c r="CI34" s="12" t="n"/>
      <c r="CJ34" s="12" t="n"/>
      <c r="CK34" s="12" t="n"/>
      <c r="CL34" s="12" t="n"/>
      <c r="CM34" s="12" t="n"/>
    </row>
    <row r="35">
      <c r="A35" s="127" t="inlineStr">
        <is>
          <t>Canister-T2</t>
        </is>
      </c>
      <c r="B35" s="44" t="n">
        <v>0.377</v>
      </c>
      <c r="C35" s="44" t="n">
        <v>0.509</v>
      </c>
      <c r="D35" s="44" t="n">
        <v>0.37</v>
      </c>
      <c r="E35" s="44" t="n">
        <v>0.377</v>
      </c>
      <c r="F35" s="44" t="n">
        <v>0.509</v>
      </c>
      <c r="G35" s="44" t="n">
        <v>0.37</v>
      </c>
      <c r="H35" s="44" t="n">
        <v>0.395</v>
      </c>
      <c r="I35" s="44" t="n">
        <v>0.435</v>
      </c>
      <c r="J35" s="44" t="n">
        <v>0.353</v>
      </c>
      <c r="K35" s="44" t="n">
        <v>2.168</v>
      </c>
      <c r="L35" s="44" t="n">
        <v>3.847</v>
      </c>
      <c r="M35" s="44" t="n">
        <v>3.709</v>
      </c>
      <c r="N35" s="44" t="n">
        <v>2.177</v>
      </c>
      <c r="O35" s="44" t="n">
        <v>3.843</v>
      </c>
      <c r="P35" s="44" t="n">
        <v>3.71</v>
      </c>
      <c r="Q35" s="44" t="n">
        <v>1.845</v>
      </c>
      <c r="R35" s="44" t="n">
        <v>4.522</v>
      </c>
      <c r="S35" s="44" t="n">
        <v>7.032</v>
      </c>
      <c r="T35" s="44" t="n">
        <v>0.617</v>
      </c>
      <c r="U35" s="44" t="n">
        <v>1.209</v>
      </c>
      <c r="V35" s="44" t="n">
        <v>0.708</v>
      </c>
      <c r="W35" s="44" t="n">
        <v>0.618</v>
      </c>
      <c r="X35" s="44" t="n">
        <v>1.209</v>
      </c>
      <c r="Y35" s="44" t="n">
        <v>0.708</v>
      </c>
      <c r="Z35" s="44" t="n">
        <v>0.72</v>
      </c>
      <c r="AA35" s="44" t="n">
        <v>1.724</v>
      </c>
      <c r="AB35" s="44" t="n">
        <v>0.742</v>
      </c>
      <c r="AC35" s="44" t="n">
        <v>0.746</v>
      </c>
      <c r="AD35" s="44" t="n">
        <v>1.811</v>
      </c>
      <c r="AE35" s="44" t="n">
        <v>0.447</v>
      </c>
      <c r="AF35" s="44" t="n">
        <v>0.516</v>
      </c>
      <c r="AG35" s="44" t="n">
        <v>0.516</v>
      </c>
      <c r="AH35" s="12" t="n"/>
      <c r="AI35" s="12" t="n"/>
      <c r="AJ35" s="12" t="n"/>
      <c r="AK35" s="12" t="n"/>
      <c r="AL35" s="12" t="n"/>
      <c r="AM35" s="12" t="n"/>
      <c r="AN35" s="12" t="n"/>
      <c r="AO35" s="12" t="n"/>
      <c r="AP35" s="12" t="n"/>
      <c r="AQ35" s="12" t="n"/>
      <c r="AR35" s="12" t="n"/>
      <c r="AS35" s="12" t="n"/>
      <c r="AT35" s="12" t="n"/>
      <c r="AU35" s="12" t="n"/>
      <c r="AV35" s="12" t="n"/>
      <c r="AW35" s="12" t="n"/>
      <c r="AX35" s="12" t="n"/>
      <c r="AY35" s="12" t="n"/>
      <c r="AZ35" s="12" t="n"/>
      <c r="BA35" s="12" t="n"/>
      <c r="BB35" s="12" t="n"/>
      <c r="BC35" s="12" t="n"/>
      <c r="BD35" s="12" t="n"/>
      <c r="BE35" s="12" t="n"/>
      <c r="BF35" s="12" t="n"/>
      <c r="BG35" s="12" t="n"/>
      <c r="BH35" s="12" t="n"/>
      <c r="BI35" s="12" t="n"/>
      <c r="BJ35" s="12" t="n"/>
      <c r="BK35" s="12" t="n"/>
      <c r="BL35" s="12" t="n"/>
      <c r="BM35" s="12" t="n"/>
      <c r="BN35" s="12" t="n"/>
      <c r="BO35" s="12" t="n"/>
      <c r="BP35" s="12" t="n"/>
      <c r="BQ35" s="12" t="n"/>
      <c r="BR35" s="12" t="n"/>
      <c r="BS35" s="12" t="n"/>
      <c r="BT35" s="12" t="n"/>
      <c r="BU35" s="12" t="n"/>
      <c r="BV35" s="12" t="n"/>
      <c r="BW35" s="12" t="n"/>
      <c r="BX35" s="12" t="n"/>
      <c r="BY35" s="12" t="n"/>
      <c r="BZ35" s="12" t="n"/>
      <c r="CA35" s="12" t="n"/>
      <c r="CB35" s="12" t="n"/>
      <c r="CC35" s="12" t="n"/>
      <c r="CD35" s="12" t="n"/>
      <c r="CE35" s="12" t="n"/>
      <c r="CF35" s="12" t="n"/>
      <c r="CG35" s="12" t="n"/>
      <c r="CH35" s="12" t="n"/>
      <c r="CI35" s="12" t="n"/>
      <c r="CJ35" s="12" t="n"/>
      <c r="CK35" s="12" t="n"/>
      <c r="CL35" s="12" t="n"/>
      <c r="CM35" s="12" t="n"/>
    </row>
    <row r="36">
      <c r="A36" s="127" t="inlineStr">
        <is>
          <t>Canister-T26</t>
        </is>
      </c>
      <c r="B36" s="44" t="n">
        <v>0.391</v>
      </c>
      <c r="C36" s="44" t="n">
        <v>0.342</v>
      </c>
      <c r="D36" s="44" t="n">
        <v>0.353</v>
      </c>
      <c r="E36" s="44" t="n">
        <v>0.381</v>
      </c>
      <c r="F36" s="44" t="n">
        <v>0.529</v>
      </c>
      <c r="G36" s="44" t="n">
        <v>0.373</v>
      </c>
      <c r="H36" s="44" t="n">
        <v>0.407</v>
      </c>
      <c r="I36" s="44" t="n">
        <v>0.351</v>
      </c>
      <c r="J36" s="44" t="n">
        <v>0.336</v>
      </c>
      <c r="K36" s="44" t="n">
        <v>2.389</v>
      </c>
      <c r="L36" s="44" t="n">
        <v>4.989</v>
      </c>
      <c r="M36" s="44" t="n">
        <v>5.048</v>
      </c>
      <c r="N36" s="44" t="n">
        <v>2.232</v>
      </c>
      <c r="O36" s="44" t="n">
        <v>4.204</v>
      </c>
      <c r="P36" s="44" t="n">
        <v>4.398</v>
      </c>
      <c r="Q36" s="44" t="n">
        <v>1.956</v>
      </c>
      <c r="R36" s="44" t="n">
        <v>5.335</v>
      </c>
      <c r="S36" s="44" t="n">
        <v>10.774</v>
      </c>
      <c r="T36" s="44" t="n">
        <v>0.6870000000000001</v>
      </c>
      <c r="U36" s="44" t="n">
        <v>0.677</v>
      </c>
      <c r="V36" s="44" t="n">
        <v>0.731</v>
      </c>
      <c r="W36" s="44" t="n">
        <v>0.63</v>
      </c>
      <c r="X36" s="44" t="n">
        <v>1.246</v>
      </c>
      <c r="Y36" s="44" t="n">
        <v>0.71</v>
      </c>
      <c r="Z36" s="44" t="n">
        <v>0.731</v>
      </c>
      <c r="AA36" s="44" t="n">
        <v>0.9320000000000001</v>
      </c>
      <c r="AB36" s="44" t="n">
        <v>0.859</v>
      </c>
      <c r="AC36" s="44" t="n">
        <v>0.802</v>
      </c>
      <c r="AD36" s="44" t="n">
        <v>1.914</v>
      </c>
      <c r="AE36" s="44" t="n">
        <v>0.441</v>
      </c>
      <c r="AF36" s="44" t="n">
        <v>0.475</v>
      </c>
      <c r="AG36" s="44" t="n">
        <v>0.616</v>
      </c>
      <c r="AH36" s="12" t="n"/>
      <c r="AI36" s="12" t="n"/>
      <c r="AJ36" s="12" t="n"/>
      <c r="AK36" s="12" t="n"/>
      <c r="AL36" s="12" t="n"/>
      <c r="AM36" s="12" t="n"/>
      <c r="AN36" s="12" t="n"/>
      <c r="AO36" s="12" t="n"/>
      <c r="AP36" s="12" t="n"/>
      <c r="AQ36" s="12" t="n"/>
      <c r="AR36" s="12" t="n"/>
      <c r="AS36" s="12" t="n"/>
      <c r="AT36" s="12" t="n"/>
      <c r="AU36" s="12" t="n"/>
      <c r="AV36" s="12" t="n"/>
      <c r="AW36" s="12" t="n"/>
      <c r="AX36" s="12" t="n"/>
      <c r="AY36" s="12" t="n"/>
      <c r="AZ36" s="12" t="n"/>
      <c r="BA36" s="12" t="n"/>
      <c r="BB36" s="12" t="n"/>
      <c r="BC36" s="12" t="n"/>
      <c r="BD36" s="12" t="n"/>
      <c r="BE36" s="12" t="n"/>
      <c r="BF36" s="12" t="n"/>
      <c r="BG36" s="12" t="n"/>
      <c r="BH36" s="12" t="n"/>
      <c r="BI36" s="12" t="n"/>
      <c r="BJ36" s="12" t="n"/>
      <c r="BK36" s="12" t="n"/>
      <c r="BL36" s="12" t="n"/>
      <c r="BM36" s="12" t="n"/>
      <c r="BN36" s="12" t="n"/>
      <c r="BO36" s="12" t="n"/>
      <c r="BP36" s="12" t="n"/>
      <c r="BQ36" s="12" t="n"/>
      <c r="BR36" s="12" t="n"/>
      <c r="BS36" s="12" t="n"/>
      <c r="BT36" s="12" t="n"/>
      <c r="BU36" s="12" t="n"/>
      <c r="BV36" s="12" t="n"/>
      <c r="BW36" s="12" t="n"/>
      <c r="BX36" s="12" t="n"/>
      <c r="BY36" s="12" t="n"/>
      <c r="BZ36" s="12" t="n"/>
      <c r="CA36" s="12" t="n"/>
      <c r="CB36" s="12" t="n"/>
      <c r="CC36" s="12" t="n"/>
      <c r="CD36" s="12" t="n"/>
      <c r="CE36" s="12" t="n"/>
      <c r="CF36" s="12" t="n"/>
      <c r="CG36" s="12" t="n"/>
      <c r="CH36" s="12" t="n"/>
      <c r="CI36" s="12" t="n"/>
      <c r="CJ36" s="12" t="n"/>
      <c r="CK36" s="12" t="n"/>
      <c r="CL36" s="12" t="n"/>
      <c r="CM36" s="12" t="n"/>
    </row>
    <row r="37">
      <c r="A37" s="127" t="inlineStr">
        <is>
          <t>Canister-T57</t>
        </is>
      </c>
      <c r="B37" s="44" t="n">
        <v>0.355</v>
      </c>
      <c r="C37" s="44" t="n">
        <v>0.303</v>
      </c>
      <c r="D37" s="44" t="n">
        <v>0.29</v>
      </c>
      <c r="E37" s="44" t="n">
        <v>0.355</v>
      </c>
      <c r="F37" s="44" t="n">
        <v>0.303</v>
      </c>
      <c r="G37" s="44" t="n">
        <v>0.288</v>
      </c>
      <c r="H37" s="44" t="n">
        <v>0.395</v>
      </c>
      <c r="I37" s="44" t="n">
        <v>0.323</v>
      </c>
      <c r="J37" s="44" t="n">
        <v>0.319</v>
      </c>
      <c r="K37" s="44" t="n">
        <v>2.168</v>
      </c>
      <c r="L37" s="44" t="n">
        <v>2.859</v>
      </c>
      <c r="M37" s="44" t="n">
        <v>3.206</v>
      </c>
      <c r="N37" s="44" t="n">
        <v>2.177</v>
      </c>
      <c r="O37" s="44" t="n">
        <v>2.851</v>
      </c>
      <c r="P37" s="44" t="n">
        <v>3.206</v>
      </c>
      <c r="Q37" s="44" t="n">
        <v>1.845</v>
      </c>
      <c r="R37" s="44" t="n">
        <v>2.886</v>
      </c>
      <c r="S37" s="44" t="n">
        <v>5.907</v>
      </c>
      <c r="T37" s="44" t="n">
        <v>0.588</v>
      </c>
      <c r="U37" s="44" t="n">
        <v>0.506</v>
      </c>
      <c r="V37" s="44" t="n">
        <v>0.513</v>
      </c>
      <c r="W37" s="44" t="n">
        <v>0.588</v>
      </c>
      <c r="X37" s="44" t="n">
        <v>0.503</v>
      </c>
      <c r="Y37" s="44" t="n">
        <v>0.501</v>
      </c>
      <c r="Z37" s="44" t="n">
        <v>0.72</v>
      </c>
      <c r="AA37" s="44" t="n">
        <v>0.789</v>
      </c>
      <c r="AB37" s="44" t="n">
        <v>0.615</v>
      </c>
      <c r="AC37" s="44" t="n">
        <v>0.607</v>
      </c>
      <c r="AD37" s="44" t="n">
        <v>1.814</v>
      </c>
      <c r="AE37" s="44" t="n">
        <v>0.442</v>
      </c>
      <c r="AF37" s="44" t="n">
        <v>0.51</v>
      </c>
      <c r="AG37" s="44" t="n">
        <v>0.51</v>
      </c>
      <c r="AH37" s="12" t="n"/>
      <c r="AI37" s="12" t="n"/>
      <c r="AJ37" s="12" t="n"/>
      <c r="AK37" s="12" t="n"/>
      <c r="AL37" s="12" t="n"/>
      <c r="AM37" s="12" t="n"/>
      <c r="AN37" s="12" t="n"/>
      <c r="AO37" s="12" t="n"/>
      <c r="AP37" s="12" t="n"/>
      <c r="AQ37" s="12" t="n"/>
      <c r="AR37" s="12" t="n"/>
      <c r="AS37" s="12" t="n"/>
      <c r="AT37" s="12" t="n"/>
      <c r="AU37" s="12" t="n"/>
      <c r="AV37" s="12" t="n"/>
      <c r="AW37" s="12" t="n"/>
      <c r="AX37" s="12" t="n"/>
      <c r="AY37" s="12" t="n"/>
      <c r="AZ37" s="12" t="n"/>
      <c r="BA37" s="12" t="n"/>
      <c r="BB37" s="12" t="n"/>
      <c r="BC37" s="12" t="n"/>
      <c r="BD37" s="12" t="n"/>
      <c r="BE37" s="12" t="n"/>
      <c r="BF37" s="12" t="n"/>
      <c r="BG37" s="12" t="n"/>
      <c r="BH37" s="12" t="n"/>
      <c r="BI37" s="12" t="n"/>
      <c r="BJ37" s="12" t="n"/>
      <c r="BK37" s="12" t="n"/>
      <c r="BL37" s="12" t="n"/>
      <c r="BM37" s="12" t="n"/>
      <c r="BN37" s="12" t="n"/>
      <c r="BO37" s="12" t="n"/>
      <c r="BP37" s="12" t="n"/>
      <c r="BQ37" s="12" t="n"/>
      <c r="BR37" s="12" t="n"/>
      <c r="BS37" s="12" t="n"/>
      <c r="BT37" s="12" t="n"/>
      <c r="BU37" s="12" t="n"/>
      <c r="BV37" s="12" t="n"/>
      <c r="BW37" s="12" t="n"/>
      <c r="BX37" s="12" t="n"/>
      <c r="BY37" s="12" t="n"/>
      <c r="BZ37" s="12" t="n"/>
      <c r="CA37" s="12" t="n"/>
      <c r="CB37" s="12" t="n"/>
      <c r="CC37" s="12" t="n"/>
      <c r="CD37" s="12" t="n"/>
      <c r="CE37" s="12" t="n"/>
      <c r="CF37" s="12" t="n"/>
      <c r="CG37" s="12" t="n"/>
      <c r="CH37" s="12" t="n"/>
      <c r="CI37" s="12" t="n"/>
      <c r="CJ37" s="12" t="n"/>
      <c r="CK37" s="12" t="n"/>
      <c r="CL37" s="12" t="n"/>
      <c r="CM37" s="12" t="n"/>
    </row>
    <row r="38">
      <c r="A38" s="127" t="inlineStr">
        <is>
          <t>Tube-C2</t>
        </is>
      </c>
      <c r="B38" s="44" t="n">
        <v>5.339</v>
      </c>
      <c r="C38" s="44" t="n">
        <v>5.353</v>
      </c>
      <c r="D38" s="44" t="n">
        <v>7.066</v>
      </c>
      <c r="E38" s="44" t="n">
        <v>5.339</v>
      </c>
      <c r="F38" s="44" t="n">
        <v>5.353</v>
      </c>
      <c r="G38" s="44" t="n">
        <v>7.066</v>
      </c>
      <c r="H38" s="44" t="n">
        <v>5.145</v>
      </c>
      <c r="I38" s="44" t="n">
        <v>5.146</v>
      </c>
      <c r="J38" s="44" t="n">
        <v>6.505</v>
      </c>
      <c r="K38" s="44" t="n">
        <v>5.339</v>
      </c>
      <c r="L38" s="44" t="n">
        <v>5.353</v>
      </c>
      <c r="M38" s="44" t="n">
        <v>7.066</v>
      </c>
      <c r="N38" s="44" t="n">
        <v>5.339</v>
      </c>
      <c r="O38" s="44" t="n">
        <v>5.353</v>
      </c>
      <c r="P38" s="44" t="n">
        <v>7.066</v>
      </c>
      <c r="Q38" s="44" t="n">
        <v>5.145</v>
      </c>
      <c r="R38" s="44" t="n">
        <v>5.146</v>
      </c>
      <c r="S38" s="44" t="n">
        <v>6.505</v>
      </c>
      <c r="T38" s="44" t="n">
        <v>5.145</v>
      </c>
      <c r="U38" s="44" t="n">
        <v>5.146</v>
      </c>
      <c r="V38" s="44" t="n">
        <v>6.505</v>
      </c>
      <c r="W38" s="44" t="n">
        <v>5.145</v>
      </c>
      <c r="X38" s="44" t="n">
        <v>5.146</v>
      </c>
      <c r="Y38" s="44" t="n">
        <v>6.505</v>
      </c>
      <c r="Z38" s="44" t="n">
        <v>4.784</v>
      </c>
      <c r="AA38" s="44" t="n">
        <v>4.784</v>
      </c>
      <c r="AB38" s="44" t="n">
        <v>2.643</v>
      </c>
      <c r="AC38" s="44" t="n">
        <v>2.643</v>
      </c>
      <c r="AD38" s="44" t="n">
        <v>2.643</v>
      </c>
      <c r="AE38" s="44" t="n">
        <v>2.643</v>
      </c>
      <c r="AF38" s="44" t="n">
        <v>0</v>
      </c>
      <c r="AG38" s="44" t="n">
        <v>0.375</v>
      </c>
      <c r="AH38" s="12" t="n"/>
      <c r="AI38" s="12" t="n"/>
      <c r="AJ38" s="12" t="n"/>
      <c r="AK38" s="12" t="n"/>
      <c r="AL38" s="12" t="n"/>
      <c r="AM38" s="12" t="n"/>
      <c r="AN38" s="12" t="n"/>
      <c r="AO38" s="12" t="n"/>
      <c r="AP38" s="12" t="n"/>
      <c r="AQ38" s="12" t="n"/>
      <c r="AR38" s="12" t="n"/>
      <c r="AS38" s="12" t="n"/>
      <c r="AT38" s="12" t="n"/>
      <c r="AU38" s="12" t="n"/>
      <c r="AV38" s="12" t="n"/>
      <c r="AW38" s="12" t="n"/>
      <c r="AX38" s="12" t="n"/>
      <c r="AY38" s="12" t="n"/>
      <c r="AZ38" s="12" t="n"/>
      <c r="BA38" s="12" t="n"/>
      <c r="BB38" s="12" t="n"/>
      <c r="BC38" s="12" t="n"/>
      <c r="BD38" s="12" t="n"/>
      <c r="BE38" s="12" t="n"/>
      <c r="BF38" s="12" t="n"/>
      <c r="BG38" s="12" t="n"/>
      <c r="BH38" s="12" t="n"/>
      <c r="BI38" s="12" t="n"/>
      <c r="BJ38" s="12" t="n"/>
      <c r="BK38" s="12" t="n"/>
      <c r="BL38" s="12" t="n"/>
      <c r="BM38" s="12" t="n"/>
      <c r="BN38" s="12" t="n"/>
      <c r="BO38" s="12" t="n"/>
      <c r="BP38" s="12" t="n"/>
      <c r="BQ38" s="12" t="n"/>
      <c r="BR38" s="12" t="n"/>
      <c r="BS38" s="12" t="n"/>
      <c r="BT38" s="12" t="n"/>
      <c r="BU38" s="12" t="n"/>
      <c r="BV38" s="12" t="n"/>
      <c r="BW38" s="12" t="n"/>
      <c r="BX38" s="12" t="n"/>
      <c r="BY38" s="12" t="n"/>
      <c r="BZ38" s="12" t="n"/>
      <c r="CA38" s="12" t="n"/>
      <c r="CB38" s="12" t="n"/>
      <c r="CC38" s="12" t="n"/>
      <c r="CD38" s="12" t="n"/>
      <c r="CE38" s="12" t="n"/>
      <c r="CF38" s="12" t="n"/>
      <c r="CG38" s="12" t="n"/>
      <c r="CH38" s="12" t="n"/>
      <c r="CI38" s="12" t="n"/>
      <c r="CJ38" s="12" t="n"/>
      <c r="CK38" s="12" t="n"/>
      <c r="CL38" s="12" t="n"/>
      <c r="CM38" s="12" t="n"/>
    </row>
    <row r="39">
      <c r="A39" s="127" t="inlineStr">
        <is>
          <t>Tube-C6</t>
        </is>
      </c>
      <c r="B39" s="44" t="n">
        <v>0.536</v>
      </c>
      <c r="C39" s="44" t="n">
        <v>0.496</v>
      </c>
      <c r="D39" s="44" t="n">
        <v>0.429</v>
      </c>
      <c r="E39" s="44" t="n">
        <v>0.342</v>
      </c>
      <c r="F39" s="44" t="n">
        <v>0.342</v>
      </c>
      <c r="G39" s="44" t="n">
        <v>0.279</v>
      </c>
      <c r="H39" s="44" t="n">
        <v>0.55</v>
      </c>
      <c r="I39" s="44" t="n">
        <v>0.5620000000000001</v>
      </c>
      <c r="J39" s="44" t="n">
        <v>0.7</v>
      </c>
      <c r="K39" s="44" t="n">
        <v>1.106</v>
      </c>
      <c r="L39" s="44" t="n">
        <v>1.106</v>
      </c>
      <c r="M39" s="44" t="n">
        <v>1.382</v>
      </c>
      <c r="N39" s="44" t="n">
        <v>0.342</v>
      </c>
      <c r="O39" s="44" t="n">
        <v>0.342</v>
      </c>
      <c r="P39" s="44" t="n">
        <v>0.279</v>
      </c>
      <c r="Q39" s="44" t="n">
        <v>1.063</v>
      </c>
      <c r="R39" s="44" t="n">
        <v>1.094</v>
      </c>
      <c r="S39" s="44" t="n">
        <v>4.132</v>
      </c>
      <c r="T39" s="44" t="n">
        <v>0.648</v>
      </c>
      <c r="U39" s="44" t="n">
        <v>0.642</v>
      </c>
      <c r="V39" s="44" t="n">
        <v>0.535</v>
      </c>
      <c r="W39" s="44" t="n">
        <v>0.279</v>
      </c>
      <c r="X39" s="44" t="n">
        <v>0.279</v>
      </c>
      <c r="Y39" s="44" t="n">
        <v>0.197</v>
      </c>
      <c r="Z39" s="44" t="n">
        <v>0.521</v>
      </c>
      <c r="AA39" s="44" t="n">
        <v>0.537</v>
      </c>
      <c r="AB39" s="44" t="n">
        <v>0.09</v>
      </c>
      <c r="AC39" s="44" t="n">
        <v>0.233</v>
      </c>
      <c r="AD39" s="44" t="n">
        <v>0.855</v>
      </c>
      <c r="AE39" s="44" t="n">
        <v>0.445</v>
      </c>
      <c r="AF39" s="44" t="n">
        <v>0.08500000000000001</v>
      </c>
      <c r="AG39" s="44" t="n">
        <v>0.017</v>
      </c>
      <c r="AH39" s="12" t="n"/>
      <c r="AI39" s="12" t="n"/>
      <c r="AJ39" s="12" t="n"/>
      <c r="AK39" s="12" t="n"/>
      <c r="AL39" s="12" t="n"/>
      <c r="AM39" s="12" t="n"/>
      <c r="AN39" s="12" t="n"/>
      <c r="AO39" s="12" t="n"/>
      <c r="AP39" s="12" t="n"/>
      <c r="AQ39" s="12" t="n"/>
      <c r="AR39" s="12" t="n"/>
      <c r="AS39" s="12" t="n"/>
      <c r="AT39" s="12" t="n"/>
      <c r="AU39" s="12" t="n"/>
      <c r="AV39" s="12" t="n"/>
      <c r="AW39" s="12" t="n"/>
      <c r="AX39" s="12" t="n"/>
      <c r="AY39" s="12" t="n"/>
      <c r="AZ39" s="12" t="n"/>
      <c r="BA39" s="12" t="n"/>
      <c r="BB39" s="12" t="n"/>
      <c r="BC39" s="12" t="n"/>
      <c r="BD39" s="12" t="n"/>
      <c r="BE39" s="12" t="n"/>
      <c r="BF39" s="12" t="n"/>
      <c r="BG39" s="12" t="n"/>
      <c r="BH39" s="12" t="n"/>
      <c r="BI39" s="12" t="n"/>
      <c r="BJ39" s="12" t="n"/>
      <c r="BK39" s="12" t="n"/>
      <c r="BL39" s="12" t="n"/>
      <c r="BM39" s="12" t="n"/>
      <c r="BN39" s="12" t="n"/>
      <c r="BO39" s="12" t="n"/>
      <c r="BP39" s="12" t="n"/>
      <c r="BQ39" s="12" t="n"/>
      <c r="BR39" s="12" t="n"/>
      <c r="BS39" s="12" t="n"/>
      <c r="BT39" s="12" t="n"/>
      <c r="BU39" s="12" t="n"/>
      <c r="BV39" s="12" t="n"/>
      <c r="BW39" s="12" t="n"/>
      <c r="BX39" s="12" t="n"/>
      <c r="BY39" s="12" t="n"/>
      <c r="BZ39" s="12" t="n"/>
      <c r="CA39" s="12" t="n"/>
      <c r="CB39" s="12" t="n"/>
      <c r="CC39" s="12" t="n"/>
      <c r="CD39" s="12" t="n"/>
      <c r="CE39" s="12" t="n"/>
      <c r="CF39" s="12" t="n"/>
      <c r="CG39" s="12" t="n"/>
      <c r="CH39" s="12" t="n"/>
      <c r="CI39" s="12" t="n"/>
      <c r="CJ39" s="12" t="n"/>
      <c r="CK39" s="12" t="n"/>
      <c r="CL39" s="12" t="n"/>
      <c r="CM39" s="12" t="n"/>
    </row>
    <row r="40">
      <c r="A40" s="127" t="inlineStr">
        <is>
          <t>Tube-C7</t>
        </is>
      </c>
      <c r="B40" s="44" t="n">
        <v>0.5600000000000001</v>
      </c>
      <c r="C40" s="44" t="n">
        <v>0.5600000000000001</v>
      </c>
      <c r="D40" s="44" t="n">
        <v>0.53</v>
      </c>
      <c r="E40" s="44" t="n">
        <v>0.5600000000000001</v>
      </c>
      <c r="F40" s="44" t="n">
        <v>0.5600000000000001</v>
      </c>
      <c r="G40" s="44" t="n">
        <v>0.53</v>
      </c>
      <c r="H40" s="44" t="n">
        <v>0.651</v>
      </c>
      <c r="I40" s="44" t="n">
        <v>0.651</v>
      </c>
      <c r="J40" s="44" t="n">
        <v>1</v>
      </c>
      <c r="K40" s="44" t="n">
        <v>0.801</v>
      </c>
      <c r="L40" s="44" t="n">
        <v>0.803</v>
      </c>
      <c r="M40" s="44" t="n">
        <v>0.849</v>
      </c>
      <c r="N40" s="44" t="n">
        <v>0.803</v>
      </c>
      <c r="O40" s="44" t="n">
        <v>0.801</v>
      </c>
      <c r="P40" s="44" t="n">
        <v>0.849</v>
      </c>
      <c r="Q40" s="44" t="n">
        <v>1.079</v>
      </c>
      <c r="R40" s="44" t="n">
        <v>1.079</v>
      </c>
      <c r="S40" s="44" t="n">
        <v>3.04</v>
      </c>
      <c r="T40" s="44" t="n">
        <v>0.6</v>
      </c>
      <c r="U40" s="44" t="n">
        <v>0.6</v>
      </c>
      <c r="V40" s="44" t="n">
        <v>0.6</v>
      </c>
      <c r="W40" s="44" t="n">
        <v>0.6</v>
      </c>
      <c r="X40" s="44" t="n">
        <v>0.6</v>
      </c>
      <c r="Y40" s="44" t="n">
        <v>0.6</v>
      </c>
      <c r="Z40" s="44" t="n">
        <v>0.6</v>
      </c>
      <c r="AA40" s="44" t="n">
        <v>0.6</v>
      </c>
      <c r="AB40" s="44" t="n">
        <v>0.057</v>
      </c>
      <c r="AC40" s="44" t="n">
        <v>0.318</v>
      </c>
      <c r="AD40" s="44" t="n">
        <v>0.638</v>
      </c>
      <c r="AE40" s="44" t="n">
        <v>0.638</v>
      </c>
      <c r="AF40" s="44" t="n">
        <v>0.053</v>
      </c>
      <c r="AG40" s="44" t="n">
        <v>0.053</v>
      </c>
      <c r="AH40" s="12" t="n"/>
      <c r="AI40" s="12" t="n"/>
      <c r="AJ40" s="12" t="n"/>
      <c r="AK40" s="12" t="n"/>
      <c r="AL40" s="12" t="n"/>
      <c r="AM40" s="12" t="n"/>
      <c r="AN40" s="12" t="n"/>
      <c r="AO40" s="12" t="n"/>
      <c r="AP40" s="12" t="n"/>
      <c r="AQ40" s="12" t="n"/>
      <c r="AR40" s="12" t="n"/>
      <c r="AS40" s="12" t="n"/>
      <c r="AT40" s="12" t="n"/>
      <c r="AU40" s="12" t="n"/>
      <c r="AV40" s="12" t="n"/>
      <c r="AW40" s="12" t="n"/>
      <c r="AX40" s="12" t="n"/>
      <c r="AY40" s="12" t="n"/>
      <c r="AZ40" s="12" t="n"/>
      <c r="BA40" s="12" t="n"/>
      <c r="BB40" s="12" t="n"/>
      <c r="BC40" s="12" t="n"/>
      <c r="BD40" s="12" t="n"/>
      <c r="BE40" s="12" t="n"/>
      <c r="BF40" s="12" t="n"/>
      <c r="BG40" s="12" t="n"/>
      <c r="BH40" s="12" t="n"/>
      <c r="BI40" s="12" t="n"/>
      <c r="BJ40" s="12" t="n"/>
      <c r="BK40" s="12" t="n"/>
      <c r="BL40" s="12" t="n"/>
      <c r="BM40" s="12" t="n"/>
      <c r="BN40" s="12" t="n"/>
      <c r="BO40" s="12" t="n"/>
      <c r="BP40" s="12" t="n"/>
      <c r="BQ40" s="12" t="n"/>
      <c r="BR40" s="12" t="n"/>
      <c r="BS40" s="12" t="n"/>
      <c r="BT40" s="12" t="n"/>
      <c r="BU40" s="12" t="n"/>
      <c r="BV40" s="12" t="n"/>
      <c r="BW40" s="12" t="n"/>
      <c r="BX40" s="12" t="n"/>
      <c r="BY40" s="12" t="n"/>
      <c r="BZ40" s="12" t="n"/>
      <c r="CA40" s="12" t="n"/>
      <c r="CB40" s="12" t="n"/>
      <c r="CC40" s="12" t="n"/>
      <c r="CD40" s="12" t="n"/>
      <c r="CE40" s="12" t="n"/>
      <c r="CF40" s="12" t="n"/>
      <c r="CG40" s="12" t="n"/>
      <c r="CH40" s="12" t="n"/>
      <c r="CI40" s="12" t="n"/>
      <c r="CJ40" s="12" t="n"/>
      <c r="CK40" s="12" t="n"/>
      <c r="CL40" s="12" t="n"/>
      <c r="CM40" s="12" t="n"/>
    </row>
    <row r="41">
      <c r="A41" s="127" t="inlineStr">
        <is>
          <t>Tube-C8</t>
        </is>
      </c>
      <c r="B41" s="44" t="n">
        <v>0.292</v>
      </c>
      <c r="C41" s="44" t="n">
        <v>0.279</v>
      </c>
      <c r="D41" s="44" t="n">
        <v>0.233</v>
      </c>
      <c r="E41" s="44" t="n">
        <v>0.279</v>
      </c>
      <c r="F41" s="44" t="n">
        <v>0.292</v>
      </c>
      <c r="G41" s="44" t="n">
        <v>0.233</v>
      </c>
      <c r="H41" s="44" t="n">
        <v>0.599</v>
      </c>
      <c r="I41" s="44" t="n">
        <v>0.599</v>
      </c>
      <c r="J41" s="44" t="n">
        <v>1</v>
      </c>
      <c r="K41" s="44" t="n">
        <v>0.423</v>
      </c>
      <c r="L41" s="44" t="n">
        <v>0.412</v>
      </c>
      <c r="M41" s="44" t="n">
        <v>0.348</v>
      </c>
      <c r="N41" s="44" t="n">
        <v>0.412</v>
      </c>
      <c r="O41" s="44" t="n">
        <v>0.423</v>
      </c>
      <c r="P41" s="44" t="n">
        <v>0.348</v>
      </c>
      <c r="Q41" s="44" t="n">
        <v>0.924</v>
      </c>
      <c r="R41" s="44" t="n">
        <v>0.924</v>
      </c>
      <c r="S41" s="44" t="n">
        <v>2.04</v>
      </c>
      <c r="T41" s="44" t="n">
        <v>0.282</v>
      </c>
      <c r="U41" s="44" t="n">
        <v>0.272</v>
      </c>
      <c r="V41" s="44" t="n">
        <v>0.197</v>
      </c>
      <c r="W41" s="44" t="n">
        <v>0.272</v>
      </c>
      <c r="X41" s="44" t="n">
        <v>0.282</v>
      </c>
      <c r="Y41" s="44" t="n">
        <v>0.197</v>
      </c>
      <c r="Z41" s="44" t="n">
        <v>0.514</v>
      </c>
      <c r="AA41" s="44" t="n">
        <v>0.514</v>
      </c>
      <c r="AB41" s="44" t="n">
        <v>0.057</v>
      </c>
      <c r="AC41" s="44" t="n">
        <v>0.318</v>
      </c>
      <c r="AD41" s="44" t="n">
        <v>0.638</v>
      </c>
      <c r="AE41" s="44" t="n">
        <v>0.638</v>
      </c>
      <c r="AF41" s="44" t="n">
        <v>0.017</v>
      </c>
      <c r="AG41" s="44" t="n">
        <v>0.017</v>
      </c>
      <c r="AH41" s="12" t="n"/>
      <c r="AI41" s="12" t="n"/>
      <c r="AJ41" s="12" t="n"/>
      <c r="AK41" s="12" t="n"/>
      <c r="AL41" s="12" t="n"/>
      <c r="AM41" s="12" t="n"/>
      <c r="AN41" s="12" t="n"/>
      <c r="AO41" s="12" t="n"/>
      <c r="AP41" s="12" t="n"/>
      <c r="AQ41" s="12" t="n"/>
      <c r="AR41" s="12" t="n"/>
      <c r="AS41" s="12" t="n"/>
      <c r="AT41" s="12" t="n"/>
      <c r="AU41" s="12" t="n"/>
      <c r="AV41" s="12" t="n"/>
      <c r="AW41" s="12" t="n"/>
      <c r="AX41" s="12" t="n"/>
      <c r="AY41" s="12" t="n"/>
      <c r="AZ41" s="12" t="n"/>
      <c r="BA41" s="12" t="n"/>
      <c r="BB41" s="12" t="n"/>
      <c r="BC41" s="12" t="n"/>
      <c r="BD41" s="12" t="n"/>
      <c r="BE41" s="12" t="n"/>
      <c r="BF41" s="12" t="n"/>
      <c r="BG41" s="12" t="n"/>
      <c r="BH41" s="12" t="n"/>
      <c r="BI41" s="12" t="n"/>
      <c r="BJ41" s="12" t="n"/>
      <c r="BK41" s="12" t="n"/>
      <c r="BL41" s="12" t="n"/>
      <c r="BM41" s="12" t="n"/>
      <c r="BN41" s="12" t="n"/>
      <c r="BO41" s="12" t="n"/>
      <c r="BP41" s="12" t="n"/>
      <c r="BQ41" s="12" t="n"/>
      <c r="BR41" s="12" t="n"/>
      <c r="BS41" s="12" t="n"/>
      <c r="BT41" s="12" t="n"/>
      <c r="BU41" s="12" t="n"/>
      <c r="BV41" s="12" t="n"/>
      <c r="BW41" s="12" t="n"/>
      <c r="BX41" s="12" t="n"/>
      <c r="BY41" s="12" t="n"/>
      <c r="BZ41" s="12" t="n"/>
      <c r="CA41" s="12" t="n"/>
      <c r="CB41" s="12" t="n"/>
      <c r="CC41" s="12" t="n"/>
      <c r="CD41" s="12" t="n"/>
      <c r="CE41" s="12" t="n"/>
      <c r="CF41" s="12" t="n"/>
      <c r="CG41" s="12" t="n"/>
      <c r="CH41" s="12" t="n"/>
      <c r="CI41" s="12" t="n"/>
      <c r="CJ41" s="12" t="n"/>
      <c r="CK41" s="12" t="n"/>
      <c r="CL41" s="12" t="n"/>
      <c r="CM41" s="12" t="n"/>
    </row>
    <row r="42">
      <c r="A42" s="127" t="inlineStr">
        <is>
          <t>Tube-F17</t>
        </is>
      </c>
      <c r="B42" s="44" t="n">
        <v>5.339</v>
      </c>
      <c r="C42" s="44" t="n">
        <v>5.353</v>
      </c>
      <c r="D42" s="44" t="n">
        <v>7.066</v>
      </c>
      <c r="E42" s="44" t="n">
        <v>5.339</v>
      </c>
      <c r="F42" s="44" t="n">
        <v>5.353</v>
      </c>
      <c r="G42" s="44" t="n">
        <v>7.066</v>
      </c>
      <c r="H42" s="44" t="n">
        <v>5.145</v>
      </c>
      <c r="I42" s="44" t="n">
        <v>5.146</v>
      </c>
      <c r="J42" s="44" t="n">
        <v>6.505</v>
      </c>
      <c r="K42" s="44" t="n">
        <v>5.339</v>
      </c>
      <c r="L42" s="44" t="n">
        <v>5.353</v>
      </c>
      <c r="M42" s="44" t="n">
        <v>7.066</v>
      </c>
      <c r="N42" s="44" t="n">
        <v>5.339</v>
      </c>
      <c r="O42" s="44" t="n">
        <v>5.353</v>
      </c>
      <c r="P42" s="44" t="n">
        <v>7.066</v>
      </c>
      <c r="Q42" s="44" t="n">
        <v>5.145</v>
      </c>
      <c r="R42" s="44" t="n">
        <v>5.146</v>
      </c>
      <c r="S42" s="44" t="n">
        <v>6.505</v>
      </c>
      <c r="T42" s="44" t="n">
        <v>5.145</v>
      </c>
      <c r="U42" s="44" t="n">
        <v>5.146</v>
      </c>
      <c r="V42" s="44" t="n">
        <v>6.505</v>
      </c>
      <c r="W42" s="44" t="n">
        <v>5.145</v>
      </c>
      <c r="X42" s="44" t="n">
        <v>5.146</v>
      </c>
      <c r="Y42" s="44" t="n">
        <v>6.505</v>
      </c>
      <c r="Z42" s="44" t="n">
        <v>4.784</v>
      </c>
      <c r="AA42" s="44" t="n">
        <v>4.784</v>
      </c>
      <c r="AB42" s="44" t="n">
        <v>2.643</v>
      </c>
      <c r="AC42" s="44" t="n">
        <v>2.643</v>
      </c>
      <c r="AD42" s="44" t="n">
        <v>2.643</v>
      </c>
      <c r="AE42" s="44" t="n">
        <v>2.643</v>
      </c>
      <c r="AF42" s="44" t="n">
        <v>0</v>
      </c>
      <c r="AG42" s="44" t="n">
        <v>0.375</v>
      </c>
      <c r="AH42" s="12" t="n"/>
      <c r="AI42" s="12" t="n"/>
      <c r="AJ42" s="12" t="n"/>
      <c r="AK42" s="12" t="n"/>
      <c r="AL42" s="12" t="n"/>
      <c r="AM42" s="12" t="n"/>
      <c r="AN42" s="12" t="n"/>
      <c r="AO42" s="12" t="n"/>
      <c r="AP42" s="12" t="n"/>
      <c r="AQ42" s="12" t="n"/>
      <c r="AR42" s="12" t="n"/>
      <c r="AS42" s="12" t="n"/>
      <c r="AT42" s="12" t="n"/>
      <c r="AU42" s="12" t="n"/>
      <c r="AV42" s="12" t="n"/>
      <c r="AW42" s="12" t="n"/>
      <c r="AX42" s="12" t="n"/>
      <c r="AY42" s="12" t="n"/>
      <c r="AZ42" s="12" t="n"/>
      <c r="BA42" s="12" t="n"/>
      <c r="BB42" s="12" t="n"/>
      <c r="BC42" s="12" t="n"/>
      <c r="BD42" s="12" t="n"/>
      <c r="BE42" s="12" t="n"/>
      <c r="BF42" s="12" t="n"/>
      <c r="BG42" s="12" t="n"/>
      <c r="BH42" s="12" t="n"/>
      <c r="BI42" s="12" t="n"/>
      <c r="BJ42" s="12" t="n"/>
      <c r="BK42" s="12" t="n"/>
      <c r="BL42" s="12" t="n"/>
      <c r="BM42" s="12" t="n"/>
      <c r="BN42" s="12" t="n"/>
      <c r="BO42" s="12" t="n"/>
      <c r="BP42" s="12" t="n"/>
      <c r="BQ42" s="12" t="n"/>
      <c r="BR42" s="12" t="n"/>
      <c r="BS42" s="12" t="n"/>
      <c r="BT42" s="12" t="n"/>
      <c r="BU42" s="12" t="n"/>
      <c r="BV42" s="12" t="n"/>
      <c r="BW42" s="12" t="n"/>
      <c r="BX42" s="12" t="n"/>
      <c r="BY42" s="12" t="n"/>
      <c r="BZ42" s="12" t="n"/>
      <c r="CA42" s="12" t="n"/>
      <c r="CB42" s="12" t="n"/>
      <c r="CC42" s="12" t="n"/>
      <c r="CD42" s="12" t="n"/>
      <c r="CE42" s="12" t="n"/>
      <c r="CF42" s="12" t="n"/>
      <c r="CG42" s="12" t="n"/>
      <c r="CH42" s="12" t="n"/>
      <c r="CI42" s="12" t="n"/>
      <c r="CJ42" s="12" t="n"/>
      <c r="CK42" s="12" t="n"/>
      <c r="CL42" s="12" t="n"/>
      <c r="CM42" s="12" t="n"/>
    </row>
    <row r="43">
      <c r="A43" s="127" t="inlineStr">
        <is>
          <t>Tube-T17</t>
        </is>
      </c>
      <c r="B43" s="44" t="n">
        <v>1.163</v>
      </c>
      <c r="C43" s="44" t="n">
        <v>1.163</v>
      </c>
      <c r="D43" s="44" t="n">
        <v>1.839</v>
      </c>
      <c r="E43" s="44" t="n">
        <v>1.163</v>
      </c>
      <c r="F43" s="44" t="n">
        <v>1.163</v>
      </c>
      <c r="G43" s="44" t="n">
        <v>1.839</v>
      </c>
      <c r="H43" s="44" t="n">
        <v>1.131</v>
      </c>
      <c r="I43" s="44" t="n">
        <v>1.131</v>
      </c>
      <c r="J43" s="44" t="n">
        <v>1.6</v>
      </c>
      <c r="K43" s="44" t="n">
        <v>1.163</v>
      </c>
      <c r="L43" s="44" t="n">
        <v>1.163</v>
      </c>
      <c r="M43" s="44" t="n">
        <v>1.839</v>
      </c>
      <c r="N43" s="44" t="n">
        <v>1.163</v>
      </c>
      <c r="O43" s="44" t="n">
        <v>1.163</v>
      </c>
      <c r="P43" s="44" t="n">
        <v>1.839</v>
      </c>
      <c r="Q43" s="44" t="n">
        <v>1.131</v>
      </c>
      <c r="R43" s="44" t="n">
        <v>1.131</v>
      </c>
      <c r="S43" s="44" t="n">
        <v>1.6</v>
      </c>
      <c r="T43" s="44" t="n">
        <v>1.131</v>
      </c>
      <c r="U43" s="44" t="n">
        <v>1.131</v>
      </c>
      <c r="V43" s="44" t="n">
        <v>1.6</v>
      </c>
      <c r="W43" s="44" t="n">
        <v>1.131</v>
      </c>
      <c r="X43" s="44" t="n">
        <v>1.131</v>
      </c>
      <c r="Y43" s="44" t="n">
        <v>1.6</v>
      </c>
      <c r="Z43" s="44" t="n">
        <v>1.2</v>
      </c>
      <c r="AA43" s="44" t="n">
        <v>1.2</v>
      </c>
      <c r="AB43" s="44" t="n">
        <v>0.048</v>
      </c>
      <c r="AC43" s="44" t="n">
        <v>0.048</v>
      </c>
      <c r="AD43" s="44" t="n">
        <v>0.048</v>
      </c>
      <c r="AE43" s="44" t="n">
        <v>0.048</v>
      </c>
      <c r="AF43" s="44" t="n">
        <v>0.096</v>
      </c>
      <c r="AG43" s="44" t="n">
        <v>0.096</v>
      </c>
      <c r="AH43" s="12" t="n"/>
      <c r="AI43" s="12" t="n"/>
      <c r="AJ43" s="12" t="n"/>
      <c r="AK43" s="12" t="n"/>
      <c r="AL43" s="12" t="n"/>
      <c r="AM43" s="12" t="n"/>
      <c r="AN43" s="12" t="n"/>
      <c r="AO43" s="12" t="n"/>
      <c r="AP43" s="12" t="n"/>
      <c r="AQ43" s="12" t="n"/>
      <c r="AR43" s="12" t="n"/>
      <c r="AS43" s="12" t="n"/>
      <c r="AT43" s="12" t="n"/>
      <c r="AU43" s="12" t="n"/>
      <c r="AV43" s="12" t="n"/>
      <c r="AW43" s="12" t="n"/>
      <c r="AX43" s="12" t="n"/>
      <c r="AY43" s="12" t="n"/>
      <c r="AZ43" s="12" t="n"/>
      <c r="BA43" s="12" t="n"/>
      <c r="BB43" s="12" t="n"/>
      <c r="BC43" s="12" t="n"/>
      <c r="BD43" s="12" t="n"/>
      <c r="BE43" s="12" t="n"/>
      <c r="BF43" s="12" t="n"/>
      <c r="BG43" s="12" t="n"/>
      <c r="BH43" s="12" t="n"/>
      <c r="BI43" s="12" t="n"/>
      <c r="BJ43" s="12" t="n"/>
      <c r="BK43" s="12" t="n"/>
      <c r="BL43" s="12" t="n"/>
      <c r="BM43" s="12" t="n"/>
      <c r="BN43" s="12" t="n"/>
      <c r="BO43" s="12" t="n"/>
      <c r="BP43" s="12" t="n"/>
      <c r="BQ43" s="12" t="n"/>
      <c r="BR43" s="12" t="n"/>
      <c r="BS43" s="12" t="n"/>
      <c r="BT43" s="12" t="n"/>
      <c r="BU43" s="12" t="n"/>
      <c r="BV43" s="12" t="n"/>
      <c r="BW43" s="12" t="n"/>
      <c r="BX43" s="12" t="n"/>
      <c r="BY43" s="12" t="n"/>
      <c r="BZ43" s="12" t="n"/>
      <c r="CA43" s="12" t="n"/>
      <c r="CB43" s="12" t="n"/>
      <c r="CC43" s="12" t="n"/>
      <c r="CD43" s="12" t="n"/>
      <c r="CE43" s="12" t="n"/>
      <c r="CF43" s="12" t="n"/>
      <c r="CG43" s="12" t="n"/>
      <c r="CH43" s="12" t="n"/>
      <c r="CI43" s="12" t="n"/>
      <c r="CJ43" s="12" t="n"/>
      <c r="CK43" s="12" t="n"/>
      <c r="CL43" s="12" t="n"/>
      <c r="CM43" s="12" t="n"/>
    </row>
    <row r="44">
      <c r="A44" s="127" t="inlineStr">
        <is>
          <t>Tube-T23</t>
        </is>
      </c>
      <c r="B44" s="44" t="n">
        <v>2.464</v>
      </c>
      <c r="C44" s="44" t="n">
        <v>2.619</v>
      </c>
      <c r="D44" s="44" t="n">
        <v>4.047</v>
      </c>
      <c r="E44" s="44" t="n">
        <v>0.08799999999999999</v>
      </c>
      <c r="F44" s="44" t="n">
        <v>0.097</v>
      </c>
      <c r="G44" s="44" t="n">
        <v>0.075</v>
      </c>
      <c r="H44" s="44" t="n">
        <v>0.262</v>
      </c>
      <c r="I44" s="44" t="n">
        <v>0.357</v>
      </c>
      <c r="J44" s="44" t="n">
        <v>0.221</v>
      </c>
      <c r="K44" s="44" t="n">
        <v>2.9</v>
      </c>
      <c r="L44" s="44" t="n">
        <v>3.07</v>
      </c>
      <c r="M44" s="44" t="n">
        <v>4.047</v>
      </c>
      <c r="N44" s="44" t="n">
        <v>0.099</v>
      </c>
      <c r="O44" s="44" t="n">
        <v>0.11</v>
      </c>
      <c r="P44" s="44" t="n">
        <v>0.08500000000000001</v>
      </c>
      <c r="Q44" s="44" t="n">
        <v>0.305</v>
      </c>
      <c r="R44" s="44" t="n">
        <v>0.398</v>
      </c>
      <c r="S44" s="44" t="n">
        <v>0.262</v>
      </c>
      <c r="T44" s="44" t="n">
        <v>2.587</v>
      </c>
      <c r="U44" s="44" t="n">
        <v>2.642</v>
      </c>
      <c r="V44" s="44" t="n">
        <v>6.44</v>
      </c>
      <c r="W44" s="44" t="n">
        <v>0.09</v>
      </c>
      <c r="X44" s="44" t="n">
        <v>0.106</v>
      </c>
      <c r="Y44" s="44" t="n">
        <v>0.07000000000000001</v>
      </c>
      <c r="Z44" s="44" t="n">
        <v>0.6840000000000001</v>
      </c>
      <c r="AA44" s="44" t="n">
        <v>0.798</v>
      </c>
      <c r="AB44" s="44" t="n">
        <v>1.256</v>
      </c>
      <c r="AC44" s="44" t="n">
        <v>0.042</v>
      </c>
      <c r="AD44" s="44" t="n">
        <v>0.15</v>
      </c>
      <c r="AE44" s="44" t="n">
        <v>0.14</v>
      </c>
      <c r="AF44" s="44" t="n">
        <v>0.054</v>
      </c>
      <c r="AG44" s="44" t="n">
        <v>0.09</v>
      </c>
      <c r="AH44" s="12" t="n"/>
      <c r="AI44" s="12" t="n"/>
      <c r="AJ44" s="12" t="n"/>
      <c r="AK44" s="12" t="n"/>
      <c r="AL44" s="12" t="n"/>
      <c r="AM44" s="12" t="n"/>
      <c r="AN44" s="12" t="n"/>
      <c r="AO44" s="12" t="n"/>
      <c r="AP44" s="12" t="n"/>
      <c r="AQ44" s="12" t="n"/>
      <c r="AR44" s="12" t="n"/>
      <c r="AS44" s="12" t="n"/>
      <c r="AT44" s="12" t="n"/>
      <c r="AU44" s="12" t="n"/>
      <c r="AV44" s="12" t="n"/>
      <c r="AW44" s="12" t="n"/>
      <c r="AX44" s="12" t="n"/>
      <c r="AY44" s="12" t="n"/>
      <c r="AZ44" s="12" t="n"/>
      <c r="BA44" s="12" t="n"/>
      <c r="BB44" s="12" t="n"/>
      <c r="BC44" s="12" t="n"/>
      <c r="BD44" s="12" t="n"/>
      <c r="BE44" s="12" t="n"/>
      <c r="BF44" s="12" t="n"/>
      <c r="BG44" s="12" t="n"/>
      <c r="BH44" s="12" t="n"/>
      <c r="BI44" s="12" t="n"/>
      <c r="BJ44" s="12" t="n"/>
      <c r="BK44" s="12" t="n"/>
      <c r="BL44" s="12" t="n"/>
      <c r="BM44" s="12" t="n"/>
      <c r="BN44" s="12" t="n"/>
      <c r="BO44" s="12" t="n"/>
      <c r="BP44" s="12" t="n"/>
      <c r="BQ44" s="12" t="n"/>
      <c r="BR44" s="12" t="n"/>
      <c r="BS44" s="12" t="n"/>
      <c r="BT44" s="12" t="n"/>
      <c r="BU44" s="12" t="n"/>
      <c r="BV44" s="12" t="n"/>
      <c r="BW44" s="12" t="n"/>
      <c r="BX44" s="12" t="n"/>
      <c r="BY44" s="12" t="n"/>
      <c r="BZ44" s="12" t="n"/>
      <c r="CA44" s="12" t="n"/>
      <c r="CB44" s="12" t="n"/>
      <c r="CC44" s="12" t="n"/>
      <c r="CD44" s="12" t="n"/>
      <c r="CE44" s="12" t="n"/>
      <c r="CF44" s="12" t="n"/>
      <c r="CG44" s="12" t="n"/>
      <c r="CH44" s="12" t="n"/>
      <c r="CI44" s="12" t="n"/>
      <c r="CJ44" s="12" t="n"/>
      <c r="CK44" s="12" t="n"/>
      <c r="CL44" s="12" t="n"/>
      <c r="CM44" s="12" t="n"/>
    </row>
    <row r="45">
      <c r="A45" s="127" t="inlineStr">
        <is>
          <t>Tube-T24</t>
        </is>
      </c>
      <c r="B45" s="44" t="n">
        <v>3.606</v>
      </c>
      <c r="C45" s="44" t="n">
        <v>3.579</v>
      </c>
      <c r="D45" s="44" t="n">
        <v>4.047</v>
      </c>
      <c r="E45" s="44" t="n">
        <v>2.697</v>
      </c>
      <c r="F45" s="44" t="n">
        <v>2.707</v>
      </c>
      <c r="G45" s="44" t="n">
        <v>3.141</v>
      </c>
      <c r="H45" s="44" t="n">
        <v>3.304</v>
      </c>
      <c r="I45" s="44" t="n">
        <v>3.288</v>
      </c>
      <c r="J45" s="44" t="n">
        <v>3.951</v>
      </c>
      <c r="K45" s="44" t="n">
        <v>3.761</v>
      </c>
      <c r="L45" s="44" t="n">
        <v>3.827</v>
      </c>
      <c r="M45" s="44" t="n">
        <v>4.047</v>
      </c>
      <c r="N45" s="44" t="n">
        <v>2.817</v>
      </c>
      <c r="O45" s="44" t="n">
        <v>2.817</v>
      </c>
      <c r="P45" s="44" t="n">
        <v>3.142</v>
      </c>
      <c r="Q45" s="44" t="n">
        <v>3.344</v>
      </c>
      <c r="R45" s="44" t="n">
        <v>3.268</v>
      </c>
      <c r="S45" s="44" t="n">
        <v>4.495</v>
      </c>
      <c r="T45" s="44" t="n">
        <v>3.996</v>
      </c>
      <c r="U45" s="44" t="n">
        <v>3.976</v>
      </c>
      <c r="V45" s="44" t="n">
        <v>6.44</v>
      </c>
      <c r="W45" s="44" t="n">
        <v>2.305</v>
      </c>
      <c r="X45" s="44" t="n">
        <v>2.3</v>
      </c>
      <c r="Y45" s="44" t="n">
        <v>2.762</v>
      </c>
      <c r="Z45" s="44" t="n">
        <v>2.545</v>
      </c>
      <c r="AA45" s="44" t="n">
        <v>2.543</v>
      </c>
      <c r="AB45" s="44" t="n">
        <v>1.503</v>
      </c>
      <c r="AC45" s="44" t="n">
        <v>1.913</v>
      </c>
      <c r="AD45" s="44" t="n">
        <v>1.683</v>
      </c>
      <c r="AE45" s="44" t="n">
        <v>2.14</v>
      </c>
      <c r="AF45" s="44" t="n">
        <v>0.2</v>
      </c>
      <c r="AG45" s="44" t="n">
        <v>0.236</v>
      </c>
      <c r="AH45" s="12" t="n"/>
      <c r="AI45" s="12" t="n"/>
      <c r="AJ45" s="12" t="n"/>
      <c r="AK45" s="12" t="n"/>
      <c r="AL45" s="12" t="n"/>
      <c r="AM45" s="12" t="n"/>
      <c r="AN45" s="12" t="n"/>
      <c r="AO45" s="12" t="n"/>
      <c r="AP45" s="12" t="n"/>
      <c r="AQ45" s="12" t="n"/>
      <c r="AR45" s="12" t="n"/>
      <c r="AS45" s="12" t="n"/>
      <c r="AT45" s="12" t="n"/>
      <c r="AU45" s="12" t="n"/>
      <c r="AV45" s="12" t="n"/>
      <c r="AW45" s="12" t="n"/>
      <c r="AX45" s="12" t="n"/>
      <c r="AY45" s="12" t="n"/>
      <c r="AZ45" s="12" t="n"/>
      <c r="BA45" s="12" t="n"/>
      <c r="BB45" s="12" t="n"/>
      <c r="BC45" s="12" t="n"/>
      <c r="BD45" s="12" t="n"/>
      <c r="BE45" s="12" t="n"/>
      <c r="BF45" s="12" t="n"/>
      <c r="BG45" s="12" t="n"/>
      <c r="BH45" s="12" t="n"/>
      <c r="BI45" s="12" t="n"/>
      <c r="BJ45" s="12" t="n"/>
      <c r="BK45" s="12" t="n"/>
      <c r="BL45" s="12" t="n"/>
      <c r="BM45" s="12" t="n"/>
      <c r="BN45" s="12" t="n"/>
      <c r="BO45" s="12" t="n"/>
      <c r="BP45" s="12" t="n"/>
      <c r="BQ45" s="12" t="n"/>
      <c r="BR45" s="12" t="n"/>
      <c r="BS45" s="12" t="n"/>
      <c r="BT45" s="12" t="n"/>
      <c r="BU45" s="12" t="n"/>
      <c r="BV45" s="12" t="n"/>
      <c r="BW45" s="12" t="n"/>
      <c r="BX45" s="12" t="n"/>
      <c r="BY45" s="12" t="n"/>
      <c r="BZ45" s="12" t="n"/>
      <c r="CA45" s="12" t="n"/>
      <c r="CB45" s="12" t="n"/>
      <c r="CC45" s="12" t="n"/>
      <c r="CD45" s="12" t="n"/>
      <c r="CE45" s="12" t="n"/>
      <c r="CF45" s="12" t="n"/>
      <c r="CG45" s="12" t="n"/>
      <c r="CH45" s="12" t="n"/>
      <c r="CI45" s="12" t="n"/>
      <c r="CJ45" s="12" t="n"/>
      <c r="CK45" s="12" t="n"/>
      <c r="CL45" s="12" t="n"/>
      <c r="CM45" s="12" t="n"/>
    </row>
    <row r="46">
      <c r="A46" s="127" t="inlineStr">
        <is>
          <t>Tube-T26</t>
        </is>
      </c>
      <c r="B46" s="44" t="n">
        <v>0.6879999999999999</v>
      </c>
      <c r="C46" s="44" t="n">
        <v>0.6879999999999999</v>
      </c>
      <c r="D46" s="44" t="n">
        <v>0.992</v>
      </c>
      <c r="E46" s="44" t="n">
        <v>0.6879999999999999</v>
      </c>
      <c r="F46" s="44" t="n">
        <v>0.6879999999999999</v>
      </c>
      <c r="G46" s="44" t="n">
        <v>0.992</v>
      </c>
      <c r="H46" s="44" t="n">
        <v>0.603</v>
      </c>
      <c r="I46" s="44" t="n">
        <v>0.603</v>
      </c>
      <c r="J46" s="44" t="n">
        <v>1</v>
      </c>
      <c r="K46" s="44" t="n">
        <v>0.8110000000000001</v>
      </c>
      <c r="L46" s="44" t="n">
        <v>0.8110000000000001</v>
      </c>
      <c r="M46" s="44" t="n">
        <v>1.02</v>
      </c>
      <c r="N46" s="44" t="n">
        <v>0.8110000000000001</v>
      </c>
      <c r="O46" s="44" t="n">
        <v>0.8110000000000001</v>
      </c>
      <c r="P46" s="44" t="n">
        <v>1.02</v>
      </c>
      <c r="Q46" s="44" t="n">
        <v>0.99</v>
      </c>
      <c r="R46" s="44" t="n">
        <v>0.99</v>
      </c>
      <c r="S46" s="44" t="n">
        <v>1.838</v>
      </c>
      <c r="T46" s="44" t="n">
        <v>0.801</v>
      </c>
      <c r="U46" s="44" t="n">
        <v>0.801</v>
      </c>
      <c r="V46" s="44" t="n">
        <v>1.033</v>
      </c>
      <c r="W46" s="44" t="n">
        <v>0.801</v>
      </c>
      <c r="X46" s="44" t="n">
        <v>0.801</v>
      </c>
      <c r="Y46" s="44" t="n">
        <v>1.033</v>
      </c>
      <c r="Z46" s="44" t="n">
        <v>0.7</v>
      </c>
      <c r="AA46" s="44" t="n">
        <v>0.7</v>
      </c>
      <c r="AB46" s="44" t="n">
        <v>0.031</v>
      </c>
      <c r="AC46" s="44" t="n">
        <v>0.031</v>
      </c>
      <c r="AD46" s="44" t="n">
        <v>0.042</v>
      </c>
      <c r="AE46" s="44" t="n">
        <v>0.042</v>
      </c>
      <c r="AF46" s="44" t="n">
        <v>0.064</v>
      </c>
      <c r="AG46" s="44" t="n">
        <v>0.064</v>
      </c>
      <c r="AH46" s="12" t="n"/>
      <c r="AI46" s="12" t="n"/>
      <c r="AJ46" s="12" t="n"/>
      <c r="AK46" s="12" t="n"/>
      <c r="AL46" s="12" t="n"/>
      <c r="AM46" s="12" t="n"/>
      <c r="AN46" s="12" t="n"/>
      <c r="AO46" s="12" t="n"/>
      <c r="AP46" s="12" t="n"/>
      <c r="AQ46" s="12" t="n"/>
      <c r="AR46" s="12" t="n"/>
      <c r="AS46" s="12" t="n"/>
      <c r="AT46" s="12" t="n"/>
      <c r="AU46" s="12" t="n"/>
      <c r="AV46" s="12" t="n"/>
      <c r="AW46" s="12" t="n"/>
      <c r="AX46" s="12" t="n"/>
      <c r="AY46" s="12" t="n"/>
      <c r="AZ46" s="12" t="n"/>
      <c r="BA46" s="12" t="n"/>
      <c r="BB46" s="12" t="n"/>
      <c r="BC46" s="12" t="n"/>
      <c r="BD46" s="12" t="n"/>
      <c r="BE46" s="12" t="n"/>
      <c r="BF46" s="12" t="n"/>
      <c r="BG46" s="12" t="n"/>
      <c r="BH46" s="12" t="n"/>
      <c r="BI46" s="12" t="n"/>
      <c r="BJ46" s="12" t="n"/>
      <c r="BK46" s="12" t="n"/>
      <c r="BL46" s="12" t="n"/>
      <c r="BM46" s="12" t="n"/>
      <c r="BN46" s="12" t="n"/>
      <c r="BO46" s="12" t="n"/>
      <c r="BP46" s="12" t="n"/>
      <c r="BQ46" s="12" t="n"/>
      <c r="BR46" s="12" t="n"/>
      <c r="BS46" s="12" t="n"/>
      <c r="BT46" s="12" t="n"/>
      <c r="BU46" s="12" t="n"/>
      <c r="BV46" s="12" t="n"/>
      <c r="BW46" s="12" t="n"/>
      <c r="BX46" s="12" t="n"/>
      <c r="BY46" s="12" t="n"/>
      <c r="BZ46" s="12" t="n"/>
      <c r="CA46" s="12" t="n"/>
      <c r="CB46" s="12" t="n"/>
      <c r="CC46" s="12" t="n"/>
      <c r="CD46" s="12" t="n"/>
      <c r="CE46" s="12" t="n"/>
      <c r="CF46" s="12" t="n"/>
      <c r="CG46" s="12" t="n"/>
      <c r="CH46" s="12" t="n"/>
      <c r="CI46" s="12" t="n"/>
      <c r="CJ46" s="12" t="n"/>
      <c r="CK46" s="12" t="n"/>
      <c r="CL46" s="12" t="n"/>
      <c r="CM46" s="12" t="n"/>
    </row>
    <row r="47">
      <c r="A47" s="127" t="inlineStr">
        <is>
          <t>Tube-T27</t>
        </is>
      </c>
      <c r="B47" s="44" t="n">
        <v>0.08599999999999999</v>
      </c>
      <c r="C47" s="44" t="n">
        <v>0.09</v>
      </c>
      <c r="D47" s="44" t="n">
        <v>0.078</v>
      </c>
      <c r="E47" s="44" t="n">
        <v>0.032</v>
      </c>
      <c r="F47" s="44" t="n">
        <v>0.032</v>
      </c>
      <c r="G47" s="44" t="n">
        <v>0.027</v>
      </c>
      <c r="H47" s="44" t="n">
        <v>0.039</v>
      </c>
      <c r="I47" s="44" t="n">
        <v>0.039</v>
      </c>
      <c r="J47" s="44" t="n">
        <v>0.029</v>
      </c>
      <c r="K47" s="44" t="n">
        <v>0.103</v>
      </c>
      <c r="L47" s="44" t="n">
        <v>0.1</v>
      </c>
      <c r="M47" s="44" t="n">
        <v>0.094</v>
      </c>
      <c r="N47" s="44" t="n">
        <v>0.034</v>
      </c>
      <c r="O47" s="44" t="n">
        <v>0.033</v>
      </c>
      <c r="P47" s="44" t="n">
        <v>0.028</v>
      </c>
      <c r="Q47" s="44" t="n">
        <v>0.041</v>
      </c>
      <c r="R47" s="44" t="n">
        <v>0.04</v>
      </c>
      <c r="S47" s="44" t="n">
        <v>0.03</v>
      </c>
      <c r="T47" s="44" t="n">
        <v>0.9399999999999999</v>
      </c>
      <c r="U47" s="44" t="n">
        <v>0.977</v>
      </c>
      <c r="V47" s="44" t="n">
        <v>4.132</v>
      </c>
      <c r="W47" s="44" t="n">
        <v>0.07099999999999999</v>
      </c>
      <c r="X47" s="44" t="n">
        <v>0.07000000000000001</v>
      </c>
      <c r="Y47" s="44" t="n">
        <v>0.056</v>
      </c>
      <c r="Z47" s="44" t="n">
        <v>0.429</v>
      </c>
      <c r="AA47" s="44" t="n">
        <v>0.442</v>
      </c>
      <c r="AB47" s="44" t="n">
        <v>1.259</v>
      </c>
      <c r="AC47" s="44" t="n">
        <v>0.034</v>
      </c>
      <c r="AD47" s="44" t="n">
        <v>0.018</v>
      </c>
      <c r="AE47" s="44" t="n">
        <v>0.015</v>
      </c>
      <c r="AF47" s="44" t="n">
        <v>0.015</v>
      </c>
      <c r="AG47" s="44" t="n">
        <v>0.078</v>
      </c>
      <c r="AH47" s="12" t="n"/>
      <c r="AI47" s="12" t="n"/>
      <c r="AJ47" s="12" t="n"/>
      <c r="AK47" s="12" t="n"/>
      <c r="AL47" s="12" t="n"/>
      <c r="AM47" s="12" t="n"/>
      <c r="AN47" s="12" t="n"/>
      <c r="AO47" s="12" t="n"/>
      <c r="AP47" s="12" t="n"/>
      <c r="AQ47" s="12" t="n"/>
      <c r="AR47" s="12" t="n"/>
      <c r="AS47" s="12" t="n"/>
      <c r="AT47" s="12" t="n"/>
      <c r="AU47" s="12" t="n"/>
      <c r="AV47" s="12" t="n"/>
      <c r="AW47" s="12" t="n"/>
      <c r="AX47" s="12" t="n"/>
      <c r="AY47" s="12" t="n"/>
      <c r="AZ47" s="12" t="n"/>
      <c r="BA47" s="12" t="n"/>
      <c r="BB47" s="12" t="n"/>
      <c r="BC47" s="12" t="n"/>
      <c r="BD47" s="12" t="n"/>
      <c r="BE47" s="12" t="n"/>
      <c r="BF47" s="12" t="n"/>
      <c r="BG47" s="12" t="n"/>
      <c r="BH47" s="12" t="n"/>
      <c r="BI47" s="12" t="n"/>
      <c r="BJ47" s="12" t="n"/>
      <c r="BK47" s="12" t="n"/>
      <c r="BL47" s="12" t="n"/>
      <c r="BM47" s="12" t="n"/>
      <c r="BN47" s="12" t="n"/>
      <c r="BO47" s="12" t="n"/>
      <c r="BP47" s="12" t="n"/>
      <c r="BQ47" s="12" t="n"/>
      <c r="BR47" s="12" t="n"/>
      <c r="BS47" s="12" t="n"/>
      <c r="BT47" s="12" t="n"/>
      <c r="BU47" s="12" t="n"/>
      <c r="BV47" s="12" t="n"/>
      <c r="BW47" s="12" t="n"/>
      <c r="BX47" s="12" t="n"/>
      <c r="BY47" s="12" t="n"/>
      <c r="BZ47" s="12" t="n"/>
      <c r="CA47" s="12" t="n"/>
      <c r="CB47" s="12" t="n"/>
      <c r="CC47" s="12" t="n"/>
      <c r="CD47" s="12" t="n"/>
      <c r="CE47" s="12" t="n"/>
      <c r="CF47" s="12" t="n"/>
      <c r="CG47" s="12" t="n"/>
      <c r="CH47" s="12" t="n"/>
      <c r="CI47" s="12" t="n"/>
      <c r="CJ47" s="12" t="n"/>
      <c r="CK47" s="12" t="n"/>
      <c r="CL47" s="12" t="n"/>
      <c r="CM47" s="12" t="n"/>
    </row>
    <row r="48">
      <c r="A48" s="127" t="inlineStr">
        <is>
          <t>Tube-T28</t>
        </is>
      </c>
      <c r="B48" s="44" t="n">
        <v>0.6879999999999999</v>
      </c>
      <c r="C48" s="44" t="n">
        <v>0.6879999999999999</v>
      </c>
      <c r="D48" s="44" t="n">
        <v>0.992</v>
      </c>
      <c r="E48" s="44" t="n">
        <v>0.6879999999999999</v>
      </c>
      <c r="F48" s="44" t="n">
        <v>0.6879999999999999</v>
      </c>
      <c r="G48" s="44" t="n">
        <v>0.992</v>
      </c>
      <c r="H48" s="44" t="n">
        <v>0.603</v>
      </c>
      <c r="I48" s="44" t="n">
        <v>0.603</v>
      </c>
      <c r="J48" s="44" t="n">
        <v>1</v>
      </c>
      <c r="K48" s="44" t="n">
        <v>0.8110000000000001</v>
      </c>
      <c r="L48" s="44" t="n">
        <v>0.8110000000000001</v>
      </c>
      <c r="M48" s="44" t="n">
        <v>1.02</v>
      </c>
      <c r="N48" s="44" t="n">
        <v>0.8110000000000001</v>
      </c>
      <c r="O48" s="44" t="n">
        <v>0.8110000000000001</v>
      </c>
      <c r="P48" s="44" t="n">
        <v>1.02</v>
      </c>
      <c r="Q48" s="44" t="n">
        <v>0.99</v>
      </c>
      <c r="R48" s="44" t="n">
        <v>0.99</v>
      </c>
      <c r="S48" s="44" t="n">
        <v>1.838</v>
      </c>
      <c r="T48" s="44" t="n">
        <v>0.801</v>
      </c>
      <c r="U48" s="44" t="n">
        <v>0.801</v>
      </c>
      <c r="V48" s="44" t="n">
        <v>1.033</v>
      </c>
      <c r="W48" s="44" t="n">
        <v>0.801</v>
      </c>
      <c r="X48" s="44" t="n">
        <v>0.801</v>
      </c>
      <c r="Y48" s="44" t="n">
        <v>1.033</v>
      </c>
      <c r="Z48" s="44" t="n">
        <v>0.7</v>
      </c>
      <c r="AA48" s="44" t="n">
        <v>0.7</v>
      </c>
      <c r="AB48" s="44" t="n">
        <v>0.031</v>
      </c>
      <c r="AC48" s="44" t="n">
        <v>0.031</v>
      </c>
      <c r="AD48" s="44" t="n">
        <v>0.042</v>
      </c>
      <c r="AE48" s="44" t="n">
        <v>0.042</v>
      </c>
      <c r="AF48" s="44" t="n">
        <v>0.064</v>
      </c>
      <c r="AG48" s="44" t="n">
        <v>0.064</v>
      </c>
      <c r="AH48" s="12" t="n"/>
      <c r="AI48" s="12" t="n"/>
      <c r="AJ48" s="12" t="n"/>
      <c r="AK48" s="12" t="n"/>
      <c r="AL48" s="12" t="n"/>
      <c r="AM48" s="12" t="n"/>
      <c r="AN48" s="12" t="n"/>
      <c r="AO48" s="12" t="n"/>
      <c r="AP48" s="12" t="n"/>
      <c r="AQ48" s="12" t="n"/>
      <c r="AR48" s="12" t="n"/>
      <c r="AS48" s="12" t="n"/>
      <c r="AT48" s="12" t="n"/>
      <c r="AU48" s="12" t="n"/>
      <c r="AV48" s="12" t="n"/>
      <c r="AW48" s="12" t="n"/>
      <c r="AX48" s="12" t="n"/>
      <c r="AY48" s="12" t="n"/>
      <c r="AZ48" s="12" t="n"/>
      <c r="BA48" s="12" t="n"/>
      <c r="BB48" s="12" t="n"/>
      <c r="BC48" s="12" t="n"/>
      <c r="BD48" s="12" t="n"/>
      <c r="BE48" s="12" t="n"/>
      <c r="BF48" s="12" t="n"/>
      <c r="BG48" s="12" t="n"/>
      <c r="BH48" s="12" t="n"/>
      <c r="BI48" s="12" t="n"/>
      <c r="BJ48" s="12" t="n"/>
      <c r="BK48" s="12" t="n"/>
      <c r="BL48" s="12" t="n"/>
      <c r="BM48" s="12" t="n"/>
      <c r="BN48" s="12" t="n"/>
      <c r="BO48" s="12" t="n"/>
      <c r="BP48" s="12" t="n"/>
      <c r="BQ48" s="12" t="n"/>
      <c r="BR48" s="12" t="n"/>
      <c r="BS48" s="12" t="n"/>
      <c r="BT48" s="12" t="n"/>
      <c r="BU48" s="12" t="n"/>
      <c r="BV48" s="12" t="n"/>
      <c r="BW48" s="12" t="n"/>
      <c r="BX48" s="12" t="n"/>
      <c r="BY48" s="12" t="n"/>
      <c r="BZ48" s="12" t="n"/>
      <c r="CA48" s="12" t="n"/>
      <c r="CB48" s="12" t="n"/>
      <c r="CC48" s="12" t="n"/>
      <c r="CD48" s="12" t="n"/>
      <c r="CE48" s="12" t="n"/>
      <c r="CF48" s="12" t="n"/>
      <c r="CG48" s="12" t="n"/>
      <c r="CH48" s="12" t="n"/>
      <c r="CI48" s="12" t="n"/>
      <c r="CJ48" s="12" t="n"/>
      <c r="CK48" s="12" t="n"/>
      <c r="CL48" s="12" t="n"/>
      <c r="CM48" s="12" t="n"/>
    </row>
    <row r="49">
      <c r="A49" s="127" t="inlineStr">
        <is>
          <t>Tube-T29</t>
        </is>
      </c>
      <c r="B49" s="44" t="n">
        <v>4.985</v>
      </c>
      <c r="C49" s="44" t="n">
        <v>5.024</v>
      </c>
      <c r="D49" s="44" t="n">
        <v>5.967</v>
      </c>
      <c r="E49" s="44" t="n">
        <v>5.034</v>
      </c>
      <c r="F49" s="44" t="n">
        <v>5.062</v>
      </c>
      <c r="G49" s="44" t="n">
        <v>6.224</v>
      </c>
      <c r="H49" s="44" t="n">
        <v>4.797</v>
      </c>
      <c r="I49" s="44" t="n">
        <v>4.786</v>
      </c>
      <c r="J49" s="44" t="n">
        <v>6.037</v>
      </c>
      <c r="K49" s="44" t="n">
        <v>4.892</v>
      </c>
      <c r="L49" s="44" t="n">
        <v>4.907</v>
      </c>
      <c r="M49" s="44" t="n">
        <v>6.054</v>
      </c>
      <c r="N49" s="44" t="n">
        <v>4.917</v>
      </c>
      <c r="O49" s="44" t="n">
        <v>4.925</v>
      </c>
      <c r="P49" s="44" t="n">
        <v>6.221</v>
      </c>
      <c r="Q49" s="44" t="n">
        <v>4.57</v>
      </c>
      <c r="R49" s="44" t="n">
        <v>4.626</v>
      </c>
      <c r="S49" s="44" t="n">
        <v>5.616</v>
      </c>
      <c r="T49" s="44" t="n">
        <v>4.819</v>
      </c>
      <c r="U49" s="44" t="n">
        <v>4.778</v>
      </c>
      <c r="V49" s="44" t="n">
        <v>6.103</v>
      </c>
      <c r="W49" s="44" t="n">
        <v>4.544</v>
      </c>
      <c r="X49" s="44" t="n">
        <v>4.589</v>
      </c>
      <c r="Y49" s="44" t="n">
        <v>5.686</v>
      </c>
      <c r="Z49" s="44" t="n">
        <v>4.122</v>
      </c>
      <c r="AA49" s="44" t="n">
        <v>4.138</v>
      </c>
      <c r="AB49" s="44" t="n">
        <v>2.398</v>
      </c>
      <c r="AC49" s="44" t="n">
        <v>2.923</v>
      </c>
      <c r="AD49" s="44" t="n">
        <v>2.65</v>
      </c>
      <c r="AE49" s="44" t="n">
        <v>2.356</v>
      </c>
      <c r="AF49" s="44" t="n">
        <v>0.434</v>
      </c>
      <c r="AG49" s="44" t="n">
        <v>0.276</v>
      </c>
      <c r="AH49" s="12" t="n"/>
      <c r="AI49" s="12" t="n"/>
      <c r="AJ49" s="12" t="n"/>
      <c r="AK49" s="12" t="n"/>
      <c r="AL49" s="12" t="n"/>
      <c r="AM49" s="12" t="n"/>
      <c r="AN49" s="12" t="n"/>
      <c r="AO49" s="12" t="n"/>
      <c r="AP49" s="12" t="n"/>
      <c r="AQ49" s="12" t="n"/>
      <c r="AR49" s="12" t="n"/>
      <c r="AS49" s="12" t="n"/>
      <c r="AT49" s="12" t="n"/>
      <c r="AU49" s="12" t="n"/>
      <c r="AV49" s="12" t="n"/>
      <c r="AW49" s="12" t="n"/>
      <c r="AX49" s="12" t="n"/>
      <c r="AY49" s="12" t="n"/>
      <c r="AZ49" s="12" t="n"/>
      <c r="BA49" s="12" t="n"/>
      <c r="BB49" s="12" t="n"/>
      <c r="BC49" s="12" t="n"/>
      <c r="BD49" s="12" t="n"/>
      <c r="BE49" s="12" t="n"/>
      <c r="BF49" s="12" t="n"/>
      <c r="BG49" s="12" t="n"/>
      <c r="BH49" s="12" t="n"/>
      <c r="BI49" s="12" t="n"/>
      <c r="BJ49" s="12" t="n"/>
      <c r="BK49" s="12" t="n"/>
      <c r="BL49" s="12" t="n"/>
      <c r="BM49" s="12" t="n"/>
      <c r="BN49" s="12" t="n"/>
      <c r="BO49" s="12" t="n"/>
      <c r="BP49" s="12" t="n"/>
      <c r="BQ49" s="12" t="n"/>
      <c r="BR49" s="12" t="n"/>
      <c r="BS49" s="12" t="n"/>
      <c r="BT49" s="12" t="n"/>
      <c r="BU49" s="12" t="n"/>
      <c r="BV49" s="12" t="n"/>
      <c r="BW49" s="12" t="n"/>
      <c r="BX49" s="12" t="n"/>
      <c r="BY49" s="12" t="n"/>
      <c r="BZ49" s="12" t="n"/>
      <c r="CA49" s="12" t="n"/>
      <c r="CB49" s="12" t="n"/>
      <c r="CC49" s="12" t="n"/>
      <c r="CD49" s="12" t="n"/>
      <c r="CE49" s="12" t="n"/>
      <c r="CF49" s="12" t="n"/>
      <c r="CG49" s="12" t="n"/>
      <c r="CH49" s="12" t="n"/>
      <c r="CI49" s="12" t="n"/>
      <c r="CJ49" s="12" t="n"/>
      <c r="CK49" s="12" t="n"/>
      <c r="CL49" s="12" t="n"/>
      <c r="CM49" s="12" t="n"/>
    </row>
    <row r="50">
      <c r="A50" s="127" t="inlineStr">
        <is>
          <t>Tube-T30</t>
        </is>
      </c>
      <c r="B50" s="44" t="n">
        <v>3.641</v>
      </c>
      <c r="C50" s="44" t="n">
        <v>3.78</v>
      </c>
      <c r="D50" s="44" t="n">
        <v>3.604</v>
      </c>
      <c r="E50" s="44" t="n">
        <v>3.641</v>
      </c>
      <c r="F50" s="44" t="n">
        <v>3.78</v>
      </c>
      <c r="G50" s="44" t="n">
        <v>3.604</v>
      </c>
      <c r="H50" s="44" t="n">
        <v>3.606</v>
      </c>
      <c r="I50" s="44" t="n">
        <v>3.679</v>
      </c>
      <c r="J50" s="44" t="n">
        <v>3.34</v>
      </c>
      <c r="K50" s="44" t="n">
        <v>3.641</v>
      </c>
      <c r="L50" s="44" t="n">
        <v>3.78</v>
      </c>
      <c r="M50" s="44" t="n">
        <v>3.604</v>
      </c>
      <c r="N50" s="44" t="n">
        <v>3.641</v>
      </c>
      <c r="O50" s="44" t="n">
        <v>3.78</v>
      </c>
      <c r="P50" s="44" t="n">
        <v>3.604</v>
      </c>
      <c r="Q50" s="44" t="n">
        <v>3.606</v>
      </c>
      <c r="R50" s="44" t="n">
        <v>3.679</v>
      </c>
      <c r="S50" s="44" t="n">
        <v>3.34</v>
      </c>
      <c r="T50" s="44" t="n">
        <v>3.606</v>
      </c>
      <c r="U50" s="44" t="n">
        <v>3.679</v>
      </c>
      <c r="V50" s="44" t="n">
        <v>3.34</v>
      </c>
      <c r="W50" s="44" t="n">
        <v>3.606</v>
      </c>
      <c r="X50" s="44" t="n">
        <v>3.679</v>
      </c>
      <c r="Y50" s="44" t="n">
        <v>3.34</v>
      </c>
      <c r="Z50" s="44" t="n">
        <v>3.294</v>
      </c>
      <c r="AA50" s="44" t="n">
        <v>3.322</v>
      </c>
      <c r="AB50" s="44" t="n">
        <v>1.365</v>
      </c>
      <c r="AC50" s="44" t="n">
        <v>1.365</v>
      </c>
      <c r="AD50" s="44" t="n">
        <v>1.365</v>
      </c>
      <c r="AE50" s="44" t="n">
        <v>1.365</v>
      </c>
      <c r="AF50" s="44" t="n">
        <v>0.345</v>
      </c>
      <c r="AG50" s="44" t="n">
        <v>0.22</v>
      </c>
      <c r="AH50" s="12" t="n"/>
      <c r="AI50" s="12" t="n"/>
      <c r="AJ50" s="12" t="n"/>
      <c r="AK50" s="12" t="n"/>
      <c r="AL50" s="12" t="n"/>
      <c r="AM50" s="12" t="n"/>
      <c r="AN50" s="12" t="n"/>
      <c r="AO50" s="12" t="n"/>
      <c r="AP50" s="12" t="n"/>
      <c r="AQ50" s="12" t="n"/>
      <c r="AR50" s="12" t="n"/>
      <c r="AS50" s="12" t="n"/>
      <c r="AT50" s="12" t="n"/>
      <c r="AU50" s="12" t="n"/>
      <c r="AV50" s="12" t="n"/>
      <c r="AW50" s="12" t="n"/>
      <c r="AX50" s="12" t="n"/>
      <c r="AY50" s="12" t="n"/>
      <c r="AZ50" s="12" t="n"/>
      <c r="BA50" s="12" t="n"/>
      <c r="BB50" s="12" t="n"/>
      <c r="BC50" s="12" t="n"/>
      <c r="BD50" s="12" t="n"/>
      <c r="BE50" s="12" t="n"/>
      <c r="BF50" s="12" t="n"/>
      <c r="BG50" s="12" t="n"/>
      <c r="BH50" s="12" t="n"/>
      <c r="BI50" s="12" t="n"/>
      <c r="BJ50" s="12" t="n"/>
      <c r="BK50" s="12" t="n"/>
      <c r="BL50" s="12" t="n"/>
      <c r="BM50" s="12" t="n"/>
      <c r="BN50" s="12" t="n"/>
      <c r="BO50" s="12" t="n"/>
      <c r="BP50" s="12" t="n"/>
      <c r="BQ50" s="12" t="n"/>
      <c r="BR50" s="12" t="n"/>
      <c r="BS50" s="12" t="n"/>
      <c r="BT50" s="12" t="n"/>
      <c r="BU50" s="12" t="n"/>
      <c r="BV50" s="12" t="n"/>
      <c r="BW50" s="12" t="n"/>
      <c r="BX50" s="12" t="n"/>
      <c r="BY50" s="12" t="n"/>
      <c r="BZ50" s="12" t="n"/>
      <c r="CA50" s="12" t="n"/>
      <c r="CB50" s="12" t="n"/>
      <c r="CC50" s="12" t="n"/>
      <c r="CD50" s="12" t="n"/>
      <c r="CE50" s="12" t="n"/>
      <c r="CF50" s="12" t="n"/>
      <c r="CG50" s="12" t="n"/>
      <c r="CH50" s="12" t="n"/>
      <c r="CI50" s="12" t="n"/>
      <c r="CJ50" s="12" t="n"/>
      <c r="CK50" s="12" t="n"/>
      <c r="CL50" s="12" t="n"/>
      <c r="CM50" s="12" t="n"/>
    </row>
    <row r="51">
      <c r="A51" s="127" t="inlineStr">
        <is>
          <t>Tube-T4</t>
        </is>
      </c>
      <c r="B51" s="44" t="n">
        <v>0.545</v>
      </c>
      <c r="C51" s="44" t="n">
        <v>0.548</v>
      </c>
      <c r="D51" s="44" t="n">
        <v>0.485</v>
      </c>
      <c r="E51" s="44" t="n">
        <v>0.58</v>
      </c>
      <c r="F51" s="44" t="n">
        <v>0.583</v>
      </c>
      <c r="G51" s="44" t="n">
        <v>0.536</v>
      </c>
      <c r="H51" s="44" t="n">
        <v>0.646</v>
      </c>
      <c r="I51" s="44" t="n">
        <v>0.648</v>
      </c>
      <c r="J51" s="44" t="n">
        <v>1</v>
      </c>
      <c r="K51" s="44" t="n">
        <v>0.83</v>
      </c>
      <c r="L51" s="44" t="n">
        <v>0.825</v>
      </c>
      <c r="M51" s="44" t="n">
        <v>0.849</v>
      </c>
      <c r="N51" s="44" t="n">
        <v>0.849</v>
      </c>
      <c r="O51" s="44" t="n">
        <v>0.853</v>
      </c>
      <c r="P51" s="44" t="n">
        <v>0.849</v>
      </c>
      <c r="Q51" s="44" t="n">
        <v>1.172</v>
      </c>
      <c r="R51" s="44" t="n">
        <v>1.179</v>
      </c>
      <c r="S51" s="44" t="n">
        <v>2</v>
      </c>
      <c r="T51" s="44" t="n">
        <v>0.5639999999999999</v>
      </c>
      <c r="U51" s="44" t="n">
        <v>0.5610000000000001</v>
      </c>
      <c r="V51" s="44" t="n">
        <v>0.522</v>
      </c>
      <c r="W51" s="44" t="n">
        <v>0.604</v>
      </c>
      <c r="X51" s="44" t="n">
        <v>0.603</v>
      </c>
      <c r="Y51" s="44" t="n">
        <v>0.6</v>
      </c>
      <c r="Z51" s="44" t="n">
        <v>0.589</v>
      </c>
      <c r="AA51" s="44" t="n">
        <v>0.591</v>
      </c>
      <c r="AB51" s="44" t="n">
        <v>0.104</v>
      </c>
      <c r="AC51" s="44" t="n">
        <v>0.122</v>
      </c>
      <c r="AD51" s="44" t="n">
        <v>0.45</v>
      </c>
      <c r="AE51" s="44" t="n">
        <v>0.452</v>
      </c>
      <c r="AF51" s="44" t="n">
        <v>0.053</v>
      </c>
      <c r="AG51" s="44" t="n">
        <v>0.046</v>
      </c>
      <c r="AH51" s="12" t="n"/>
      <c r="AI51" s="12" t="n"/>
      <c r="AJ51" s="12" t="n"/>
      <c r="AK51" s="12" t="n"/>
      <c r="AL51" s="12" t="n"/>
      <c r="AM51" s="12" t="n"/>
      <c r="AN51" s="12" t="n"/>
      <c r="AO51" s="12" t="n"/>
      <c r="AP51" s="12" t="n"/>
      <c r="AQ51" s="12" t="n"/>
      <c r="AR51" s="12" t="n"/>
      <c r="AS51" s="12" t="n"/>
      <c r="AT51" s="12" t="n"/>
      <c r="AU51" s="12" t="n"/>
      <c r="AV51" s="12" t="n"/>
      <c r="AW51" s="12" t="n"/>
      <c r="AX51" s="12" t="n"/>
      <c r="AY51" s="12" t="n"/>
      <c r="AZ51" s="12" t="n"/>
      <c r="BA51" s="12" t="n"/>
      <c r="BB51" s="12" t="n"/>
      <c r="BC51" s="12" t="n"/>
      <c r="BD51" s="12" t="n"/>
      <c r="BE51" s="12" t="n"/>
      <c r="BF51" s="12" t="n"/>
      <c r="BG51" s="12" t="n"/>
      <c r="BH51" s="12" t="n"/>
      <c r="BI51" s="12" t="n"/>
      <c r="BJ51" s="12" t="n"/>
      <c r="BK51" s="12" t="n"/>
      <c r="BL51" s="12" t="n"/>
      <c r="BM51" s="12" t="n"/>
      <c r="BN51" s="12" t="n"/>
      <c r="BO51" s="12" t="n"/>
      <c r="BP51" s="12" t="n"/>
      <c r="BQ51" s="12" t="n"/>
      <c r="BR51" s="12" t="n"/>
      <c r="BS51" s="12" t="n"/>
      <c r="BT51" s="12" t="n"/>
      <c r="BU51" s="12" t="n"/>
      <c r="BV51" s="12" t="n"/>
      <c r="BW51" s="12" t="n"/>
      <c r="BX51" s="12" t="n"/>
      <c r="BY51" s="12" t="n"/>
      <c r="BZ51" s="12" t="n"/>
      <c r="CA51" s="12" t="n"/>
      <c r="CB51" s="12" t="n"/>
      <c r="CC51" s="12" t="n"/>
      <c r="CD51" s="12" t="n"/>
      <c r="CE51" s="12" t="n"/>
      <c r="CF51" s="12" t="n"/>
      <c r="CG51" s="12" t="n"/>
      <c r="CH51" s="12" t="n"/>
      <c r="CI51" s="12" t="n"/>
      <c r="CJ51" s="12" t="n"/>
      <c r="CK51" s="12" t="n"/>
      <c r="CL51" s="12" t="n"/>
      <c r="CM51" s="12" t="n"/>
    </row>
    <row r="52">
      <c r="A52" s="127" t="inlineStr">
        <is>
          <t>Tube-T70</t>
        </is>
      </c>
      <c r="B52" s="44" t="n">
        <v>1.429</v>
      </c>
      <c r="C52" s="44" t="n">
        <v>1.45</v>
      </c>
      <c r="D52" s="44" t="n">
        <v>1.231</v>
      </c>
      <c r="E52" s="44" t="n">
        <v>1.429</v>
      </c>
      <c r="F52" s="44" t="n">
        <v>1.45</v>
      </c>
      <c r="G52" s="44" t="n">
        <v>1.231</v>
      </c>
      <c r="H52" s="44" t="n">
        <v>1.511</v>
      </c>
      <c r="I52" s="44" t="n">
        <v>1.561</v>
      </c>
      <c r="J52" s="44" t="n">
        <v>1.165</v>
      </c>
      <c r="K52" s="44" t="n">
        <v>1.429</v>
      </c>
      <c r="L52" s="44" t="n">
        <v>1.45</v>
      </c>
      <c r="M52" s="44" t="n">
        <v>1.231</v>
      </c>
      <c r="N52" s="44" t="n">
        <v>1.429</v>
      </c>
      <c r="O52" s="44" t="n">
        <v>1.45</v>
      </c>
      <c r="P52" s="44" t="n">
        <v>1.231</v>
      </c>
      <c r="Q52" s="44" t="n">
        <v>1.511</v>
      </c>
      <c r="R52" s="44" t="n">
        <v>1.561</v>
      </c>
      <c r="S52" s="44" t="n">
        <v>1.165</v>
      </c>
      <c r="T52" s="44" t="n">
        <v>1.511</v>
      </c>
      <c r="U52" s="44" t="n">
        <v>1.561</v>
      </c>
      <c r="V52" s="44" t="n">
        <v>1.165</v>
      </c>
      <c r="W52" s="44" t="n">
        <v>1.511</v>
      </c>
      <c r="X52" s="44" t="n">
        <v>1.561</v>
      </c>
      <c r="Y52" s="44" t="n">
        <v>1.165</v>
      </c>
      <c r="Z52" s="44" t="n">
        <v>2.373</v>
      </c>
      <c r="AA52" s="44" t="n">
        <v>2.373</v>
      </c>
      <c r="AB52" s="44" t="n">
        <v>0.674</v>
      </c>
      <c r="AC52" s="44" t="n">
        <v>0.674</v>
      </c>
      <c r="AD52" s="44" t="n">
        <v>0.674</v>
      </c>
      <c r="AE52" s="44" t="n">
        <v>0.674</v>
      </c>
      <c r="AF52" s="44" t="n">
        <v>0.186</v>
      </c>
      <c r="AG52" s="44" t="n">
        <v>0.186</v>
      </c>
      <c r="AH52" s="12" t="n"/>
      <c r="AI52" s="12" t="n"/>
      <c r="AJ52" s="12" t="n"/>
      <c r="AK52" s="12" t="n"/>
      <c r="AL52" s="12" t="n"/>
      <c r="AM52" s="12" t="n"/>
      <c r="AN52" s="12" t="n"/>
      <c r="AO52" s="12" t="n"/>
      <c r="AP52" s="12" t="n"/>
      <c r="AQ52" s="12" t="n"/>
      <c r="AR52" s="12" t="n"/>
      <c r="AS52" s="12" t="n"/>
      <c r="AT52" s="12" t="n"/>
      <c r="AU52" s="12" t="n"/>
      <c r="AV52" s="12" t="n"/>
      <c r="AW52" s="12" t="n"/>
      <c r="AX52" s="12" t="n"/>
      <c r="AY52" s="12" t="n"/>
      <c r="AZ52" s="12" t="n"/>
      <c r="BA52" s="12" t="n"/>
      <c r="BB52" s="12" t="n"/>
      <c r="BC52" s="12" t="n"/>
      <c r="BD52" s="12" t="n"/>
      <c r="BE52" s="12" t="n"/>
      <c r="BF52" s="12" t="n"/>
      <c r="BG52" s="12" t="n"/>
      <c r="BH52" s="12" t="n"/>
      <c r="BI52" s="12" t="n"/>
      <c r="BJ52" s="12" t="n"/>
      <c r="BK52" s="12" t="n"/>
      <c r="BL52" s="12" t="n"/>
      <c r="BM52" s="12" t="n"/>
      <c r="BN52" s="12" t="n"/>
      <c r="BO52" s="12" t="n"/>
      <c r="BP52" s="12" t="n"/>
      <c r="BQ52" s="12" t="n"/>
      <c r="BR52" s="12" t="n"/>
      <c r="BS52" s="12" t="n"/>
      <c r="BT52" s="12" t="n"/>
      <c r="BU52" s="12" t="n"/>
      <c r="BV52" s="12" t="n"/>
      <c r="BW52" s="12" t="n"/>
      <c r="BX52" s="12" t="n"/>
      <c r="BY52" s="12" t="n"/>
      <c r="BZ52" s="12" t="n"/>
      <c r="CA52" s="12" t="n"/>
      <c r="CB52" s="12" t="n"/>
      <c r="CC52" s="12" t="n"/>
      <c r="CD52" s="12" t="n"/>
      <c r="CE52" s="12" t="n"/>
      <c r="CF52" s="12" t="n"/>
      <c r="CG52" s="12" t="n"/>
      <c r="CH52" s="12" t="n"/>
      <c r="CI52" s="12" t="n"/>
      <c r="CJ52" s="12" t="n"/>
      <c r="CK52" s="12" t="n"/>
      <c r="CL52" s="12" t="n"/>
      <c r="CM52" s="12" t="n"/>
    </row>
    <row r="53">
      <c r="A53" s="127" t="inlineStr">
        <is>
          <t>Needle-C8</t>
        </is>
      </c>
      <c r="B53" s="45" t="n">
        <v>0.423</v>
      </c>
      <c r="C53" s="45" t="n">
        <v>0.277</v>
      </c>
      <c r="D53" s="45" t="n">
        <v>0.284</v>
      </c>
      <c r="E53" s="45" t="n">
        <v>0.494</v>
      </c>
      <c r="F53" s="45" t="n">
        <v>0.548</v>
      </c>
      <c r="G53" s="45" t="n">
        <v>0.51</v>
      </c>
      <c r="H53" s="45" t="n">
        <v>0.602</v>
      </c>
      <c r="I53" s="45" t="n">
        <v>0.516</v>
      </c>
      <c r="J53" s="45" t="n">
        <v>0.6860000000000001</v>
      </c>
      <c r="K53" s="45" t="n">
        <v>0.758</v>
      </c>
      <c r="L53" s="45" t="n">
        <v>0.518</v>
      </c>
      <c r="M53" s="45" t="n">
        <v>0.6860000000000001</v>
      </c>
      <c r="N53" s="45" t="n">
        <v>0.487</v>
      </c>
      <c r="O53" s="45" t="n">
        <v>0.569</v>
      </c>
      <c r="P53" s="45" t="n">
        <v>0.439</v>
      </c>
      <c r="Q53" s="45" t="n">
        <v>0.888</v>
      </c>
      <c r="R53" s="45" t="n">
        <v>0.992</v>
      </c>
      <c r="S53" s="45" t="n">
        <v>1.299</v>
      </c>
      <c r="T53" s="45" t="n">
        <v>0.458</v>
      </c>
      <c r="U53" s="45" t="n">
        <v>0.294</v>
      </c>
      <c r="V53" s="45" t="n">
        <v>0.284</v>
      </c>
      <c r="W53" s="45" t="n">
        <v>0.46</v>
      </c>
      <c r="X53" s="45" t="n">
        <v>0.494</v>
      </c>
      <c r="Y53" s="45" t="n">
        <v>0.366</v>
      </c>
      <c r="Z53" s="45" t="n">
        <v>0.536</v>
      </c>
      <c r="AA53" s="45" t="n">
        <v>0.531</v>
      </c>
      <c r="AB53" s="45" t="n">
        <v>0.034</v>
      </c>
      <c r="AC53" s="45" t="n">
        <v>0.045</v>
      </c>
      <c r="AD53" s="45" t="n">
        <v>0.303</v>
      </c>
      <c r="AE53" s="45" t="n">
        <v>0.101</v>
      </c>
      <c r="AF53" s="45" t="n">
        <v>0.102</v>
      </c>
      <c r="AG53" s="45" t="n">
        <v>0.044</v>
      </c>
    </row>
    <row r="54">
      <c r="A54" s="127" t="inlineStr">
        <is>
          <t>Needle-T21</t>
        </is>
      </c>
      <c r="B54" s="45" t="n">
        <v>0.719</v>
      </c>
      <c r="C54" s="45" t="n">
        <v>0.5590000000000001</v>
      </c>
      <c r="D54" s="45" t="n">
        <v>0.631</v>
      </c>
      <c r="E54" s="45" t="n">
        <v>0.719</v>
      </c>
      <c r="F54" s="45" t="n">
        <v>0.5590000000000001</v>
      </c>
      <c r="G54" s="45" t="n">
        <v>0.631</v>
      </c>
      <c r="H54" s="45" t="n">
        <v>0.587</v>
      </c>
      <c r="I54" s="45" t="n">
        <v>0.544</v>
      </c>
      <c r="J54" s="45" t="n">
        <v>0.704</v>
      </c>
      <c r="K54" s="45" t="n">
        <v>0.884</v>
      </c>
      <c r="L54" s="45" t="n">
        <v>0.681</v>
      </c>
      <c r="M54" s="45" t="n">
        <v>0.831</v>
      </c>
      <c r="N54" s="45" t="n">
        <v>0.889</v>
      </c>
      <c r="O54" s="45" t="n">
        <v>0.675</v>
      </c>
      <c r="P54" s="45" t="n">
        <v>0.829</v>
      </c>
      <c r="Q54" s="45" t="n">
        <v>1.04</v>
      </c>
      <c r="R54" s="45" t="n">
        <v>0.587</v>
      </c>
      <c r="S54" s="45" t="n">
        <v>1.084</v>
      </c>
      <c r="T54" s="45" t="n">
        <v>0.797</v>
      </c>
      <c r="U54" s="45" t="n">
        <v>0.641</v>
      </c>
      <c r="V54" s="45" t="n">
        <v>0.778</v>
      </c>
      <c r="W54" s="45" t="n">
        <v>0.781</v>
      </c>
      <c r="X54" s="45" t="n">
        <v>0.638</v>
      </c>
      <c r="Y54" s="45" t="n">
        <v>0.778</v>
      </c>
      <c r="Z54" s="45" t="n">
        <v>0.5629999999999999</v>
      </c>
      <c r="AA54" s="45" t="n">
        <v>0.5629999999999999</v>
      </c>
      <c r="AB54" s="45" t="n">
        <v>0.059</v>
      </c>
      <c r="AC54" s="45" t="n">
        <v>0.059</v>
      </c>
      <c r="AD54" s="45" t="n">
        <v>0.073</v>
      </c>
      <c r="AE54" s="45" t="n">
        <v>0.073</v>
      </c>
      <c r="AF54" s="45" t="n">
        <v>0.116</v>
      </c>
      <c r="AG54" s="45" t="n">
        <v>0.116</v>
      </c>
    </row>
    <row r="55">
      <c r="A55" s="127" t="inlineStr">
        <is>
          <t>Needle-T28</t>
        </is>
      </c>
      <c r="B55" s="45" t="n">
        <v>0.719</v>
      </c>
      <c r="C55" s="45" t="n">
        <v>0.5590000000000001</v>
      </c>
      <c r="D55" s="45" t="n">
        <v>0.631</v>
      </c>
      <c r="E55" s="45" t="n">
        <v>0.719</v>
      </c>
      <c r="F55" s="45" t="n">
        <v>0.5590000000000001</v>
      </c>
      <c r="G55" s="45" t="n">
        <v>0.631</v>
      </c>
      <c r="H55" s="45" t="n">
        <v>0.587</v>
      </c>
      <c r="I55" s="45" t="n">
        <v>0.544</v>
      </c>
      <c r="J55" s="45" t="n">
        <v>0.704</v>
      </c>
      <c r="K55" s="45" t="n">
        <v>0.884</v>
      </c>
      <c r="L55" s="45" t="n">
        <v>0.681</v>
      </c>
      <c r="M55" s="45" t="n">
        <v>0.831</v>
      </c>
      <c r="N55" s="45" t="n">
        <v>0.889</v>
      </c>
      <c r="O55" s="45" t="n">
        <v>0.675</v>
      </c>
      <c r="P55" s="45" t="n">
        <v>0.829</v>
      </c>
      <c r="Q55" s="45" t="n">
        <v>1.04</v>
      </c>
      <c r="R55" s="45" t="n">
        <v>0.587</v>
      </c>
      <c r="S55" s="45" t="n">
        <v>1.084</v>
      </c>
      <c r="T55" s="45" t="n">
        <v>0.797</v>
      </c>
      <c r="U55" s="45" t="n">
        <v>0.641</v>
      </c>
      <c r="V55" s="45" t="n">
        <v>0.778</v>
      </c>
      <c r="W55" s="45" t="n">
        <v>0.781</v>
      </c>
      <c r="X55" s="45" t="n">
        <v>0.638</v>
      </c>
      <c r="Y55" s="45" t="n">
        <v>0.778</v>
      </c>
      <c r="Z55" s="45" t="n">
        <v>0.5629999999999999</v>
      </c>
      <c r="AA55" s="45" t="n">
        <v>0.5629999999999999</v>
      </c>
      <c r="AB55" s="45" t="n">
        <v>0.059</v>
      </c>
      <c r="AC55" s="45" t="n">
        <v>0.059</v>
      </c>
      <c r="AD55" s="45" t="n">
        <v>0.073</v>
      </c>
      <c r="AE55" s="45" t="n">
        <v>0.073</v>
      </c>
      <c r="AF55" s="45" t="n">
        <v>0.116</v>
      </c>
      <c r="AG55" s="45" t="n">
        <v>0.116</v>
      </c>
    </row>
    <row r="56">
      <c r="A56" s="127" t="inlineStr">
        <is>
          <t>Needle-T33</t>
        </is>
      </c>
      <c r="B56" s="45" t="n">
        <v>0.423</v>
      </c>
      <c r="C56" s="45" t="n">
        <v>0.277</v>
      </c>
      <c r="D56" s="45" t="n">
        <v>0.284</v>
      </c>
      <c r="E56" s="45" t="n">
        <v>0.494</v>
      </c>
      <c r="F56" s="45" t="n">
        <v>0.548</v>
      </c>
      <c r="G56" s="45" t="n">
        <v>0.51</v>
      </c>
      <c r="H56" s="45" t="n">
        <v>0.602</v>
      </c>
      <c r="I56" s="45" t="n">
        <v>0.516</v>
      </c>
      <c r="J56" s="45" t="n">
        <v>0.6860000000000001</v>
      </c>
      <c r="K56" s="45" t="n">
        <v>0.758</v>
      </c>
      <c r="L56" s="45" t="n">
        <v>0.518</v>
      </c>
      <c r="M56" s="45" t="n">
        <v>0.6860000000000001</v>
      </c>
      <c r="N56" s="45" t="n">
        <v>0.487</v>
      </c>
      <c r="O56" s="45" t="n">
        <v>0.569</v>
      </c>
      <c r="P56" s="45" t="n">
        <v>0.439</v>
      </c>
      <c r="Q56" s="45" t="n">
        <v>0.888</v>
      </c>
      <c r="R56" s="45" t="n">
        <v>0.992</v>
      </c>
      <c r="S56" s="45" t="n">
        <v>1.299</v>
      </c>
      <c r="T56" s="45" t="n">
        <v>0.458</v>
      </c>
      <c r="U56" s="45" t="n">
        <v>0.294</v>
      </c>
      <c r="V56" s="45" t="n">
        <v>0.284</v>
      </c>
      <c r="W56" s="45" t="n">
        <v>0.46</v>
      </c>
      <c r="X56" s="45" t="n">
        <v>0.494</v>
      </c>
      <c r="Y56" s="45" t="n">
        <v>0.366</v>
      </c>
      <c r="Z56" s="45" t="n">
        <v>0.536</v>
      </c>
      <c r="AA56" s="45" t="n">
        <v>0.531</v>
      </c>
      <c r="AB56" s="45" t="n">
        <v>0.034</v>
      </c>
      <c r="AC56" s="45" t="n">
        <v>0.045</v>
      </c>
      <c r="AD56" s="45" t="n">
        <v>0.303</v>
      </c>
      <c r="AE56" s="45" t="n">
        <v>0.101</v>
      </c>
      <c r="AF56" s="45" t="n">
        <v>0.102</v>
      </c>
      <c r="AG56" s="45" t="n">
        <v>0.044</v>
      </c>
    </row>
    <row r="57">
      <c r="A57" s="127" t="inlineStr">
        <is>
          <t>Needle-T60</t>
        </is>
      </c>
      <c r="B57" s="45" t="n">
        <v>0.719</v>
      </c>
      <c r="C57" s="45" t="n">
        <v>0.5590000000000001</v>
      </c>
      <c r="D57" s="45" t="n">
        <v>0.631</v>
      </c>
      <c r="E57" s="45" t="n">
        <v>0.719</v>
      </c>
      <c r="F57" s="45" t="n">
        <v>0.5590000000000001</v>
      </c>
      <c r="G57" s="45" t="n">
        <v>0.631</v>
      </c>
      <c r="H57" s="45" t="n">
        <v>0.587</v>
      </c>
      <c r="I57" s="45" t="n">
        <v>0.544</v>
      </c>
      <c r="J57" s="45" t="n">
        <v>0.704</v>
      </c>
      <c r="K57" s="45" t="n">
        <v>0.884</v>
      </c>
      <c r="L57" s="45" t="n">
        <v>0.681</v>
      </c>
      <c r="M57" s="45" t="n">
        <v>0.831</v>
      </c>
      <c r="N57" s="45" t="n">
        <v>0.889</v>
      </c>
      <c r="O57" s="45" t="n">
        <v>0.675</v>
      </c>
      <c r="P57" s="45" t="n">
        <v>0.829</v>
      </c>
      <c r="Q57" s="45" t="n">
        <v>1.04</v>
      </c>
      <c r="R57" s="45" t="n">
        <v>0.587</v>
      </c>
      <c r="S57" s="45" t="n">
        <v>1.084</v>
      </c>
      <c r="T57" s="45" t="n">
        <v>0.797</v>
      </c>
      <c r="U57" s="45" t="n">
        <v>0.641</v>
      </c>
      <c r="V57" s="45" t="n">
        <v>0.778</v>
      </c>
      <c r="W57" s="45" t="n">
        <v>0.781</v>
      </c>
      <c r="X57" s="45" t="n">
        <v>0.638</v>
      </c>
      <c r="Y57" s="45" t="n">
        <v>0.778</v>
      </c>
      <c r="Z57" s="45" t="n">
        <v>0.5629999999999999</v>
      </c>
      <c r="AA57" s="45" t="n">
        <v>0.5629999999999999</v>
      </c>
      <c r="AB57" s="45" t="n">
        <v>0.059</v>
      </c>
      <c r="AC57" s="45" t="n">
        <v>0.059</v>
      </c>
      <c r="AD57" s="45" t="n">
        <v>0.073</v>
      </c>
      <c r="AE57" s="45" t="n">
        <v>0.073</v>
      </c>
      <c r="AF57" s="45" t="n">
        <v>0.116</v>
      </c>
      <c r="AG57" s="45" t="n">
        <v>0.116</v>
      </c>
    </row>
    <row r="58">
      <c r="A58" s="127" t="inlineStr">
        <is>
          <t>Needle_Cap-C14</t>
        </is>
      </c>
      <c r="B58" s="45" t="n">
        <v>0.509</v>
      </c>
      <c r="C58" s="45" t="n">
        <v>0.6850000000000001</v>
      </c>
      <c r="D58" s="45" t="n">
        <v>0.531</v>
      </c>
      <c r="E58" s="45" t="n">
        <v>0.513</v>
      </c>
      <c r="F58" s="45" t="n">
        <v>0.681</v>
      </c>
      <c r="G58" s="45" t="n">
        <v>0.524</v>
      </c>
      <c r="H58" s="45" t="n">
        <v>0.529</v>
      </c>
      <c r="I58" s="45" t="n">
        <v>1.514</v>
      </c>
      <c r="J58" s="45" t="n">
        <v>1</v>
      </c>
      <c r="K58" s="45" t="n">
        <v>0.513</v>
      </c>
      <c r="L58" s="45" t="n">
        <v>0.681</v>
      </c>
      <c r="M58" s="45" t="n">
        <v>0.524</v>
      </c>
      <c r="N58" s="45" t="n">
        <v>0.509</v>
      </c>
      <c r="O58" s="45" t="n">
        <v>0.6850000000000001</v>
      </c>
      <c r="P58" s="45" t="n">
        <v>0.531</v>
      </c>
      <c r="Q58" s="45" t="n">
        <v>0.529</v>
      </c>
      <c r="R58" s="45" t="n">
        <v>1.514</v>
      </c>
      <c r="S58" s="45" t="n">
        <v>1</v>
      </c>
      <c r="T58" s="45" t="n">
        <v>0.589</v>
      </c>
      <c r="U58" s="45" t="n">
        <v>0.843</v>
      </c>
      <c r="V58" s="45" t="n">
        <v>0.589</v>
      </c>
      <c r="W58" s="45" t="n">
        <v>0.589</v>
      </c>
      <c r="X58" s="45" t="n">
        <v>0.843</v>
      </c>
      <c r="Y58" s="45" t="n">
        <v>0.589</v>
      </c>
      <c r="Z58" s="45" t="n">
        <v>0.589</v>
      </c>
      <c r="AA58" s="45" t="n">
        <v>1.589</v>
      </c>
      <c r="AB58" s="45" t="n">
        <v>0.128</v>
      </c>
      <c r="AC58" s="45" t="n">
        <v>0.128</v>
      </c>
      <c r="AD58" s="45" t="n">
        <v>0.12</v>
      </c>
      <c r="AE58" s="45" t="n">
        <v>0.12</v>
      </c>
      <c r="AF58" s="45" t="n">
        <v>0.114</v>
      </c>
      <c r="AG58" s="45" t="n">
        <v>0.116</v>
      </c>
    </row>
    <row r="59">
      <c r="A59" s="127" t="inlineStr">
        <is>
          <t>Needle_Cap-T28</t>
        </is>
      </c>
      <c r="B59" s="45" t="n">
        <v>0.735</v>
      </c>
      <c r="C59" s="45" t="n">
        <v>0.74</v>
      </c>
      <c r="D59" s="45" t="n">
        <v>1.045</v>
      </c>
      <c r="E59" s="45" t="n">
        <v>0.74</v>
      </c>
      <c r="F59" s="45" t="n">
        <v>0.735</v>
      </c>
      <c r="G59" s="45" t="n">
        <v>1.045</v>
      </c>
      <c r="H59" s="45" t="n">
        <v>0.634</v>
      </c>
      <c r="I59" s="45" t="n">
        <v>0.634</v>
      </c>
      <c r="J59" s="45" t="n">
        <v>1</v>
      </c>
      <c r="K59" s="45" t="n">
        <v>0.764</v>
      </c>
      <c r="L59" s="45" t="n">
        <v>0.777</v>
      </c>
      <c r="M59" s="45" t="n">
        <v>1.009</v>
      </c>
      <c r="N59" s="45" t="n">
        <v>0.777</v>
      </c>
      <c r="O59" s="45" t="n">
        <v>0.764</v>
      </c>
      <c r="P59" s="45" t="n">
        <v>1.009</v>
      </c>
      <c r="Q59" s="45" t="n">
        <v>0.928</v>
      </c>
      <c r="R59" s="45" t="n">
        <v>0.928</v>
      </c>
      <c r="S59" s="45" t="n">
        <v>1.784</v>
      </c>
      <c r="T59" s="45" t="n">
        <v>0.766</v>
      </c>
      <c r="U59" s="45" t="n">
        <v>0.773</v>
      </c>
      <c r="V59" s="45" t="n">
        <v>1</v>
      </c>
      <c r="W59" s="45" t="n">
        <v>0.773</v>
      </c>
      <c r="X59" s="45" t="n">
        <v>0.766</v>
      </c>
      <c r="Y59" s="45" t="n">
        <v>1</v>
      </c>
      <c r="Z59" s="45" t="n">
        <v>0.659</v>
      </c>
      <c r="AA59" s="45" t="n">
        <v>0.659</v>
      </c>
      <c r="AB59" s="45" t="n">
        <v>0.077</v>
      </c>
      <c r="AC59" s="45" t="n">
        <v>0.08</v>
      </c>
      <c r="AD59" s="45" t="n">
        <v>0.106</v>
      </c>
      <c r="AE59" s="45" t="n">
        <v>0.106</v>
      </c>
      <c r="AF59" s="45" t="n">
        <v>0.162</v>
      </c>
      <c r="AG59" s="45" t="n">
        <v>0.162</v>
      </c>
    </row>
    <row r="60">
      <c r="A60" s="127" t="inlineStr">
        <is>
          <t>Needle_Cap-T4</t>
        </is>
      </c>
      <c r="B60" s="45" t="n">
        <v>0.5639999999999999</v>
      </c>
      <c r="C60" s="45" t="n">
        <v>0.5679999999999999</v>
      </c>
      <c r="D60" s="45" t="n">
        <v>0.53</v>
      </c>
      <c r="E60" s="45" t="n">
        <v>0.5679999999999999</v>
      </c>
      <c r="F60" s="45" t="n">
        <v>0.5639999999999999</v>
      </c>
      <c r="G60" s="45" t="n">
        <v>0.53</v>
      </c>
      <c r="H60" s="45" t="n">
        <v>0.647</v>
      </c>
      <c r="I60" s="45" t="n">
        <v>0.647</v>
      </c>
      <c r="J60" s="45" t="n">
        <v>1</v>
      </c>
      <c r="K60" s="45" t="n">
        <v>0.845</v>
      </c>
      <c r="L60" s="45" t="n">
        <v>0.837</v>
      </c>
      <c r="M60" s="45" t="n">
        <v>0.848</v>
      </c>
      <c r="N60" s="45" t="n">
        <v>0.837</v>
      </c>
      <c r="O60" s="45" t="n">
        <v>0.845</v>
      </c>
      <c r="P60" s="45" t="n">
        <v>0.848</v>
      </c>
      <c r="Q60" s="45" t="n">
        <v>1.198</v>
      </c>
      <c r="R60" s="45" t="n">
        <v>1.198</v>
      </c>
      <c r="S60" s="45" t="n">
        <v>2</v>
      </c>
      <c r="T60" s="45" t="n">
        <v>0.594</v>
      </c>
      <c r="U60" s="45" t="n">
        <v>0.592</v>
      </c>
      <c r="V60" s="45" t="n">
        <v>0.594</v>
      </c>
      <c r="W60" s="45" t="n">
        <v>0.592</v>
      </c>
      <c r="X60" s="45" t="n">
        <v>0.594</v>
      </c>
      <c r="Y60" s="45" t="n">
        <v>0.594</v>
      </c>
      <c r="Z60" s="45" t="n">
        <v>0.594</v>
      </c>
      <c r="AA60" s="45" t="n">
        <v>0.594</v>
      </c>
      <c r="AB60" s="45" t="n">
        <v>0.097</v>
      </c>
      <c r="AC60" s="45" t="n">
        <v>0.097</v>
      </c>
      <c r="AD60" s="45" t="n">
        <v>0.437</v>
      </c>
      <c r="AE60" s="45" t="n">
        <v>0.437</v>
      </c>
      <c r="AF60" s="45" t="n">
        <v>0.115</v>
      </c>
      <c r="AG60" s="45" t="n">
        <v>0.115</v>
      </c>
    </row>
    <row r="61">
      <c r="A61" s="127" t="inlineStr">
        <is>
          <t>Rinse_Glass-C12</t>
        </is>
      </c>
      <c r="B61" s="45" t="n">
        <v>0.28</v>
      </c>
      <c r="C61" s="45" t="n">
        <v>0.332</v>
      </c>
      <c r="D61" s="45" t="n">
        <v>0.258</v>
      </c>
      <c r="E61" s="45" t="n">
        <v>0.261</v>
      </c>
      <c r="F61" s="45" t="n">
        <v>0.309</v>
      </c>
      <c r="G61" s="45" t="n">
        <v>0.242</v>
      </c>
      <c r="H61" s="45" t="n">
        <v>0.368</v>
      </c>
      <c r="I61" s="45" t="n">
        <v>0.361</v>
      </c>
      <c r="J61" s="45" t="n">
        <v>0.381</v>
      </c>
      <c r="K61" s="45" t="n">
        <v>0.502</v>
      </c>
      <c r="L61" s="45" t="n">
        <v>0.362</v>
      </c>
      <c r="M61" s="45" t="n">
        <v>0.358</v>
      </c>
      <c r="N61" s="45" t="n">
        <v>0.456</v>
      </c>
      <c r="O61" s="45" t="n">
        <v>0.334</v>
      </c>
      <c r="P61" s="45" t="n">
        <v>0.329</v>
      </c>
      <c r="Q61" s="45" t="n">
        <v>0.475</v>
      </c>
      <c r="R61" s="45" t="n">
        <v>0.549</v>
      </c>
      <c r="S61" s="45" t="n">
        <v>0.556</v>
      </c>
      <c r="T61" s="45" t="n">
        <v>0.321</v>
      </c>
      <c r="U61" s="45" t="n">
        <v>0.324</v>
      </c>
      <c r="V61" s="45" t="n">
        <v>0.234</v>
      </c>
      <c r="W61" s="45" t="n">
        <v>0.298</v>
      </c>
      <c r="X61" s="45" t="n">
        <v>0.294</v>
      </c>
      <c r="Y61" s="45" t="n">
        <v>0.215</v>
      </c>
      <c r="Z61" s="45" t="n">
        <v>0.755</v>
      </c>
      <c r="AA61" s="45" t="n">
        <v>0.619</v>
      </c>
      <c r="AB61" s="45" t="n">
        <v>0.08799999999999999</v>
      </c>
      <c r="AC61" s="45" t="n">
        <v>0.096</v>
      </c>
      <c r="AD61" s="45" t="n">
        <v>0.176</v>
      </c>
      <c r="AE61" s="45" t="n">
        <v>0.196</v>
      </c>
      <c r="AF61" s="45" t="n">
        <v>0.237</v>
      </c>
      <c r="AG61" s="45" t="n">
        <v>0.212</v>
      </c>
    </row>
    <row r="62">
      <c r="A62" s="127" t="inlineStr">
        <is>
          <t>Rinse_Glass-C6</t>
        </is>
      </c>
      <c r="B62" s="45" t="n">
        <v>0.68</v>
      </c>
      <c r="C62" s="45" t="n">
        <v>0.475</v>
      </c>
      <c r="D62" s="45" t="n">
        <v>0.5600000000000001</v>
      </c>
      <c r="E62" s="45" t="n">
        <v>0.495</v>
      </c>
      <c r="F62" s="45" t="n">
        <v>0.407</v>
      </c>
      <c r="G62" s="45" t="n">
        <v>0.388</v>
      </c>
      <c r="H62" s="45" t="n">
        <v>0.668</v>
      </c>
      <c r="I62" s="45" t="n">
        <v>0.5590000000000001</v>
      </c>
      <c r="J62" s="45" t="n">
        <v>0.775</v>
      </c>
      <c r="K62" s="45" t="n">
        <v>1.08</v>
      </c>
      <c r="L62" s="45" t="n">
        <v>0.958</v>
      </c>
      <c r="M62" s="45" t="n">
        <v>0.998</v>
      </c>
      <c r="N62" s="45" t="n">
        <v>0.759</v>
      </c>
      <c r="O62" s="45" t="n">
        <v>0.723</v>
      </c>
      <c r="P62" s="45" t="n">
        <v>0.748</v>
      </c>
      <c r="Q62" s="45" t="n">
        <v>1.434</v>
      </c>
      <c r="R62" s="45" t="n">
        <v>1.097</v>
      </c>
      <c r="S62" s="45" t="n">
        <v>2.986</v>
      </c>
      <c r="T62" s="45" t="n">
        <v>0.6909999999999999</v>
      </c>
      <c r="U62" s="45" t="n">
        <v>0.544</v>
      </c>
      <c r="V62" s="45" t="n">
        <v>0.632</v>
      </c>
      <c r="W62" s="45" t="n">
        <v>0.51</v>
      </c>
      <c r="X62" s="45" t="n">
        <v>0.456</v>
      </c>
      <c r="Y62" s="45" t="n">
        <v>0.424</v>
      </c>
      <c r="Z62" s="45" t="n">
        <v>0.66</v>
      </c>
      <c r="AA62" s="45" t="n">
        <v>0.528</v>
      </c>
      <c r="AB62" s="45" t="n">
        <v>0.097</v>
      </c>
      <c r="AC62" s="45" t="n">
        <v>0.091</v>
      </c>
      <c r="AD62" s="45" t="n">
        <v>0.572</v>
      </c>
      <c r="AE62" s="45" t="n">
        <v>0.339</v>
      </c>
      <c r="AF62" s="45" t="n">
        <v>0.156</v>
      </c>
      <c r="AG62" s="45" t="n">
        <v>0.188</v>
      </c>
    </row>
    <row r="63">
      <c r="A63" s="127" t="inlineStr">
        <is>
          <t>Rinse_Glass-T18</t>
        </is>
      </c>
      <c r="B63" s="45" t="n">
        <v>0.108</v>
      </c>
      <c r="C63" s="45" t="n">
        <v>0.125</v>
      </c>
      <c r="D63" s="45" t="n">
        <v>0.095</v>
      </c>
      <c r="E63" s="45" t="n">
        <v>0.096</v>
      </c>
      <c r="F63" s="45" t="n">
        <v>0.114</v>
      </c>
      <c r="G63" s="45" t="n">
        <v>0.08500000000000001</v>
      </c>
      <c r="H63" s="45" t="n">
        <v>0.159</v>
      </c>
      <c r="I63" s="45" t="n">
        <v>0.203</v>
      </c>
      <c r="J63" s="45" t="n">
        <v>0.127</v>
      </c>
      <c r="K63" s="45" t="n">
        <v>0.045</v>
      </c>
      <c r="L63" s="45" t="n">
        <v>0.048</v>
      </c>
      <c r="M63" s="45" t="n">
        <v>0.038</v>
      </c>
      <c r="N63" s="45" t="n">
        <v>0.048</v>
      </c>
      <c r="O63" s="45" t="n">
        <v>0.052</v>
      </c>
      <c r="P63" s="45" t="n">
        <v>0.041</v>
      </c>
      <c r="Q63" s="45" t="n">
        <v>0.062</v>
      </c>
      <c r="R63" s="45" t="n">
        <v>0.057</v>
      </c>
      <c r="S63" s="45" t="n">
        <v>0.042</v>
      </c>
      <c r="T63" s="45" t="n">
        <v>0.06</v>
      </c>
      <c r="U63" s="45" t="n">
        <v>0.066</v>
      </c>
      <c r="V63" s="45" t="n">
        <v>0.045</v>
      </c>
      <c r="W63" s="45" t="n">
        <v>0.054</v>
      </c>
      <c r="X63" s="45" t="n">
        <v>0.06</v>
      </c>
      <c r="Y63" s="45" t="n">
        <v>0.04</v>
      </c>
      <c r="Z63" s="45" t="n">
        <v>0.453</v>
      </c>
      <c r="AA63" s="45" t="n">
        <v>0.904</v>
      </c>
      <c r="AB63" s="45" t="n">
        <v>0.038</v>
      </c>
      <c r="AC63" s="45" t="n">
        <v>0.035</v>
      </c>
      <c r="AD63" s="45" t="n">
        <v>0.036</v>
      </c>
      <c r="AE63" s="45" t="n">
        <v>0.114</v>
      </c>
      <c r="AF63" s="45" t="n">
        <v>0.106</v>
      </c>
      <c r="AG63" s="45" t="n">
        <v>0.066</v>
      </c>
    </row>
    <row r="64">
      <c r="A64" s="127" t="inlineStr">
        <is>
          <t>Rinse_Glass-T2</t>
        </is>
      </c>
      <c r="B64" s="45" t="n">
        <v>0.7</v>
      </c>
      <c r="C64" s="45" t="n">
        <v>0.515</v>
      </c>
      <c r="D64" s="45" t="n">
        <v>0.582</v>
      </c>
      <c r="E64" s="45" t="n">
        <v>0.723</v>
      </c>
      <c r="F64" s="45" t="n">
        <v>0.59</v>
      </c>
      <c r="G64" s="45" t="n">
        <v>0.697</v>
      </c>
      <c r="H64" s="45" t="n">
        <v>0.6860000000000001</v>
      </c>
      <c r="I64" s="45" t="n">
        <v>0.58</v>
      </c>
      <c r="J64" s="45" t="n">
        <v>0.877</v>
      </c>
      <c r="K64" s="45" t="n">
        <v>1.489</v>
      </c>
      <c r="L64" s="45" t="n">
        <v>1.208</v>
      </c>
      <c r="M64" s="45" t="n">
        <v>2.114</v>
      </c>
      <c r="N64" s="45" t="n">
        <v>1.488</v>
      </c>
      <c r="O64" s="45" t="n">
        <v>1.258</v>
      </c>
      <c r="P64" s="45" t="n">
        <v>1.687</v>
      </c>
      <c r="Q64" s="45" t="n">
        <v>1.499</v>
      </c>
      <c r="R64" s="45" t="n">
        <v>1.121</v>
      </c>
      <c r="S64" s="45" t="n">
        <v>7.134</v>
      </c>
      <c r="T64" s="45" t="n">
        <v>0.8139999999999999</v>
      </c>
      <c r="U64" s="45" t="n">
        <v>0.622</v>
      </c>
      <c r="V64" s="45" t="n">
        <v>0.764</v>
      </c>
      <c r="W64" s="45" t="n">
        <v>0.824</v>
      </c>
      <c r="X64" s="45" t="n">
        <v>0.6919999999999999</v>
      </c>
      <c r="Y64" s="45" t="n">
        <v>0.806</v>
      </c>
      <c r="Z64" s="45" t="n">
        <v>0.666</v>
      </c>
      <c r="AA64" s="45" t="n">
        <v>0.553</v>
      </c>
      <c r="AB64" s="45" t="n">
        <v>0.151</v>
      </c>
      <c r="AC64" s="45" t="n">
        <v>0.169</v>
      </c>
      <c r="AD64" s="45" t="n">
        <v>0.533</v>
      </c>
      <c r="AE64" s="45" t="n">
        <v>0.316</v>
      </c>
      <c r="AF64" s="45" t="n">
        <v>0.224</v>
      </c>
      <c r="AG64" s="45" t="n">
        <v>0.177</v>
      </c>
    </row>
    <row r="65">
      <c r="A65" s="127" t="inlineStr">
        <is>
          <t>Rinse_Glass-T34</t>
        </is>
      </c>
      <c r="B65" s="45" t="n">
        <v>0</v>
      </c>
      <c r="C65" s="45" t="n">
        <v>0</v>
      </c>
      <c r="D65" s="45" t="n">
        <v>0</v>
      </c>
      <c r="E65" s="45" t="n">
        <v>0</v>
      </c>
      <c r="F65" s="45" t="n">
        <v>0</v>
      </c>
      <c r="G65" s="45" t="n">
        <v>0</v>
      </c>
      <c r="H65" s="45" t="n">
        <v>0</v>
      </c>
      <c r="I65" s="45" t="n">
        <v>0</v>
      </c>
      <c r="J65" s="45" t="n">
        <v>0</v>
      </c>
      <c r="K65" s="45" t="n">
        <v>0</v>
      </c>
      <c r="L65" s="45" t="n">
        <v>0</v>
      </c>
      <c r="M65" s="45" t="n">
        <v>0</v>
      </c>
      <c r="N65" s="45" t="n">
        <v>0</v>
      </c>
      <c r="O65" s="45" t="n">
        <v>0</v>
      </c>
      <c r="P65" s="45" t="n">
        <v>0</v>
      </c>
      <c r="Q65" s="45" t="n">
        <v>2.461</v>
      </c>
      <c r="R65" s="45" t="n">
        <v>1.952</v>
      </c>
      <c r="S65" s="45" t="n">
        <v>1.816</v>
      </c>
      <c r="T65" s="45" t="n">
        <v>0</v>
      </c>
      <c r="U65" s="45" t="n">
        <v>0</v>
      </c>
      <c r="V65" s="45" t="n">
        <v>0</v>
      </c>
      <c r="W65" s="45" t="n">
        <v>0</v>
      </c>
      <c r="X65" s="45" t="n">
        <v>0</v>
      </c>
      <c r="Y65" s="45" t="n">
        <v>0</v>
      </c>
      <c r="Z65" s="45" t="n">
        <v>0</v>
      </c>
      <c r="AA65" s="45" t="n">
        <v>2.345</v>
      </c>
      <c r="AB65" s="45" t="n">
        <v>0</v>
      </c>
      <c r="AC65" s="45" t="n">
        <v>0</v>
      </c>
      <c r="AD65" s="45" t="n">
        <v>1.021</v>
      </c>
      <c r="AE65" s="45" t="n">
        <v>0</v>
      </c>
      <c r="AF65" s="45" t="n">
        <v>0</v>
      </c>
      <c r="AG65" s="45" t="n">
        <v>0</v>
      </c>
    </row>
    <row r="66">
      <c r="A66" s="127" t="inlineStr">
        <is>
          <t>Rinse_Glass-T35</t>
        </is>
      </c>
      <c r="B66" s="45" t="n">
        <v>0.834</v>
      </c>
      <c r="C66" s="45" t="n">
        <v>0.6919999999999999</v>
      </c>
      <c r="D66" s="45" t="n">
        <v>0.82</v>
      </c>
      <c r="E66" s="45" t="n">
        <v>0.8110000000000001</v>
      </c>
      <c r="F66" s="45" t="n">
        <v>0.64</v>
      </c>
      <c r="G66" s="45" t="n">
        <v>0.805</v>
      </c>
      <c r="H66" s="45" t="n">
        <v>0.711</v>
      </c>
      <c r="I66" s="45" t="n">
        <v>0.615</v>
      </c>
      <c r="J66" s="45" t="n">
        <v>0.882</v>
      </c>
      <c r="K66" s="45" t="n">
        <v>2.028</v>
      </c>
      <c r="L66" s="45" t="n">
        <v>1.657</v>
      </c>
      <c r="M66" s="45" t="n">
        <v>3.848</v>
      </c>
      <c r="N66" s="45" t="n">
        <v>1.954</v>
      </c>
      <c r="O66" s="45" t="n">
        <v>1.594</v>
      </c>
      <c r="P66" s="45" t="n">
        <v>3.435</v>
      </c>
      <c r="Q66" s="45" t="n">
        <v>1.758</v>
      </c>
      <c r="R66" s="45" t="n">
        <v>1.389</v>
      </c>
      <c r="S66" s="45" t="n">
        <v>10.446</v>
      </c>
      <c r="T66" s="45" t="n">
        <v>1.007</v>
      </c>
      <c r="U66" s="45" t="n">
        <v>0.841</v>
      </c>
      <c r="V66" s="45" t="n">
        <v>1.371</v>
      </c>
      <c r="W66" s="45" t="n">
        <v>0.971</v>
      </c>
      <c r="X66" s="45" t="n">
        <v>0.797</v>
      </c>
      <c r="Y66" s="45" t="n">
        <v>1.137</v>
      </c>
      <c r="Z66" s="45" t="n">
        <v>0.717</v>
      </c>
      <c r="AA66" s="45" t="n">
        <v>0.626</v>
      </c>
      <c r="AB66" s="45" t="n">
        <v>0.258</v>
      </c>
      <c r="AC66" s="45" t="n">
        <v>0.282</v>
      </c>
      <c r="AD66" s="45" t="n">
        <v>0.546</v>
      </c>
      <c r="AE66" s="45" t="n">
        <v>0.334</v>
      </c>
      <c r="AF66" s="45" t="n">
        <v>0.239</v>
      </c>
      <c r="AG66" s="45" t="n">
        <v>0.22</v>
      </c>
    </row>
    <row r="67">
      <c r="A67" s="127" t="inlineStr">
        <is>
          <t>Rinse_Glass-T38</t>
        </is>
      </c>
      <c r="B67" s="45" t="n">
        <v>0</v>
      </c>
      <c r="C67" s="45" t="n">
        <v>0</v>
      </c>
      <c r="D67" s="45" t="n">
        <v>1.334</v>
      </c>
      <c r="E67" s="45" t="n">
        <v>0</v>
      </c>
      <c r="F67" s="45" t="n">
        <v>0</v>
      </c>
      <c r="G67" s="45" t="n">
        <v>0</v>
      </c>
      <c r="H67" s="45" t="n">
        <v>0</v>
      </c>
      <c r="I67" s="45" t="n">
        <v>0</v>
      </c>
      <c r="J67" s="45" t="n">
        <v>0</v>
      </c>
      <c r="K67" s="45" t="n">
        <v>0</v>
      </c>
      <c r="L67" s="45" t="n">
        <v>0</v>
      </c>
      <c r="M67" s="45" t="n">
        <v>0</v>
      </c>
      <c r="N67" s="45" t="n">
        <v>0</v>
      </c>
      <c r="O67" s="45" t="n">
        <v>0</v>
      </c>
      <c r="P67" s="45" t="n">
        <v>0</v>
      </c>
      <c r="Q67" s="45" t="n">
        <v>0</v>
      </c>
      <c r="R67" s="45" t="n">
        <v>0</v>
      </c>
      <c r="S67" s="45" t="n">
        <v>0</v>
      </c>
      <c r="T67" s="45" t="n">
        <v>0</v>
      </c>
      <c r="U67" s="45" t="n">
        <v>0</v>
      </c>
      <c r="V67" s="45" t="n">
        <v>0</v>
      </c>
      <c r="W67" s="45" t="n">
        <v>0</v>
      </c>
      <c r="X67" s="45" t="n">
        <v>0</v>
      </c>
      <c r="Y67" s="45" t="n">
        <v>0</v>
      </c>
      <c r="Z67" s="45" t="n">
        <v>0</v>
      </c>
      <c r="AA67" s="45" t="n">
        <v>0</v>
      </c>
      <c r="AB67" s="45" t="n">
        <v>0</v>
      </c>
      <c r="AC67" s="45" t="n">
        <v>0</v>
      </c>
      <c r="AD67" s="45" t="n">
        <v>0</v>
      </c>
      <c r="AE67" s="45" t="n">
        <v>0</v>
      </c>
      <c r="AF67" s="45" t="n">
        <v>0</v>
      </c>
      <c r="AG67" s="45" t="n">
        <v>0</v>
      </c>
    </row>
    <row r="68">
      <c r="A68" s="127" t="inlineStr">
        <is>
          <t>Rinse_Glass-T39</t>
        </is>
      </c>
      <c r="B68" s="45" t="n">
        <v>1.461</v>
      </c>
      <c r="C68" s="45" t="n">
        <v>2.213</v>
      </c>
      <c r="D68" s="45" t="n">
        <v>1.783</v>
      </c>
      <c r="E68" s="45" t="n">
        <v>1.007</v>
      </c>
      <c r="F68" s="45" t="n">
        <v>1.063</v>
      </c>
      <c r="G68" s="45" t="n">
        <v>0.91</v>
      </c>
      <c r="H68" s="45" t="n">
        <v>1.242</v>
      </c>
      <c r="I68" s="45" t="n">
        <v>1.882</v>
      </c>
      <c r="J68" s="45" t="n">
        <v>1.746</v>
      </c>
      <c r="K68" s="45" t="n">
        <v>2.479</v>
      </c>
      <c r="L68" s="45" t="n">
        <v>3.463</v>
      </c>
      <c r="M68" s="45" t="n">
        <v>2.969</v>
      </c>
      <c r="N68" s="45" t="n">
        <v>1.397</v>
      </c>
      <c r="O68" s="45" t="n">
        <v>1.416</v>
      </c>
      <c r="P68" s="45" t="n">
        <v>1.398</v>
      </c>
      <c r="Q68" s="45" t="n">
        <v>2.019</v>
      </c>
      <c r="R68" s="45" t="n">
        <v>2.268</v>
      </c>
      <c r="S68" s="45" t="n">
        <v>2.835</v>
      </c>
      <c r="T68" s="45" t="n">
        <v>1.593</v>
      </c>
      <c r="U68" s="45" t="n">
        <v>2.325</v>
      </c>
      <c r="V68" s="45" t="n">
        <v>1.837</v>
      </c>
      <c r="W68" s="45" t="n">
        <v>1.078</v>
      </c>
      <c r="X68" s="45" t="n">
        <v>1.033</v>
      </c>
      <c r="Y68" s="45" t="n">
        <v>0.831</v>
      </c>
      <c r="Z68" s="45" t="n">
        <v>1.208</v>
      </c>
      <c r="AA68" s="45" t="n">
        <v>1.633</v>
      </c>
      <c r="AB68" s="45" t="n">
        <v>0.457</v>
      </c>
      <c r="AC68" s="45" t="n">
        <v>0.457</v>
      </c>
      <c r="AD68" s="45" t="n">
        <v>0.964</v>
      </c>
      <c r="AE68" s="45" t="n">
        <v>1.243</v>
      </c>
      <c r="AF68" s="45" t="n">
        <v>0.353</v>
      </c>
      <c r="AG68" s="45" t="n">
        <v>0.356</v>
      </c>
    </row>
    <row r="69">
      <c r="A69" s="127" t="inlineStr">
        <is>
          <t>Rinse_Glass-T51</t>
        </is>
      </c>
      <c r="B69" s="45" t="n">
        <v>0.051</v>
      </c>
      <c r="C69" s="45" t="n">
        <v>0.051</v>
      </c>
      <c r="D69" s="45" t="n">
        <v>0.043</v>
      </c>
      <c r="E69" s="45" t="n">
        <v>0.145</v>
      </c>
      <c r="F69" s="45" t="n">
        <v>0.174</v>
      </c>
      <c r="G69" s="45" t="n">
        <v>0.129</v>
      </c>
      <c r="H69" s="45" t="n">
        <v>0.128</v>
      </c>
      <c r="I69" s="45" t="n">
        <v>0.155</v>
      </c>
      <c r="J69" s="45" t="n">
        <v>0.101</v>
      </c>
      <c r="K69" s="45" t="n">
        <v>0.026</v>
      </c>
      <c r="L69" s="45" t="n">
        <v>0.028</v>
      </c>
      <c r="M69" s="45" t="n">
        <v>0.022</v>
      </c>
      <c r="N69" s="45" t="n">
        <v>0.111</v>
      </c>
      <c r="O69" s="45" t="n">
        <v>0.117</v>
      </c>
      <c r="P69" s="45" t="n">
        <v>0.095</v>
      </c>
      <c r="Q69" s="45" t="n">
        <v>0.054</v>
      </c>
      <c r="R69" s="45" t="n">
        <v>0.065</v>
      </c>
      <c r="S69" s="45" t="n">
        <v>0.042</v>
      </c>
      <c r="T69" s="45" t="n">
        <v>0.03</v>
      </c>
      <c r="U69" s="45" t="n">
        <v>0.033</v>
      </c>
      <c r="V69" s="45" t="n">
        <v>0.022</v>
      </c>
      <c r="W69" s="45" t="n">
        <v>0.121</v>
      </c>
      <c r="X69" s="45" t="n">
        <v>0.134</v>
      </c>
      <c r="Y69" s="45" t="n">
        <v>0.09</v>
      </c>
      <c r="Z69" s="45" t="n">
        <v>0.324</v>
      </c>
      <c r="AA69" s="45" t="n">
        <v>0.768</v>
      </c>
      <c r="AB69" s="45" t="n">
        <v>0.019</v>
      </c>
      <c r="AC69" s="45" t="n">
        <v>0.077</v>
      </c>
      <c r="AD69" s="45" t="n">
        <v>0.035</v>
      </c>
      <c r="AE69" s="45" t="n">
        <v>0.09</v>
      </c>
      <c r="AF69" s="45" t="n">
        <v>0.119</v>
      </c>
      <c r="AG69" s="45" t="n">
        <v>0.067</v>
      </c>
    </row>
    <row r="70">
      <c r="A70" s="127" t="inlineStr">
        <is>
          <t>Rinse_Glass-T58</t>
        </is>
      </c>
      <c r="B70" s="45" t="n">
        <v>0.679</v>
      </c>
      <c r="C70" s="45" t="n">
        <v>0.768</v>
      </c>
      <c r="D70" s="45" t="n">
        <v>0.599</v>
      </c>
      <c r="E70" s="45" t="n">
        <v>0.391</v>
      </c>
      <c r="F70" s="45" t="n">
        <v>0.437</v>
      </c>
      <c r="G70" s="45" t="n">
        <v>0.343</v>
      </c>
      <c r="H70" s="45" t="n">
        <v>0.75</v>
      </c>
      <c r="I70" s="45" t="n">
        <v>0.865</v>
      </c>
      <c r="J70" s="45" t="n">
        <v>0.587</v>
      </c>
      <c r="K70" s="45" t="n">
        <v>1.912</v>
      </c>
      <c r="L70" s="45" t="n">
        <v>1.525</v>
      </c>
      <c r="M70" s="45" t="n">
        <v>1.508</v>
      </c>
      <c r="N70" s="45" t="n">
        <v>0.652</v>
      </c>
      <c r="O70" s="45" t="n">
        <v>0.589</v>
      </c>
      <c r="P70" s="45" t="n">
        <v>0.55</v>
      </c>
      <c r="Q70" s="45" t="n">
        <v>1.675</v>
      </c>
      <c r="R70" s="45" t="n">
        <v>1.163</v>
      </c>
      <c r="S70" s="45" t="n">
        <v>1.229</v>
      </c>
      <c r="T70" s="45" t="n">
        <v>1.116</v>
      </c>
      <c r="U70" s="45" t="n">
        <v>1.334</v>
      </c>
      <c r="V70" s="45" t="n">
        <v>1.035</v>
      </c>
      <c r="W70" s="45" t="n">
        <v>0.414</v>
      </c>
      <c r="X70" s="45" t="n">
        <v>0.458</v>
      </c>
      <c r="Y70" s="45" t="n">
        <v>0.313</v>
      </c>
      <c r="Z70" s="45" t="n">
        <v>1.312</v>
      </c>
      <c r="AA70" s="45" t="n">
        <v>1.499</v>
      </c>
      <c r="AB70" s="45" t="n">
        <v>0.774</v>
      </c>
      <c r="AC70" s="45" t="n">
        <v>0.256</v>
      </c>
      <c r="AD70" s="45" t="n">
        <v>0.595</v>
      </c>
      <c r="AE70" s="45" t="n">
        <v>0.496</v>
      </c>
      <c r="AF70" s="45" t="n">
        <v>0.222</v>
      </c>
      <c r="AG70" s="45" t="n">
        <v>0.226</v>
      </c>
    </row>
    <row r="71">
      <c r="A71" s="127" t="inlineStr">
        <is>
          <t>Rinse_Glass-T69</t>
        </is>
      </c>
      <c r="B71" s="45" t="n">
        <v>0.747</v>
      </c>
      <c r="C71" s="45" t="n">
        <v>1.177</v>
      </c>
      <c r="D71" s="45" t="n">
        <v>0.763</v>
      </c>
      <c r="E71" s="45" t="n">
        <v>0.894</v>
      </c>
      <c r="F71" s="45" t="n">
        <v>1.334</v>
      </c>
      <c r="G71" s="45" t="n">
        <v>0.911</v>
      </c>
      <c r="H71" s="45" t="n">
        <v>0.826</v>
      </c>
      <c r="I71" s="45" t="n">
        <v>2.032</v>
      </c>
      <c r="J71" s="45" t="n">
        <v>0.905</v>
      </c>
      <c r="K71" s="45" t="n">
        <v>1.207</v>
      </c>
      <c r="L71" s="45" t="n">
        <v>2.792</v>
      </c>
      <c r="M71" s="45" t="n">
        <v>1.499</v>
      </c>
      <c r="N71" s="45" t="n">
        <v>1.141</v>
      </c>
      <c r="O71" s="45" t="n">
        <v>2.958</v>
      </c>
      <c r="P71" s="45" t="n">
        <v>1.408</v>
      </c>
      <c r="Q71" s="45" t="n">
        <v>1.331</v>
      </c>
      <c r="R71" s="45" t="n">
        <v>6.789</v>
      </c>
      <c r="S71" s="45" t="n">
        <v>1.788</v>
      </c>
      <c r="T71" s="45" t="n">
        <v>0.878</v>
      </c>
      <c r="U71" s="45" t="n">
        <v>1.7</v>
      </c>
      <c r="V71" s="45" t="n">
        <v>0.837</v>
      </c>
      <c r="W71" s="45" t="n">
        <v>1.008</v>
      </c>
      <c r="X71" s="45" t="n">
        <v>1.895</v>
      </c>
      <c r="Y71" s="45" t="n">
        <v>0.952</v>
      </c>
      <c r="Z71" s="45" t="n">
        <v>1.497</v>
      </c>
      <c r="AA71" s="45" t="n">
        <v>5.261</v>
      </c>
      <c r="AB71" s="45" t="n">
        <v>0.462</v>
      </c>
      <c r="AC71" s="45" t="n">
        <v>0.39</v>
      </c>
      <c r="AD71" s="45" t="n">
        <v>0.572</v>
      </c>
      <c r="AE71" s="45" t="n">
        <v>0.572</v>
      </c>
      <c r="AF71" s="45" t="n">
        <v>0.628</v>
      </c>
      <c r="AG71" s="45" t="n">
        <v>0.551</v>
      </c>
    </row>
    <row r="72">
      <c r="A72" s="127" t="inlineStr">
        <is>
          <t>Red_Plug-F26</t>
        </is>
      </c>
      <c r="B72" s="45" t="n">
        <v>0.312</v>
      </c>
      <c r="C72" s="45" t="n">
        <v>0.31</v>
      </c>
      <c r="D72" s="45" t="n">
        <v>0.348</v>
      </c>
      <c r="E72" s="45" t="n">
        <v>0.301</v>
      </c>
      <c r="F72" s="45" t="n">
        <v>0.313</v>
      </c>
      <c r="G72" s="45" t="n">
        <v>0.347</v>
      </c>
      <c r="H72" s="45" t="n">
        <v>0.589</v>
      </c>
      <c r="I72" s="45" t="n">
        <v>0.293</v>
      </c>
      <c r="J72" s="45" t="n">
        <v>0.321</v>
      </c>
      <c r="K72" s="45" t="n">
        <v>0.08799999999999999</v>
      </c>
      <c r="L72" s="45" t="n">
        <v>0.061</v>
      </c>
      <c r="M72" s="45" t="n">
        <v>0.059</v>
      </c>
      <c r="N72" s="45" t="n">
        <v>0.08799999999999999</v>
      </c>
      <c r="O72" s="45" t="n">
        <v>0.061</v>
      </c>
      <c r="P72" s="45" t="n">
        <v>0.059</v>
      </c>
      <c r="Q72" s="45" t="n">
        <v>0.07199999999999999</v>
      </c>
      <c r="R72" s="45" t="n">
        <v>0.05</v>
      </c>
      <c r="S72" s="45" t="n">
        <v>0.042</v>
      </c>
      <c r="T72" s="45" t="n">
        <v>0.13</v>
      </c>
      <c r="U72" s="45" t="n">
        <v>0.32</v>
      </c>
      <c r="V72" s="45" t="n">
        <v>0.182</v>
      </c>
      <c r="W72" s="45" t="n">
        <v>0.128</v>
      </c>
      <c r="X72" s="45" t="n">
        <v>0.304</v>
      </c>
      <c r="Y72" s="45" t="n">
        <v>0.18</v>
      </c>
      <c r="Z72" s="45" t="n">
        <v>0.173</v>
      </c>
      <c r="AA72" s="45" t="n">
        <v>0.226</v>
      </c>
      <c r="AB72" s="45" t="n">
        <v>0.066</v>
      </c>
      <c r="AC72" s="45" t="n">
        <v>0.065</v>
      </c>
      <c r="AD72" s="45" t="n">
        <v>0.014</v>
      </c>
      <c r="AE72" s="45" t="n">
        <v>0.138</v>
      </c>
      <c r="AF72" s="45" t="n">
        <v>0.221</v>
      </c>
      <c r="AG72" s="45" t="n">
        <v>0.225</v>
      </c>
    </row>
    <row r="73">
      <c r="A73" s="127" t="inlineStr">
        <is>
          <t>Red_Plug-T21</t>
        </is>
      </c>
      <c r="B73" s="45" t="n">
        <v>0.587</v>
      </c>
      <c r="C73" s="45" t="n">
        <v>0.223</v>
      </c>
      <c r="D73" s="45" t="n">
        <v>0.263</v>
      </c>
      <c r="E73" s="45" t="n">
        <v>0.579</v>
      </c>
      <c r="F73" s="45" t="n">
        <v>0.223</v>
      </c>
      <c r="G73" s="45" t="n">
        <v>0.262</v>
      </c>
      <c r="H73" s="45" t="n">
        <v>0.58</v>
      </c>
      <c r="I73" s="45" t="n">
        <v>0.221</v>
      </c>
      <c r="J73" s="45" t="n">
        <v>0.252</v>
      </c>
      <c r="K73" s="45" t="n">
        <v>0.796</v>
      </c>
      <c r="L73" s="45" t="n">
        <v>0.251</v>
      </c>
      <c r="M73" s="45" t="n">
        <v>0.314</v>
      </c>
      <c r="N73" s="45" t="n">
        <v>0.795</v>
      </c>
      <c r="O73" s="45" t="n">
        <v>0.252</v>
      </c>
      <c r="P73" s="45" t="n">
        <v>0.316</v>
      </c>
      <c r="Q73" s="45" t="n">
        <v>0.676</v>
      </c>
      <c r="R73" s="45" t="n">
        <v>0.222</v>
      </c>
      <c r="S73" s="45" t="n">
        <v>0.253</v>
      </c>
      <c r="T73" s="45" t="n">
        <v>1.61</v>
      </c>
      <c r="U73" s="45" t="n">
        <v>0.367</v>
      </c>
      <c r="V73" s="45" t="n">
        <v>0.694</v>
      </c>
      <c r="W73" s="45" t="n">
        <v>1.589</v>
      </c>
      <c r="X73" s="45" t="n">
        <v>0.368</v>
      </c>
      <c r="Y73" s="45" t="n">
        <v>0.6919999999999999</v>
      </c>
      <c r="Z73" s="45" t="n">
        <v>1.817</v>
      </c>
      <c r="AA73" s="45" t="n">
        <v>0.411</v>
      </c>
      <c r="AB73" s="45" t="n">
        <v>0.189</v>
      </c>
      <c r="AC73" s="45" t="n">
        <v>0.192</v>
      </c>
      <c r="AD73" s="45" t="n">
        <v>0.099</v>
      </c>
      <c r="AE73" s="45" t="n">
        <v>0.098</v>
      </c>
      <c r="AF73" s="45" t="n">
        <v>0.205</v>
      </c>
      <c r="AG73" s="45" t="n">
        <v>0.236</v>
      </c>
    </row>
    <row r="74">
      <c r="A74" s="127" t="inlineStr">
        <is>
          <t>Glass_Vial-T10</t>
        </is>
      </c>
      <c r="B74" s="45" t="n">
        <v>1.04</v>
      </c>
      <c r="C74" s="45" t="n">
        <v>1.06</v>
      </c>
      <c r="D74" s="45" t="n">
        <v>1.142</v>
      </c>
      <c r="E74" s="45" t="n">
        <v>0.951</v>
      </c>
      <c r="F74" s="45" t="n">
        <v>0.951</v>
      </c>
      <c r="G74" s="45" t="n">
        <v>0.889</v>
      </c>
      <c r="H74" s="45" t="n">
        <v>1.173</v>
      </c>
      <c r="I74" s="45" t="n">
        <v>1.182</v>
      </c>
      <c r="J74" s="45" t="n">
        <v>2</v>
      </c>
      <c r="K74" s="45" t="n">
        <v>1.174</v>
      </c>
      <c r="L74" s="45" t="n">
        <v>1.177</v>
      </c>
      <c r="M74" s="45" t="n">
        <v>1.159</v>
      </c>
      <c r="N74" s="45" t="n">
        <v>1.281</v>
      </c>
      <c r="O74" s="45" t="n">
        <v>1.29</v>
      </c>
      <c r="P74" s="45" t="n">
        <v>1.54</v>
      </c>
      <c r="Q74" s="45" t="n">
        <v>1.13</v>
      </c>
      <c r="R74" s="45" t="n">
        <v>1.138</v>
      </c>
      <c r="S74" s="45" t="n">
        <v>2.005</v>
      </c>
      <c r="T74" s="45" t="n">
        <v>0.95</v>
      </c>
      <c r="U74" s="45" t="n">
        <v>0.952</v>
      </c>
      <c r="V74" s="45" t="n">
        <v>0.833</v>
      </c>
      <c r="W74" s="45" t="n">
        <v>0.999</v>
      </c>
      <c r="X74" s="45" t="n">
        <v>1.002</v>
      </c>
      <c r="Y74" s="45" t="n">
        <v>0.881</v>
      </c>
      <c r="Z74" s="45" t="n">
        <v>1.052</v>
      </c>
      <c r="AA74" s="45" t="n">
        <v>1.065</v>
      </c>
      <c r="AB74" s="45" t="n">
        <v>0.103</v>
      </c>
      <c r="AC74" s="45" t="n">
        <v>0.102</v>
      </c>
      <c r="AD74" s="45" t="n">
        <v>0.247</v>
      </c>
      <c r="AE74" s="45" t="n">
        <v>0.249</v>
      </c>
      <c r="AF74" s="45" t="n">
        <v>0.124</v>
      </c>
      <c r="AG74" s="45" t="n">
        <v>0.199</v>
      </c>
    </row>
    <row r="75">
      <c r="A75" s="127" t="inlineStr">
        <is>
          <t>Yellow_Plug-T21</t>
        </is>
      </c>
      <c r="B75" s="45" t="n">
        <v>0.428</v>
      </c>
      <c r="C75" s="45" t="n">
        <v>0.433</v>
      </c>
      <c r="D75" s="45" t="n">
        <v>0.517</v>
      </c>
      <c r="E75" s="45" t="n">
        <v>0.457</v>
      </c>
      <c r="F75" s="45" t="n">
        <v>0.45</v>
      </c>
      <c r="G75" s="45" t="n">
        <v>0.737</v>
      </c>
      <c r="H75" s="45" t="n">
        <v>0.377</v>
      </c>
      <c r="I75" s="45" t="n">
        <v>0.382</v>
      </c>
      <c r="J75" s="45" t="n">
        <v>0.96</v>
      </c>
      <c r="K75" s="45" t="n">
        <v>0.732</v>
      </c>
      <c r="L75" s="45" t="n">
        <v>0.698</v>
      </c>
      <c r="M75" s="45" t="n">
        <v>0.929</v>
      </c>
      <c r="N75" s="45" t="n">
        <v>0.88</v>
      </c>
      <c r="O75" s="45" t="n">
        <v>0.868</v>
      </c>
      <c r="P75" s="45" t="n">
        <v>1.325</v>
      </c>
      <c r="Q75" s="45" t="n">
        <v>0.833</v>
      </c>
      <c r="R75" s="45" t="n">
        <v>0.867</v>
      </c>
      <c r="S75" s="45" t="n">
        <v>2</v>
      </c>
      <c r="T75" s="45" t="n">
        <v>0.442</v>
      </c>
      <c r="U75" s="45" t="n">
        <v>0.439</v>
      </c>
      <c r="V75" s="45" t="n">
        <v>0.469</v>
      </c>
      <c r="W75" s="45" t="n">
        <v>0.499</v>
      </c>
      <c r="X75" s="45" t="n">
        <v>0.49</v>
      </c>
      <c r="Y75" s="45" t="n">
        <v>0.67</v>
      </c>
      <c r="Z75" s="45" t="n">
        <v>0.367</v>
      </c>
      <c r="AA75" s="45" t="n">
        <v>0.375</v>
      </c>
      <c r="AB75" s="45" t="n">
        <v>0.176</v>
      </c>
      <c r="AC75" s="45" t="n">
        <v>0.178</v>
      </c>
      <c r="AD75" s="45" t="n">
        <v>0.111</v>
      </c>
      <c r="AE75" s="45" t="n">
        <v>0.112</v>
      </c>
      <c r="AF75" s="45" t="n">
        <v>0.719</v>
      </c>
      <c r="AG75" s="45" t="n">
        <v>0.6830000000000001</v>
      </c>
    </row>
    <row r="76">
      <c r="A76" s="127" t="inlineStr">
        <is>
          <t>Tube_Clamp-C16</t>
        </is>
      </c>
      <c r="B76" s="45" t="n">
        <v>0.549</v>
      </c>
      <c r="C76" s="45" t="n">
        <v>0.237</v>
      </c>
      <c r="D76" s="45" t="n">
        <v>0.272</v>
      </c>
      <c r="E76" s="45" t="n">
        <v>0.789</v>
      </c>
      <c r="F76" s="45" t="n">
        <v>0.381</v>
      </c>
      <c r="G76" s="45" t="n">
        <v>0.717</v>
      </c>
      <c r="H76" s="45" t="n">
        <v>0.5659999999999999</v>
      </c>
      <c r="I76" s="45" t="n">
        <v>0.245</v>
      </c>
      <c r="J76" s="45" t="n">
        <v>0.284</v>
      </c>
      <c r="K76" s="45" t="n">
        <v>0.5600000000000001</v>
      </c>
      <c r="L76" s="45" t="n">
        <v>0.254</v>
      </c>
      <c r="M76" s="45" t="n">
        <v>0.295</v>
      </c>
      <c r="N76" s="45" t="n">
        <v>0.789</v>
      </c>
      <c r="O76" s="45" t="n">
        <v>0.376</v>
      </c>
      <c r="P76" s="45" t="n">
        <v>0.749</v>
      </c>
      <c r="Q76" s="45" t="n">
        <v>0.5659999999999999</v>
      </c>
      <c r="R76" s="45" t="n">
        <v>0.25</v>
      </c>
      <c r="S76" s="45" t="n">
        <v>0.314</v>
      </c>
      <c r="T76" s="45" t="n">
        <v>0.878</v>
      </c>
      <c r="U76" s="45" t="n">
        <v>0.276</v>
      </c>
      <c r="V76" s="45" t="n">
        <v>0.6</v>
      </c>
      <c r="W76" s="45" t="n">
        <v>1.151</v>
      </c>
      <c r="X76" s="45" t="n">
        <v>0.44</v>
      </c>
      <c r="Y76" s="45" t="n">
        <v>2.184</v>
      </c>
      <c r="Z76" s="45" t="n">
        <v>1.016</v>
      </c>
      <c r="AA76" s="45" t="n">
        <v>0.24</v>
      </c>
      <c r="AB76" s="45" t="n">
        <v>0.127</v>
      </c>
      <c r="AC76" s="45" t="n">
        <v>0.571</v>
      </c>
      <c r="AD76" s="45" t="n">
        <v>0.036</v>
      </c>
      <c r="AE76" s="45" t="n">
        <v>0.037</v>
      </c>
      <c r="AF76" s="45" t="n">
        <v>0.144</v>
      </c>
      <c r="AG76" s="45" t="n">
        <v>0.15</v>
      </c>
    </row>
    <row r="77">
      <c r="A77" s="127" t="inlineStr">
        <is>
          <t>Tube_Clamp-T28</t>
        </is>
      </c>
      <c r="B77" s="45" t="n">
        <v>0.529</v>
      </c>
      <c r="C77" s="45" t="n">
        <v>0.113</v>
      </c>
      <c r="D77" s="45" t="n">
        <v>0.308</v>
      </c>
      <c r="E77" s="45" t="n">
        <v>0.207</v>
      </c>
      <c r="F77" s="45" t="n">
        <v>0.263</v>
      </c>
      <c r="G77" s="45" t="n">
        <v>0.476</v>
      </c>
      <c r="H77" s="45" t="n">
        <v>0.243</v>
      </c>
      <c r="I77" s="45" t="n">
        <v>0.129</v>
      </c>
      <c r="J77" s="45" t="n">
        <v>0.847</v>
      </c>
      <c r="K77" s="45" t="n">
        <v>0.529</v>
      </c>
      <c r="L77" s="45" t="n">
        <v>0.113</v>
      </c>
      <c r="M77" s="45" t="n">
        <v>0.308</v>
      </c>
      <c r="N77" s="45" t="n">
        <v>0.207</v>
      </c>
      <c r="O77" s="45" t="n">
        <v>0.263</v>
      </c>
      <c r="P77" s="45" t="n">
        <v>0.476</v>
      </c>
      <c r="Q77" s="45" t="n">
        <v>0.243</v>
      </c>
      <c r="R77" s="45" t="n">
        <v>0.129</v>
      </c>
      <c r="S77" s="45" t="n">
        <v>0.847</v>
      </c>
      <c r="T77" s="45" t="n">
        <v>0.432</v>
      </c>
      <c r="U77" s="45" t="n">
        <v>0.094</v>
      </c>
      <c r="V77" s="45" t="n">
        <v>0.23</v>
      </c>
      <c r="W77" s="45" t="n">
        <v>0.169</v>
      </c>
      <c r="X77" s="45" t="n">
        <v>0.223</v>
      </c>
      <c r="Y77" s="45" t="n">
        <v>0.393</v>
      </c>
      <c r="Z77" s="45" t="n">
        <v>0.172</v>
      </c>
      <c r="AA77" s="45" t="n">
        <v>0.093</v>
      </c>
      <c r="AB77" s="45" t="n">
        <v>0.026</v>
      </c>
      <c r="AC77" s="45" t="n">
        <v>0.341</v>
      </c>
      <c r="AD77" s="45" t="n">
        <v>0.019</v>
      </c>
      <c r="AE77" s="45" t="n">
        <v>0.019</v>
      </c>
      <c r="AF77" s="45" t="n">
        <v>0.046</v>
      </c>
      <c r="AG77" s="45" t="n">
        <v>0.046</v>
      </c>
    </row>
    <row r="78">
      <c r="A78" s="127" t="inlineStr">
        <is>
          <t>Tube_Clamp-T65</t>
        </is>
      </c>
      <c r="B78" s="45" t="n">
        <v>0.529</v>
      </c>
      <c r="C78" s="45" t="n">
        <v>0.113</v>
      </c>
      <c r="D78" s="45" t="n">
        <v>0.308</v>
      </c>
      <c r="E78" s="45" t="n">
        <v>0.207</v>
      </c>
      <c r="F78" s="45" t="n">
        <v>0.263</v>
      </c>
      <c r="G78" s="45" t="n">
        <v>0.476</v>
      </c>
      <c r="H78" s="45" t="n">
        <v>0.243</v>
      </c>
      <c r="I78" s="45" t="n">
        <v>0.129</v>
      </c>
      <c r="J78" s="45" t="n">
        <v>0.847</v>
      </c>
      <c r="K78" s="45" t="n">
        <v>0.529</v>
      </c>
      <c r="L78" s="45" t="n">
        <v>0.113</v>
      </c>
      <c r="M78" s="45" t="n">
        <v>0.308</v>
      </c>
      <c r="N78" s="45" t="n">
        <v>0.207</v>
      </c>
      <c r="O78" s="45" t="n">
        <v>0.263</v>
      </c>
      <c r="P78" s="45" t="n">
        <v>0.476</v>
      </c>
      <c r="Q78" s="45" t="n">
        <v>0.243</v>
      </c>
      <c r="R78" s="45" t="n">
        <v>0.129</v>
      </c>
      <c r="S78" s="45" t="n">
        <v>0.847</v>
      </c>
      <c r="T78" s="45" t="n">
        <v>0.432</v>
      </c>
      <c r="U78" s="45" t="n">
        <v>0.094</v>
      </c>
      <c r="V78" s="45" t="n">
        <v>0.23</v>
      </c>
      <c r="W78" s="45" t="n">
        <v>0.169</v>
      </c>
      <c r="X78" s="45" t="n">
        <v>0.223</v>
      </c>
      <c r="Y78" s="45" t="n">
        <v>0.393</v>
      </c>
      <c r="Z78" s="45" t="n">
        <v>0.172</v>
      </c>
      <c r="AA78" s="45" t="n">
        <v>0.093</v>
      </c>
      <c r="AB78" s="45" t="n">
        <v>0.026</v>
      </c>
      <c r="AC78" s="45" t="n">
        <v>1.235</v>
      </c>
      <c r="AD78" s="45" t="n">
        <v>0.019</v>
      </c>
      <c r="AE78" s="45" t="n">
        <v>0.019</v>
      </c>
      <c r="AF78" s="45" t="n">
        <v>0.046</v>
      </c>
      <c r="AG78" s="45" t="n">
        <v>0.046</v>
      </c>
    </row>
    <row r="79">
      <c r="A79" s="127" t="inlineStr">
        <is>
          <t>Scissors-C16</t>
        </is>
      </c>
      <c r="B79" s="45" t="n">
        <v>0.121</v>
      </c>
      <c r="C79" s="45" t="n">
        <v>0.127</v>
      </c>
      <c r="D79" s="45" t="n">
        <v>0.102</v>
      </c>
      <c r="E79" s="45" t="n">
        <v>0.145</v>
      </c>
      <c r="F79" s="45" t="n">
        <v>0.136</v>
      </c>
      <c r="G79" s="45" t="n">
        <v>0.118</v>
      </c>
      <c r="H79" s="45" t="n">
        <v>0.15</v>
      </c>
      <c r="I79" s="45" t="n">
        <v>0.111</v>
      </c>
      <c r="J79" s="45" t="n">
        <v>0.09</v>
      </c>
      <c r="K79" s="45" t="n">
        <v>0.136</v>
      </c>
      <c r="L79" s="45" t="n">
        <v>0.159</v>
      </c>
      <c r="M79" s="45" t="n">
        <v>0.127</v>
      </c>
      <c r="N79" s="45" t="n">
        <v>0.136</v>
      </c>
      <c r="O79" s="45" t="n">
        <v>0.184</v>
      </c>
      <c r="P79" s="45" t="n">
        <v>0.127</v>
      </c>
      <c r="Q79" s="45" t="n">
        <v>0.111</v>
      </c>
      <c r="R79" s="45" t="n">
        <v>0.15</v>
      </c>
      <c r="S79" s="45" t="n">
        <v>0.09</v>
      </c>
      <c r="T79" s="45" t="n">
        <v>0.163</v>
      </c>
      <c r="U79" s="45" t="n">
        <v>0.174</v>
      </c>
      <c r="V79" s="45" t="n">
        <v>0.123</v>
      </c>
      <c r="W79" s="45" t="n">
        <v>0.214</v>
      </c>
      <c r="X79" s="45" t="n">
        <v>0.231</v>
      </c>
      <c r="Y79" s="45" t="n">
        <v>0.163</v>
      </c>
      <c r="Z79" s="45" t="n">
        <v>0.6</v>
      </c>
      <c r="AA79" s="45" t="n">
        <v>0.6</v>
      </c>
      <c r="AB79" s="45" t="n">
        <v>0.023</v>
      </c>
      <c r="AC79" s="45" t="n">
        <v>0.017</v>
      </c>
      <c r="AD79" s="45" t="n">
        <v>0.013</v>
      </c>
      <c r="AE79" s="45" t="n">
        <v>0.013</v>
      </c>
      <c r="AF79" s="45" t="n">
        <v>0.036</v>
      </c>
      <c r="AG79" s="45" t="n">
        <v>0.024</v>
      </c>
    </row>
    <row r="80">
      <c r="A80" s="127" t="inlineStr">
        <is>
          <t>Scissors-C8</t>
        </is>
      </c>
      <c r="B80" s="45" t="n">
        <v>0</v>
      </c>
      <c r="C80" s="45" t="n">
        <v>0</v>
      </c>
      <c r="D80" s="45" t="n">
        <v>0</v>
      </c>
      <c r="E80" s="45" t="n">
        <v>0</v>
      </c>
      <c r="F80" s="45" t="n">
        <v>0</v>
      </c>
      <c r="G80" s="45" t="n">
        <v>0</v>
      </c>
      <c r="H80" s="45" t="n">
        <v>0</v>
      </c>
      <c r="I80" s="45" t="n">
        <v>0</v>
      </c>
      <c r="J80" s="45" t="n">
        <v>0</v>
      </c>
      <c r="K80" s="45" t="n">
        <v>0</v>
      </c>
      <c r="L80" s="45" t="n">
        <v>0</v>
      </c>
      <c r="M80" s="45" t="n">
        <v>0</v>
      </c>
      <c r="N80" s="45" t="n">
        <v>0</v>
      </c>
      <c r="O80" s="45" t="n">
        <v>0</v>
      </c>
      <c r="P80" s="45" t="n">
        <v>0</v>
      </c>
      <c r="Q80" s="45" t="n">
        <v>0</v>
      </c>
      <c r="R80" s="45" t="n">
        <v>0</v>
      </c>
      <c r="S80" s="45" t="n">
        <v>0</v>
      </c>
      <c r="T80" s="45" t="n">
        <v>0</v>
      </c>
      <c r="U80" s="45" t="n">
        <v>0</v>
      </c>
      <c r="V80" s="45" t="n">
        <v>0</v>
      </c>
      <c r="W80" s="45" t="n">
        <v>0</v>
      </c>
      <c r="X80" s="45" t="n">
        <v>0</v>
      </c>
      <c r="Y80" s="45" t="n">
        <v>0</v>
      </c>
      <c r="Z80" s="45" t="n">
        <v>0</v>
      </c>
      <c r="AA80" s="45" t="n">
        <v>0</v>
      </c>
      <c r="AB80" s="45" t="n">
        <v>0.238</v>
      </c>
      <c r="AC80" s="45" t="n">
        <v>0</v>
      </c>
      <c r="AD80" s="45" t="n">
        <v>0</v>
      </c>
      <c r="AE80" s="45" t="n">
        <v>0</v>
      </c>
      <c r="AF80" s="45" t="n">
        <v>0</v>
      </c>
      <c r="AG80" s="45" t="n">
        <v>0</v>
      </c>
    </row>
    <row r="81">
      <c r="A81" s="127" t="inlineStr">
        <is>
          <t>Scissors-T68</t>
        </is>
      </c>
      <c r="B81" s="45" t="n">
        <v>0.066</v>
      </c>
      <c r="C81" s="45" t="n">
        <v>0.066</v>
      </c>
      <c r="D81" s="45" t="n">
        <v>0.054</v>
      </c>
      <c r="E81" s="45" t="n">
        <v>0.068</v>
      </c>
      <c r="F81" s="45" t="n">
        <v>0.067</v>
      </c>
      <c r="G81" s="45" t="n">
        <v>0.055</v>
      </c>
      <c r="H81" s="45" t="n">
        <v>0.055</v>
      </c>
      <c r="I81" s="45" t="n">
        <v>0.054</v>
      </c>
      <c r="J81" s="45" t="n">
        <v>0.039</v>
      </c>
      <c r="K81" s="45" t="n">
        <v>0.066</v>
      </c>
      <c r="L81" s="45" t="n">
        <v>0.066</v>
      </c>
      <c r="M81" s="45" t="n">
        <v>0.054</v>
      </c>
      <c r="N81" s="45" t="n">
        <v>0.068</v>
      </c>
      <c r="O81" s="45" t="n">
        <v>0.067</v>
      </c>
      <c r="P81" s="45" t="n">
        <v>0.055</v>
      </c>
      <c r="Q81" s="45" t="n">
        <v>0.055</v>
      </c>
      <c r="R81" s="45" t="n">
        <v>0.054</v>
      </c>
      <c r="S81" s="45" t="n">
        <v>0.039</v>
      </c>
      <c r="T81" s="45" t="n">
        <v>0.331</v>
      </c>
      <c r="U81" s="45" t="n">
        <v>0.6830000000000001</v>
      </c>
      <c r="V81" s="45" t="n">
        <v>0.329</v>
      </c>
      <c r="W81" s="45" t="n">
        <v>0.677</v>
      </c>
      <c r="X81" s="45" t="n">
        <v>0.332</v>
      </c>
      <c r="Y81" s="45" t="n">
        <v>0.329</v>
      </c>
      <c r="Z81" s="45" t="n">
        <v>0.747</v>
      </c>
      <c r="AA81" s="45" t="n">
        <v>0.755</v>
      </c>
      <c r="AB81" s="45" t="n">
        <v>0.132</v>
      </c>
      <c r="AC81" s="45" t="n">
        <v>0.133</v>
      </c>
      <c r="AD81" s="45" t="n">
        <v>0.016</v>
      </c>
      <c r="AE81" s="45" t="n">
        <v>0.016</v>
      </c>
      <c r="AF81" s="45" t="n">
        <v>0.144</v>
      </c>
      <c r="AG81" s="45" t="n">
        <v>0.144</v>
      </c>
    </row>
    <row r="82">
      <c r="A82" s="127" t="inlineStr">
        <is>
          <t>Scissors-T68_</t>
        </is>
      </c>
      <c r="B82" s="45" t="n">
        <v>0.073</v>
      </c>
      <c r="C82" s="45" t="n">
        <v>0.07199999999999999</v>
      </c>
      <c r="D82" s="45" t="n">
        <v>0.059</v>
      </c>
      <c r="E82" s="45" t="n">
        <v>0.074</v>
      </c>
      <c r="F82" s="45" t="n">
        <v>0.073</v>
      </c>
      <c r="G82" s="45" t="n">
        <v>0.06</v>
      </c>
      <c r="H82" s="45" t="n">
        <v>0.06</v>
      </c>
      <c r="I82" s="45" t="n">
        <v>0.059</v>
      </c>
      <c r="J82" s="45" t="n">
        <v>0.042</v>
      </c>
      <c r="K82" s="45" t="n">
        <v>0.074</v>
      </c>
      <c r="L82" s="45" t="n">
        <v>0.07199999999999999</v>
      </c>
      <c r="M82" s="45" t="n">
        <v>0.059</v>
      </c>
      <c r="N82" s="45" t="n">
        <v>0.074</v>
      </c>
      <c r="O82" s="45" t="n">
        <v>0.073</v>
      </c>
      <c r="P82" s="45" t="n">
        <v>0.06</v>
      </c>
      <c r="Q82" s="45" t="n">
        <v>0.06</v>
      </c>
      <c r="R82" s="45" t="n">
        <v>0.059</v>
      </c>
      <c r="S82" s="45" t="n">
        <v>0.042</v>
      </c>
      <c r="T82" s="45" t="n">
        <v>0.732</v>
      </c>
      <c r="U82" s="45" t="n">
        <v>1.109</v>
      </c>
      <c r="V82" s="45" t="n">
        <v>0.806</v>
      </c>
      <c r="W82" s="45" t="n">
        <v>0.889</v>
      </c>
      <c r="X82" s="45" t="n">
        <v>0.841</v>
      </c>
      <c r="Y82" s="45" t="n">
        <v>0.843</v>
      </c>
      <c r="Z82" s="45" t="n">
        <v>1.025</v>
      </c>
      <c r="AA82" s="45" t="n">
        <v>1.017</v>
      </c>
      <c r="AB82" s="45" t="n">
        <v>0.386</v>
      </c>
      <c r="AC82" s="45" t="n">
        <v>0.386</v>
      </c>
      <c r="AD82" s="45" t="n">
        <v>0.017</v>
      </c>
      <c r="AE82" s="45" t="n">
        <v>0.017</v>
      </c>
      <c r="AF82" s="45" t="n">
        <v>0.397</v>
      </c>
      <c r="AG82" s="45" t="n">
        <v>0.397</v>
      </c>
    </row>
  </sheetData>
  <conditionalFormatting sqref="B2:AG82">
    <cfRule type="expression" priority="1" dxfId="2" stopIfTrue="1">
      <formula>B2&lt;=-2</formula>
    </cfRule>
    <cfRule type="expression" priority="2" dxfId="15" stopIfTrue="1">
      <formula>B2&lt;=-1</formula>
    </cfRule>
    <cfRule type="expression" priority="3" dxfId="14" stopIfTrue="1">
      <formula>B2&lt;=0</formula>
    </cfRule>
  </conditionalFormatting>
  <pageMargins left="0.75" right="0.75" top="1" bottom="1" header="0.5" footer="0.5"/>
  <pageSetup orientation="portrait"/>
</worksheet>
</file>

<file path=xl/worksheets/sheet13.xml><?xml version="1.0" encoding="utf-8"?>
<worksheet xmlns="http://schemas.openxmlformats.org/spreadsheetml/2006/main">
  <sheetPr codeName="Feuil12">
    <tabColor rgb="FFFFC000"/>
    <outlinePr summaryBelow="1" summaryRight="1"/>
    <pageSetUpPr/>
  </sheetPr>
  <dimension ref="A1:CM82"/>
  <sheetViews>
    <sheetView zoomScale="90" zoomScaleNormal="90" workbookViewId="0">
      <pane xSplit="1" ySplit="1" topLeftCell="B2" activePane="bottomRight" state="frozen"/>
      <selection pane="topRight" activeCell="B1" sqref="B1"/>
      <selection pane="bottomLeft" activeCell="A2" sqref="A2"/>
      <selection pane="bottomRight" activeCell="F7" sqref="F7"/>
    </sheetView>
  </sheetViews>
  <sheetFormatPr baseColWidth="8" defaultColWidth="10.7109375" defaultRowHeight="15"/>
  <cols>
    <col width="16" bestFit="1" customWidth="1" style="27" min="1" max="1"/>
    <col width="10.7109375" customWidth="1" style="30" min="2" max="2"/>
    <col width="10.7109375" customWidth="1" style="30" min="3" max="16384"/>
  </cols>
  <sheetData>
    <row r="1" customFormat="1" s="33">
      <c r="A1" s="42" t="n"/>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c r="AH1" s="28" t="n"/>
      <c r="AI1" s="28" t="n"/>
      <c r="AJ1" s="28" t="n"/>
      <c r="AK1" s="28" t="n"/>
      <c r="AL1" s="28" t="n"/>
      <c r="AM1" s="28" t="n"/>
      <c r="AN1" s="28" t="n"/>
      <c r="AO1" s="28" t="n"/>
      <c r="AP1" s="28" t="n"/>
      <c r="AQ1" s="28" t="n"/>
      <c r="AR1" s="28" t="n"/>
      <c r="AS1" s="28" t="n"/>
      <c r="AT1" s="28" t="n"/>
      <c r="AU1" s="28" t="n"/>
      <c r="AV1" s="28" t="n"/>
      <c r="AW1" s="28" t="n"/>
      <c r="AX1" s="28" t="n"/>
      <c r="AY1" s="28" t="n"/>
      <c r="AZ1" s="28" t="n"/>
      <c r="BA1" s="28" t="n"/>
      <c r="BB1" s="28" t="n"/>
      <c r="BC1" s="28" t="n"/>
      <c r="BD1" s="28" t="n"/>
      <c r="BE1" s="28" t="n"/>
      <c r="BF1" s="28" t="n"/>
      <c r="BG1" s="28" t="n"/>
      <c r="BH1" s="28" t="n"/>
      <c r="BI1" s="28" t="n"/>
      <c r="BJ1" s="28" t="n"/>
      <c r="BK1" s="28" t="n"/>
      <c r="BL1" s="28" t="n"/>
      <c r="BM1" s="28" t="n"/>
      <c r="BN1" s="28" t="n"/>
      <c r="BO1" s="28" t="n"/>
      <c r="BP1" s="28" t="n"/>
      <c r="BQ1" s="28" t="n"/>
      <c r="BR1" s="28" t="n"/>
      <c r="BS1" s="28" t="n"/>
      <c r="BT1" s="28" t="n"/>
      <c r="BU1" s="28" t="n"/>
      <c r="BV1" s="28" t="n"/>
      <c r="BW1" s="28" t="n"/>
      <c r="BX1" s="28" t="n"/>
      <c r="BY1" s="28" t="n"/>
      <c r="BZ1" s="28" t="n"/>
      <c r="CA1" s="28" t="n"/>
      <c r="CB1" s="28" t="n"/>
      <c r="CC1" s="28" t="n"/>
      <c r="CD1" s="28" t="n"/>
      <c r="CE1" s="28" t="n"/>
      <c r="CF1" s="28" t="n"/>
      <c r="CG1" s="28" t="n"/>
      <c r="CH1" s="28" t="n"/>
      <c r="CI1" s="28" t="n"/>
      <c r="CJ1" s="28" t="n"/>
      <c r="CK1" s="28" t="n"/>
      <c r="CL1" s="28" t="n"/>
      <c r="CM1" s="28" t="n"/>
    </row>
    <row r="2">
      <c r="A2" s="127" t="inlineStr">
        <is>
          <t>Petri-C12</t>
        </is>
      </c>
      <c r="B2" s="47" t="inlineStr">
        <is>
          <t>[1.0, -0.148, -0.115] [0.677, -0.177, 0.062] [0.0, -0.0, -0.0] [0.0, 0.0, -0.0] [0.356, -0.076, -0.076]</t>
        </is>
      </c>
      <c r="C2" s="47" t="inlineStr">
        <is>
          <t>[1.0, 0.149, 0.019] [0.703, 0.01, 0.207] [0.0, 0.0, 0.0] [0.0, -0.0, 0.0] [0.476, 0.143, 0.0]</t>
        </is>
      </c>
      <c r="D2" s="47" t="inlineStr">
        <is>
          <t>[1.0, 0.032, -0.107] [0.569, -0.083, 0.136] [0.0, 0.0, 0.0] [0.0, -0.0, -0.0] [0.112, 0.024, 0.024]</t>
        </is>
      </c>
      <c r="E2" s="47" t="inlineStr">
        <is>
          <t>[1.0, -0.247, 0.083] [0.379, -0.114, -0.0] [0.0, -0.0, 0.0] [0.0, 0.0, 0.0] [0.709, -0.052, -0.191]</t>
        </is>
      </c>
      <c r="F2" s="47" t="inlineStr">
        <is>
          <t>[1.0, 0.039, 0.247] [0.461, 0.098, 0.098] [0.0, 0.0, 0.0] [0.0, -0.0, -0.0] [0.693, 0.166, -0.101]</t>
        </is>
      </c>
      <c r="G2" s="47" t="inlineStr">
        <is>
          <t>[1.0, -0.129, 0.217] [0.115, 0.024, 0.024] [0.0, 0.0, 0.0] [0.0, -0.0, 0.0] [0.616, 0.064, -0.158]</t>
        </is>
      </c>
      <c r="H2" s="47" t="inlineStr">
        <is>
          <t>[1.0, -0.209, -0.025] [0.467, -0.14, -0.0] [0.0, -0.0, 0.0] [0.0, 0.0, -0.0] [0.477, -0.087, -0.107]</t>
        </is>
      </c>
      <c r="I2" s="47" t="inlineStr">
        <is>
          <t>[1.0, 0.11, 0.144] [0.499, 0.09, 0.112] [0.0, 0.0, 0.0] [0.0, -0.0, -0.0] [0.488, 0.146, 0.0]</t>
        </is>
      </c>
      <c r="J2" s="47" t="inlineStr">
        <is>
          <t>[1.0, -0.059, 0.055] [0.053, 0.01, 0.012] [0.0, 0.0, 0.0] [0.0, -0.0, -0.0] [0.052, 0.015, 0.0]</t>
        </is>
      </c>
      <c r="K2" s="47" t="inlineStr">
        <is>
          <t>[1.0, -0.212, -0.212] [1.0, -0.257, -0.054] [0.731, -0.093, 0.181] [0.0, -0.0, 0.0] [0.71, -0.151, -0.151]</t>
        </is>
      </c>
      <c r="L2" s="47" t="inlineStr">
        <is>
          <t>[1.0, 0.3, 0.0] [1.0, 0.129, 0.247] [0.576, -0.138, 0.085] [0.0, 0.0, 0.0] [0.86, 0.238, 0.049]</t>
        </is>
      </c>
      <c r="M2" s="47" t="inlineStr">
        <is>
          <t>[1.0, 0.178, -0.226] [1.0, -0.072, -0.174] [1.0, -0.047, 0.281] [0.745, 0.0, -0.224] [0.0, -0.0, 0.0]</t>
        </is>
      </c>
      <c r="N2" s="47" t="inlineStr">
        <is>
          <t>[1.0, -0.3, -0.0] [0.548, -0.165, -0.0] [0.0, -0.0, -0.0] [0.697, 0.089, 0.172] [1.0, -0.172, -0.005]</t>
        </is>
      </c>
      <c r="O2" s="47" t="inlineStr">
        <is>
          <t>[1.0, 0.212, 0.212] [0.5, 0.106, 0.106] [0.0, 0.0, 0.0] [0.611, -0.122, 0.133] [1.0, -0.001, 0.107]</t>
        </is>
      </c>
      <c r="P2" s="47" t="inlineStr">
        <is>
          <t>[1.0, -0.086, 0.264] [0.0, 0.0, -0.0] [0.513, 0.109, -0.109] [1.0, 0.032, 0.235] [1.0, -0.177, 0.227]</t>
        </is>
      </c>
      <c r="Q2" s="47" t="inlineStr">
        <is>
          <t>[1.0, -0.237, -0.153] [0.961, -0.288, -0.0] [0.0, -0.0, -0.0] [0.589, -0.062, -0.077] [1.0, -0.212, -0.212]</t>
        </is>
      </c>
      <c r="R2" s="47" t="inlineStr">
        <is>
          <t>[1.0, 0.212, 0.212] [1.0, 0.212, 0.212] [0.317, -0.077, -0.037] [0.182, 0.055, -0.0] [1.0, 0.284, 0.038]</t>
        </is>
      </c>
      <c r="S2" s="47" t="inlineStr">
        <is>
          <t>[0.166, 0.039, 0.026] [1.0, 0.244, -0.136] [1.0, -0.088, -0.264] [1.0, 0.141, -0.241] [1.0, 0.0, 0.3]</t>
        </is>
      </c>
      <c r="T2" s="47" t="inlineStr">
        <is>
          <t>[1.0, -0.202, -0.213] [1.0, -0.259, 0.099] [0.131, -0.039, -0.0] [0.0, -0.0, -0.0] [0.549, -0.116, -0.116]</t>
        </is>
      </c>
      <c r="U2" s="47" t="inlineStr">
        <is>
          <t>[1.0, 0.29, -0.023] [1.0, 0.016, 0.294] [0.045, 0.01, 0.01] [0.0, -0.0, -0.0] [0.706, 0.191, 0.05]</t>
        </is>
      </c>
      <c r="V2" s="47" t="inlineStr">
        <is>
          <t>[1.0, 0.141, -0.241] [1.0, -0.228, 0.174] [0.437, 0.034, 0.117] [0.082, -0.025, 0.0] [0.0, 0.0, 0.0]</t>
        </is>
      </c>
      <c r="W2" s="47" t="inlineStr">
        <is>
          <t>[1.0, -0.285, 0.037] [0.474, -0.142, -0.0] [0.0, -0.0, -0.0] [0.153, 0.046, 0.0] [1.0, -0.075, -0.18]</t>
        </is>
      </c>
      <c r="X2" s="47" t="inlineStr">
        <is>
          <t>[1.0, 0.115, 0.252] [0.554, 0.118, 0.118] [0.0, 0.0, -0.0] [0.096, -0.029, -0.0] [1.0, 0.158, -0.073]</t>
        </is>
      </c>
      <c r="Y2" s="47" t="inlineStr">
        <is>
          <t>[1.0, -0.105, 0.256] [0.0, 0.0, -0.0] [0.0, -0.0, 0.0] [0.451, -0.114, 0.052] [1.0, -0.072, -0.155]</t>
        </is>
      </c>
      <c r="Z2" s="47" t="inlineStr">
        <is>
          <t>[1.0, -0.27, -0.073] [0.773, -0.232, 0.0] [0.0, -0.0, -0.0] [0.079, -0.024, -0.0] [0.788, -0.158, -0.171]</t>
        </is>
      </c>
      <c r="AA2" s="47" t="inlineStr">
        <is>
          <t>[1.0, 0.212, 0.212] [0.814, 0.155, 0.18] [0.06, -0.014, -0.011] [0.0, -0.0, -0.0] [0.788, 0.236, -0.0]</t>
        </is>
      </c>
      <c r="AB2" s="47" t="inlineStr">
        <is>
          <t>[1.0, -0.034, 0.067] [0.862, -0.258, 0.0] [0.0, -0.0, -0.0] [0.0, 0.0, -0.0] [0.862, 0.258, 0.0]</t>
        </is>
      </c>
      <c r="AC2" s="47" t="inlineStr">
        <is>
          <t>[1.0, -0.034, 0.067] [0.822, 0.174, 0.174] [0.0, 0.0, -0.0] [0.0, -0.0, -0.0] [0.822, -0.174, -0.174]</t>
        </is>
      </c>
      <c r="AD2" s="47" t="inlineStr">
        <is>
          <t>[1.0, 0.212, 0.212] [0.025, 0.005, 0.005] [0.556, -0.146, -0.051] [0.468, 0.14, -0.0] [0.006, 0.002, 0.0]</t>
        </is>
      </c>
      <c r="AE2" s="47" t="inlineStr">
        <is>
          <t>[1.0, -0.265, -0.084] [0.0, -0.0, 0.0] [0.454, 0.096, 0.096] [0.55, -0.158, -0.017] [0.046, -0.014, -0.0]</t>
        </is>
      </c>
      <c r="AF2" s="47" t="inlineStr">
        <is>
          <t>[1.0, 0.124, -0.249] [0.682, 0.085, -0.17] [0.0, 0.0, -0.0] [0.0, -0.0, 0.0] [0.784, 0.097, -0.195]</t>
        </is>
      </c>
      <c r="AG2" s="47" t="inlineStr">
        <is>
          <t>[1.0, -0.124, 0.249] [0.682, -0.085, 0.17] [0.0, -0.0, -0.0] [0.0, 0.0, -0.0] [0.784, -0.097, 0.195]</t>
        </is>
      </c>
      <c r="AH2" s="29" t="n"/>
      <c r="AI2" s="29" t="n"/>
      <c r="AJ2" s="29" t="n"/>
      <c r="AK2" s="29" t="n"/>
      <c r="AL2" s="29" t="n"/>
      <c r="AM2" s="29" t="n"/>
      <c r="AN2" s="29" t="n"/>
      <c r="AO2" s="29" t="n"/>
      <c r="AP2" s="29" t="n"/>
      <c r="AQ2" s="29" t="n"/>
      <c r="AR2" s="29" t="n"/>
      <c r="AS2" s="29" t="n"/>
      <c r="AT2" s="29" t="n"/>
      <c r="AU2" s="29" t="n"/>
      <c r="AV2" s="29" t="n"/>
      <c r="AW2" s="29" t="n"/>
      <c r="AX2" s="29" t="n"/>
      <c r="AY2" s="29" t="n"/>
      <c r="AZ2" s="29" t="n"/>
      <c r="BA2" s="29" t="n"/>
      <c r="BB2" s="29" t="n"/>
      <c r="BC2" s="29" t="n"/>
      <c r="BD2" s="29" t="n"/>
      <c r="BE2" s="29" t="n"/>
      <c r="BF2" s="29" t="n"/>
      <c r="BG2" s="29" t="n"/>
      <c r="BH2" s="29" t="n"/>
      <c r="BI2" s="29" t="n"/>
      <c r="BJ2" s="29" t="n"/>
      <c r="BK2" s="29" t="n"/>
      <c r="BL2" s="29" t="n"/>
      <c r="BM2" s="29" t="n"/>
      <c r="BN2" s="29" t="n"/>
      <c r="BO2" s="29" t="n"/>
      <c r="BP2" s="29" t="n"/>
      <c r="BQ2" s="29" t="n"/>
      <c r="BR2" s="29" t="n"/>
      <c r="BS2" s="29" t="n"/>
      <c r="BT2" s="29" t="n"/>
      <c r="BU2" s="29" t="n"/>
      <c r="BV2" s="29" t="n"/>
      <c r="BW2" s="29" t="n"/>
      <c r="BX2" s="29" t="n"/>
      <c r="BY2" s="29" t="n"/>
      <c r="BZ2" s="29" t="n"/>
      <c r="CA2" s="29" t="n"/>
      <c r="CB2" s="29" t="n"/>
      <c r="CC2" s="29" t="n"/>
      <c r="CD2" s="29" t="n"/>
      <c r="CE2" s="29" t="n"/>
      <c r="CF2" s="29" t="n"/>
      <c r="CG2" s="29" t="n"/>
      <c r="CH2" s="29" t="n"/>
      <c r="CI2" s="29" t="n"/>
      <c r="CJ2" s="29" t="n"/>
      <c r="CK2" s="29" t="n"/>
      <c r="CL2" s="29" t="n"/>
      <c r="CM2" s="29" t="n"/>
    </row>
    <row r="3">
      <c r="A3" s="127" t="inlineStr">
        <is>
          <t>Petri-C6</t>
        </is>
      </c>
      <c r="B3" s="47" t="inlineStr">
        <is>
          <t>[1.0, -0.229, 0.172] [0.123, -0.037, 0.0] [0.146, 0.031, 0.031] [0.669, 0.142, 0.14] [0.0, 0.0, 0.0]</t>
        </is>
      </c>
      <c r="C3" s="47" t="inlineStr">
        <is>
          <t>[1.0, -0.125, -0.032] [0.661, -0.198, -0.0] [0.0, -0.0, -0.0] [0.0, -0.0, 0.0] [0.527, 0.145, -0.032]</t>
        </is>
      </c>
      <c r="D3" s="47" t="inlineStr">
        <is>
          <t>[1.0, -0.207, 0.042] [0.354, -0.106, -0.0] [0.0, -0.0, 0.0] [0.646, 0.176, 0.042] [0.0, 0.0, -0.0]</t>
        </is>
      </c>
      <c r="E3" s="47" t="inlineStr">
        <is>
          <t>[1.0, -0.229, -0.172] [0.0, -0.0, 0.0] [0.669, 0.142, -0.14] [0.146, 0.031, -0.031] [0.123, -0.037, -0.0]</t>
        </is>
      </c>
      <c r="F3" s="47" t="inlineStr">
        <is>
          <t>[1.0, -0.125, 0.032] [0.527, 0.145, 0.032] [0.0, 0.0, -0.0] [0.0, 0.0, 0.0] [0.661, -0.198, -0.0]</t>
        </is>
      </c>
      <c r="G3" s="47" t="inlineStr">
        <is>
          <t>[1.0, -0.207, -0.042] [0.0, -0.0, 0.0] [0.646, 0.176, -0.042] [0.0, -0.0, -0.0] [0.354, -0.106, -0.0]</t>
        </is>
      </c>
      <c r="H3" s="47" t="inlineStr">
        <is>
          <t>[1.0, -0.3, -0.0] [0.0, -0.0, 0.0] [0.446, 0.1, -0.0] [0.446, 0.1, 0.0] [0.0, 0.0, 0.0]</t>
        </is>
      </c>
      <c r="I3" s="47" t="inlineStr">
        <is>
          <t>[1.0, 0.034, 0.0] [0.684, -0.145, 0.145] [0.0, -0.0, 0.0] [0.0, -0.0, -0.0] [0.684, -0.145, -0.145]</t>
        </is>
      </c>
      <c r="J3" s="47" t="inlineStr">
        <is>
          <t>[1.0, -0.3, -0.0] [0.0, 0.0, 0.0] [0.5, -0.079, -0.0] [0.5, -0.079, 0.0] [0.0, 0.0, -0.0]</t>
        </is>
      </c>
      <c r="K3" s="47" t="inlineStr">
        <is>
          <t>[1.0, -0.142, 0.202] [0.066, -0.014, 0.014] [0.2, 0.042, 0.042] [0.686, 0.145, 0.145] [0.0, 0.0, -0.0]</t>
        </is>
      </c>
      <c r="L3" s="47" t="inlineStr">
        <is>
          <t>[1.0, 0.096, 0.061] [0.504, -0.151, 0.0] [0.0, -0.0, 0.0] [0.372, 0.111, 0.0] [0.288, 0.061, 0.061]</t>
        </is>
      </c>
      <c r="M3" s="47" t="inlineStr">
        <is>
          <t>[1.0, -0.074, 0.212] [0.186, -0.039, 0.039] [0.055, 0.012, 0.012] [0.759, 0.161, 0.161] [0.0, 0.0, -0.0]</t>
        </is>
      </c>
      <c r="N3" s="47" t="inlineStr">
        <is>
          <t>[1.0, -0.142, -0.202] [0.0, 0.0, -0.0] [0.686, 0.145, -0.145] [0.2, 0.042, -0.042] [0.066, -0.014, -0.014]</t>
        </is>
      </c>
      <c r="O3" s="47" t="inlineStr">
        <is>
          <t>[1.0, 0.096, -0.061] [0.288, 0.061, -0.061] [0.372, 0.111, -0.0] [0.0, -0.0, 0.0] [0.504, -0.151, -0.0]</t>
        </is>
      </c>
      <c r="P3" s="47" t="inlineStr">
        <is>
          <t>[1.0, -0.074, -0.212] [0.0, 0.0, -0.0] [0.759, 0.161, -0.161] [0.055, 0.012, -0.012] [0.186, -0.039, -0.039]</t>
        </is>
      </c>
      <c r="Q3" s="47" t="inlineStr">
        <is>
          <t>[1.0, -0.172, -0.0] [0.0, -0.0, -0.0] [0.455, 0.137, -0.0] [0.455, 0.137, 0.0] [0.0, 0.0, 0.0]</t>
        </is>
      </c>
      <c r="R3" s="47" t="inlineStr">
        <is>
          <t>[1.0, 0.3, 0.0] [0.657, 0.008, 0.0] [0.0, 0.0, -0.0] [0.0, -0.0, 0.0] [0.657, 0.008, 0.0]</t>
        </is>
      </c>
      <c r="S3" s="47" t="inlineStr">
        <is>
          <t>[1.0, 0.139, 0.0] [0.0, 0.0, -0.0] [0.5, 0.15, 0.0] [0.5, 0.15, 0.0] [0.0, 0.0, -0.0]</t>
        </is>
      </c>
      <c r="T3" s="47" t="inlineStr">
        <is>
          <t>[1.0, -0.18, 0.201] [0.089, -0.019, 0.019] [0.167, 0.035, 0.035] [0.689, 0.146, 0.146] [0.0, 0.0, 0.0]</t>
        </is>
      </c>
      <c r="U3" s="47" t="inlineStr">
        <is>
          <t>[1.0, -0.019, 0.092] [0.602, -0.181, 0.0] [0.0, -0.0, 0.0] [0.0, 0.0, -0.0] [0.595, 0.14, 0.092]</t>
        </is>
      </c>
      <c r="V3" s="47" t="inlineStr">
        <is>
          <t>[1.0, -0.13, 0.169] [0.259, -0.073, 0.012] [0.0, 0.0, 0.0] [0.741, 0.157, 0.157] [0.0, -0.0, 0.0]</t>
        </is>
      </c>
      <c r="W3" s="47" t="inlineStr">
        <is>
          <t>[1.0, -0.18, -0.201] [-0.0, -0.0, -0.0] [0.689, 0.146, -0.146] [0.167, 0.035, -0.035] [0.089, -0.019, -0.019]</t>
        </is>
      </c>
      <c r="X3" s="47" t="inlineStr">
        <is>
          <t>[0.0, 0.0, 0.0] [0.0, 0.0, 0.0] [0.0, 0.0, 0.0] [0.0, 0.0, 0.0] [0.0, 0.0, 0.0]</t>
        </is>
      </c>
      <c r="Y3" s="47" t="inlineStr">
        <is>
          <t>[1.0, -0.13, -0.169] [0.0, 0.0, -0.0] [0.741, 0.157, -0.157] [0.0, 0.0, 0.0] [0.259, -0.073, -0.012]</t>
        </is>
      </c>
      <c r="Z3" s="47" t="inlineStr">
        <is>
          <t>[1.0, -0.254, -0.0] [0.0, -0.0, -0.0] [0.443, 0.133, -0.0] [0.443, 0.133, 0.0] [0.0, -0.0, 0.0]</t>
        </is>
      </c>
      <c r="AA3" s="47" t="inlineStr">
        <is>
          <t>[1.0, 0.3, 0.0] [0.714, -0.182, 0.0] [0.0, -0.0, 0.0] [0.0, 0.0, -0.0] [0.714, -0.182, 0.0]</t>
        </is>
      </c>
      <c r="AB3" s="47" t="inlineStr">
        <is>
          <t>[1.0, -0.104, -0.212] [0.0, 0.0, -0.0] [0.192, 0.041, -0.041] [0.669, 0.142, -0.142] [0.139, -0.029, -0.029]</t>
        </is>
      </c>
      <c r="AC3" s="47" t="inlineStr">
        <is>
          <t>[1.0, -0.104, 0.212] [0.139, -0.029, 0.029] [0.669, 0.142, 0.142] [0.192, 0.041, 0.041] [0.0, 0.0, 0.0]</t>
        </is>
      </c>
      <c r="AD3" s="47" t="inlineStr">
        <is>
          <t>[1.0, -0.287, 0.0] [0.0, -0.0, -0.0] [0.5, 0.15, -0.0] [0.5, 0.15, 0.0] [0.0, 0.0, 0.0]</t>
        </is>
      </c>
      <c r="AE3" s="47" t="inlineStr">
        <is>
          <t>[1.0, 0.295, 0.0] [0.5, -0.106, 0.106] [0.0, -0.0, 0.0] [0.0, -0.0, -0.0] [0.5, -0.106, -0.106]</t>
        </is>
      </c>
      <c r="AF3" s="47" t="inlineStr">
        <is>
          <t>[1.0, -0.126, -0.122] [0.0, 0.0, 0.0] [0.735, 0.156, -0.156] [0.021, 0.005, -0.005] [0.243, -0.052, -0.052]</t>
        </is>
      </c>
      <c r="AG3" s="47" t="inlineStr">
        <is>
          <t>[1.0, -0.126, 0.122] [0.243, -0.052, 0.052] [0.021, 0.005, 0.005] [0.735, 0.156, 0.156] [0.0, 0.0, 0.0]</t>
        </is>
      </c>
      <c r="AH3" s="29" t="n"/>
      <c r="AI3" s="29" t="n"/>
      <c r="AJ3" s="29" t="n"/>
      <c r="AK3" s="29" t="n"/>
      <c r="AL3" s="29" t="n"/>
      <c r="AM3" s="29" t="n"/>
      <c r="AN3" s="29" t="n"/>
      <c r="AO3" s="29" t="n"/>
      <c r="AP3" s="29" t="n"/>
      <c r="AQ3" s="29" t="n"/>
      <c r="AR3" s="29" t="n"/>
      <c r="AS3" s="29" t="n"/>
      <c r="AT3" s="29" t="n"/>
      <c r="AU3" s="29" t="n"/>
      <c r="AV3" s="29" t="n"/>
      <c r="AW3" s="29" t="n"/>
      <c r="AX3" s="29" t="n"/>
      <c r="AY3" s="29" t="n"/>
      <c r="AZ3" s="29" t="n"/>
      <c r="BA3" s="29" t="n"/>
      <c r="BB3" s="29" t="n"/>
      <c r="BC3" s="29" t="n"/>
      <c r="BD3" s="29" t="n"/>
      <c r="BE3" s="29" t="n"/>
      <c r="BF3" s="29" t="n"/>
      <c r="BG3" s="29" t="n"/>
      <c r="BH3" s="29" t="n"/>
      <c r="BI3" s="29" t="n"/>
      <c r="BJ3" s="29" t="n"/>
      <c r="BK3" s="29" t="n"/>
      <c r="BL3" s="29" t="n"/>
      <c r="BM3" s="29" t="n"/>
      <c r="BN3" s="29" t="n"/>
      <c r="BO3" s="29" t="n"/>
      <c r="BP3" s="29" t="n"/>
      <c r="BQ3" s="29" t="n"/>
      <c r="BR3" s="29" t="n"/>
      <c r="BS3" s="29" t="n"/>
      <c r="BT3" s="29" t="n"/>
      <c r="BU3" s="29" t="n"/>
      <c r="BV3" s="29" t="n"/>
      <c r="BW3" s="29" t="n"/>
      <c r="BX3" s="29" t="n"/>
      <c r="BY3" s="29" t="n"/>
      <c r="BZ3" s="29" t="n"/>
      <c r="CA3" s="29" t="n"/>
      <c r="CB3" s="29" t="n"/>
      <c r="CC3" s="29" t="n"/>
      <c r="CD3" s="29" t="n"/>
      <c r="CE3" s="29" t="n"/>
      <c r="CF3" s="29" t="n"/>
      <c r="CG3" s="29" t="n"/>
      <c r="CH3" s="29" t="n"/>
      <c r="CI3" s="29" t="n"/>
      <c r="CJ3" s="29" t="n"/>
      <c r="CK3" s="29" t="n"/>
      <c r="CL3" s="29" t="n"/>
      <c r="CM3" s="29" t="n"/>
    </row>
    <row r="4">
      <c r="A4" s="127" t="inlineStr">
        <is>
          <t>Petri-C8</t>
        </is>
      </c>
      <c r="B4" s="47" t="inlineStr">
        <is>
          <t>[1.0, -0.193, 0.217] [0.28, -0.019, 0.076] [0.664, 0.141, 0.141]</t>
        </is>
      </c>
      <c r="C4" s="47" t="inlineStr">
        <is>
          <t>[1.0, 0.02, -0.063] [0.65, -0.195, -0.0] [0.435, 0.105, -0.063]</t>
        </is>
      </c>
      <c r="D4" s="47" t="inlineStr">
        <is>
          <t>[1.0, -0.115, 0.083] [0.457, -0.103, 0.083] [0.543, 0.163, 0.0]</t>
        </is>
      </c>
      <c r="E4" s="47" t="inlineStr">
        <is>
          <t>[1.0, -0.193, -0.217] [0.664, 0.141, -0.141] [0.28, -0.019, -0.076]</t>
        </is>
      </c>
      <c r="F4" s="47" t="inlineStr">
        <is>
          <t>[1.0, 0.02, 0.063] [0.435, 0.105, 0.063] [0.65, -0.195, -0.0]</t>
        </is>
      </c>
      <c r="G4" s="47" t="inlineStr">
        <is>
          <t>[1.0, -0.115, -0.083] [0.543, 0.163, -0.0] [0.457, -0.103, -0.083]</t>
        </is>
      </c>
      <c r="H4" s="47" t="inlineStr">
        <is>
          <t>[1.0, -0.3, -0.0] [0.446, 0.1, -0.0] [0.446, 0.1, 0.0]</t>
        </is>
      </c>
      <c r="I4" s="47" t="inlineStr">
        <is>
          <t>[1.0, 0.144, -0.0] [0.6, -0.18, -0.0] [0.6, -0.18, -0.0]</t>
        </is>
      </c>
      <c r="J4" s="47" t="inlineStr">
        <is>
          <t>[1.0, -0.3, -0.0] [0.5, -0.079, -0.0] [0.5, -0.079, 0.0]</t>
        </is>
      </c>
      <c r="K4" s="47" t="inlineStr">
        <is>
          <t>[1.0, -0.126, 0.22] [0.277, 0.017, 0.076] [0.676, 0.143, 0.143]</t>
        </is>
      </c>
      <c r="L4" s="47" t="inlineStr">
        <is>
          <t>[1.0, 0.128, -0.003] [0.6, -0.18, -0.0] [0.496, 0.148, -0.003]</t>
        </is>
      </c>
      <c r="M4" s="47" t="inlineStr">
        <is>
          <t>[1.0, -0.04, 0.217] [0.314, -0.055, 0.071] [0.686, 0.145, 0.145]</t>
        </is>
      </c>
      <c r="N4" s="47" t="inlineStr">
        <is>
          <t>[1.0, -0.126, -0.22] [0.676, 0.143, -0.143] [0.277, 0.017, -0.076]</t>
        </is>
      </c>
      <c r="O4" s="47" t="inlineStr">
        <is>
          <t>[1.0, 0.128, 0.003] [0.496, 0.148, 0.003] [0.6, -0.18, -0.0]</t>
        </is>
      </c>
      <c r="P4" s="47" t="inlineStr">
        <is>
          <t>[1.0, -0.04, -0.217] [0.686, 0.145, -0.145] [0.314, -0.055, -0.071]</t>
        </is>
      </c>
      <c r="Q4" s="47" t="inlineStr">
        <is>
          <t>[1.0, -0.172, -0.0] [0.455, 0.137, -0.0] [0.455, 0.137, 0.0]</t>
        </is>
      </c>
      <c r="R4" s="47" t="inlineStr">
        <is>
          <t>[1.0, 0.3, -0.0] [0.589, -0.063, 0.0] [0.589, -0.063, 0.0]</t>
        </is>
      </c>
      <c r="S4" s="47" t="inlineStr">
        <is>
          <t>[1.0, 0.139, -0.0] [0.5, 0.15, -0.0] [0.5, 0.15, 0.0]</t>
        </is>
      </c>
      <c r="T4" s="47" t="inlineStr">
        <is>
          <t>[1.0, -0.157, 0.225] [0.272, 0.001, 0.081] [0.676, 0.143, 0.143]</t>
        </is>
      </c>
      <c r="U4" s="47" t="inlineStr">
        <is>
          <t>[1.0, 0.071, -0.035] [0.627, -0.188, -0.0] [0.464, 0.125, -0.035]</t>
        </is>
      </c>
      <c r="V4" s="47" t="inlineStr">
        <is>
          <t>[1.0, -0.074, 0.166] [0.369, -0.078, 0.078] [0.631, 0.153, 0.088]</t>
        </is>
      </c>
      <c r="W4" s="47" t="inlineStr">
        <is>
          <t>[1.0, -0.157, -0.225] [0.676, 0.143, -0.143] [0.272, 0.001, -0.081]</t>
        </is>
      </c>
      <c r="X4" s="47" t="inlineStr">
        <is>
          <t>[1.0, 0.071, 0.035] [0.464, 0.125, 0.035] [0.627, -0.188, -0.0]</t>
        </is>
      </c>
      <c r="Y4" s="47" t="inlineStr">
        <is>
          <t>[1.0, -0.074, -0.166] [0.631, 0.153, -0.088] [0.369, -0.078, -0.078]</t>
        </is>
      </c>
      <c r="Z4" s="47" t="inlineStr">
        <is>
          <t>[1.0, -0.254, -0.0] [0.443, 0.133, -0.0] [0.443, 0.133, 0.0]</t>
        </is>
      </c>
      <c r="AA4" s="47" t="inlineStr">
        <is>
          <t>[1.0, 0.3, -0.0] [0.617, -0.157, 0.0] [0.617, -0.157, -0.0]</t>
        </is>
      </c>
      <c r="AB4" s="47" t="inlineStr">
        <is>
          <t>[1.0, -0.074, -0.248] [0.21, 0.044, -0.044] [0.79, 0.082, -0.203]</t>
        </is>
      </c>
      <c r="AC4" s="47" t="inlineStr">
        <is>
          <t>[1.0, -0.074, 0.248] [0.79, 0.082, 0.203] [0.21, 0.044, 0.044]</t>
        </is>
      </c>
      <c r="AD4" s="47" t="inlineStr">
        <is>
          <t>[1.0, -0.287, -0.0] [0.5, 0.15, -0.0] [0.5, 0.15, -0.0]</t>
        </is>
      </c>
      <c r="AE4" s="47" t="inlineStr">
        <is>
          <t>[1.0, 0.287, 0.0] [0.5, -0.15, 0.0] [0.5, -0.15, -0.0]</t>
        </is>
      </c>
      <c r="AF4" s="47" t="inlineStr">
        <is>
          <t>[1.0, -0.074, -0.136] [0.639, 0.137, -0.132] [0.361, -0.077, -0.077]</t>
        </is>
      </c>
      <c r="AG4" s="47" t="inlineStr">
        <is>
          <t>[1.0, -0.074, 0.136] [0.361, -0.077, 0.077] [0.639, 0.137, 0.132]</t>
        </is>
      </c>
      <c r="AH4" s="29" t="n"/>
      <c r="AI4" s="29" t="n"/>
      <c r="AJ4" s="29" t="n"/>
      <c r="AK4" s="29" t="n"/>
      <c r="AL4" s="29" t="n"/>
      <c r="AM4" s="29" t="n"/>
      <c r="AN4" s="29" t="n"/>
      <c r="AO4" s="29" t="n"/>
      <c r="AP4" s="29" t="n"/>
      <c r="AQ4" s="29" t="n"/>
      <c r="AR4" s="29" t="n"/>
      <c r="AS4" s="29" t="n"/>
      <c r="AT4" s="29" t="n"/>
      <c r="AU4" s="29" t="n"/>
      <c r="AV4" s="29" t="n"/>
      <c r="AW4" s="29" t="n"/>
      <c r="AX4" s="29" t="n"/>
      <c r="AY4" s="29" t="n"/>
      <c r="AZ4" s="29" t="n"/>
      <c r="BA4" s="29" t="n"/>
      <c r="BB4" s="29" t="n"/>
      <c r="BC4" s="29" t="n"/>
      <c r="BD4" s="29" t="n"/>
      <c r="BE4" s="29" t="n"/>
      <c r="BF4" s="29" t="n"/>
      <c r="BG4" s="29" t="n"/>
      <c r="BH4" s="29" t="n"/>
      <c r="BI4" s="29" t="n"/>
      <c r="BJ4" s="29" t="n"/>
      <c r="BK4" s="29" t="n"/>
      <c r="BL4" s="29" t="n"/>
      <c r="BM4" s="29" t="n"/>
      <c r="BN4" s="29" t="n"/>
      <c r="BO4" s="29" t="n"/>
      <c r="BP4" s="29" t="n"/>
      <c r="BQ4" s="29" t="n"/>
      <c r="BR4" s="29" t="n"/>
      <c r="BS4" s="29" t="n"/>
      <c r="BT4" s="29" t="n"/>
      <c r="BU4" s="29" t="n"/>
      <c r="BV4" s="29" t="n"/>
      <c r="BW4" s="29" t="n"/>
      <c r="BX4" s="29" t="n"/>
      <c r="BY4" s="29" t="n"/>
      <c r="BZ4" s="29" t="n"/>
      <c r="CA4" s="29" t="n"/>
      <c r="CB4" s="29" t="n"/>
      <c r="CC4" s="29" t="n"/>
      <c r="CD4" s="29" t="n"/>
      <c r="CE4" s="29" t="n"/>
      <c r="CF4" s="29" t="n"/>
      <c r="CG4" s="29" t="n"/>
      <c r="CH4" s="29" t="n"/>
      <c r="CI4" s="29" t="n"/>
      <c r="CJ4" s="29" t="n"/>
      <c r="CK4" s="29" t="n"/>
      <c r="CL4" s="29" t="n"/>
      <c r="CM4" s="29" t="n"/>
    </row>
    <row r="5">
      <c r="A5" s="127" t="inlineStr">
        <is>
          <t>Petri-F28</t>
        </is>
      </c>
      <c r="B5" s="47" t="inlineStr">
        <is>
          <t>[1.0, -0.148, -0.115] [0.677, -0.177, 0.062] [0.0, -0.0, -0.0] [0.356, -0.076, -0.076]</t>
        </is>
      </c>
      <c r="C5" s="47" t="inlineStr">
        <is>
          <t>[1.0, 0.149, 0.019] [0.703, 0.01, 0.207] [0.0, -0.0, 0.0] [0.476, 0.143, 0.0]</t>
        </is>
      </c>
      <c r="D5" s="47" t="inlineStr">
        <is>
          <t>[1.0, 0.032, -0.107] [0.569, -0.083, 0.136] [0.0, 0.0, 0.0] [0.112, 0.024, 0.024]</t>
        </is>
      </c>
      <c r="E5" s="47" t="inlineStr">
        <is>
          <t>[1.0, -0.247, 0.083] [0.379, -0.114, 0.0] [0.0, -0.0, -0.0] [0.709, -0.052, -0.191]</t>
        </is>
      </c>
      <c r="F5" s="47" t="inlineStr">
        <is>
          <t>[1.0, 0.039, 0.247] [0.461, 0.098, 0.098] [0.0, 0.0, 0.0] [0.693, 0.166, -0.101]</t>
        </is>
      </c>
      <c r="G5" s="47" t="inlineStr">
        <is>
          <t>[1.0, -0.129, 0.217] [0.115, 0.024, 0.024] [0.0, 0.0, 0.0] [0.616, 0.064, -0.158]</t>
        </is>
      </c>
      <c r="H5" s="47" t="inlineStr">
        <is>
          <t>[1.0, -0.209, -0.025] [0.467, -0.14, -0.0] [0.0, -0.0, -0.0] [0.477, -0.087, -0.107]</t>
        </is>
      </c>
      <c r="I5" s="47" t="inlineStr">
        <is>
          <t>[1.0, 0.11, 0.144] [0.499, 0.09, 0.112] [0.0, 0.0, 0.0] [0.488, 0.146, 0.0]</t>
        </is>
      </c>
      <c r="J5" s="47" t="inlineStr">
        <is>
          <t>[1.0, -0.059, 0.055] [0.053, 0.01, 0.012] [0.0, 0.0, 0.0] [0.052, 0.015, 0.0]</t>
        </is>
      </c>
      <c r="K5" s="47" t="inlineStr">
        <is>
          <t>[1.0, -0.212, -0.212] [1.0, -0.193, -0.029] [0.751, -0.171, 0.131] [0.476, -0.101, -0.101]</t>
        </is>
      </c>
      <c r="L5" s="47" t="inlineStr">
        <is>
          <t>[1.0, 0.3, -0.0] [1.0, 0.113, 0.107] [0.435, -0.054, 0.108] [0.676, 0.143, 0.143]</t>
        </is>
      </c>
      <c r="M5" s="47" t="inlineStr">
        <is>
          <t>[0.599, 0.112, -0.133] [1.0, -0.062, -0.057] [1.0, -0.087, 0.264] [0.0, 0.0, -0.0]</t>
        </is>
      </c>
      <c r="N5" s="47" t="inlineStr">
        <is>
          <t>[1.0, -0.3, -0.0] [0.307, -0.065, -0.065] [0.634, -0.086, -0.155] [1.0, -0.184, 0.071]</t>
        </is>
      </c>
      <c r="O5" s="47" t="inlineStr">
        <is>
          <t>[1.0, 0.212, 0.212] [0.293, 0.062, 0.062] [0.645, 0.191, -0.006] [1.0, -0.015, 0.125]</t>
        </is>
      </c>
      <c r="P5" s="47" t="inlineStr">
        <is>
          <t>[0.752, -0.058, 0.202] [0.0, 0.0, 0.0] [1.0, 0.159, -0.234] [1.0, -0.178, 0.185]</t>
        </is>
      </c>
      <c r="Q5" s="47" t="inlineStr">
        <is>
          <t>[1.0, -0.269, -0.074] [1.0, -0.275, -0.06] [0.398, 0.101, -0.044] [1.0, -0.275, -0.06]</t>
        </is>
      </c>
      <c r="R5" s="47" t="inlineStr">
        <is>
          <t>[1.0, 0.221, 0.19] [1.0, 0.194, 0.22] [0.481, -0.126, -0.044] [1.0, 0.282, 0.044]</t>
        </is>
      </c>
      <c r="S5" s="47" t="inlineStr">
        <is>
          <t>[0.105, 0.024, 0.019] [1.0, 0.226, -0.18] [1.0, -0.275, -0.06] [1.0, -0.011, 0.295]</t>
        </is>
      </c>
      <c r="T5" s="47" t="inlineStr">
        <is>
          <t>[1.0, -0.197, -0.219] [1.0, -0.262, 0.091] [0.128, -0.038, -0.0] [0.521, -0.115, -0.101]</t>
        </is>
      </c>
      <c r="U5" s="47" t="inlineStr">
        <is>
          <t>[1.0, 0.29, -0.023] [1.0, 0.018, 0.293] [0.051, 0.011, 0.011] [0.691, 0.187, 0.049]</t>
        </is>
      </c>
      <c r="V5" s="47" t="inlineStr">
        <is>
          <t>[1.0, 0.137, -0.243] [1.0, -0.195, 0.18] [0.471, 0.025, 0.131] [0.0, 0.0, 0.0]</t>
        </is>
      </c>
      <c r="W5" s="47" t="inlineStr">
        <is>
          <t>[1.0, -0.283, 0.041] [0.439, -0.132, -0.0] [0.149, -0.032, -0.032] [1.0, -0.096, -0.16]</t>
        </is>
      </c>
      <c r="X5" s="47" t="inlineStr">
        <is>
          <t>[1.0, 0.113, 0.253] [0.523, 0.111, 0.111] [0.11, 0.023, 0.023] [1.0, 0.161, -0.071]</t>
        </is>
      </c>
      <c r="Y5" s="47" t="inlineStr">
        <is>
          <t>[1.0, -0.113, 0.253] [0.0, 0.0, -0.0] [0.384, 0.096, -0.046] [1.0, -0.046, -0.082]</t>
        </is>
      </c>
      <c r="Z5" s="47" t="inlineStr">
        <is>
          <t>[1.0, -0.274, -0.062] [0.782, -0.235, 0.0] [0.073, 0.015, 0.015] [0.801, -0.145, -0.181]</t>
        </is>
      </c>
      <c r="AA5" s="47" t="inlineStr">
        <is>
          <t>[1.0, 0.216, 0.204] [0.827, 0.145, 0.188] [0.054, -0.012, -0.012] [0.796, 0.239, 0.0]</t>
        </is>
      </c>
      <c r="AB5" s="47" t="inlineStr">
        <is>
          <t>[1.0, -0.034, 0.067] [0.862, -0.258, -0.0] [0.0, 0.0, -0.0] [0.862, 0.258, 0.0]</t>
        </is>
      </c>
      <c r="AC5" s="47" t="inlineStr">
        <is>
          <t>[1.0, -0.034, 0.067] [0.822, 0.174, 0.174] [0.0, 0.0, -0.0] [0.822, -0.174, -0.174]</t>
        </is>
      </c>
      <c r="AD5" s="47" t="inlineStr">
        <is>
          <t>[1.0, 0.22, 0.194] [0.046, -0.014, 0.0] [0.947, -0.262, -0.054] [0.043, -0.009, -0.009]</t>
        </is>
      </c>
      <c r="AE5" s="47" t="inlineStr">
        <is>
          <t>[1.0, -0.274, -0.063] [0.008, -0.002, 0.0] [0.975, 0.207, 0.207] [0.038, 0.003, -0.01]</t>
        </is>
      </c>
      <c r="AF5" s="47" t="inlineStr">
        <is>
          <t>[1.0, 0.124, -0.249] [0.682, 0.085, -0.17] [0.0, 0.0, -0.0] [0.784, 0.097, -0.195]</t>
        </is>
      </c>
      <c r="AG5" s="47" t="inlineStr">
        <is>
          <t>[1.0, -0.124, 0.249] [0.682, -0.085, 0.17] [0.0, -0.0, -0.0] [0.784, -0.097, 0.195]</t>
        </is>
      </c>
      <c r="AH5" s="29" t="n"/>
      <c r="AI5" s="29" t="n"/>
      <c r="AJ5" s="29" t="n"/>
      <c r="AK5" s="29" t="n"/>
      <c r="AL5" s="29" t="n"/>
      <c r="AM5" s="29" t="n"/>
      <c r="AN5" s="29" t="n"/>
      <c r="AO5" s="29" t="n"/>
      <c r="AP5" s="29" t="n"/>
      <c r="AQ5" s="29" t="n"/>
      <c r="AR5" s="29" t="n"/>
      <c r="AS5" s="29" t="n"/>
      <c r="AT5" s="29" t="n"/>
      <c r="AU5" s="29" t="n"/>
      <c r="AV5" s="29" t="n"/>
      <c r="AW5" s="29" t="n"/>
      <c r="AX5" s="29" t="n"/>
      <c r="AY5" s="29" t="n"/>
      <c r="AZ5" s="29" t="n"/>
      <c r="BA5" s="29" t="n"/>
      <c r="BB5" s="29" t="n"/>
      <c r="BC5" s="29" t="n"/>
      <c r="BD5" s="29" t="n"/>
      <c r="BE5" s="29" t="n"/>
      <c r="BF5" s="29" t="n"/>
      <c r="BG5" s="29" t="n"/>
      <c r="BH5" s="29" t="n"/>
      <c r="BI5" s="29" t="n"/>
      <c r="BJ5" s="29" t="n"/>
      <c r="BK5" s="29" t="n"/>
      <c r="BL5" s="29" t="n"/>
      <c r="BM5" s="29" t="n"/>
      <c r="BN5" s="29" t="n"/>
      <c r="BO5" s="29" t="n"/>
      <c r="BP5" s="29" t="n"/>
      <c r="BQ5" s="29" t="n"/>
      <c r="BR5" s="29" t="n"/>
      <c r="BS5" s="29" t="n"/>
      <c r="BT5" s="29" t="n"/>
      <c r="BU5" s="29" t="n"/>
      <c r="BV5" s="29" t="n"/>
      <c r="BW5" s="29" t="n"/>
      <c r="BX5" s="29" t="n"/>
      <c r="BY5" s="29" t="n"/>
      <c r="BZ5" s="29" t="n"/>
      <c r="CA5" s="29" t="n"/>
      <c r="CB5" s="29" t="n"/>
      <c r="CC5" s="29" t="n"/>
      <c r="CD5" s="29" t="n"/>
      <c r="CE5" s="29" t="n"/>
      <c r="CF5" s="29" t="n"/>
      <c r="CG5" s="29" t="n"/>
      <c r="CH5" s="29" t="n"/>
      <c r="CI5" s="29" t="n"/>
      <c r="CJ5" s="29" t="n"/>
      <c r="CK5" s="29" t="n"/>
      <c r="CL5" s="29" t="n"/>
      <c r="CM5" s="29" t="n"/>
    </row>
    <row r="6">
      <c r="A6" s="127" t="inlineStr">
        <is>
          <t>Petri-T18</t>
        </is>
      </c>
      <c r="B6" s="47" t="inlineStr">
        <is>
          <t>[1.0, 0.217, 0.201] [0.536, -0.114, 0.114] [0.0, -0.0, 0.0] [0.378, -0.007, 0.065] [0.0, -0.0, -0.0]</t>
        </is>
      </c>
      <c r="C6" s="47" t="inlineStr">
        <is>
          <t>[1.0, 0.255, 0.108] [0.607, -0.141, 0.099] [0.0, -0.0, 0.0] [0.033, 0.01, 0.0] [0.571, -0.171, -0.0]</t>
        </is>
      </c>
      <c r="D6" s="47" t="inlineStr">
        <is>
          <t>[1.0, 0.198, 0.21] [0.567, -0.12, 0.12] [0.0, 0.0, 0.0] [0.309, 0.066, 0.066] [0.123, -0.037, 0.0]</t>
        </is>
      </c>
      <c r="E6" s="47" t="inlineStr">
        <is>
          <t>[1.0, 0.106, 0.229] [0.562, -0.119, 0.119] [0.0, 0.0, -0.0] [0.368, -0.061, 0.085] [0.0, -0.0, -0.0]</t>
        </is>
      </c>
      <c r="F6" s="47" t="inlineStr">
        <is>
          <t>[1.0, -0.136, 0.201] [0.649, -0.138, 0.138] [0.0, 0.0, -0.0] [0.197, 0.042, 0.042] [0.347, -0.104, 0.0]</t>
        </is>
      </c>
      <c r="G6" s="47" t="inlineStr">
        <is>
          <t>[1.0, -0.067, 0.25] [0.592, -0.125, 0.125] [0.0, 0.0, -0.0] [0.408, 0.066, 0.095] [0.0, 0.0, 0.0]</t>
        </is>
      </c>
      <c r="H6" s="47" t="inlineStr">
        <is>
          <t>[1.0, 0.158, 0.235] [0.558, -0.118, 0.118] [0.0, -0.0, 0.0] [0.363, -0.044, 0.09] [0.0, -0.0, -0.0]</t>
        </is>
      </c>
      <c r="I6" s="47" t="inlineStr">
        <is>
          <t>[1.0, 0.057, 0.174] [0.638, -0.135, 0.135] [0.0, 0.0, -0.0] [0.102, 0.022, 0.022] [0.463, -0.139, -0.0]</t>
        </is>
      </c>
      <c r="J6" s="47" t="inlineStr">
        <is>
          <t>[1.0, 0.048, 0.229] [0.578, -0.123, 0.123] [0.0, 0.0, -0.0] [0.374, 0.079, 0.079] [0.048, -0.014, -0.0]</t>
        </is>
      </c>
      <c r="K6" s="47" t="inlineStr">
        <is>
          <t>[1.0, 0.217, -0.201] [0.378, -0.007, -0.065] [0.0, -0.0, 0.0] [0.536, -0.114, -0.114] [-0.0, -0.0, -0.0]</t>
        </is>
      </c>
      <c r="L6" s="47" t="inlineStr">
        <is>
          <t>[1.0, 0.255, -0.108] [0.033, 0.01, 0.0] [0.571, -0.171, -0.0] [0.607, -0.141, -0.099] [0.0, -0.0, -0.0]</t>
        </is>
      </c>
      <c r="M6" s="47" t="inlineStr">
        <is>
          <t>[1.0, 0.198, -0.21] [0.309, 0.066, -0.066] [0.123, -0.037, -0.0] [0.567, -0.12, -0.12] [-0.0, -0.0, -0.0]</t>
        </is>
      </c>
      <c r="N6" s="47" t="inlineStr">
        <is>
          <t>[1.0, 0.106, -0.229] [0.368, -0.061, -0.085] [0.0, -0.0, -0.0] [0.562, -0.119, -0.119] [0.0, -0.0, -0.0]</t>
        </is>
      </c>
      <c r="O6" s="47" t="inlineStr">
        <is>
          <t>[1.0, -0.136, -0.201] [0.197, 0.042, -0.042] [0.347, -0.104, -0.0] [0.649, -0.138, -0.138] [0.0, 0.0, -0.0]</t>
        </is>
      </c>
      <c r="P6" s="47" t="inlineStr">
        <is>
          <t>[1.0, -0.067, -0.25] [0.408, 0.066, -0.095] [0.0, -0.0, 0.0] [0.592, -0.125, -0.125] [0.0, -0.0, -0.0]</t>
        </is>
      </c>
      <c r="Q6" s="47" t="inlineStr">
        <is>
          <t>[1.0, 0.158, -0.235] [0.363, -0.044, -0.09] [0.0, -0.0, 0.0] [0.558, -0.118, -0.118] [0.0, 0.0, -0.0]</t>
        </is>
      </c>
      <c r="R6" s="47" t="inlineStr">
        <is>
          <t>[1.0, 0.057, -0.174] [0.102, 0.022, -0.022] [0.463, -0.139, -0.0] [0.638, -0.135, -0.135] [0.0, 0.0, 0.0]</t>
        </is>
      </c>
      <c r="S6" s="47" t="inlineStr">
        <is>
          <t>[1.0, 0.048, -0.229] [0.374, 0.079, -0.079] [0.048, -0.014, -0.0] [0.578, -0.123, -0.123] [0.0, 0.0, -0.0]</t>
        </is>
      </c>
      <c r="T6" s="47" t="inlineStr">
        <is>
          <t>[1.0, 0.3, 0.0] [0.44, -0.1, 0.0] [0.0, -0.0, 0.0] [0.44, -0.1, 0.0] [0.0, -0.0, -0.0]</t>
        </is>
      </c>
      <c r="U6" s="47" t="inlineStr">
        <is>
          <t>[1.0, 0.3, 0.0] [0.138, 0.029, -0.029] [0.787, -0.167, 0.167] [0.138, 0.029, 0.029] [0.787, -0.167, -0.167]</t>
        </is>
      </c>
      <c r="V6" s="47" t="inlineStr">
        <is>
          <t>[1.0, 0.3, 0.0] [0.496, 0.105, -0.105] [0.004, -0.001, 0.001] [0.496, 0.105, 0.105] [0.004, -0.001, -0.001]</t>
        </is>
      </c>
      <c r="W6" s="47" t="inlineStr">
        <is>
          <t>[1.0, 0.153, 0.0] [0.449, -0.095, 0.095] [0.0, 0.0, -0.0] [0.449, -0.095, -0.095] [0.0, -0.0, -0.0]</t>
        </is>
      </c>
      <c r="X6" s="47" t="inlineStr">
        <is>
          <t>[1.0, -0.3, -0.0] [0.008, -0.002, 0.002] [0.92, 0.195, -0.195] [0.008, -0.002, -0.002] [0.92, 0.195, 0.195]</t>
        </is>
      </c>
      <c r="Y6" s="47" t="inlineStr">
        <is>
          <t>[1.0, -0.283, 0.0] [0.5, -0.106, 0.106] [0.0, 0.0, -0.0] [0.5, -0.106, -0.106] [0.0, 0.0, 0.0]</t>
        </is>
      </c>
      <c r="Z6" s="47" t="inlineStr">
        <is>
          <t>[1.0, 0.248, 0.0] [0.438, -0.093, 0.093] [0.0, -0.0, 0.0] [0.438, -0.093, -0.093] [0.0, -0.0, -0.0]</t>
        </is>
      </c>
      <c r="AA6" s="47" t="inlineStr">
        <is>
          <t>[1.0, -0.3, -0.0] [0.075, 0.0, 0.0] [1.0, -0.221, 0.0] [0.075, 0.0, -0.0] [1.0, -0.221, 0.0]</t>
        </is>
      </c>
      <c r="AB6" s="47" t="inlineStr">
        <is>
          <t>[1.0, -0.3, -0.0] [0.0, -0.0, -0.0] [0.5, -0.106, 0.106] [0.0, -0.0, -0.0] [0.5, -0.106, -0.106]</t>
        </is>
      </c>
      <c r="AC6" s="47" t="inlineStr">
        <is>
          <t>[1.0, 0.283, 0.0] [0.5, -0.106, 0.106] [0.0, -0.0, 0.0] [0.5, -0.106, -0.106] [0.0, -0.0, -0.0]</t>
        </is>
      </c>
      <c r="AD6" s="47" t="inlineStr">
        <is>
          <t>[1.0, 0.0, 0.278] [0.0, -0.0, 0.0] [0.0, 0.0, 0.0] [1.0, -0.12, 0.25] [0.0, 0.0, 0.0]</t>
        </is>
      </c>
      <c r="AE6" s="47" t="inlineStr">
        <is>
          <t>[1.0, -0.0, -0.278] [1.0, -0.12, -0.25] [0.0, -0.0, 0.0] [0.0, 0.0, 0.0] [0.0, -0.0, 0.0]</t>
        </is>
      </c>
      <c r="AF6" s="47" t="inlineStr">
        <is>
          <t>[1.0, 0.028, 0.09] [0.545, -0.116, 0.116] [0.0, 0.0, -0.0] [0.427, 0.091, 0.091] [0.028, -0.008, 0.0]</t>
        </is>
      </c>
      <c r="AG6" s="47" t="inlineStr">
        <is>
          <t>[1.0, 0.028, -0.09] [0.427, 0.091, -0.091] [0.028, -0.008, 0.0] [0.545, -0.116, -0.116] [0.0, 0.0, 0.0]</t>
        </is>
      </c>
      <c r="AH6" s="29" t="n"/>
      <c r="AI6" s="29" t="n"/>
      <c r="AJ6" s="29" t="n"/>
      <c r="AK6" s="29" t="n"/>
      <c r="AL6" s="29" t="n"/>
      <c r="AM6" s="29" t="n"/>
      <c r="AN6" s="29" t="n"/>
      <c r="AO6" s="29" t="n"/>
      <c r="AP6" s="29" t="n"/>
      <c r="AQ6" s="29" t="n"/>
      <c r="AR6" s="29" t="n"/>
      <c r="AS6" s="29" t="n"/>
      <c r="AT6" s="29" t="n"/>
      <c r="AU6" s="29" t="n"/>
      <c r="AV6" s="29" t="n"/>
      <c r="AW6" s="29" t="n"/>
      <c r="AX6" s="29" t="n"/>
      <c r="AY6" s="29" t="n"/>
      <c r="AZ6" s="29" t="n"/>
      <c r="BA6" s="29" t="n"/>
      <c r="BB6" s="29" t="n"/>
      <c r="BC6" s="29" t="n"/>
      <c r="BD6" s="29" t="n"/>
      <c r="BE6" s="29" t="n"/>
      <c r="BF6" s="29" t="n"/>
      <c r="BG6" s="29" t="n"/>
      <c r="BH6" s="29" t="n"/>
      <c r="BI6" s="29" t="n"/>
      <c r="BJ6" s="29" t="n"/>
      <c r="BK6" s="29" t="n"/>
      <c r="BL6" s="29" t="n"/>
      <c r="BM6" s="29" t="n"/>
      <c r="BN6" s="29" t="n"/>
      <c r="BO6" s="29" t="n"/>
      <c r="BP6" s="29" t="n"/>
      <c r="BQ6" s="29" t="n"/>
      <c r="BR6" s="29" t="n"/>
      <c r="BS6" s="29" t="n"/>
      <c r="BT6" s="29" t="n"/>
      <c r="BU6" s="29" t="n"/>
      <c r="BV6" s="29" t="n"/>
      <c r="BW6" s="29" t="n"/>
      <c r="BX6" s="29" t="n"/>
      <c r="BY6" s="29" t="n"/>
      <c r="BZ6" s="29" t="n"/>
      <c r="CA6" s="29" t="n"/>
      <c r="CB6" s="29" t="n"/>
      <c r="CC6" s="29" t="n"/>
      <c r="CD6" s="29" t="n"/>
      <c r="CE6" s="29" t="n"/>
      <c r="CF6" s="29" t="n"/>
      <c r="CG6" s="29" t="n"/>
      <c r="CH6" s="29" t="n"/>
      <c r="CI6" s="29" t="n"/>
      <c r="CJ6" s="29" t="n"/>
      <c r="CK6" s="29" t="n"/>
      <c r="CL6" s="29" t="n"/>
      <c r="CM6" s="29" t="n"/>
    </row>
    <row r="7">
      <c r="A7" s="127" t="inlineStr">
        <is>
          <t>Petri-T2</t>
        </is>
      </c>
      <c r="B7" s="47" t="inlineStr">
        <is>
          <t>[1.0, -0.192, 0.193] [0.296, -0.063, 0.063] [0.077, -0.023, -0.0] [0.0, -0.0, -0.0] [0.0, -0.0, -0.0] [0.0, -0.0, -0.0] [0.0, -0.0, 0.0] [0.46, -0.098, -0.098] [0.0, 0.0, -0.0]</t>
        </is>
      </c>
      <c r="C7" s="47" t="inlineStr">
        <is>
          <t>[1.0, -0.125, -0.032] [-0.0, 0.0, 0.0] [0.661, -0.198, 0.0] [0.0, -0.0, -0.0] [0.0, 0.0, -0.0] [0.0, 0.0, -0.0] [0.0, -0.0, -0.0] [0.0, -0.0, -0.0] [0.527, 0.145, -0.032]</t>
        </is>
      </c>
      <c r="D7" s="47" t="inlineStr">
        <is>
          <t>[1.0, -0.184, 0.102] [0.0, -0.0, 0.0] [0.527, -0.158, -0.0] [-0.0, -0.0, 0.0] [0.0, -0.0, -0.0] [0.0, -0.0, 0.0] [0.0, -0.0, 0.0] [0.362, -0.077, -0.077] [0.111, 0.033, -0.0]</t>
        </is>
      </c>
      <c r="E7" s="47" t="inlineStr">
        <is>
          <t>[1.0, -0.197, -0.184] [0.382, 0.081, -0.081] [0.087, 0.026, 0.0] [0.0, 0.0, 0.0] [0.0, -0.0, -0.0] [0.0, -0.0, 0.0] [0.0, 0.0, 0.0] [0.365, 0.077, 0.077] [0.0, -0.0, 0.0]</t>
        </is>
      </c>
      <c r="F7" s="47" t="inlineStr">
        <is>
          <t>[1.0, -0.125, 0.032] [0.0, 0.0, -0.0] [0.527, 0.145, 0.032] [0.0, 0.0, 0.0] [0.0, -0.0, 0.0] [0.0, -0.0, 0.0] [0.0, -0.0, 0.0] [0.0, 0.0, 0.0] [0.661, -0.198, 0.0]</t>
        </is>
      </c>
      <c r="G7" s="47" t="inlineStr">
        <is>
          <t>[1.0, -0.185, -0.101] [0.0, 0.0, -0.0] [0.538, 0.161, 0.0] [0.0, -0.0, 0.0] [0.0, -0.0, -0.0] [0.0, 0.0, -0.0] [0.0, 0.0, 0.0] [0.359, 0.076, 0.076] [0.103, -0.031, 0.0]</t>
        </is>
      </c>
      <c r="H7" s="47" t="inlineStr">
        <is>
          <t>[1.0, -0.3, -0.0] [0.0, 0.0, -0.0] [0.0, -0.0, 0.0] [0.351, -0.001, -0.0] [0.0, -0.0, -0.0] [0.351, -0.001, 0.0] [0.0, -0.0, 0.0] [0.0, -0.0, -0.0] [0.0, -0.0, 0.0]</t>
        </is>
      </c>
      <c r="I7" s="47" t="inlineStr">
        <is>
          <t>[1.0, 0.034, -0.0] [0.0, -0.0, -0.0] [0.684, -0.145, 0.145] [0.0, -0.0, 0.0] [0.0, -0.0, -0.0] [0.0, 0.0, -0.0] [0.0, -0.0, 0.0] [0.0, 0.0, -0.0] [0.684, -0.145, -0.145]</t>
        </is>
      </c>
      <c r="J7" s="47" t="inlineStr">
        <is>
          <t>[1.0, -0.3, -0.0] [0.153, -0.032, 0.032] [0.326, -0.069, 0.069] [0.0, 0.0, 0.0] [0.0, 0.0, 0.0] [0.112, 0.034, 0.0] [0.0, -0.0, 0.0] [0.214, 0.045, 0.045] [0.195, -0.041, -0.041]</t>
        </is>
      </c>
      <c r="K7" s="47" t="inlineStr">
        <is>
          <t>[1.0, 0.09, 0.218] [0.296, -0.063, 0.063] [0.0, -0.0, -0.0] [0.0, -0.0, -0.0] [0.0, -0.0, -0.0] [0.229, -0.049, -0.049] [0.0, -0.0, 0.0] [0.322, -0.068, -0.068] [0.0, 0.0, 0.0]</t>
        </is>
      </c>
      <c r="L7" s="47" t="inlineStr">
        <is>
          <t>[1.0, 0.225, 0.06] [0.0, -0.0, 0.0] [0.65, -0.195, -0.0] [0.0, -0.0, -0.0] [0.0, -0.0, -0.0] [-0.0, -0.0, -0.0] [0.0, 0.0, -0.0] [0.214, -0.045, -0.045] [0.349, 0.105, 0.0]</t>
        </is>
      </c>
      <c r="M7" s="47" t="inlineStr">
        <is>
          <t>[1.0, 0.173, 0.179] [0.163, -0.035, 0.035] [0.324, -0.097, -0.0] [0.0, -0.0, 0.0] [0.0, -0.0, -0.0] [0.0, -0.0, 0.0] [0.0, -0.0, 0.0] [0.513, -0.109, -0.109] [0.0, 0.0, -0.0]</t>
        </is>
      </c>
      <c r="N7" s="47" t="inlineStr">
        <is>
          <t>[0.0, 0.0, 0.0] [0.0, 0.0, 0.0] [0.0, 0.0, 0.0] [0.0, 0.0, 0.0] [0.0, 0.0, 0.0] [0.0, 0.0, 0.0] [0.0, 0.0, 0.0] [0.0, 0.0, 0.0] [0.0, 0.0, 0.0]</t>
        </is>
      </c>
      <c r="O7" s="47" t="inlineStr">
        <is>
          <t>[1.0, 0.224, -0.06] [0.0, 0.0, -0.0] [0.601, 0.18, 0.0] [0.0, -0.0, -0.0] [0.0, -0.0, 0.0] [0.0, 0.0, -0.0] [0.0, -0.0, 0.0] [0.212, 0.045, 0.045] [0.4, -0.12, 0.0]</t>
        </is>
      </c>
      <c r="P7" s="47" t="inlineStr">
        <is>
          <t>[1.0, 0.169, -0.173] [0.228, 0.048, -0.048] [0.332, 0.1, 0.0] [0.0, -0.0, -0.0] [0.0, -0.0, -0.0] [-0.0, 0.0, 0.0] [0.0, -0.0, 0.0] [0.44, 0.093, 0.093] [-0.0, -0.0, -0.0]</t>
        </is>
      </c>
      <c r="Q7" s="47" t="inlineStr">
        <is>
          <t>[0.0, 0.0, 0.0] [0.0, 0.0, 0.0] [0.0, 0.0, 0.0] [0.0, 0.0, 0.0] [0.0, 0.0, 0.0] [0.0, 0.0, 0.0] [0.0, 0.0, 0.0] [0.0, 0.0, 0.0] [0.0, 0.0, 0.0]</t>
        </is>
      </c>
      <c r="R7" s="47" t="inlineStr">
        <is>
          <t>[1.0, 0.3, 0.0] [0.0, 0.0, -0.0] [0.657, 0.008, 0.0] [-0.0, -0.0, 0.0] [0.0, -0.0, -0.0] [0.0, -0.0, 0.0] [0.0, -0.0, 0.0] [0.0, 0.0, -0.0] [0.657, 0.008, 0.0]</t>
        </is>
      </c>
      <c r="S7" s="47" t="inlineStr">
        <is>
          <t>[1.0, 0.3, -0.0] [0.156, 0.033, -0.033] [0.322, 0.068, -0.068] [0.0, -0.0, -0.0] [0.0, 0.0, 0.0] [0.114, -0.034, 0.0] [0.0, 0.0, -0.0] [0.218, -0.046, -0.046] [0.189, 0.04, 0.04]</t>
        </is>
      </c>
      <c r="T7" s="47" t="inlineStr">
        <is>
          <t>[1.0, -0.041, 0.213] [0.337, -0.071, 0.071] [0.0, -0.0, -0.0] [0.0, -0.0, -0.0] [0.0, -0.0, -0.0] [0.081, -0.017, -0.017] [0.0, -0.0, 0.0] [0.419, -0.089, -0.089] [0.0, 0.0, 0.0]</t>
        </is>
      </c>
      <c r="U7" s="47" t="inlineStr">
        <is>
          <t>[0.0, 0.0, 0.0] [0.0, 0.0, 0.0] [0.0, 0.0, 0.0] [0.0, 0.0, 0.0] [0.0, 0.0, 0.0] [0.0, 0.0, 0.0] [0.0, 0.0, 0.0] [0.0, 0.0, 0.0] [0.0, 0.0, 0.0]</t>
        </is>
      </c>
      <c r="V7" s="47" t="inlineStr">
        <is>
          <t>[1.0, -0.011, 0.143] [0.028, -0.006, 0.006] [0.487, -0.146, 0.0] [0.0, 0.0, -0.0] [0.0, -0.0, 0.0] [0.0, -0.0, -0.0] [0.0, 0.0, 0.0] [0.485, -0.103, -0.103] [-0.0, 0.0, 0.0]</t>
        </is>
      </c>
      <c r="W7" s="47" t="inlineStr">
        <is>
          <t>[1.0, -0.045, -0.207] [0.425, 0.09, -0.09] [0.0, -0.0, -0.0] [0.068, -0.015, 0.015] [0.0, -0.0, -0.0] [0.0, 0.0, 0.0] [0.0, -0.0, 0.0] [0.343, 0.073, 0.073] [0.0, -0.0, 0.0]</t>
        </is>
      </c>
      <c r="X7" s="47" t="inlineStr">
        <is>
          <t>[1.0, 0.023, -0.015] [0.0, 0.0, -0.0] [0.561, 0.168, 0.0] [0.0, -0.0, 0.0] [0.0, -0.0, -0.0] [0.0, -0.0, 0.0] [0.0, -0.0, 0.0] [0.054, 0.011, 0.011] [0.591, -0.177, -0.0]</t>
        </is>
      </c>
      <c r="Y7" s="47" t="inlineStr">
        <is>
          <t>[1.0, -0.014, -0.139] [0.067, 0.014, -0.014] [0.491, 0.147, 0.0] [0.0, 0.0, -0.0] [0.0, -0.0, 0.0] [0.0, -0.0, -0.0] [0.0, -0.0, 0.0] [0.442, 0.094, 0.094] [0.0, -0.0, 0.0]</t>
        </is>
      </c>
      <c r="Z7" s="47" t="inlineStr">
        <is>
          <t>[0.0, 0.0, 0.0] [0.0, 0.0, 0.0] [0.0, 0.0, 0.0] [0.0, 0.0, 0.0] [0.0, 0.0, 0.0] [0.0, 0.0, 0.0] [0.0, 0.0, 0.0] [0.0, 0.0, 0.0] [0.0, 0.0, 0.0]</t>
        </is>
      </c>
      <c r="AA7" s="47" t="inlineStr">
        <is>
          <t>[1.0, 0.3, 0.0] [0.0, 0.0, 0.0] [0.714, -0.182, 0.0] [0.0, -0.0, -0.0] [0.0, 0.0, -0.0] [0.0, 0.0, 0.0] [0.0, 0.0, 0.0] [-0.0, -0.0, 0.0] [0.714, -0.182, 0.0]</t>
        </is>
      </c>
      <c r="AB7" s="47" t="inlineStr">
        <is>
          <t>[1.0, -0.001, -0.283] [0.0, -0.0, 0.0] [0.0, 0.0, 0.0] [-0.0, 0.0, 0.0] [0.0, -0.0, -0.0] [0.0, 0.0, -0.0] [0.0, 0.0, -0.0] [0.532, -0.051, 0.138] [0.468, 0.099, -0.099]</t>
        </is>
      </c>
      <c r="AC7" s="47" t="inlineStr">
        <is>
          <t>[1.0, -0.001, 0.291] [0.532, 0.113, 0.113] [0.468, 0.07, 0.112] [0.0, 0.0, 0.0] [-0.0, 0.0, 0.0] [0.0, -0.0, -0.0] [0.0, 0.0, 0.0] [-0.0, -0.0, 0.0] [0.0, -0.0, -0.0]</t>
        </is>
      </c>
      <c r="AD7" s="47" t="inlineStr">
        <is>
          <t>[1.0, -0.292, 0.0] [0.0, 0.0, -0.0] [0.0, 0.0, 0.0] [0.5, -0.15, -0.0] [0.0, 0.0, -0.0] [0.5, -0.15, -0.0] [0.0, 0.0, -0.0] [0.0, 0.0, -0.0] [0.0, -0.0, 0.0]</t>
        </is>
      </c>
      <c r="AE7" s="47" t="inlineStr">
        <is>
          <t>[0.0, 0.0, 0.0] [0.0, 0.0, 0.0] [0.0, 0.0, 0.0] [0.0, 0.0, 0.0] [0.0, 0.0, 0.0] [0.0, 0.0, 0.0] [0.0, 0.0, 0.0] [0.0, 0.0, 0.0] [0.0, 0.0, 0.0]</t>
        </is>
      </c>
      <c r="AF7" s="47" t="inlineStr">
        <is>
          <t>[1.0, 0.008, 0.038] [0.066, 0.014, -0.014] [0.451, 0.135, -0.0] [0.0, -0.0, 0.0] [0.0, 0.0, 0.0] [0.0, -0.0, -0.0] [0.0, -0.0, -0.0] [0.483, 0.102, 0.102] [0.0, -0.0, -0.0]</t>
        </is>
      </c>
      <c r="AG7" s="47" t="inlineStr">
        <is>
          <t>[1.0, 0.012, -0.039] [0.108, -0.023, 0.023] [0.444, -0.133, -0.0] [0.0, 0.0, -0.0] [0.0, -0.0, 0.0] [-0.0, 0.0, 0.0] [0.0, 0.0, 0.0] [0.449, -0.095, -0.095] [0.0, 0.0, -0.0]</t>
        </is>
      </c>
      <c r="AH7" s="29" t="n"/>
      <c r="AI7" s="29" t="n"/>
      <c r="AJ7" s="29" t="n"/>
      <c r="AK7" s="29" t="n"/>
      <c r="AL7" s="29" t="n"/>
      <c r="AM7" s="29" t="n"/>
      <c r="AN7" s="29" t="n"/>
      <c r="AO7" s="29" t="n"/>
      <c r="AP7" s="29" t="n"/>
      <c r="AQ7" s="29" t="n"/>
      <c r="AR7" s="29" t="n"/>
      <c r="AS7" s="29" t="n"/>
      <c r="AT7" s="29" t="n"/>
      <c r="AU7" s="29" t="n"/>
      <c r="AV7" s="29" t="n"/>
      <c r="AW7" s="29" t="n"/>
      <c r="AX7" s="29" t="n"/>
      <c r="AY7" s="29" t="n"/>
      <c r="AZ7" s="29" t="n"/>
      <c r="BA7" s="29" t="n"/>
      <c r="BB7" s="29" t="n"/>
      <c r="BC7" s="29" t="n"/>
      <c r="BD7" s="29" t="n"/>
      <c r="BE7" s="29" t="n"/>
      <c r="BF7" s="29" t="n"/>
      <c r="BG7" s="29" t="n"/>
      <c r="BH7" s="29" t="n"/>
      <c r="BI7" s="29" t="n"/>
      <c r="BJ7" s="29" t="n"/>
      <c r="BK7" s="29" t="n"/>
      <c r="BL7" s="29" t="n"/>
      <c r="BM7" s="29" t="n"/>
      <c r="BN7" s="29" t="n"/>
      <c r="BO7" s="29" t="n"/>
      <c r="BP7" s="29" t="n"/>
      <c r="BQ7" s="29" t="n"/>
      <c r="BR7" s="29" t="n"/>
      <c r="BS7" s="29" t="n"/>
      <c r="BT7" s="29" t="n"/>
      <c r="BU7" s="29" t="n"/>
      <c r="BV7" s="29" t="n"/>
      <c r="BW7" s="29" t="n"/>
      <c r="BX7" s="29" t="n"/>
      <c r="BY7" s="29" t="n"/>
      <c r="BZ7" s="29" t="n"/>
      <c r="CA7" s="29" t="n"/>
      <c r="CB7" s="29" t="n"/>
      <c r="CC7" s="29" t="n"/>
      <c r="CD7" s="29" t="n"/>
      <c r="CE7" s="29" t="n"/>
      <c r="CF7" s="29" t="n"/>
      <c r="CG7" s="29" t="n"/>
      <c r="CH7" s="29" t="n"/>
      <c r="CI7" s="29" t="n"/>
      <c r="CJ7" s="29" t="n"/>
      <c r="CK7" s="29" t="n"/>
      <c r="CL7" s="29" t="n"/>
      <c r="CM7" s="29" t="n"/>
    </row>
    <row r="8">
      <c r="A8" s="127" t="inlineStr">
        <is>
          <t>Petri-T3</t>
        </is>
      </c>
      <c r="B8" s="47" t="inlineStr">
        <is>
          <t>[1.0, -0.212, 0.212] [0.0, 0.0, -0.0] [1.0, -0.243, 0.137] [0.356, 0.0, 0.107] [0.055, 0.012, -0.012] [0.559, -0.119, -0.119] [0.0, 0.0, 0.0] [0.314, -0.067, -0.067]</t>
        </is>
      </c>
      <c r="C8" s="47" t="inlineStr">
        <is>
          <t>[0.535, 0.114, -0.114] [0.817, 0.0, 0.245] [0.25, -0.053, -0.053] [0.0, -0.0, -0.0] [1.0, 0.288, -0.028] [0.0, -0.0, -0.0] [1.0, 0.0, -0.3] [1.0, 0.12, -0.25]</t>
        </is>
      </c>
      <c r="D8" s="47" t="inlineStr">
        <is>
          <t>[1.0, -0.191, -0.221] [0.173, 0.048, 0.009] [1.0, -0.212, 0.212] [0.0, -0.0, -0.0] [1.0, 0.3, 0.0] [0.054, 0.011, -0.011] [0.131, -0.0, -0.039] [1.0, -0.0, -0.3]</t>
        </is>
      </c>
      <c r="E8" s="47" t="inlineStr">
        <is>
          <t>[1.0, 0.212, 0.212] [0.0, 0.0, 0.0] [1.0, 0.121, -0.25] [0.0, 0.0, -0.0] [0.225, -0.0, -0.067] [0.842, -0.221, -0.077] [0.457, -0.097, 0.097] [-0.0, -0.0, 0.0]</t>
        </is>
      </c>
      <c r="F8" s="47" t="inlineStr">
        <is>
          <t>[0.926, 0.196, 0.196] [0.791, 0.0, 0.237] [1.0, -0.212, -0.212] [-0.0, -0.0, -0.0] [1.0, -0.175, -0.227] [0.952, -0.202, -0.202] [1.0, -0.3, -0.0] [-0.0, -0.0, 0.0]</t>
        </is>
      </c>
      <c r="G8" s="47" t="inlineStr">
        <is>
          <t>[1.0, 0.212, 0.212] [0.0, 0.0, -0.0] [1.0, 0.0, -0.3] [0.0, 0.0, -0.0] [0.234, -0.0, -0.07] [0.686, -0.147, -0.141] [0.937, -0.223, 0.14] [-0.0, -0.0, 0.0]</t>
        </is>
      </c>
      <c r="H8" s="47" t="inlineStr">
        <is>
          <t>[1.0, -0.021, 0.268] [0.0, 0.0, 0.0] [1.0, -0.249, -0.124] [0.12, 0.0, 0.036] [0.078, 0.017, -0.017] [1.0, -0.212, -0.212] [0.0, -0.0, 0.0] [-0.0, -0.0, 0.0]</t>
        </is>
      </c>
      <c r="I8" s="47" t="inlineStr">
        <is>
          <t>[0.559, 0.119, 0.119] [0.748, -0.159, 0.159] [0.54, -0.115, -0.115] [0.0, 0.0, -0.0] [1.0, 0.212, -0.212] [0.0, -0.0, 0.0] [1.0, -0.243, -0.138] [0.757, -0.227, -0.0]</t>
        </is>
      </c>
      <c r="J8" s="47" t="inlineStr">
        <is>
          <t>[1.0, 0.22, -0.193] [0.0, -0.0, 0.0] [1.0, -0.212, -0.212] [0.0, 0.0, -0.0] [0.733, 0.156, -0.156] [0.229, -0.069, 0.0] [0.412, -0.124, 0.0] [0.353, -0.075, -0.075]</t>
        </is>
      </c>
      <c r="K8" s="47" t="inlineStr">
        <is>
          <t>[0.995, 0.211, 0.211] [1.0, -0.135, -0.244] [1.0, 0.3, 0.0] [0.47, 0.1, 0.1] [0.249, -0.075, 0.0] [0.965, -0.29, -0.0] [0.0, -0.0, 0.0] [-0.0, -0.0, -0.0]</t>
        </is>
      </c>
      <c r="L8" s="47" t="inlineStr">
        <is>
          <t>[0.0, 0.0, -0.0] [1.0, -0.015, 0.294] [0.279, -0.0, -0.084] [0.886, -0.0, -0.266] [1.0, -0.212, 0.212] [0.0, -0.0, 0.0] [1.0, 0.212, 0.212] [0.131, 0.035, 0.01]</t>
        </is>
      </c>
      <c r="M8" s="47" t="inlineStr">
        <is>
          <t>[0.284, -0.06, 0.06] [1.0, 0.0, -0.3] [1.0, 0.3, 0.0] [1.0, 0.0, -0.3] [0.78, -0.194, 0.096] [0.204, -0.0, 0.061] [0.26, 0.055, 0.055] [0.0, -0.0, 0.0]</t>
        </is>
      </c>
      <c r="N8" s="47" t="inlineStr">
        <is>
          <t>[0.977, 0.207, 0.207] [0.387, 0.0, 0.116] [1.0, 0.212, -0.212] [0.0, 0.0, -0.0] [0.608, -0.179, -0.009] [1.0, -0.3, -0.0] [0.459, -0.097, 0.097] [-0.0, -0.0, 0.0]</t>
        </is>
      </c>
      <c r="O8" s="47" t="inlineStr">
        <is>
          <t>[1.0, 0.212, 0.212] [0.39, 0.006, 0.115] [1.0, 0.212, -0.212] [0.0, 0.0, -0.0] [0.612, -0.183, 0.0] [0.835, -0.25, -0.0] [0.952, -0.202, 0.202] [-0.0, -0.0, 0.0]</t>
        </is>
      </c>
      <c r="P8" s="47" t="inlineStr">
        <is>
          <t>[1.0, 0.212, 0.212] [0.403, 0.0, 0.121] [1.0, 0.212, -0.212] [-0.0, 0.0, -0.0] [0.613, -0.181, -0.006] [0.954, -0.286, -0.0] [0.661, -0.14, 0.14] [-0.0, -0.0, 0.0]</t>
        </is>
      </c>
      <c r="Q8" s="47" t="inlineStr">
        <is>
          <t>[0.781, 0.166, 0.166] [0.457, 0.023, 0.128] [1.0, 0.212, -0.212] [0.0, 0.0, -0.0] [0.805, -0.242, -0.0] [1.0, -0.3, -0.0] [0.035, -0.007, 0.007] [-0.0, -0.0, 0.0]</t>
        </is>
      </c>
      <c r="R8" s="47" t="inlineStr">
        <is>
          <t>[0.335, 0.071, 0.071] [0.304, 0.064, 0.064] [0.961, 0.24, -0.115] [0.0, 0.0, -0.0] [1.0, -0.3, -0.0] [0.083, -0.018, -0.018] [1.0, -0.212, 0.212] [0.0, 0.0, -0.0]</t>
        </is>
      </c>
      <c r="S8" s="47" t="inlineStr">
        <is>
          <t>[0.816, 0.173, 0.173] [0.617, 0.028, 0.173] [1.0, 0.212, -0.212] [0.0, 0.0, -0.0] [0.932, -0.28, -0.0] [1.0, -0.3, 0.0] [0.326, -0.069, 0.069] [0.0, 0.0, -0.0]</t>
        </is>
      </c>
      <c r="T8" s="47" t="inlineStr">
        <is>
          <t>[1.0, -0.212, 0.212] [0.277, 0.002, -0.082] [1.0, 0.033, 0.286] [0.374, 0.0, 0.112] [0.0, 0.0, 0.0] [0.71, -0.213, -0.0] [0.0, -0.0, -0.0] [-0.0, -0.0, -0.0]</t>
        </is>
      </c>
      <c r="U8" s="47" t="inlineStr">
        <is>
          <t>[0.074, 0.016, 0.016] [1.0, -0.178, 0.226] [0.0, 0.0, -0.0] [0.072, -0.015, -0.015] [1.0, 0.0, 0.3] [0.0, -0.0, -0.0] [1.0, 0.3, 0.0] [0.921, 0.043, -0.259]</t>
        </is>
      </c>
      <c r="V8" s="47" t="inlineStr">
        <is>
          <t>[1.0, -0.3, 0.0] [1.0, -0.0, -0.3] [1.0, -0.104, 0.257] [1.0, -0.179, -0.226] [0.711, 0.151, 0.151] [0.16, 0.048, 0.0] [0.227, 0.048, -0.048] [1.0, 0.212, -0.212]</t>
        </is>
      </c>
      <c r="W8" s="47" t="inlineStr">
        <is>
          <t>[1.0, 0.212, 0.212] [0.195, 0.0, 0.059] [1.0, 0.212, -0.212] [0.0, 0.0, -0.0] [0.42, -0.119, -0.018] [0.9, -0.27, -0.0] [0.524, -0.111, 0.111] [-0.0, -0.0, -0.0]</t>
        </is>
      </c>
      <c r="X8" s="47" t="inlineStr">
        <is>
          <t>[1.0, 0.212, 0.212] [0.625, 0.014, 0.182] [1.0, 0.118, -0.251] [0.0, 0.0, -0.0] [0.778, -0.165, -0.165] [0.939, -0.199, -0.199] [1.0, -0.212, 0.212] [-0.0, -0.0, 0.0]</t>
        </is>
      </c>
      <c r="Y8" s="47" t="inlineStr">
        <is>
          <t>[1.0, 0.212, 0.212] [0.097, 0.0, 0.029] [1.0, 0.212, -0.212] [0.0, 0.0, -0.0] [0.346, -0.103, -0.001] [0.716, -0.215, -0.0] [0.885, -0.188, 0.188] [-0.0, -0.0, 0.0]</t>
        </is>
      </c>
      <c r="Z8" s="47" t="inlineStr">
        <is>
          <t>[0.993, 0.211, 0.211] [0.228, -0.048, -0.048] [1.0, 0.236, -0.153] [0.077, 0.0, 0.023] [0.248, -0.053, -0.053] [1.0, -0.3, -0.0] [0.0, -0.0, 0.0] [0.0, -0.0, -0.0]</t>
        </is>
      </c>
      <c r="AA8" s="47" t="inlineStr">
        <is>
          <t>[0.0, 0.0, 0.0] [1.0, 0.0, 0.3] [0.116, -0.025, -0.025] [0.0, -0.0, -0.0] [1.0, 0.11, -0.107] [0.0, -0.0, -0.0] [1.0, -0.3, -0.0] [0.199, -0.051, -0.021]</t>
        </is>
      </c>
      <c r="AB8" s="47" t="inlineStr">
        <is>
          <t>[0.628, 0.133, 0.133] [0.799, 0.0, 0.24] [0.727, -0.154, -0.154] [0.0, 0.0, -0.0] [1.0, -0.244, -0.006] [0.0, -0.0, -0.0] [1.0, -0.3, -0.0] [-0.0, -0.0, 0.0]</t>
        </is>
      </c>
      <c r="AC8" s="47" t="inlineStr">
        <is>
          <t>[0.665, 0.141, 0.141] [0.0, 0.0, 0.0] [1.0, 0.043, -0.099] [0.641, 0.068, 0.164] [0.0, 0.0, -0.0] [1.0, -0.3, 0.0] [0.0, 0.0, -0.0] [0.0, 0.0, 0.0]</t>
        </is>
      </c>
      <c r="AD8" s="47" t="inlineStr">
        <is>
          <t>[0.0, 0.0, 0.0] [1.0, 0.018, 0.293] [1.0, -0.147, -0.239] [0.0, -0.0, 0.0] [0.077, -0.016, 0.016] [0.218, -0.046, -0.046] [1.0, -0.212, 0.212] [0.723, -0.153, 0.153]</t>
        </is>
      </c>
      <c r="AE8" s="47" t="inlineStr">
        <is>
          <t>[1.0, 0.212, 0.212] [0.0, 0.0, -0.0] [0.881, 0.187, -0.187] [0.13, -0.028, 0.028] [1.0, -0.264, -0.087] [0.627, -0.184, -0.011] [0.0, -0.0, 0.0] [0.0, -0.0, 0.0]</t>
        </is>
      </c>
      <c r="AF8" s="47" t="inlineStr">
        <is>
          <t>[1.0, -0.3, -0.0] [0.743, -0.158, 0.158] [1.0, -0.212, -0.212] [0.0, -0.0, -0.0] [0.959, -0.0, -0.288] [0.824, -0.247, -0.0] [0.523, -0.157, -0.0] [0.053, 0.016, 0.0]</t>
        </is>
      </c>
      <c r="AG8" s="47" t="inlineStr">
        <is>
          <t>[1.0, 0.212, 0.212] [0.097, 0.021, 0.021] [1.0, 0.3, 0.0] [0.0, -0.0, -0.0] [0.343, -0.103, 0.0] [0.62, -0.183, -0.006] [0.977, -0.207, 0.207] [-0.0, 0.0, 0.0]</t>
        </is>
      </c>
      <c r="AH8" s="29" t="n"/>
      <c r="AI8" s="29" t="n"/>
      <c r="AJ8" s="29" t="n"/>
      <c r="AK8" s="29" t="n"/>
      <c r="AL8" s="29" t="n"/>
      <c r="AM8" s="29" t="n"/>
      <c r="AN8" s="29" t="n"/>
      <c r="AO8" s="29" t="n"/>
      <c r="AP8" s="29" t="n"/>
      <c r="AQ8" s="29" t="n"/>
      <c r="AR8" s="29" t="n"/>
      <c r="AS8" s="29" t="n"/>
      <c r="AT8" s="29" t="n"/>
      <c r="AU8" s="29" t="n"/>
      <c r="AV8" s="29" t="n"/>
      <c r="AW8" s="29" t="n"/>
      <c r="AX8" s="29" t="n"/>
      <c r="AY8" s="29" t="n"/>
      <c r="AZ8" s="29" t="n"/>
      <c r="BA8" s="29" t="n"/>
      <c r="BB8" s="29" t="n"/>
      <c r="BC8" s="29" t="n"/>
      <c r="BD8" s="29" t="n"/>
      <c r="BE8" s="29" t="n"/>
      <c r="BF8" s="29" t="n"/>
      <c r="BG8" s="29" t="n"/>
      <c r="BH8" s="29" t="n"/>
      <c r="BI8" s="29" t="n"/>
      <c r="BJ8" s="29" t="n"/>
      <c r="BK8" s="29" t="n"/>
      <c r="BL8" s="29" t="n"/>
      <c r="BM8" s="29" t="n"/>
      <c r="BN8" s="29" t="n"/>
      <c r="BO8" s="29" t="n"/>
      <c r="BP8" s="29" t="n"/>
      <c r="BQ8" s="29" t="n"/>
      <c r="BR8" s="29" t="n"/>
      <c r="BS8" s="29" t="n"/>
      <c r="BT8" s="29" t="n"/>
      <c r="BU8" s="29" t="n"/>
      <c r="BV8" s="29" t="n"/>
      <c r="BW8" s="29" t="n"/>
      <c r="BX8" s="29" t="n"/>
      <c r="BY8" s="29" t="n"/>
      <c r="BZ8" s="29" t="n"/>
      <c r="CA8" s="29" t="n"/>
      <c r="CB8" s="29" t="n"/>
      <c r="CC8" s="29" t="n"/>
      <c r="CD8" s="29" t="n"/>
      <c r="CE8" s="29" t="n"/>
      <c r="CF8" s="29" t="n"/>
      <c r="CG8" s="29" t="n"/>
      <c r="CH8" s="29" t="n"/>
      <c r="CI8" s="29" t="n"/>
      <c r="CJ8" s="29" t="n"/>
      <c r="CK8" s="29" t="n"/>
      <c r="CL8" s="29" t="n"/>
      <c r="CM8" s="29" t="n"/>
    </row>
    <row r="9">
      <c r="A9" s="127" t="inlineStr">
        <is>
          <t>Petri-T4</t>
        </is>
      </c>
      <c r="B9" s="47" t="inlineStr">
        <is>
          <t>[1.0, -0.26, -0.052] [0.661, -0.198, -0.0] [0.594, 0.157, -0.052]</t>
        </is>
      </c>
      <c r="C9" s="47" t="inlineStr">
        <is>
          <t>[0.0, -0.0, 0.0] [0.0, 0.0, 0.0] [0.0, -0.0, -0.0]</t>
        </is>
      </c>
      <c r="D9" s="47" t="inlineStr">
        <is>
          <t>[0.0, -0.0, 0.0] [0.0, 0.0, 0.0] [0.0, -0.0, -0.0]</t>
        </is>
      </c>
      <c r="E9" s="47" t="inlineStr">
        <is>
          <t>[1.0, -0.26, 0.052] [0.594, 0.157, 0.052] [0.661, -0.198, -0.0]</t>
        </is>
      </c>
      <c r="F9" s="47" t="inlineStr">
        <is>
          <t>[0.0, -0.0, 0.0] [0.0, 0.0, 0.0] [0.0, -0.0, -0.0]</t>
        </is>
      </c>
      <c r="G9" s="47" t="inlineStr">
        <is>
          <t>[0.0, -0.0, 0.0] [0.0, 0.0, 0.0] [0.0, -0.0, -0.0]</t>
        </is>
      </c>
      <c r="H9" s="47" t="inlineStr">
        <is>
          <t>[1.0, -0.067, -0.0] [0.762, -0.162, -0.162] [0.762, -0.162, 0.162]</t>
        </is>
      </c>
      <c r="I9" s="47" t="inlineStr">
        <is>
          <t>[0.0, -0.0, 0.0] [0.0, 0.0, 0.0] [0.0, -0.0, -0.0]</t>
        </is>
      </c>
      <c r="J9" s="47" t="inlineStr">
        <is>
          <t>[0.0, -0.0, -0.0] [0.0, -0.0, -0.0] [0.0, -0.0, -0.0]</t>
        </is>
      </c>
      <c r="K9" s="47" t="inlineStr">
        <is>
          <t>[0.0, -0.0, -0.0] [0.0, 0.0, 0.0] [0.0, 0.0, -0.0]</t>
        </is>
      </c>
      <c r="L9" s="47" t="inlineStr">
        <is>
          <t>[0.0, -0.0, 0.0] [0.0, 0.0, 0.0] [0.0, -0.0, -0.0]</t>
        </is>
      </c>
      <c r="M9" s="47" t="inlineStr">
        <is>
          <t>[0.0, -0.0, -0.0] [0.0, 0.0, 0.0] [0.0, 0.0, 0.0]</t>
        </is>
      </c>
      <c r="N9" s="47" t="inlineStr">
        <is>
          <t>[0.0, -0.0, 0.0] [0.0, 0.0, 0.0] [0.0, 0.0, 0.0]</t>
        </is>
      </c>
      <c r="O9" s="47" t="inlineStr">
        <is>
          <t>[0.0, -0.0, 0.0] [0.0, 0.0, 0.0] [0.0, -0.0, -0.0]</t>
        </is>
      </c>
      <c r="P9" s="47" t="inlineStr">
        <is>
          <t>[0.0, -0.0, -0.0] [0.0, 0.0, 0.0] [0.0, 0.0, -0.0]</t>
        </is>
      </c>
      <c r="Q9" s="47" t="inlineStr">
        <is>
          <t>[1.0, 0.3, 0.0] [0.716, 0.09, 0.0] [0.716, 0.09, 0.0]</t>
        </is>
      </c>
      <c r="R9" s="47" t="inlineStr">
        <is>
          <t>[0.0, -0.0, 0.0] [0.0, 0.0, 0.0] [0.0, -0.0, -0.0]</t>
        </is>
      </c>
      <c r="S9" s="47" t="inlineStr">
        <is>
          <t>[0.0, 0.0, -0.0] [0.0, 0.0, 0.0] [0.0, 0.0, -0.0]</t>
        </is>
      </c>
      <c r="T9" s="47" t="inlineStr">
        <is>
          <t>[0.0, -0.0, -0.0] [0.0, -0.0, 0.0] [0.0, 0.0, -0.0]</t>
        </is>
      </c>
      <c r="U9" s="47" t="inlineStr">
        <is>
          <t>[0.0, -0.0, 0.0] [0.0, 0.0, 0.0] [0.0, -0.0, -0.0]</t>
        </is>
      </c>
      <c r="V9" s="47" t="inlineStr">
        <is>
          <t>[0.0, -0.0, -0.0] [0.0, 0.0, 0.0] [0.0, 0.0, -0.0]</t>
        </is>
      </c>
      <c r="W9" s="47" t="inlineStr">
        <is>
          <t>[0.0, -0.0, 0.0] [0.0, 0.0, 0.0] [0.0, -0.0, -0.0]</t>
        </is>
      </c>
      <c r="X9" s="47" t="inlineStr">
        <is>
          <t>[0.0, -0.0, 0.0] [0.0, 0.0, 0.0] [0.0, -0.0, -0.0]</t>
        </is>
      </c>
      <c r="Y9" s="47" t="inlineStr">
        <is>
          <t>[0.0, 0.0, 0.0] [0.0, 0.0, 0.0] [0.0, -0.0, 0.0]</t>
        </is>
      </c>
      <c r="Z9" s="47" t="inlineStr">
        <is>
          <t>[1.0, 0.3, 0.0] [0.805, -0.205, -0.0] [0.805, -0.205, 0.0]</t>
        </is>
      </c>
      <c r="AA9" s="47" t="inlineStr">
        <is>
          <t>[0.0, -0.0, 0.0] [0.0, 0.0, 0.0] [0.0, -0.0, -0.0]</t>
        </is>
      </c>
      <c r="AB9" s="47" t="inlineStr">
        <is>
          <t>[0.0, -0.0, -0.0] [0.0, 0.0, 0.0] [0.0, 0.0, -0.0]</t>
        </is>
      </c>
      <c r="AC9" s="47" t="inlineStr">
        <is>
          <t>[0.0, 0.0, 0.0] [0.0, -0.0, 0.0] [0.0, 0.0, -0.0]</t>
        </is>
      </c>
      <c r="AD9" s="47" t="inlineStr">
        <is>
          <t>[1.0, 0.3, 0.0] [0.5, -0.106, -0.106] [0.5, -0.106, 0.106]</t>
        </is>
      </c>
      <c r="AE9" s="47" t="inlineStr">
        <is>
          <t>[0.0, -0.0, 0.0] [0.0, 0.0, 0.0] [0.0, -0.0, -0.0]</t>
        </is>
      </c>
      <c r="AF9" s="47" t="inlineStr">
        <is>
          <t>[0.0, -0.0, -0.0] [0.0, 0.0, 0.0] [0.0, -0.0, 0.0]</t>
        </is>
      </c>
      <c r="AG9" s="47" t="inlineStr">
        <is>
          <t>[0.0, -0.0, 0.0] [0.0, 0.0, 0.0] [0.0, 0.0, -0.0]</t>
        </is>
      </c>
      <c r="AH9" s="29" t="n"/>
      <c r="AI9" s="29" t="n"/>
      <c r="AJ9" s="29" t="n"/>
      <c r="AK9" s="29" t="n"/>
      <c r="AL9" s="29" t="n"/>
      <c r="AM9" s="29" t="n"/>
      <c r="AN9" s="29" t="n"/>
      <c r="AO9" s="29" t="n"/>
      <c r="AP9" s="29" t="n"/>
      <c r="AQ9" s="29" t="n"/>
      <c r="AR9" s="29" t="n"/>
      <c r="AS9" s="29" t="n"/>
      <c r="AT9" s="29" t="n"/>
      <c r="AU9" s="29" t="n"/>
      <c r="AV9" s="29" t="n"/>
      <c r="AW9" s="29" t="n"/>
      <c r="AX9" s="29" t="n"/>
      <c r="AY9" s="29" t="n"/>
      <c r="AZ9" s="29" t="n"/>
      <c r="BA9" s="29" t="n"/>
      <c r="BB9" s="29" t="n"/>
      <c r="BC9" s="29" t="n"/>
      <c r="BD9" s="29" t="n"/>
      <c r="BE9" s="29" t="n"/>
      <c r="BF9" s="29" t="n"/>
      <c r="BG9" s="29" t="n"/>
      <c r="BH9" s="29" t="n"/>
      <c r="BI9" s="29" t="n"/>
      <c r="BJ9" s="29" t="n"/>
      <c r="BK9" s="29" t="n"/>
      <c r="BL9" s="29" t="n"/>
      <c r="BM9" s="29" t="n"/>
      <c r="BN9" s="29" t="n"/>
      <c r="BO9" s="29" t="n"/>
      <c r="BP9" s="29" t="n"/>
      <c r="BQ9" s="29" t="n"/>
      <c r="BR9" s="29" t="n"/>
      <c r="BS9" s="29" t="n"/>
      <c r="BT9" s="29" t="n"/>
      <c r="BU9" s="29" t="n"/>
      <c r="BV9" s="29" t="n"/>
      <c r="BW9" s="29" t="n"/>
      <c r="BX9" s="29" t="n"/>
      <c r="BY9" s="29" t="n"/>
      <c r="BZ9" s="29" t="n"/>
      <c r="CA9" s="29" t="n"/>
      <c r="CB9" s="29" t="n"/>
      <c r="CC9" s="29" t="n"/>
      <c r="CD9" s="29" t="n"/>
      <c r="CE9" s="29" t="n"/>
      <c r="CF9" s="29" t="n"/>
      <c r="CG9" s="29" t="n"/>
      <c r="CH9" s="29" t="n"/>
      <c r="CI9" s="29" t="n"/>
      <c r="CJ9" s="29" t="n"/>
      <c r="CK9" s="29" t="n"/>
      <c r="CL9" s="29" t="n"/>
      <c r="CM9" s="29" t="n"/>
    </row>
    <row r="10">
      <c r="A10" s="127" t="inlineStr">
        <is>
          <t>Petri-T7</t>
        </is>
      </c>
      <c r="B10" s="47" t="inlineStr">
        <is>
          <t>[1.0, -0.298, -0.004] [0.99, 0.0, -0.297] [0.617, 0.185, -0.0] [0.0, 0.0, -0.0] [0.178, -0.038, 0.038] [0.334, 0.0, 0.1]</t>
        </is>
      </c>
      <c r="C10" s="47" t="inlineStr">
        <is>
          <t>[1.0, 0.288, -0.028] [0.124, -0.026, 0.026] [0.0, 0.0, 0.0] [0.741, -0.214, 0.021] [0.054, -0.011, -0.011] [0.0, 0.0, -0.0]</t>
        </is>
      </c>
      <c r="D10" s="47" t="inlineStr">
        <is>
          <t>[1.0, 0.291, -0.022] [0.743, -0.004, 0.0] [0.0, -0.0, 0.0] [0.266, -0.056, 0.056] [0.209, -0.044, -0.044] [0.0, -0.0, -0.0]</t>
        </is>
      </c>
      <c r="E10" s="47" t="inlineStr">
        <is>
          <t>[1.0, -0.212, -0.212] [0.437, -0.129, 0.004] [0.162, 0.034, 0.034] [0.373, -0.112, 0.0] [0.331, -0.07, -0.07] [0.0, -0.0, 0.0]</t>
        </is>
      </c>
      <c r="F10" s="47" t="inlineStr">
        <is>
          <t>[1.0, 0.118, -0.075] [0.147, -0.044, -0.0] [0.0, 0.0, -0.0] [0.772, -0.232, -0.0] [0.074, -0.016, -0.016] [0.0, -0.0, -0.0]</t>
        </is>
      </c>
      <c r="G10" s="47" t="inlineStr">
        <is>
          <t>[1.0, 0.015, -0.129] [0.251, -0.075, -0.0] [0.0, 0.0, 0.0] [0.693, -0.208, -0.0] [0.129, -0.027, -0.027] [0.0, 0.0, -0.0]</t>
        </is>
      </c>
      <c r="H10" s="47" t="inlineStr">
        <is>
          <t>[1.0, -0.247, -0.128] [0.506, 0.0, -0.152] [0.644, 0.193, 0.0] [0.0, -0.0, 0.0] [0.567, -0.13, -0.096] [0.0, -0.0, 0.0]</t>
        </is>
      </c>
      <c r="I10" s="47" t="inlineStr">
        <is>
          <t>[1.0, 0.18, -0.068] [0.132, -0.04, -0.0] [0.0, 0.0, -0.0] [0.774, -0.232, -0.0] [0.066, -0.014, -0.014] [0.0, 0.0, -0.0]</t>
        </is>
      </c>
      <c r="J10" s="47" t="inlineStr">
        <is>
          <t>[1.0, 0.074, -0.154] [0.298, -0.089, 0.0] [0.0, 0.0, -0.0] [0.636, -0.191, -0.0] [0.153, -0.033, -0.033] [0.0, 0.0, 0.0]</t>
        </is>
      </c>
      <c r="K10" s="47" t="inlineStr">
        <is>
          <t>[1.0, -0.278, 0.054] [0.081, -0.017, -0.017] [1.0, -0.126, -0.248] [0.0, 0.0, -0.0] [0.216, 0.062, 0.005] [1.0, 0.212, -0.212]</t>
        </is>
      </c>
      <c r="L10" s="47" t="inlineStr">
        <is>
          <t>[1.0, 0.264, 0.005] [0.0, -0.0, -0.0] [0.063, -0.019, -0.0] [0.821, -0.246, 0.0] [0.0, 0.0, -0.0] [0.093, 0.0, -0.028]</t>
        </is>
      </c>
      <c r="M10" s="47" t="inlineStr">
        <is>
          <t>[1.0, 0.262, 0.012] [0.0, 0.0, 0.0] [0.153, -0.046, 0.0] [0.732, -0.22, -0.0] [0.0, -0.0, -0.0] [0.232, 0.0, -0.07]</t>
        </is>
      </c>
      <c r="N10" s="47" t="inlineStr">
        <is>
          <t>[1.0, -0.3, -0.0] [0.0, -0.0, 0.0] [0.89, -0.207, 0.128] [0.0, 0.0, -0.0] [0.265, -0.056, -0.056] [0.36, -0.076, 0.076]</t>
        </is>
      </c>
      <c r="O10" s="47" t="inlineStr">
        <is>
          <t>[1.0, 0.155, 0.003] [0.0, -0.0, -0.0] [0.025, -0.007, -0.0] [0.881, -0.264, -0.0] [0.0, 0.0, 0.0] [0.034, 0.0, -0.01]</t>
        </is>
      </c>
      <c r="P10" s="47" t="inlineStr">
        <is>
          <t>[1.0, -0.057, 0.01] [0.0, 0.0, 0.0] [0.067, -0.02, 0.0] [0.883, -0.265, -0.0] [0.0, 0.0, 0.0] [0.1, 0.0, -0.03]</t>
        </is>
      </c>
      <c r="Q10" s="47" t="inlineStr">
        <is>
          <t>[1.0, -0.267, -0.08] [0.0, 0.0, 0.0] [1.0, -0.157, 0.0] [0.0, -0.0, 0.0] [0.0, -0.0, 0.0] [0.855, -0.095, 0.047]</t>
        </is>
      </c>
      <c r="R10" s="47" t="inlineStr">
        <is>
          <t>[1.0, 0.212, 0.004] [0.0, 0.0, -0.0] [0.045, -0.013, 0.0] [0.849, -0.255, -0.0] [0.0, -0.0, 0.0] [0.064, 0.0, -0.019]</t>
        </is>
      </c>
      <c r="S10" s="47" t="inlineStr">
        <is>
          <t>[1.0, 0.123, 0.011] [0.0, 0.0, -0.0] [0.116, -0.035, 0.0] [0.798, -0.239, -0.0] [0.0, -0.0, -0.0] [0.174, 0.0, -0.052]</t>
        </is>
      </c>
      <c r="T10" s="47" t="inlineStr">
        <is>
          <t>[1.0, -0.3, -0.0] [0.445, -0.035, -0.119] [0.963, 0.204, -0.204] [-0.0, -0.0, 0.0] [0.0, -0.0, 0.0] [0.794, 0.199, 0.095]</t>
        </is>
      </c>
      <c r="U10" s="47" t="inlineStr">
        <is>
          <t>[1.0, 0.3, 0.0] [0.045, 0.0, 0.013] [0.014, -0.004, 0.0] [0.815, -0.244, -0.001] [0.0, -0.0, 0.0] [0.056, 0.0, -0.017]</t>
        </is>
      </c>
      <c r="V10" s="47" t="inlineStr">
        <is>
          <t>[1.0, 0.292, 0.019] [0.443, 0.014, 0.127] [0.0, -0.0, 0.0] [0.426, -0.128, 0.0] [0.0, -0.0, -0.0] [0.345, -0.0, -0.104]</t>
        </is>
      </c>
      <c r="W10" s="47" t="inlineStr">
        <is>
          <t>[1.0, -0.3, 0.0] [0.0, 0.0, -0.0] [0.871, 0.157, 0.133] [0.0, -0.0, 0.0] [0.558, -0.118, -0.118] [0.032, -0.007, 0.007]</t>
        </is>
      </c>
      <c r="X10" s="47" t="inlineStr">
        <is>
          <t>[1.0, 0.14, -0.036] [0.074, -0.022, -0.0] [0.0, 0.0, -0.0] [0.838, -0.252, -0.0] [0.036, -0.008, -0.008] [0.0, 0.0, 0.0]</t>
        </is>
      </c>
      <c r="Y10" s="47" t="inlineStr">
        <is>
          <t>[1.0, -0.061, -0.096] [0.191, -0.057, 0.0] [0.0, -0.0, -0.0] [0.767, -0.23, -0.0] [0.097, -0.021, -0.021] [0.0, 0.0, -0.0]</t>
        </is>
      </c>
      <c r="Z10" s="47" t="inlineStr">
        <is>
          <t>[1.0, -0.212, -0.212] [0.005, -0.002, -0.0] [1.0, 0.299, 0.0] [0.0, 0.0, 0.0] [0.17, 0.0, -0.051] [0.561, -0.126, 0.101]</t>
        </is>
      </c>
      <c r="AA10" s="47" t="inlineStr">
        <is>
          <t>[1.0, 0.263, -0.0] [0.002, 0.0, 0.001] [0.002, -0.001, 0.0] [0.879, -0.264, -0.0] [0.0, 0.0, 0.0] [0.0, -0.0, 0.0]</t>
        </is>
      </c>
      <c r="AB10" s="47" t="inlineStr">
        <is>
          <t>[1.0, 0.25, 0.12] [0.0, 0.0, 0.0] [0.0, -0.0, 0.0] [1.0, -0.25, 0.12] [0.0, -0.0, -0.0] [0.0, 0.0, -0.0]</t>
        </is>
      </c>
      <c r="AC10" s="47" t="inlineStr">
        <is>
          <t>[1.0, -0.3, -0.0] [0.039, -0.0, -0.012] [0.763, 0.218, -0.028] [0.0, 0.0, -0.0] [0.0, -0.0, 0.0] [0.245, 0.025, 0.063]</t>
        </is>
      </c>
      <c r="AD10" s="47" t="inlineStr">
        <is>
          <t>[1.0, -0.085, 0.177] [0.03, 0.0, -0.009] [0.0, 0.0, 0.0] [0.0, -0.0, -0.0] [0.829, -0.176, 0.176] [0.17, 0.0, 0.051]</t>
        </is>
      </c>
      <c r="AE10" s="47" t="inlineStr">
        <is>
          <t>[1.0, 0.166, -0.001] [0.169, -0.0, 0.051] [0.149, -0.045, -0.0] [0.696, -0.209, 0.0] [-0.0, -0.0, 0.0] [0.0, 0.0, -0.0]</t>
        </is>
      </c>
      <c r="AF10" s="47" t="inlineStr">
        <is>
          <t>[1.0, 0.009, -0.019] [0.298, -0.089, 0.0] [0.0, 0.0, -0.0] [0.674, -0.202, -0.0] [0.116, -0.025, -0.025] [0.0, -0.0, 0.0]</t>
        </is>
      </c>
      <c r="AG10" s="47" t="inlineStr">
        <is>
          <t>[1.0, 0.184, -0.211] [-0.0, 0.0, 0.0] [0.074, -0.022, 0.0] [0.811, -0.243, -0.0] [0.0, -0.0, 0.0] [0.232, -0.0, -0.07]</t>
        </is>
      </c>
      <c r="AH10" s="29" t="n"/>
      <c r="AI10" s="29" t="n"/>
      <c r="AJ10" s="29" t="n"/>
      <c r="AK10" s="29" t="n"/>
      <c r="AL10" s="29" t="n"/>
      <c r="AM10" s="29" t="n"/>
      <c r="AN10" s="29" t="n"/>
      <c r="AO10" s="29" t="n"/>
      <c r="AP10" s="29" t="n"/>
      <c r="AQ10" s="29" t="n"/>
      <c r="AR10" s="29" t="n"/>
      <c r="AS10" s="29" t="n"/>
      <c r="AT10" s="29" t="n"/>
      <c r="AU10" s="29" t="n"/>
      <c r="AV10" s="29" t="n"/>
      <c r="AW10" s="29" t="n"/>
      <c r="AX10" s="29" t="n"/>
      <c r="AY10" s="29" t="n"/>
      <c r="AZ10" s="29" t="n"/>
      <c r="BA10" s="29" t="n"/>
      <c r="BB10" s="29" t="n"/>
      <c r="BC10" s="29" t="n"/>
      <c r="BD10" s="29" t="n"/>
      <c r="BE10" s="29" t="n"/>
      <c r="BF10" s="29" t="n"/>
      <c r="BG10" s="29" t="n"/>
      <c r="BH10" s="29" t="n"/>
      <c r="BI10" s="29" t="n"/>
      <c r="BJ10" s="29" t="n"/>
      <c r="BK10" s="29" t="n"/>
      <c r="BL10" s="29" t="n"/>
      <c r="BM10" s="29" t="n"/>
      <c r="BN10" s="29" t="n"/>
      <c r="BO10" s="29" t="n"/>
      <c r="BP10" s="29" t="n"/>
      <c r="BQ10" s="29" t="n"/>
      <c r="BR10" s="29" t="n"/>
      <c r="BS10" s="29" t="n"/>
      <c r="BT10" s="29" t="n"/>
      <c r="BU10" s="29" t="n"/>
      <c r="BV10" s="29" t="n"/>
      <c r="BW10" s="29" t="n"/>
      <c r="BX10" s="29" t="n"/>
      <c r="BY10" s="29" t="n"/>
      <c r="BZ10" s="29" t="n"/>
      <c r="CA10" s="29" t="n"/>
      <c r="CB10" s="29" t="n"/>
      <c r="CC10" s="29" t="n"/>
      <c r="CD10" s="29" t="n"/>
      <c r="CE10" s="29" t="n"/>
      <c r="CF10" s="29" t="n"/>
      <c r="CG10" s="29" t="n"/>
      <c r="CH10" s="29" t="n"/>
      <c r="CI10" s="29" t="n"/>
      <c r="CJ10" s="29" t="n"/>
      <c r="CK10" s="29" t="n"/>
      <c r="CL10" s="29" t="n"/>
      <c r="CM10" s="29" t="n"/>
    </row>
    <row r="11">
      <c r="A11" s="127" t="inlineStr">
        <is>
          <t>Petri-T8</t>
        </is>
      </c>
      <c r="B11" s="47" t="inlineStr">
        <is>
          <t>[1.0, 0.261, 0.018] [0.0, 0.0, -0.0] [0.0, -0.0, 0.0] [0.0, 0.0, 0.0] [0.886, -0.266, 0.0] [0.0, -0.0, -0.0] [0.0, 0.0, -0.0] [0.132, -0.003, 0.038]</t>
        </is>
      </c>
      <c r="C11" s="47" t="inlineStr">
        <is>
          <t>[1.0, -0.212, -0.212] [0.127, 0.0, 0.038] [0.152, -0.032, -0.032] [1.0, -0.119, -0.251] [0.0, 0.0, -0.0] [0.18, 0.054, 0.0] [1.0, 0.0, -0.3] [0.076, 0.0, 0.023]</t>
        </is>
      </c>
      <c r="D11" s="47" t="inlineStr">
        <is>
          <t>[1.0, 0.255, 0.108] [0.0, 0.0, -0.0] [0.0, 0.0, 0.0] [0.035, -0.01, -0.0] [0.874, -0.261, -0.002] [0.0, 0.0, -0.0] [0.1, 0.0, -0.03] [1.0, 0.0, 0.3]</t>
        </is>
      </c>
      <c r="E11" s="47" t="inlineStr">
        <is>
          <t>[1.0, 0.139, 0.004] [0.0, -0.0, 0.0] [0.0, -0.0, 0.0] [0.0, 0.0, 0.0] [0.909, -0.273, 0.0] [0.0, -0.0, 0.0] [0.0, -0.0, 0.0] [0.039, 0.001, 0.011]</t>
        </is>
      </c>
      <c r="F11" s="47" t="inlineStr">
        <is>
          <t>[1.0, -0.3, 0.0] [0.0, 0.0, 0.0] [0.0, 0.0, -0.0] [0.985, -0.148, 0.212] [-0.0, -0.0, 0.0] [0.202, -0.043, -0.043] [0.435, -0.131, -0.0] [0.0, -0.0, 0.0]</t>
        </is>
      </c>
      <c r="G11" s="47" t="inlineStr">
        <is>
          <t>[1.0, -0.245, 0.028] [0.0, 0.0, -0.0] [0.0, -0.0, 0.0] [0.0, 0.0, 0.0] [0.992, -0.298, 0.0] [0.0, -0.0, 0.0] [0.0, -0.0, 0.0] [0.148, -0.003, 0.043]</t>
        </is>
      </c>
      <c r="H11" s="47" t="inlineStr">
        <is>
          <t>[1.0, 0.194, 0.011] [0.0, -0.0, 0.0] [0.0, -0.0, 0.0] [0.0, 0.0, 0.0] [0.899, -0.27, 0.0] [0.0, -0.0, 0.0] [0.0, -0.0, 0.0] [0.08, -0.001, 0.024]</t>
        </is>
      </c>
      <c r="I11" s="47" t="inlineStr">
        <is>
          <t>[1.0, -0.212, -0.212] [0.0, -0.0, 0.0] [0.0, -0.0, 0.0] [1.0, -0.243, -0.137] [0.0, 0.0, -0.0] [0.2, 0.042, 0.042] [0.651, -0.106, -0.058] [-0.0, -0.0, 0.0]</t>
        </is>
      </c>
      <c r="J11" s="47" t="inlineStr">
        <is>
          <t>[1.0, -0.13, 0.069] [0.0, 0.0, -0.0] [0.0, -0.0, 0.0] [0.0, -0.0, 0.0] [0.975, -0.292, 0.0] [0.0, -0.0, 0.0] [0.0, -0.0, 0.0] [0.442, -0.011, 0.128]</t>
        </is>
      </c>
      <c r="K11" s="47" t="inlineStr">
        <is>
          <t>[1.0, 0.258, -0.05] [0.136, 0.029, -0.029] [-0.0, -0.0, -0.0] [0.0, 0.0, 0.0] [0.802, -0.241, 0.0] [0.034, -0.007, -0.007] [0.0, 0.0, -0.0] [0.0, 0.0, 0.0]</t>
        </is>
      </c>
      <c r="L11" s="47" t="inlineStr">
        <is>
          <t>[1.0, -0.212, -0.212] [1.0, 0.0, 0.3] [0.176, -0.037, -0.037] [1.0, 0.212, -0.212] [0.0, -0.0, 0.0] [0.544, -0.061, -0.081] [0.174, -0.037, 0.037] [0.0, 0.0, -0.0]</t>
        </is>
      </c>
      <c r="M11" s="47" t="inlineStr">
        <is>
          <t>[1.0, 0.104, -0.257] [1.0, 0.127, -0.247] [0.009, -0.002, 0.002] [0.0, -0.0, 0.0] [0.242, -0.073, 0.0] [0.237, -0.05, -0.05] [0.0, -0.0, 0.0] [0.0, 0.0, 0.0]</t>
        </is>
      </c>
      <c r="N11" s="47" t="inlineStr">
        <is>
          <t>[1.0, 0.048, -0.07] [0.199, 0.042, -0.042] [0.0, -0.0, 0.0] [0.0, 0.0, 0.0] [0.808, -0.242, 0.0] [0.051, -0.011, -0.011] [0.0, 0.0, -0.0] [0.0, 0.0, 0.0]</t>
        </is>
      </c>
      <c r="O11" s="47" t="inlineStr">
        <is>
          <t>[1.0, -0.212, -0.212] [0.0, -0.0, -0.0] [0.437, -0.129, 0.004] [0.162, 0.034, 0.034] [0.373, -0.112, 0.0] [0.331, -0.07, -0.07] [0.0, 0.0, -0.0] [0.0, 0.0, 0.0]</t>
        </is>
      </c>
      <c r="P11" s="47" t="inlineStr">
        <is>
          <t>[1.0, -0.105, -0.12] [0.34, 0.072, -0.072] [0.0, -0.0, -0.0] [0.0, 0.0, 0.0] [0.755, -0.226, 0.0] [0.088, -0.019, -0.019] [0.0, 0.0, -0.0] [0.0, 0.0, 0.0]</t>
        </is>
      </c>
      <c r="Q11" s="47" t="inlineStr">
        <is>
          <t>[1.0, 0.117, -0.063] [0.178, 0.038, -0.038] [0.0, -0.0, 0.0] [0.0, 0.0, 0.0] [0.806, -0.242, 0.0] [0.045, -0.01, -0.01] [0.0, 0.0, -0.0] [0.0, 0.0, 0.0]</t>
        </is>
      </c>
      <c r="R11" s="47" t="inlineStr">
        <is>
          <t>[1.0, -0.212, -0.212] [0.08, 0.017, 0.017] [0.397, -0.037, -0.104] [0.654, 0.196, 0.0] [0.0, 0.0, -0.0] [0.6, -0.127, -0.127] [0.0, -0.0, 0.0] [0.0, -0.0, 0.0]</t>
        </is>
      </c>
      <c r="S11" s="47" t="inlineStr">
        <is>
          <t>[1.0, -0.068, -0.144] [0.403, 0.086, -0.086] [0.0, -0.0, 0.0] [0.0, 0.0, 0.0] [0.709, -0.213, 0.0] [0.105, -0.022, -0.022] [0.0, 0.0, -0.0] [0.0, 0.0, 0.0]</t>
        </is>
      </c>
      <c r="T11" s="47" t="inlineStr">
        <is>
          <t>[1.0, 0.3, 0.0] [0.057, -0.012, -0.012] [0.0, 0.0, 0.0] [0.0, 0.0, 0.0] [0.838, -0.251, 0.0] [0.0, -0.0, 0.0] [0.0, 0.0, 0.0] [0.074, 0.013, 0.014]</t>
        </is>
      </c>
      <c r="U11" s="47" t="inlineStr">
        <is>
          <t>[1.0, -0.212, -0.212] [0.829, 0.0, 0.249] [0.1, -0.021, -0.021] [1.0, -0.194, -0.22] [0.0, 0.0, 0.0] [0.441, 0.132, -0.0] [0.509, -0.108, -0.108] [0.0, 0.0, 0.0]</t>
        </is>
      </c>
      <c r="V11" s="47" t="inlineStr">
        <is>
          <t>[1.0, 0.274, 0.063] [1.0, 0.0, -0.3] [0.258, -0.063, 0.034] [0.0, -0.0, -0.0] [0.0, 0.0, 0.0] [0.0, 0.0, 0.0] [0.0, -0.0, 0.0] [1.0, -0.094, 0.151]</t>
        </is>
      </c>
      <c r="W11" s="47" t="inlineStr">
        <is>
          <t>[1.0, 0.105, -0.034] [0.099, 0.021, -0.021] [0.0, -0.0, 0.0] [0.0, 0.0, 0.0] [0.856, -0.257, 0.0] [0.024, -0.005, -0.005] [0.0, 0.0, -0.0] [0.0, 0.0, 0.0]</t>
        </is>
      </c>
      <c r="X11" s="47" t="inlineStr">
        <is>
          <t>[1.0, -0.3, -0.0] [0.0, -0.0, -0.0] [0.0, 0.0, 0.0] [0.879, 0.164, 0.14] [0.0, -0.0, -0.0] [0.554, -0.118, -0.118] [0.036, -0.011, 0.0] [-0.0, 0.0, -0.0]</t>
        </is>
      </c>
      <c r="Y11" s="47" t="inlineStr">
        <is>
          <t>[1.0, -0.153, -0.089] [0.259, 0.055, -0.055] [0.0, -0.0, 0.0] [0.0, 0.0, 0.0] [0.814, -0.244, 0.0] [0.067, -0.014, -0.014] [0.0, 0.0, -0.0] [0.0, 0.0, 0.0]</t>
        </is>
      </c>
      <c r="Z11" s="47" t="inlineStr">
        <is>
          <t>[1.0, 0.263, -0.0] [0.0, 0.0, -0.0] [0.002, 0.0, 0.001] [0.002, -0.001, -0.0] [0.879, -0.264, 0.0] [0.0, -0.0, -0.0] [0.0, -0.0, 0.0] [0.0, 0.0, 0.0]</t>
        </is>
      </c>
      <c r="AA11" s="47" t="inlineStr">
        <is>
          <t>[1.0, -0.212, -0.212] [0.0, 0.0, 0.0] [0.0, 0.0, 0.0] [1.0, 0.219, -0.066] [0.0, 0.0, 0.0] [0.379, 0.093, -0.05] [0.3, -0.064, 0.064] [0.0, 0.0, 0.0]</t>
        </is>
      </c>
      <c r="AB11" s="47" t="inlineStr">
        <is>
          <t>[1.0, -0.3, 0.0] [0.036, -0.0, 0.011] [0.0, -0.0, 0.0] [0.815, 0.226, -0.045] [0.0, 0.0, -0.0] [0.0, 0.0, 0.0] [0.208, 0.028, 0.051] [0.0, -0.0, 0.0]</t>
        </is>
      </c>
      <c r="AC11" s="47" t="inlineStr">
        <is>
          <t>[1.0, 0.25, 0.12] [0.0, -0.0, -0.0] [-0.0, -0.0, 0.0] [0.0, 0.0, 0.0] [1.0, -0.25, 0.12] [0.0, -0.0, -0.0] [0.0, -0.0, 0.0] [0.0, 0.0, 0.0]</t>
        </is>
      </c>
      <c r="AD11" s="47" t="inlineStr">
        <is>
          <t>[1.0, 0.038, -0.128] [0.11, -0.0, 0.033] [-0.0, -0.0, 0.0] [0.0, 0.0, 0.0] [0.0, 0.0, -0.0] [0.565, -0.169, 0.0] [0.503, -0.107, 0.107] [0.0, 0.0, 0.0]</t>
        </is>
      </c>
      <c r="AE11" s="47" t="inlineStr">
        <is>
          <t>[1.0, 0.166, -0.001] [-0.0, -0.0, -0.0] [0.169, 0.0, 0.051] [0.149, -0.045, -0.0] [0.696, -0.209, -0.0] [0.0, -0.0, 0.0] [0.0, -0.0, 0.0] [0.0, -0.0, 0.0]</t>
        </is>
      </c>
      <c r="AF11" s="47" t="inlineStr">
        <is>
          <t>[1.0, 0.014, -0.294] [0.0, 0.0, 0.0] [0.0, -0.0, -0.0] [0.0, 0.0, 0.0] [0.94, -0.242, 0.097] [0.0, 0.0, 0.0] [0.0, 0.0, 0.0] [0.44, -0.068, 0.104]</t>
        </is>
      </c>
      <c r="AG11" s="47" t="inlineStr">
        <is>
          <t>[1.0, -0.133, -0.009] [0.403, 0.085, -0.085] [0.0, -0.0, 0.0] [0.0, 0.0, 0.0] [0.746, -0.224, 0.0] [0.068, -0.014, -0.014] [0.0, 0.0, 0.0] [0.0, 0.0, 0.0]</t>
        </is>
      </c>
      <c r="AH11" s="29" t="n"/>
      <c r="AI11" s="29" t="n"/>
      <c r="AJ11" s="29" t="n"/>
      <c r="AK11" s="29" t="n"/>
      <c r="AL11" s="29" t="n"/>
      <c r="AM11" s="29" t="n"/>
      <c r="AN11" s="29" t="n"/>
      <c r="AO11" s="29" t="n"/>
      <c r="AP11" s="29" t="n"/>
      <c r="AQ11" s="29" t="n"/>
      <c r="AR11" s="29" t="n"/>
      <c r="AS11" s="29" t="n"/>
      <c r="AT11" s="29" t="n"/>
      <c r="AU11" s="29" t="n"/>
      <c r="AV11" s="29" t="n"/>
      <c r="AW11" s="29" t="n"/>
      <c r="AX11" s="29" t="n"/>
      <c r="AY11" s="29" t="n"/>
      <c r="AZ11" s="29" t="n"/>
      <c r="BA11" s="29" t="n"/>
      <c r="BB11" s="29" t="n"/>
      <c r="BC11" s="29" t="n"/>
      <c r="BD11" s="29" t="n"/>
      <c r="BE11" s="29" t="n"/>
      <c r="BF11" s="29" t="n"/>
      <c r="BG11" s="29" t="n"/>
      <c r="BH11" s="29" t="n"/>
      <c r="BI11" s="29" t="n"/>
      <c r="BJ11" s="29" t="n"/>
      <c r="BK11" s="29" t="n"/>
      <c r="BL11" s="29" t="n"/>
      <c r="BM11" s="29" t="n"/>
      <c r="BN11" s="29" t="n"/>
      <c r="BO11" s="29" t="n"/>
      <c r="BP11" s="29" t="n"/>
      <c r="BQ11" s="29" t="n"/>
      <c r="BR11" s="29" t="n"/>
      <c r="BS11" s="29" t="n"/>
      <c r="BT11" s="29" t="n"/>
      <c r="BU11" s="29" t="n"/>
      <c r="BV11" s="29" t="n"/>
      <c r="BW11" s="29" t="n"/>
      <c r="BX11" s="29" t="n"/>
      <c r="BY11" s="29" t="n"/>
      <c r="BZ11" s="29" t="n"/>
      <c r="CA11" s="29" t="n"/>
      <c r="CB11" s="29" t="n"/>
      <c r="CC11" s="29" t="n"/>
      <c r="CD11" s="29" t="n"/>
      <c r="CE11" s="29" t="n"/>
      <c r="CF11" s="29" t="n"/>
      <c r="CG11" s="29" t="n"/>
      <c r="CH11" s="29" t="n"/>
      <c r="CI11" s="29" t="n"/>
      <c r="CJ11" s="29" t="n"/>
      <c r="CK11" s="29" t="n"/>
      <c r="CL11" s="29" t="n"/>
      <c r="CM11" s="29" t="n"/>
    </row>
    <row r="12">
      <c r="A12" s="127" t="inlineStr">
        <is>
          <t>Marker-C8</t>
        </is>
      </c>
      <c r="B12" s="47" t="inlineStr">
        <is>
          <t>[1.0, 0.257, 0.103] [0.428, 0.008, -0.004] [0.334, 0.0, -0.1]</t>
        </is>
      </c>
      <c r="C12" s="47" t="inlineStr">
        <is>
          <t>[1.0, -0.105, 0.099] [0.466, 0.138, 0.005] [0.31, 0.0, -0.093]</t>
        </is>
      </c>
      <c r="D12" s="47" t="inlineStr">
        <is>
          <t>[1.0, 0.123, 0.103] [0.431, 0.128, 0.003] [0.331, -0.0, -0.099]</t>
        </is>
      </c>
      <c r="E12" s="47" t="inlineStr">
        <is>
          <t>[1.0, 0.215, -0.083] [0.438, 0.11, 0.052] [0.451, 0.0, 0.135]</t>
        </is>
      </c>
      <c r="F12" s="47" t="inlineStr">
        <is>
          <t>[1.0, 0.035, -0.077] [0.464, 0.118, 0.051] [0.431, 0.0, 0.129]</t>
        </is>
      </c>
      <c r="G12" s="47" t="inlineStr">
        <is>
          <t>[1.0, 0.122, -0.08] [0.451, 0.114, 0.052] [0.44, 0.0, 0.132]</t>
        </is>
      </c>
      <c r="H12" s="47" t="inlineStr">
        <is>
          <t>[1.0, 0.296, -0.011] [0.421, -0.121, 0.014] [0.143, 0.018, 0.036]</t>
        </is>
      </c>
      <c r="I12" s="47" t="inlineStr">
        <is>
          <t>[1.0, -0.28, -0.006] [0.471, 0.13, 0.027] [0.112, -0.0, 0.034]</t>
        </is>
      </c>
      <c r="J12" s="47" t="inlineStr">
        <is>
          <t>[1.0, 0.115, -0.009] [0.407, 0.112, 0.024] [0.115, 0.0, 0.035]</t>
        </is>
      </c>
      <c r="K12" s="47" t="inlineStr">
        <is>
          <t>[0.985, 0.194, 0.215] [0.585, -0.169, -0.015] [1.0, 0.188, -0.222]</t>
        </is>
      </c>
      <c r="L12" s="47" t="inlineStr">
        <is>
          <t>[0.926, -0.185, 0.201] [0.505, 0.148, -0.009] [1.0, -0.218, -0.198]</t>
        </is>
      </c>
      <c r="M12" s="47" t="inlineStr">
        <is>
          <t>[0.816, 0.0, 0.245] [0.484, 0.109, -0.013] [1.0, 0.097, -0.26]</t>
        </is>
      </c>
      <c r="N12" s="47" t="inlineStr">
        <is>
          <t>[1.0, 0.246, -0.13] [0.469, 0.074, 0.068] [0.668, 0.0, 0.201]</t>
        </is>
      </c>
      <c r="O12" s="47" t="inlineStr">
        <is>
          <t>[1.0, -0.014, -0.12] [0.5, 0.122, 0.068] [0.627, 0.0, 0.188]</t>
        </is>
      </c>
      <c r="P12" s="47" t="inlineStr">
        <is>
          <t>[1.0, 0.128, -0.126] [0.48, 0.115, 0.069] [0.653, 0.0, 0.196]</t>
        </is>
      </c>
      <c r="Q12" s="47" t="inlineStr">
        <is>
          <t>[0.942, 0.254, -0.07] [0.566, -0.145, 0.059] [1.0, 0.246, 0.131]</t>
        </is>
      </c>
      <c r="R12" s="47" t="inlineStr">
        <is>
          <t>[0.896, -0.239, -0.072] [0.504, 0.127, 0.059] [1.0, -0.241, 0.142]</t>
        </is>
      </c>
      <c r="S12" s="47" t="inlineStr">
        <is>
          <t>[0.238, 0.0, -0.071] [0.244, 0.046, 0.054] [1.0, 0.054, 0.123]</t>
        </is>
      </c>
      <c r="T12" s="47" t="inlineStr">
        <is>
          <t>[1.0, 0.235, 0.156] [0.485, -0.138, -0.018] [0.541, 0.004, -0.16]</t>
        </is>
      </c>
      <c r="U12" s="47" t="inlineStr">
        <is>
          <t>[1.0, -0.228, 0.153] [0.512, 0.153, -0.001] [0.513, -0.0, -0.154]</t>
        </is>
      </c>
      <c r="V12" s="47" t="inlineStr">
        <is>
          <t>[1.0, 0.128, 0.165] [0.461, 0.136, -0.006] [0.567, 0.0, -0.17]</t>
        </is>
      </c>
      <c r="W12" s="47" t="inlineStr">
        <is>
          <t>[1.0, 0.24, -0.102] [0.445, 0.109, 0.059] [0.537, 0.0, 0.161]</t>
        </is>
      </c>
      <c r="X12" s="47" t="inlineStr">
        <is>
          <t>[1.0, 0.017, -0.093] [0.478, 0.119, 0.058] [0.505, 0.0, 0.152]</t>
        </is>
      </c>
      <c r="Y12" s="47" t="inlineStr">
        <is>
          <t>[1.0, 0.124, -0.097] [0.462, 0.114, 0.058] [0.521, 0.0, 0.156]</t>
        </is>
      </c>
      <c r="Z12" s="47" t="inlineStr">
        <is>
          <t>[1.0, 0.285, -0.036] [0.492, -0.134, 0.033] [0.5, 0.119, 0.076]</t>
        </is>
      </c>
      <c r="AA12" s="47" t="inlineStr">
        <is>
          <t>[1.0, -0.286, -0.034] [0.505, 0.135, 0.041] [0.489, -0.113, 0.081]</t>
        </is>
      </c>
      <c r="AB12" s="47" t="inlineStr">
        <is>
          <t>[1.0, -0.082, -0.029] [0.538, -0.0, -0.161] [0.5, 0.068, -0.122]</t>
        </is>
      </c>
      <c r="AC12" s="47" t="inlineStr">
        <is>
          <t>[1.0, 0.08, -0.039] [0.47, 0.068, 0.113] [0.507, 0.0, 0.152]</t>
        </is>
      </c>
      <c r="AD12" s="47" t="inlineStr">
        <is>
          <t>[1.0, -0.212, -0.082] [0.116, 0.0, 0.035] [0.877, 0.219, 0.107]</t>
        </is>
      </c>
      <c r="AE12" s="47" t="inlineStr">
        <is>
          <t>[1.0, 0.226, 0.004] [0.815, 0.221, 0.056] [0.177, -0.0, 0.053]</t>
        </is>
      </c>
      <c r="AF12" s="47" t="inlineStr">
        <is>
          <t>[1.0, 0.133, 0.106] [0.462, 0.127, -0.028] [0.519, 0.0, 0.156]</t>
        </is>
      </c>
      <c r="AG12" s="47" t="inlineStr">
        <is>
          <t>[1.0, -0.084, -0.265] [0.519, 0.0, 0.156] [0.491, 0.089, -0.041]</t>
        </is>
      </c>
      <c r="AH12" s="29" t="n"/>
      <c r="AI12" s="29" t="n"/>
      <c r="AJ12" s="29" t="n"/>
      <c r="AK12" s="29" t="n"/>
      <c r="AL12" s="29" t="n"/>
      <c r="AM12" s="29" t="n"/>
      <c r="AN12" s="29" t="n"/>
      <c r="AO12" s="29" t="n"/>
      <c r="AP12" s="29" t="n"/>
      <c r="AQ12" s="29" t="n"/>
      <c r="AR12" s="29" t="n"/>
      <c r="AS12" s="29" t="n"/>
      <c r="AT12" s="29" t="n"/>
      <c r="AU12" s="29" t="n"/>
      <c r="AV12" s="29" t="n"/>
      <c r="AW12" s="29" t="n"/>
      <c r="AX12" s="29" t="n"/>
      <c r="AY12" s="29" t="n"/>
      <c r="AZ12" s="29" t="n"/>
      <c r="BA12" s="29" t="n"/>
      <c r="BB12" s="29" t="n"/>
      <c r="BC12" s="29" t="n"/>
      <c r="BD12" s="29" t="n"/>
      <c r="BE12" s="29" t="n"/>
      <c r="BF12" s="29" t="n"/>
      <c r="BG12" s="29" t="n"/>
      <c r="BH12" s="29" t="n"/>
      <c r="BI12" s="29" t="n"/>
      <c r="BJ12" s="29" t="n"/>
      <c r="BK12" s="29" t="n"/>
      <c r="BL12" s="29" t="n"/>
      <c r="BM12" s="29" t="n"/>
      <c r="BN12" s="29" t="n"/>
      <c r="BO12" s="29" t="n"/>
      <c r="BP12" s="29" t="n"/>
      <c r="BQ12" s="29" t="n"/>
      <c r="BR12" s="29" t="n"/>
      <c r="BS12" s="29" t="n"/>
      <c r="BT12" s="29" t="n"/>
      <c r="BU12" s="29" t="n"/>
      <c r="BV12" s="29" t="n"/>
      <c r="BW12" s="29" t="n"/>
      <c r="BX12" s="29" t="n"/>
      <c r="BY12" s="29" t="n"/>
      <c r="BZ12" s="29" t="n"/>
      <c r="CA12" s="29" t="n"/>
      <c r="CB12" s="29" t="n"/>
      <c r="CC12" s="29" t="n"/>
      <c r="CD12" s="29" t="n"/>
      <c r="CE12" s="29" t="n"/>
      <c r="CF12" s="29" t="n"/>
      <c r="CG12" s="29" t="n"/>
      <c r="CH12" s="29" t="n"/>
      <c r="CI12" s="29" t="n"/>
      <c r="CJ12" s="29" t="n"/>
      <c r="CK12" s="29" t="n"/>
      <c r="CL12" s="29" t="n"/>
      <c r="CM12" s="29" t="n"/>
    </row>
    <row r="13">
      <c r="A13" s="127" t="inlineStr">
        <is>
          <t>Marker-F26</t>
        </is>
      </c>
      <c r="B13" s="47" t="inlineStr">
        <is>
          <t>[1.0, -0.104, -0.059] [0.796, 0.0, 0.239] [0.429, 0.105, -0.058]</t>
        </is>
      </c>
      <c r="C13" s="47" t="inlineStr">
        <is>
          <t>[1.0, -0.03, -0.203] [0.636, 0.0, 0.191] [0.505, 0.031, -0.138]</t>
        </is>
      </c>
      <c r="D13" s="47" t="inlineStr">
        <is>
          <t>[1.0, -0.088, -0.127] [0.747, 0.0, 0.224] [0.446, 0.089, -0.097]</t>
        </is>
      </c>
      <c r="E13" s="47" t="inlineStr">
        <is>
          <t>[1.0, 0.181, -0.058] [0.672, -0.18, -0.051] [0.706, 0.0, 0.212]</t>
        </is>
      </c>
      <c r="F13" s="47" t="inlineStr">
        <is>
          <t>[1.0, 0.151, -0.167] [0.694, -0.151, -0.139] [0.63, 0.0, 0.189]</t>
        </is>
      </c>
      <c r="G13" s="47" t="inlineStr">
        <is>
          <t>[1.0, 0.167, -0.109] [0.682, -0.166, -0.092] [0.671, 0.0, 0.201]</t>
        </is>
      </c>
      <c r="H13" s="47" t="inlineStr">
        <is>
          <t>[1.0, 0.079, -0.106] [0.602, -0.078, 0.148] [0.531, 0.0, 0.159]</t>
        </is>
      </c>
      <c r="I13" s="47" t="inlineStr">
        <is>
          <t>[1.0, -0.0, -0.3] [0.65, 0.0, 0.009] [0.375, 0.001, 0.075]</t>
        </is>
      </c>
      <c r="J13" s="47" t="inlineStr">
        <is>
          <t>[1.0, 0.095, -0.261] [0.541, -0.094, 0.106] [0.516, 0.0, 0.155]</t>
        </is>
      </c>
      <c r="K13" s="47" t="inlineStr">
        <is>
          <t>[1.0, 0.071, 0.233] [0.744, -0.07, 0.194] [0.879, 0.0, -0.264]</t>
        </is>
      </c>
      <c r="L13" s="47" t="inlineStr">
        <is>
          <t>[1.0, 0.15, 0.082] [0.688, -0.148, 0.072] [1.0, -0.0, -0.3]</t>
        </is>
      </c>
      <c r="M13" s="47" t="inlineStr">
        <is>
          <t>[1.0, 0.136, 0.162] [0.697, -0.135, 0.138] [1.0, 0.0, -0.3]</t>
        </is>
      </c>
      <c r="N13" s="47" t="inlineStr">
        <is>
          <t>[1.0, 0.086, 0.264] [1.0, -0.064, -0.249] [0.629, -0.02, 0.18]</t>
        </is>
      </c>
      <c r="O13" s="47" t="inlineStr">
        <is>
          <t>[1.0, 0.012, 0.074] [1.0, 0.0, -0.3] [0.505, -0.011, 0.073]</t>
        </is>
      </c>
      <c r="P13" s="47" t="inlineStr">
        <is>
          <t>[1.0, 0.041, 0.17] [1.0, 0.0, -0.3] [0.529, -0.04, 0.13]</t>
        </is>
      </c>
      <c r="Q13" s="47" t="inlineStr">
        <is>
          <t>[1.0, 0.0, 0.3] [0.953, 0.0, -0.009] [0.653, 0.001, -0.075]</t>
        </is>
      </c>
      <c r="R13" s="47" t="inlineStr">
        <is>
          <t>[1.0, 0.094, 0.181] [0.975, -0.092, -0.254] [0.909, 0.0, -0.273]</t>
        </is>
      </c>
      <c r="S13" s="47" t="inlineStr">
        <is>
          <t>[1.0, 0.0, 0.3] [1.0, 0.024, -0.122] [0.694, -0.023, -0.178]</t>
        </is>
      </c>
      <c r="T13" s="47" t="inlineStr">
        <is>
          <t>[1.0, -0.048, 0.069] [0.773, 0.0, 0.232] [0.581, 0.05, -0.154]</t>
        </is>
      </c>
      <c r="U13" s="47" t="inlineStr">
        <is>
          <t>[1.0, 0.094, -0.065] [0.613, -0.093, 0.145] [0.817, -0.0, -0.245]</t>
        </is>
      </c>
      <c r="V13" s="47" t="inlineStr">
        <is>
          <t>[1.0, 0.018, 0.006] [0.673, -0.017, 0.195] [0.669, 0.0, -0.201]</t>
        </is>
      </c>
      <c r="W13" s="47" t="inlineStr">
        <is>
          <t>[1.0, 0.18, 0.059] [0.778, -0.179, -0.131] [0.735, 0.0, 0.221]</t>
        </is>
      </c>
      <c r="X13" s="47" t="inlineStr">
        <is>
          <t>[1.0, 0.063, -0.07] [0.863, -0.062, -0.233] [0.515, 0.0, 0.155]</t>
        </is>
      </c>
      <c r="Y13" s="47" t="inlineStr">
        <is>
          <t>[1.0, 0.136, -0.006] [0.814, -0.134, -0.188] [0.647, 0.0, 0.194]</t>
        </is>
      </c>
      <c r="Z13" s="47" t="inlineStr">
        <is>
          <t>[1.0, 0.0, 0.3] [0.801, 0.0, 0.24] [0.514, 0.001, 0.154]</t>
        </is>
      </c>
      <c r="AA13" s="47" t="inlineStr">
        <is>
          <t>[1.0, 0.0, -0.3] [0.801, 0.0, -0.24] [0.514, 0.001, -0.154]</t>
        </is>
      </c>
      <c r="AB13" s="47" t="inlineStr">
        <is>
          <t>[1.0, 0.078, -0.006] [0.744, -0.076, -0.192] [0.658, 0.0, 0.197]</t>
        </is>
      </c>
      <c r="AC13" s="47" t="inlineStr">
        <is>
          <t>[1.0, 0.078, 0.006] [0.744, -0.076, 0.192] [0.658, -0.0, -0.197]</t>
        </is>
      </c>
      <c r="AD13" s="47" t="inlineStr">
        <is>
          <t>[1.0, 0.03, -0.288] [0.779, -0.029, 0.117] [0.569, 0.0, 0.171]</t>
        </is>
      </c>
      <c r="AE13" s="47" t="inlineStr">
        <is>
          <t>[1.0, 0.03, 0.288] [0.779, -0.029, -0.117] [0.569, -0.0, -0.171]</t>
        </is>
      </c>
      <c r="AF13" s="47" t="inlineStr">
        <is>
          <t>[1.0, -0.3, 0.0] [0.801, -0.24, 0.0] [0.514, -0.154, -0.0]</t>
        </is>
      </c>
      <c r="AG13" s="47" t="inlineStr">
        <is>
          <t>[1.0, 0.3, 0.0] [0.801, 0.24, -0.0] [0.514, 0.154, 0.0]</t>
        </is>
      </c>
      <c r="AH13" s="29" t="n"/>
      <c r="AI13" s="29" t="n"/>
      <c r="AJ13" s="29" t="n"/>
      <c r="AK13" s="29" t="n"/>
      <c r="AL13" s="29" t="n"/>
      <c r="AM13" s="29" t="n"/>
      <c r="AN13" s="29" t="n"/>
      <c r="AO13" s="29" t="n"/>
      <c r="AP13" s="29" t="n"/>
      <c r="AQ13" s="29" t="n"/>
      <c r="AR13" s="29" t="n"/>
      <c r="AS13" s="29" t="n"/>
      <c r="AT13" s="29" t="n"/>
      <c r="AU13" s="29" t="n"/>
      <c r="AV13" s="29" t="n"/>
      <c r="AW13" s="29" t="n"/>
      <c r="AX13" s="29" t="n"/>
      <c r="AY13" s="29" t="n"/>
      <c r="AZ13" s="29" t="n"/>
      <c r="BA13" s="29" t="n"/>
      <c r="BB13" s="29" t="n"/>
      <c r="BC13" s="29" t="n"/>
      <c r="BD13" s="29" t="n"/>
      <c r="BE13" s="29" t="n"/>
      <c r="BF13" s="29" t="n"/>
      <c r="BG13" s="29" t="n"/>
      <c r="BH13" s="29" t="n"/>
      <c r="BI13" s="29" t="n"/>
      <c r="BJ13" s="29" t="n"/>
      <c r="BK13" s="29" t="n"/>
      <c r="BL13" s="29" t="n"/>
      <c r="BM13" s="29" t="n"/>
      <c r="BN13" s="29" t="n"/>
      <c r="BO13" s="29" t="n"/>
      <c r="BP13" s="29" t="n"/>
      <c r="BQ13" s="29" t="n"/>
      <c r="BR13" s="29" t="n"/>
      <c r="BS13" s="29" t="n"/>
      <c r="BT13" s="29" t="n"/>
      <c r="BU13" s="29" t="n"/>
      <c r="BV13" s="29" t="n"/>
      <c r="BW13" s="29" t="n"/>
      <c r="BX13" s="29" t="n"/>
      <c r="BY13" s="29" t="n"/>
      <c r="BZ13" s="29" t="n"/>
      <c r="CA13" s="29" t="n"/>
      <c r="CB13" s="29" t="n"/>
      <c r="CC13" s="29" t="n"/>
      <c r="CD13" s="29" t="n"/>
      <c r="CE13" s="29" t="n"/>
      <c r="CF13" s="29" t="n"/>
      <c r="CG13" s="29" t="n"/>
      <c r="CH13" s="29" t="n"/>
      <c r="CI13" s="29" t="n"/>
      <c r="CJ13" s="29" t="n"/>
      <c r="CK13" s="29" t="n"/>
      <c r="CL13" s="29" t="n"/>
      <c r="CM13" s="29" t="n"/>
    </row>
    <row r="14">
      <c r="A14" s="127" t="inlineStr">
        <is>
          <t>Marker-F28</t>
        </is>
      </c>
      <c r="B14" s="47" t="inlineStr">
        <is>
          <t>[1.0, 0.257, 0.103] [0.428, 0.008, -0.004] [0.0, 0.0, -0.0] [0.334, -0.0, -0.1]</t>
        </is>
      </c>
      <c r="C14" s="47" t="inlineStr">
        <is>
          <t>[1.0, -0.105, 0.099] [0.466, 0.138, 0.005] [0.0, -0.0, -0.0] [0.31, 0.0, -0.093]</t>
        </is>
      </c>
      <c r="D14" s="47" t="inlineStr">
        <is>
          <t>[1.0, 0.123, 0.103] [0.431, 0.128, 0.003] [0.0, -0.0, 0.0] [0.331, -0.0, -0.099]</t>
        </is>
      </c>
      <c r="E14" s="47" t="inlineStr">
        <is>
          <t>[1.0, 0.129, -0.093] [0.275, 0.0, 0.082] [0.367, 0.0, 0.11] [0.222, 0.0, 0.067]</t>
        </is>
      </c>
      <c r="F14" s="47" t="inlineStr">
        <is>
          <t>[1.0, -0.112, -0.087] [0.286, -0.0, 0.086] [0.416, 0.0, 0.125] [0.166, 0.0, 0.05]</t>
        </is>
      </c>
      <c r="G14" s="47" t="inlineStr">
        <is>
          <t>[1.0, 0.007, -0.09] [0.281, 0.0, 0.084] [0.392, 0.0, 0.118] [0.194, 0.0, 0.058]</t>
        </is>
      </c>
      <c r="H14" s="47" t="inlineStr">
        <is>
          <t>[1.0, 0.295, -0.012] [0.28, -0.076, 0.02] [0.279, 0.068, 0.039] [0.0, 0.0, 0.0]</t>
        </is>
      </c>
      <c r="I14" s="47" t="inlineStr">
        <is>
          <t>[1.0, -0.298, -0.005] [0.376, 0.099, 0.033] [0.184, -0.039, 0.038] [0.0, -0.0, -0.0]</t>
        </is>
      </c>
      <c r="J14" s="47" t="inlineStr">
        <is>
          <t>[1.0, 0.089, -0.006] [0.339, 0.088, 0.034] [0.135, 0.0, 0.04] [0.0, 0.0, -0.0]</t>
        </is>
      </c>
      <c r="K14" s="47" t="inlineStr">
        <is>
          <t>[1.0, 0.2, 0.217] [0.579, -0.166, -0.02] [0.029, 0.006, -0.006] [1.0, 0.187, -0.223]</t>
        </is>
      </c>
      <c r="L14" s="47" t="inlineStr">
        <is>
          <t>[1.0, -0.207, 0.214] [0.48, 0.133, -0.025] [0.138, -0.035, -0.015] [1.0, -0.212, -0.212]</t>
        </is>
      </c>
      <c r="M14" s="47" t="inlineStr">
        <is>
          <t>[1.0, 0.0, 0.3] [0.376, 0.019, -0.095] [0.448, 0.0, -0.087] [1.0, 0.0, -0.3]</t>
        </is>
      </c>
      <c r="N14" s="47" t="inlineStr">
        <is>
          <t>[1.0, 0.209, -0.151] [0.331, 0.0, 0.099] [0.309, -0.0, 0.093] [0.534, 0.0, 0.16]</t>
        </is>
      </c>
      <c r="O14" s="47" t="inlineStr">
        <is>
          <t>[1.0, -0.177, -0.14] [0.347, 0.0, 0.104] [0.389, 0.0, 0.117] [0.431, 0.0, 0.129]</t>
        </is>
      </c>
      <c r="P14" s="47" t="inlineStr">
        <is>
          <t>[1.0, 0.012, -0.145] [0.34, 0.0, 0.102] [0.35, 0.0, 0.105] [0.481, 0.0, 0.144]</t>
        </is>
      </c>
      <c r="Q14" s="47" t="inlineStr">
        <is>
          <t>[1.0, 0.267, -0.08] [0.123, -0.03, 0.016] [1.0, 0.3, 0.0] [0.608, 0.144, 0.092]</t>
        </is>
      </c>
      <c r="R14" s="47" t="inlineStr">
        <is>
          <t>[1.0, -0.264, -0.088] [0.062, 0.017, 0.005] [1.0, -0.3, -0.0] [0.683, -0.163, 0.101]</t>
        </is>
      </c>
      <c r="S14" s="47" t="inlineStr">
        <is>
          <t>[0.558, -0.123, -0.107] [0.0, -0.0, -0.0] [1.0, -0.107, -0.056] [1.0, 0.237, 0.152]</t>
        </is>
      </c>
      <c r="T14" s="47" t="inlineStr">
        <is>
          <t>[1.0, 0.235, 0.156] [0.485, -0.138, -0.018] [0.0, 0.0, 0.0] [0.541, 0.004, -0.16]</t>
        </is>
      </c>
      <c r="U14" s="47" t="inlineStr">
        <is>
          <t>[1.0, -0.228, 0.153] [0.512, 0.153, -0.001] [0.0, -0.0, -0.0] [0.513, 0.0, -0.154]</t>
        </is>
      </c>
      <c r="V14" s="47" t="inlineStr">
        <is>
          <t>[1.0, 0.128, 0.165] [0.461, 0.136, -0.006] [0.0, 0.0, 0.0] [0.567, 0.0, -0.17]</t>
        </is>
      </c>
      <c r="W14" s="47" t="inlineStr">
        <is>
          <t>[1.0, 0.159, -0.115] [0.296, 0.0, 0.089] [0.345, 0.0, 0.103] [0.341, 0.0, 0.102]</t>
        </is>
      </c>
      <c r="X14" s="47" t="inlineStr">
        <is>
          <t>[1.0, -0.137, -0.107] [0.31, 0.0, 0.093] [0.405, 0.0, 0.122] [0.268, 0.0, 0.081]</t>
        </is>
      </c>
      <c r="Y14" s="47" t="inlineStr">
        <is>
          <t>[1.0, 0.009, -0.111] [0.303, 0.0, 0.091] [0.376, 0.0, 0.113] [0.304, 0.0, 0.091]</t>
        </is>
      </c>
      <c r="Z14" s="47" t="inlineStr">
        <is>
          <t>[1.0, 0.284, -0.038] [0.03, -0.006, 0.006] [0.937, 0.265, 0.038] [0.032, 0.007, 0.007]</t>
        </is>
      </c>
      <c r="AA14" s="47" t="inlineStr">
        <is>
          <t>[1.0, -0.285, -0.037] [0.131, 0.039, 0.0] [0.74, -0.217, 0.011] [0.128, -0.027, 0.027]</t>
        </is>
      </c>
      <c r="AB14" s="47" t="inlineStr">
        <is>
          <t>[1.0, -0.082, -0.029] [0.538, -0.0, -0.161] [0.0, 0.0, 0.0] [0.5, 0.068, -0.122]</t>
        </is>
      </c>
      <c r="AC14" s="47" t="inlineStr">
        <is>
          <t>[1.0, 0.012, -0.037] [0.422, 0.0, 0.127] [0.13, 0.0, 0.039] [0.424, 0.0, 0.127]</t>
        </is>
      </c>
      <c r="AD14" s="47" t="inlineStr">
        <is>
          <t>[1.0, -0.191, -0.086] [0.0, 0.0, 0.0] [0.163, 0.0, -0.049] [0.831, 0.197, 0.126]</t>
        </is>
      </c>
      <c r="AE14" s="47" t="inlineStr">
        <is>
          <t>[1.0, 0.204, 0.012] [0.774, 0.2, 0.077] [0.22, -0.0, 0.066] [0.0, 0.0, -0.0]</t>
        </is>
      </c>
      <c r="AF14" s="47" t="inlineStr">
        <is>
          <t>[1.0, 0.0, 0.219] [0.0, 0.0, 0.0] [0.98, 0.0, 0.294] [0.0, -0.0, 0.0]</t>
        </is>
      </c>
      <c r="AG14" s="47" t="inlineStr">
        <is>
          <t>[1.0, 0.0, -0.3] [0.088, -0.001, -0.005] [0.847, 0.0, -0.254] [0.084, 0.0, 0.025]</t>
        </is>
      </c>
      <c r="AH14" s="29" t="n"/>
      <c r="AI14" s="29" t="n"/>
      <c r="AJ14" s="29" t="n"/>
      <c r="AK14" s="29" t="n"/>
      <c r="AL14" s="29" t="n"/>
      <c r="AM14" s="29" t="n"/>
      <c r="AN14" s="29" t="n"/>
      <c r="AO14" s="29" t="n"/>
      <c r="AP14" s="29" t="n"/>
      <c r="AQ14" s="29" t="n"/>
      <c r="AR14" s="29" t="n"/>
      <c r="AS14" s="29" t="n"/>
      <c r="AT14" s="29" t="n"/>
      <c r="AU14" s="29" t="n"/>
      <c r="AV14" s="29" t="n"/>
      <c r="AW14" s="29" t="n"/>
      <c r="AX14" s="29" t="n"/>
      <c r="AY14" s="29" t="n"/>
      <c r="AZ14" s="29" t="n"/>
      <c r="BA14" s="29" t="n"/>
      <c r="BB14" s="29" t="n"/>
      <c r="BC14" s="29" t="n"/>
      <c r="BD14" s="29" t="n"/>
      <c r="BE14" s="29" t="n"/>
      <c r="BF14" s="29" t="n"/>
      <c r="BG14" s="29" t="n"/>
      <c r="BH14" s="29" t="n"/>
      <c r="BI14" s="29" t="n"/>
      <c r="BJ14" s="29" t="n"/>
      <c r="BK14" s="29" t="n"/>
      <c r="BL14" s="29" t="n"/>
      <c r="BM14" s="29" t="n"/>
      <c r="BN14" s="29" t="n"/>
      <c r="BO14" s="29" t="n"/>
      <c r="BP14" s="29" t="n"/>
      <c r="BQ14" s="29" t="n"/>
      <c r="BR14" s="29" t="n"/>
      <c r="BS14" s="29" t="n"/>
      <c r="BT14" s="29" t="n"/>
      <c r="BU14" s="29" t="n"/>
      <c r="BV14" s="29" t="n"/>
      <c r="BW14" s="29" t="n"/>
      <c r="BX14" s="29" t="n"/>
      <c r="BY14" s="29" t="n"/>
      <c r="BZ14" s="29" t="n"/>
      <c r="CA14" s="29" t="n"/>
      <c r="CB14" s="29" t="n"/>
      <c r="CC14" s="29" t="n"/>
      <c r="CD14" s="29" t="n"/>
      <c r="CE14" s="29" t="n"/>
      <c r="CF14" s="29" t="n"/>
      <c r="CG14" s="29" t="n"/>
      <c r="CH14" s="29" t="n"/>
      <c r="CI14" s="29" t="n"/>
      <c r="CJ14" s="29" t="n"/>
      <c r="CK14" s="29" t="n"/>
      <c r="CL14" s="29" t="n"/>
      <c r="CM14" s="29" t="n"/>
    </row>
    <row r="15">
      <c r="A15" s="127" t="inlineStr">
        <is>
          <t>Marker-T10</t>
        </is>
      </c>
      <c r="B15" s="47" t="inlineStr">
        <is>
          <t>[1.0, 0.0, -0.3] [0.295, 0.0, 0.088] [0.494, -0.0, 0.148] [1.0, 0.0, 0.3] [0.93, -0.0, -0.279] [0.202, 0.009, -0.057]</t>
        </is>
      </c>
      <c r="C15" s="47" t="inlineStr">
        <is>
          <t>[1.0, 0.0, 0.3] [0.128, -0.0, -0.038] [0.657, -0.0, -0.197] [1.0, -0.046, -0.281] [1.0, -0.009, 0.296] [0.111, 0.0, 0.033]</t>
        </is>
      </c>
      <c r="D15" s="47" t="inlineStr">
        <is>
          <t>[1.0, -0.024, 0.096] [0.553, 0.0, 0.166] [0.357, -0.076, -0.076] [1.0, -0.3, 0.0] [1.0, -0.3, -0.0] [0.113, -0.034, 0.0]</t>
        </is>
      </c>
      <c r="E15" s="47" t="inlineStr">
        <is>
          <t>[1.0, -0.215, -0.206] [0.0, -0.0, 0.0] [0.735, -0.202, 0.046] [1.0, 0.092, 0.262] [0.0, -0.0, -0.0] [0.591, 0.125, -0.125]</t>
        </is>
      </c>
      <c r="F15" s="47" t="inlineStr">
        <is>
          <t>[1.0, -0.212, 0.212] [0.0, -0.0, 0.0] [0.858, -0.206, -0.123] [1.0, 0.095, -0.261] [0.0, -0.0, 0.0] [0.466, 0.129, 0.027]</t>
        </is>
      </c>
      <c r="G15" s="47" t="inlineStr">
        <is>
          <t>[1.0, -0.228, 0.173] [0.0, -0.0, -0.0] [0.765, -0.229, 0.0] [1.0, 0.119, 0.182] [0.0, -0.0, 0.0] [0.47, 0.141, -0.0]</t>
        </is>
      </c>
      <c r="H15" s="47" t="inlineStr">
        <is>
          <t>[1.0, -0.082, -0.266] [0.0, 0.0, 0.0] [0.633, -0.095, 0.15] [1.0, 0.0, 0.3] [0.199, 0.0, -0.06] [0.422, -0.0, -0.127]</t>
        </is>
      </c>
      <c r="I15" s="47" t="inlineStr">
        <is>
          <t>[1.0, -0.091, 0.262] [0.0, -0.0, -0.0] [0.748, -0.12, -0.175] [1.0, 0.0, -0.3] [0.218, 0.0, 0.065] [0.311, 0.0, 0.093]</t>
        </is>
      </c>
      <c r="J15" s="47" t="inlineStr">
        <is>
          <t>[1.0, -0.233, -0.001] [0.041, 0.0, -0.012] [0.411, 0.0, -0.123] [1.0, -0.244, 0.135] [0.0, -0.0, 0.0] [0.0, 0.0, 0.0]</t>
        </is>
      </c>
      <c r="K15" s="47" t="inlineStr">
        <is>
          <t>[0.551, 0.0, -0.165] [0.345, 0.0, 0.103] [1.0, 0.0, 0.3] [0.372, -0.0, 0.112] [0.758, 0.024, -0.218] [1.0, -0.0, -0.3]</t>
        </is>
      </c>
      <c r="L15" s="47" t="inlineStr">
        <is>
          <t>[0.688, 0.0, 0.206] [0.164, -0.0, -0.049] [1.0, 0.0, -0.3] [0.4, 0.085, -0.085] [0.956, 0.152, 0.224] [1.0, 0.0, 0.3]</t>
        </is>
      </c>
      <c r="M15" s="47" t="inlineStr">
        <is>
          <t>[0.373, 0.0, 0.112] [0.63, -0.04, 0.173] [1.0, -0.008, -0.06] [0.0, 0.0, -0.0] [1.0, 0.3, 0.0] [1.0, -0.3, -0.0]</t>
        </is>
      </c>
      <c r="N15" s="47" t="inlineStr">
        <is>
          <t>[0.725, -0.169, -0.118] [0.0, 0.0, -0.0] [1.0, -0.212, 0.212] [0.689, 0.172, 0.085] [0.0, -0.0, -0.0] [1.0, 0.155, -0.236]</t>
        </is>
      </c>
      <c r="O15" s="47" t="inlineStr">
        <is>
          <t>[0.831, -0.198, 0.125] [0.0, 0.0, -0.0] [1.0, -0.212, -0.212] [0.591, 0.154, -0.057] [0.0, -0.0, -0.0] [1.0, 0.187, 0.223]</t>
        </is>
      </c>
      <c r="P15" s="47" t="inlineStr">
        <is>
          <t>[0.736, -0.221, -0.0] [0.0, 0.0, -0.0] [1.0, -0.196, 0.161] [0.586, 0.176, 0.0] [0.0, -0.0, -0.0] [1.0, 0.238, 0.151]</t>
        </is>
      </c>
      <c r="Q15" s="47" t="inlineStr">
        <is>
          <t>[0.659, -0.002, -0.197] [0.0, 0.0, 0.0] [1.0, -0.135, 0.244] [0.51, 0.108, 0.108] [0.157, 0.0, -0.047] [1.0, 0.0, -0.3]</t>
        </is>
      </c>
      <c r="R15" s="47" t="inlineStr">
        <is>
          <t>[0.763, -0.028, 0.217] [0.0, -0.0, 0.0] [1.0, -0.167, -0.231] [0.408, 0.087, -0.087] [0.128, -0.0, 0.038] [1.0, 0.0, 0.3]</t>
        </is>
      </c>
      <c r="S15" s="47" t="inlineStr">
        <is>
          <t>[0.415, -0.088, 0.088] [0.0, 0.0, -0.0] [1.0, -0.029, 0.288] [0.0, 0.0, 0.0] [0.027, 0.008, -0.0] [1.0, 0.087, 0.197]</t>
        </is>
      </c>
      <c r="T15" s="47" t="inlineStr">
        <is>
          <t>[1.0, 0.0, -0.3] [0.412, 0.0, 0.124] [0.962, 0.0, 0.288] [1.0, -0.069, 0.272] [1.0, -0.0, -0.3] [0.914, -0.046, -0.255]</t>
        </is>
      </c>
      <c r="U15" s="47" t="inlineStr">
        <is>
          <t>[1.0, 0.0, 0.3] [0.205, -0.0, -0.062] [0.964, -0.0, -0.289] [1.0, -0.151, -0.237] [1.0, -0.035, 0.286] [1.0, -0.048, 0.28]</t>
        </is>
      </c>
      <c r="V15" s="47" t="inlineStr">
        <is>
          <t>[1.0, -0.026, 0.289] [0.796, 0.0, 0.239] [0.946, -0.102, -0.242] [1.0, -0.3, 0.0] [1.0, -0.033, -0.286] [1.0, -0.3, -0.0]</t>
        </is>
      </c>
      <c r="W15" s="47" t="inlineStr">
        <is>
          <t>[1.0, -0.229, -0.172] [0.0, -0.0, -0.0] [1.0, -0.241, 0.143] [1.0, 0.152, 0.237] [0.0, 0.0, -0.0] [0.943, 0.168, -0.213]</t>
        </is>
      </c>
      <c r="X15" s="47" t="inlineStr">
        <is>
          <t>[0.989, -0.242, 0.133] [0.0, -0.0, 0.0] [1.0, -0.228, -0.174] [1.0, 0.14, -0.242] [0.0, -0.0, 0.0] [0.936, 0.199, 0.199]</t>
        </is>
      </c>
      <c r="Y15" s="47" t="inlineStr">
        <is>
          <t>[0.99, -0.279, 0.043] [0.0, -0.0, -0.0] [1.0, -0.3, -0.0] [1.0, 0.258, 0.057] [0.0, -0.0, 0.0] [0.907, 0.272, -0.0]</t>
        </is>
      </c>
      <c r="Z15" s="47" t="inlineStr">
        <is>
          <t>[1.0, -0.086, -0.264] [0.0, -0.0, -0.0] [0.995, -0.11, 0.253] [1.0, 0.0, 0.3] [0.171, -0.0, -0.051] [0.965, 0.0, -0.289]</t>
        </is>
      </c>
      <c r="AA15" s="47" t="inlineStr">
        <is>
          <t>[1.0, -0.087, 0.264] [0.0, 0.0, -0.0] [0.999, -0.139, -0.242] [1.0, 0.0, -0.3] [0.176, 0.0, 0.053] [0.962, 0.0, 0.289]</t>
        </is>
      </c>
      <c r="AB15" s="47" t="inlineStr">
        <is>
          <t>[0.95, -0.285, 0.0] [0.0, -0.0, -0.0] [1.0, -0.3, -0.0] [1.0, 0.198, -0.218] [0.971, 0.0, -0.291] [0.811, 0.218, 0.061]</t>
        </is>
      </c>
      <c r="AC15" s="47" t="inlineStr">
        <is>
          <t>[1.0, -0.174, -0.228] [0.957, -0.0, -0.287] [0.905, -0.242, 0.072] [1.0, 0.3, 0.0] [0.0, -0.0, 0.0] [0.93, 0.279, 0.0]</t>
        </is>
      </c>
      <c r="AD15" s="47" t="inlineStr">
        <is>
          <t>[1.0, -0.212, 0.212] [0.053, 0.016, -0.0] [0.0, 0.0, -0.0] [0.033, 0.0, -0.01] [0.161, 0.044, -0.01] [1.0, 0.199, -0.218]</t>
        </is>
      </c>
      <c r="AE15" s="47" t="inlineStr">
        <is>
          <t>[0.0, 0.0, 0.0] [0.08, -0.017, -0.017] [1.0, -0.159, -0.234] [1.0, 0.059, 0.253] [0.297, -0.089, -0.0] [0.0, 0.0, 0.0]</t>
        </is>
      </c>
      <c r="AF15" s="47" t="inlineStr">
        <is>
          <t>[1.0, 0.08, -0.015] [0.0, -0.0, 0.0] [0.955, -0.287, -0.0] [1.0, -0.3, -0.0] [0.175, 0.052, 0.0] [0.969, 0.291, 0.0]</t>
        </is>
      </c>
      <c r="AG15" s="47" t="inlineStr">
        <is>
          <t>[0.961, -0.288, -0.0] [0.0, -0.0, 0.0] [1.0, 0.081, -0.01] [1.0, 0.3, 0.0] [0.173, -0.052, -0.0] [0.964, -0.289, 0.0]</t>
        </is>
      </c>
      <c r="AH15" s="29" t="n"/>
      <c r="AI15" s="29" t="n"/>
      <c r="AJ15" s="29" t="n"/>
      <c r="AK15" s="29" t="n"/>
      <c r="AL15" s="29" t="n"/>
      <c r="AM15" s="29" t="n"/>
      <c r="AN15" s="29" t="n"/>
      <c r="AO15" s="29" t="n"/>
      <c r="AP15" s="29" t="n"/>
      <c r="AQ15" s="29" t="n"/>
      <c r="AR15" s="29" t="n"/>
      <c r="AS15" s="29" t="n"/>
      <c r="AT15" s="29" t="n"/>
      <c r="AU15" s="29" t="n"/>
      <c r="AV15" s="29" t="n"/>
      <c r="AW15" s="29" t="n"/>
      <c r="AX15" s="29" t="n"/>
      <c r="AY15" s="29" t="n"/>
      <c r="AZ15" s="29" t="n"/>
      <c r="BA15" s="29" t="n"/>
      <c r="BB15" s="29" t="n"/>
      <c r="BC15" s="29" t="n"/>
      <c r="BD15" s="29" t="n"/>
      <c r="BE15" s="29" t="n"/>
      <c r="BF15" s="29" t="n"/>
      <c r="BG15" s="29" t="n"/>
      <c r="BH15" s="29" t="n"/>
      <c r="BI15" s="29" t="n"/>
      <c r="BJ15" s="29" t="n"/>
      <c r="BK15" s="29" t="n"/>
      <c r="BL15" s="29" t="n"/>
      <c r="BM15" s="29" t="n"/>
      <c r="BN15" s="29" t="n"/>
      <c r="BO15" s="29" t="n"/>
      <c r="BP15" s="29" t="n"/>
      <c r="BQ15" s="29" t="n"/>
      <c r="BR15" s="29" t="n"/>
      <c r="BS15" s="29" t="n"/>
      <c r="BT15" s="29" t="n"/>
      <c r="BU15" s="29" t="n"/>
      <c r="BV15" s="29" t="n"/>
      <c r="BW15" s="29" t="n"/>
      <c r="BX15" s="29" t="n"/>
      <c r="BY15" s="29" t="n"/>
      <c r="BZ15" s="29" t="n"/>
      <c r="CA15" s="29" t="n"/>
      <c r="CB15" s="29" t="n"/>
      <c r="CC15" s="29" t="n"/>
      <c r="CD15" s="29" t="n"/>
      <c r="CE15" s="29" t="n"/>
      <c r="CF15" s="29" t="n"/>
      <c r="CG15" s="29" t="n"/>
      <c r="CH15" s="29" t="n"/>
      <c r="CI15" s="29" t="n"/>
      <c r="CJ15" s="29" t="n"/>
      <c r="CK15" s="29" t="n"/>
      <c r="CL15" s="29" t="n"/>
      <c r="CM15" s="29" t="n"/>
    </row>
    <row r="16">
      <c r="A16" s="127" t="inlineStr">
        <is>
          <t>Marker-T13</t>
        </is>
      </c>
      <c r="B16" s="47" t="inlineStr">
        <is>
          <t>[0.0, 0.0, 0.0] [1.0, -0.0, -0.3] [0.303, -0.0, 0.091] [0.493, -0.009, 0.144] [1.0, 0.0, 0.3] [0.921, -0.0, -0.276] [0.204, -0.0, -0.061]</t>
        </is>
      </c>
      <c r="C16" s="47" t="inlineStr">
        <is>
          <t>[0.0, 0.0, 0.0] [1.0, 0.0, 0.3] [0.128, 0.0, -0.038] [0.657, -0.0, -0.197] [1.0, -0.046, -0.281] [1.0, -0.009, 0.296] [0.111, 0.0, 0.033]</t>
        </is>
      </c>
      <c r="D16" s="47" t="inlineStr">
        <is>
          <t>[0.285, 0.085, -0.0] [1.0, 0.017, 0.293] [0.567, 0.12, 0.12] [0.0, -0.0, -0.0] [1.0, -0.3, -0.0] [1.0, -0.232, -0.163] [0.142, -0.042, 0.0]</t>
        </is>
      </c>
      <c r="E16" s="47" t="inlineStr">
        <is>
          <t>[0.0, 0.0, -0.0] [1.0, -0.215, -0.206] [0.0, -0.0, 0.0] [0.735, -0.202, 0.046] [1.0, 0.092, 0.262] [0.0, 0.0, -0.0] [0.591, 0.125, -0.125]</t>
        </is>
      </c>
      <c r="F16" s="47" t="inlineStr">
        <is>
          <t>[0.0, 0.0, 0.0] [1.0, -0.212, 0.212] [0.0, -0.0, 0.0] [0.858, -0.206, -0.123] [1.0, 0.095, -0.261] [0.0, 0.0, -0.0] [0.466, 0.129, 0.027]</t>
        </is>
      </c>
      <c r="G16" s="47" t="inlineStr">
        <is>
          <t>[0.0, 0.0, -0.0] [1.0, -0.228, 0.173] [0.0, -0.0, -0.0] [0.765, -0.229, -0.0] [1.0, 0.119, 0.182] [0.0, 0.0, -0.0] [0.47, 0.141, 0.0]</t>
        </is>
      </c>
      <c r="H16" s="47" t="inlineStr">
        <is>
          <t>[0.0, -0.0, 0.0] [1.0, -0.082, -0.266] [0.0, -0.0, 0.0] [0.633, -0.095, 0.15] [1.0, 0.0, 0.3] [0.199, 0.0, -0.06] [0.422, -0.0, -0.127]</t>
        </is>
      </c>
      <c r="I16" s="47" t="inlineStr">
        <is>
          <t>[0.0, 0.0, -0.0] [1.0, -0.091, 0.262] [0.0, -0.0, -0.0] [0.748, -0.12, -0.175] [1.0, 0.0, -0.3] [0.218, 0.0, 0.065] [0.311, 0.0, 0.093]</t>
        </is>
      </c>
      <c r="J16" s="47" t="inlineStr">
        <is>
          <t>[0.222, 0.0, 0.066] [1.0, -0.259, 0.006] [0.037, 0.008, -0.008] [0.0, 0.0, -0.0] [1.0, -0.267, 0.08] [0.0, 0.0, -0.0] [0.0, 0.0, 0.0]</t>
        </is>
      </c>
      <c r="K16" s="47" t="inlineStr">
        <is>
          <t>[0.295, 0.0, -0.088] [1.0, 0.0, -0.3] [0.247, 0.0, 0.074] [1.0, 0.0, 0.3] [0.088, 0.0, 0.026] [0.797, 0.024, -0.229] [1.0, -0.0, -0.3]</t>
        </is>
      </c>
      <c r="L16" s="47" t="inlineStr">
        <is>
          <t>[0.198, 0.0, 0.059] [1.0, 0.0, 0.3] [0.086, 0.0, -0.026] [1.0, -0.0, -0.3] [0.118, 0.025, -0.025] [0.908, 0.091, 0.235] [1.0, 0.0, 0.3]</t>
        </is>
      </c>
      <c r="M16" s="47" t="inlineStr">
        <is>
          <t>[0.0, -0.0, 0.0] [0.373, 0.0, 0.112] [0.63, -0.04, 0.173] [1.0, -0.008, -0.06] [0.0, -0.0, 0.0] [1.0, 0.3, -0.0] [1.0, -0.3, -0.0]</t>
        </is>
      </c>
      <c r="N16" s="47" t="inlineStr">
        <is>
          <t>[0.168, 0.036, -0.036] [1.0, -0.223, -0.186] [0.0, -0.0, 0.0] [1.0, -0.18, 0.225] [0.568, 0.171, -0.0] [0.0, -0.0, -0.0] [1.0, 0.205, -0.215]</t>
        </is>
      </c>
      <c r="O16" s="47" t="inlineStr">
        <is>
          <t>[0.097, 0.015, 0.023] [1.0, -0.23, 0.17] [0.0, -0.0, 0.0] [1.0, -0.212, -0.212] [0.512, 0.153, -0.0] [0.0, 0.0, 0.0] [1.0, 0.203, 0.216]</t>
        </is>
      </c>
      <c r="P16" s="47" t="inlineStr">
        <is>
          <t>[0.0, 0.0, 0.0] [0.736, -0.221, -0.0] [0.0, -0.0, 0.0] [1.0, -0.196, 0.161] [0.586, 0.176, -0.0] [0.0, 0.0, -0.0] [1.0, 0.238, 0.151]</t>
        </is>
      </c>
      <c r="Q16" s="47" t="inlineStr">
        <is>
          <t>[0.218, 0.046, -0.046] [1.0, -0.095, -0.261] [0.0, 0.0, 0.0] [1.0, -0.079, 0.267] [0.276, 0.006, 0.08] [0.0, -0.0, -0.0] [1.0, 0.0, -0.3]</t>
        </is>
      </c>
      <c r="R16" s="47" t="inlineStr">
        <is>
          <t>[0.149, 0.0, 0.045] [1.0, -0.09, 0.263] [0.0, -0.0, -0.0] [1.0, -0.181, -0.225] [0.281, 0.06, -0.06] [0.091, 0.019, 0.019] [1.0, 0.0, 0.3]</t>
        </is>
      </c>
      <c r="S16" s="47" t="inlineStr">
        <is>
          <t>[0.0, 0.0, -0.0] [0.415, -0.088, 0.088] [0.0, 0.0, 0.0] [1.0, -0.029, 0.288] [0.0, 0.0, 0.0] [0.027, 0.008, -0.0] [1.0, 0.087, 0.197]</t>
        </is>
      </c>
      <c r="T16" s="47" t="inlineStr">
        <is>
          <t>[0.0, 0.0, -0.0] [1.0, 0.0, -0.3] [0.412, 0.0, 0.124] [0.962, 0.0, 0.288] [1.0, -0.069, 0.272] [1.0, 0.0, -0.3] [0.914, -0.046, -0.255]</t>
        </is>
      </c>
      <c r="U16" s="47" t="inlineStr">
        <is>
          <t>[0.0, 0.0, 0.0] [1.0, 0.0, 0.3] [0.205, -0.0, -0.062] [0.964, -0.0, -0.289] [1.0, -0.151, -0.237] [1.0, -0.035, 0.286] [1.0, -0.048, 0.28]</t>
        </is>
      </c>
      <c r="V16" s="47" t="inlineStr">
        <is>
          <t>[0.135, 0.041, -0.0] [1.0, 0.0, 0.3] [0.714, 0.0, 0.214] [0.721, -0.0, -0.216] [0.954, -0.286, -0.0] [1.0, 0.011, -0.295] [1.0, -0.3, -0.0]</t>
        </is>
      </c>
      <c r="W16" s="47" t="inlineStr">
        <is>
          <t>[0.016, 0.005, -0.0] [1.0, -0.255, -0.108] [0.0, -0.0, -0.0] [1.0, -0.212, 0.212] [1.0, 0.128, 0.247] [0.0, -0.0, -0.0] [0.936, 0.193, -0.201]</t>
        </is>
      </c>
      <c r="X16" s="47" t="inlineStr">
        <is>
          <t>[0.007, 0.002, 0.0] [1.0, -0.242, 0.139] [0.0, -0.0, 0.0] [1.0, -0.229, -0.172] [1.0, 0.142, -0.241] [0.0, 0.0, -0.0] [0.939, 0.199, 0.199]</t>
        </is>
      </c>
      <c r="Y16" s="47" t="inlineStr">
        <is>
          <t>[0.006, 0.002, -0.0] [1.0, -0.28, 0.047] [0.0, -0.0, 0.0] [1.0, -0.3, 0.0] [1.0, 0.259, 0.061] [0.0, 0.0, -0.0] [0.911, 0.273, 0.0]</t>
        </is>
      </c>
      <c r="Z16" s="47" t="inlineStr">
        <is>
          <t>[0.0, 0.0, -0.0] [1.0, -0.086, -0.264] [0.0, -0.0, -0.0] [0.995, -0.11, 0.253] [1.0, 0.0, 0.3] [0.171, -0.0, -0.051] [0.965, 0.0, -0.289]</t>
        </is>
      </c>
      <c r="AA16" s="47" t="inlineStr">
        <is>
          <t>[0.0, 0.0, -0.0] [1.0, -0.087, 0.264] [0.0, -0.0, -0.0] [0.999, -0.139, -0.242] [1.0, 0.0, -0.3] [0.176, -0.0, 0.053] [0.962, 0.0, 0.289]</t>
        </is>
      </c>
      <c r="AB16" s="47" t="inlineStr">
        <is>
          <t>[0.029, 0.009, 0.0] [1.0, -0.3, -0.0] [-0.0, -0.0, 0.0] [1.0, -0.3, -0.0] [1.0, 0.196, -0.219] [0.985, 0.0, -0.295] [0.832, 0.223, 0.064]</t>
        </is>
      </c>
      <c r="AC16" s="47" t="inlineStr">
        <is>
          <t>[0.235, -0.07, -0.0] [1.0, 0.102, 0.067] [0.373, 0.0, -0.112] [0.62, 0.0, 0.186] [1.0, 0.3, 0.0] [0.0, -0.0, 0.0] [1.0, 0.3, -0.0]</t>
        </is>
      </c>
      <c r="AD16" s="47" t="inlineStr">
        <is>
          <t>[0.0, 0.0, -0.0] [1.0, -0.212, 0.212] [0.053, 0.016, 0.0] [0.0, -0.0, -0.0] [0.033, 0.0, -0.01] [0.161, 0.044, -0.01] [1.0, 0.199, -0.218]</t>
        </is>
      </c>
      <c r="AE16" s="47" t="inlineStr">
        <is>
          <t>[1.0, 0.2, 0.217] [0.982, -0.155, -0.23] [0.0, 0.0, -0.0] [1.0, -0.0, -0.3] [1.0, -0.035, 0.286] [0.174, -0.052, -0.0] [0.0, 0.0, 0.0]</t>
        </is>
      </c>
      <c r="AF16" s="47" t="inlineStr">
        <is>
          <t>[0.0, 0.0, -0.0] [1.0, 0.08, -0.015] [-0.0, -0.0, 0.0] [0.955, -0.287, 0.0] [1.0, -0.3, -0.0] [0.175, 0.052, 0.0] [0.969, 0.291, -0.0]</t>
        </is>
      </c>
      <c r="AG16" s="47" t="inlineStr">
        <is>
          <t>[0.053, 0.016, -0.0] [1.0, -0.3, 0.0] [-0.0, -0.0, 0.0] [0.947, 0.103, -0.011] [1.0, 0.3, 0.0] [0.155, -0.047, 0.0] [1.0, -0.3, -0.0]</t>
        </is>
      </c>
      <c r="AH16" s="29" t="n"/>
      <c r="AI16" s="29" t="n"/>
      <c r="AJ16" s="29" t="n"/>
      <c r="AK16" s="29" t="n"/>
      <c r="AL16" s="29" t="n"/>
      <c r="AM16" s="29" t="n"/>
      <c r="AN16" s="29" t="n"/>
      <c r="AO16" s="29" t="n"/>
      <c r="AP16" s="29" t="n"/>
      <c r="AQ16" s="29" t="n"/>
      <c r="AR16" s="29" t="n"/>
      <c r="AS16" s="29" t="n"/>
      <c r="AT16" s="29" t="n"/>
      <c r="AU16" s="29" t="n"/>
      <c r="AV16" s="29" t="n"/>
      <c r="AW16" s="29" t="n"/>
      <c r="AX16" s="29" t="n"/>
      <c r="AY16" s="29" t="n"/>
      <c r="AZ16" s="29" t="n"/>
      <c r="BA16" s="29" t="n"/>
      <c r="BB16" s="29" t="n"/>
      <c r="BC16" s="29" t="n"/>
      <c r="BD16" s="29" t="n"/>
      <c r="BE16" s="29" t="n"/>
      <c r="BF16" s="29" t="n"/>
      <c r="BG16" s="29" t="n"/>
      <c r="BH16" s="29" t="n"/>
      <c r="BI16" s="29" t="n"/>
      <c r="BJ16" s="29" t="n"/>
      <c r="BK16" s="29" t="n"/>
      <c r="BL16" s="29" t="n"/>
      <c r="BM16" s="29" t="n"/>
      <c r="BN16" s="29" t="n"/>
      <c r="BO16" s="29" t="n"/>
      <c r="BP16" s="29" t="n"/>
      <c r="BQ16" s="29" t="n"/>
      <c r="BR16" s="29" t="n"/>
      <c r="BS16" s="29" t="n"/>
      <c r="BT16" s="29" t="n"/>
      <c r="BU16" s="29" t="n"/>
      <c r="BV16" s="29" t="n"/>
      <c r="BW16" s="29" t="n"/>
      <c r="BX16" s="29" t="n"/>
      <c r="BY16" s="29" t="n"/>
      <c r="BZ16" s="29" t="n"/>
      <c r="CA16" s="29" t="n"/>
      <c r="CB16" s="29" t="n"/>
      <c r="CC16" s="29" t="n"/>
      <c r="CD16" s="29" t="n"/>
      <c r="CE16" s="29" t="n"/>
      <c r="CF16" s="29" t="n"/>
      <c r="CG16" s="29" t="n"/>
      <c r="CH16" s="29" t="n"/>
      <c r="CI16" s="29" t="n"/>
      <c r="CJ16" s="29" t="n"/>
      <c r="CK16" s="29" t="n"/>
      <c r="CL16" s="29" t="n"/>
      <c r="CM16" s="29" t="n"/>
    </row>
    <row r="17">
      <c r="A17" s="127" t="inlineStr">
        <is>
          <t>Marker-T16</t>
        </is>
      </c>
      <c r="B17" s="47" t="inlineStr">
        <is>
          <t>[1.0, 0.0, -0.3] [1.0, 0.009, 0.296] [0.407, 0.0, -0.122] [0.412, 0.0, 0.123] [1.0, 0.0, 0.3] [1.0, 0.0, -0.3] [0.087, -0.0, 0.026] [0.093, -0.0, -0.028]</t>
        </is>
      </c>
      <c r="C17" s="47" t="inlineStr">
        <is>
          <t>[1.0, 0.0, 0.3] [1.0, -0.0, -0.3] [0.572, 0.0, 0.172] [0.558, 0.0, -0.167] [1.0, -0.054, -0.278] [1.0, -0.048, 0.28] [0.001, 0.0, -0.0] [0.0, 0.0, 0.0]</t>
        </is>
      </c>
      <c r="D17" s="47" t="inlineStr">
        <is>
          <t>[1.0, 0.239, -0.147] [1.0, 0.245, 0.134] [0.495, -0.005, 0.147] [0.49, 0.0, -0.147] [1.0, -0.3, -0.0] [1.0, -0.3, -0.0] [0.0, 0.0, -0.0] [0.0, 0.0, -0.0]</t>
        </is>
      </c>
      <c r="E17" s="47" t="inlineStr">
        <is>
          <t>[1.0, 0.0, -0.3] [0.41, -0.0, 0.123] [0.396, 0.0, -0.119] [1.0, -0.003, 0.299] [1.0, 0.0, 0.3] [0.092, -0.0, -0.028] [0.099, -0.0, 0.03] [1.0, -0.0, -0.3]</t>
        </is>
      </c>
      <c r="F17" s="47" t="inlineStr">
        <is>
          <t>[1.0, 0.0, 0.3] [0.558, -0.0, -0.167] [0.575, 0.0, 0.173] [1.0, -0.0, -0.3] [1.0, 0.059, -0.276] [0.006, -0.001, 0.001] [0.0, 0.0, -0.0] [1.0, 0.057, 0.276]</t>
        </is>
      </c>
      <c r="G17" s="47" t="inlineStr">
        <is>
          <t>[1.0, -0.239, -0.148] [0.493, 0.0, -0.148] [0.486, 0.007, 0.143] [1.0, -0.242, 0.139] [1.0, 0.3, -0.0] [0.0, 0.0, -0.0] [0.0, 0.0, 0.0] [1.0, 0.3, 0.0]</t>
        </is>
      </c>
      <c r="H17" s="47" t="inlineStr">
        <is>
          <t>[1.0, 0.0, -0.3] [1.0, 0.0, 0.3] [0.262, -0.0, -0.079] [1.0, 0.0, 0.3] [1.0, 0.0, 0.3] [1.0, -0.061, -0.275] [0.0, -0.0, 0.0] [1.0, 0.054, -0.278]</t>
        </is>
      </c>
      <c r="I17" s="47" t="inlineStr">
        <is>
          <t>[1.0, 0.0, 0.3] [1.0, -0.0, -0.3] [0.474, 0.0, 0.142] [0.999, 0.0, -0.3] [1.0, -0.0, -0.3] [0.999, -0.137, 0.243] [0.0, -0.0, -0.0] [1.0, 0.142, 0.241]</t>
        </is>
      </c>
      <c r="J17" s="47" t="inlineStr">
        <is>
          <t>[1.0, 0.002, -0.24] [1.0, 0.212, -0.212] [0.427, -0.0, 0.128] [1.0, -0.207, -0.214] [1.0, 0.002, 0.299] [1.0, -0.3, -0.0] [0.0, -0.0, 0.0] [1.0, 0.3, 0.0]</t>
        </is>
      </c>
      <c r="K17" s="47" t="inlineStr">
        <is>
          <t>[0.422, 0.0, -0.127] [1.0, 0.0, 0.3] [1.0, -0.0, -0.3] [0.407, 0.0, 0.122] [0.103, 0.0, 0.031] [1.0, -0.0, -0.3] [1.0, 0.0, 0.3] [0.09, -0.009, -0.023]</t>
        </is>
      </c>
      <c r="L17" s="47" t="inlineStr">
        <is>
          <t>[0.548, 0.0, 0.164] [1.0, 0.0, -0.3] [1.0, 0.0, 0.3] [0.56, 0.002, -0.167] [0.0, -0.0, -0.0] [1.0, 0.057, 0.276] [1.0, 0.049, -0.28] [0.0, -0.0, 0.0]</t>
        </is>
      </c>
      <c r="M17" s="47" t="inlineStr">
        <is>
          <t>[0.484, 0.0, 0.145] [1.0, -0.235, 0.158] [1.0, -0.24, -0.144] [0.488, 0.005, -0.144] [0.0, 0.0, -0.0] [1.0, 0.3, 0.0] [1.0, 0.3, 0.0] [0.0, -0.0, 0.0]</t>
        </is>
      </c>
      <c r="N17" s="47" t="inlineStr">
        <is>
          <t>[0.426, 0.0, -0.128] [0.412, 0.0, 0.124] [1.0, 0.003, -0.299] [1.0, 0.0, 0.3] [0.082, 0.0, 0.025] [0.09, 0.0, -0.027] [1.0, 0.0, 0.3] [1.0, 0.0, -0.3]</t>
        </is>
      </c>
      <c r="O17" s="47" t="inlineStr">
        <is>
          <t>[0.552, 0.0, 0.166] [0.56, -0.0, -0.168] [1.0, 0.0, 0.3] [1.0, 0.009, -0.296] [0.0, 0.0, -0.0] [0.0, -0.0, 0.0] [1.0, -0.05, -0.279] [1.0, -0.044, 0.282]</t>
        </is>
      </c>
      <c r="P17" s="47" t="inlineStr">
        <is>
          <t>[0.494, 0.0, 0.148] [0.487, -0.007, -0.143] [1.0, 0.241, -0.144] [1.0, 0.237, 0.152] [0.0, 0.0, -0.0] [0.0, 0.0, -0.0] [1.0, -0.3, -0.0] [1.0, -0.3, -0.0]</t>
        </is>
      </c>
      <c r="Q17" s="47" t="inlineStr">
        <is>
          <t>[0.304, 0.0, -0.091] [1.0, 0.0, 0.3] [1.0, 0.0, -0.3] [1.0, 0.0, 0.3] [0.0, -0.0, 0.0] [1.0, 0.058, -0.276] [1.0, 0.0, 0.3] [1.0, -0.065, -0.273]</t>
        </is>
      </c>
      <c r="R17" s="47" t="inlineStr">
        <is>
          <t>[0.437, 0.0, 0.131] [0.999, 0.0, -0.3] [1.0, 0.0, 0.3] [1.0, 0.0, -0.3] [0.0, -0.0, -0.0] [1.0, 0.14, 0.242] [1.0, 0.0, -0.3] [0.999, -0.135, 0.244]</t>
        </is>
      </c>
      <c r="S17" s="47" t="inlineStr">
        <is>
          <t>[0.394, -0.0, 0.118] [1.0, -0.207, -0.214] [1.0, 0.002, -0.26] [1.0, 0.212, -0.212] [0.0, 0.0, -0.0] [1.0, 0.3, -0.0] [1.0, 0.002, 0.299] [1.0, -0.3, -0.0]</t>
        </is>
      </c>
      <c r="T17" s="47" t="inlineStr">
        <is>
          <t>[1.0, -0.0, -0.3] [1.0, 0.0, 0.3] [0.987, -0.0, -0.296] [0.285, 0.0, 0.085] [1.0, -0.053, 0.278] [1.0, -0.0, -0.3] [0.994, 0.063, 0.272] [0.0, -0.0, -0.0]</t>
        </is>
      </c>
      <c r="U17" s="47" t="inlineStr">
        <is>
          <t>[0.988, 0.0, 0.296] [1.0, 0.0, -0.3] [1.0, 0.0, 0.3] [0.457, -0.0, -0.137] [0.991, -0.141, -0.239] [1.0, 0.0, 0.3] [1.0, 0.133, -0.245] [0.0, -0.0, 0.0]</t>
        </is>
      </c>
      <c r="V17" s="47" t="inlineStr">
        <is>
          <t>[1.0, 0.201, 0.217] [1.0, 0.001, 0.3] [1.0, -0.212, 0.212] [0.405, 0.0, -0.121] [1.0, -0.3, 0.0] [1.0, -0.007, -0.25] [1.0, 0.3, 0.0] [0.0, -0.0, -0.0]</t>
        </is>
      </c>
      <c r="W17" s="47" t="inlineStr">
        <is>
          <t>[1.0, -0.0, -0.3] [0.286, 0.0, 0.086] [1.0, -0.0, -0.3] [1.0, -0.015, 0.294] [0.994, 0.063, 0.272] [0.0, -0.0, -0.0] [1.0, -0.053, 0.278] [1.0, -0.0, -0.3]</t>
        </is>
      </c>
      <c r="X17" s="47" t="inlineStr">
        <is>
          <t>[0.983, 0.0, 0.295] [0.457, -0.0, -0.137] [1.0, -0.0, 0.3] [1.0, -0.0, -0.3] [1.0, 0.139, -0.243] [0.0, 0.0, 0.0] [0.994, -0.135, -0.242] [1.0, 0.0, 0.3]</t>
        </is>
      </c>
      <c r="Y17" s="47" t="inlineStr">
        <is>
          <t>[1.0, -0.206, 0.215] [0.41, -0.0, -0.123] [1.0, 0.212, 0.212] [1.0, -0.008, 0.252] [1.0, 0.3, 0.0] [0.0, 0.0, -0.0] [1.0, -0.3, -0.0] [1.0, -0.007, -0.297]</t>
        </is>
      </c>
      <c r="Z17" s="47" t="inlineStr">
        <is>
          <t>[1.0, -0.0, -0.3] [1.0, 0.006, 0.297] [0.984, -0.0, -0.295] [1.0, 0.0, 0.3] [1.0, 0.0, 0.3] [1.0, 0.0, -0.3] [1.0, 0.0, 0.3] [1.0, -0.001, -0.3]</t>
        </is>
      </c>
      <c r="AA17" s="47" t="inlineStr">
        <is>
          <t>[0.986, 0.0, 0.296] [1.0, -0.006, -0.297] [1.0, 0.0, 0.3] [1.0, -0.0, -0.3] [1.0, -0.0, -0.3] [1.0, 0.001, 0.3] [1.0, -0.0, -0.3] [1.0, 0.0, 0.3]</t>
        </is>
      </c>
      <c r="AB17" s="47" t="inlineStr">
        <is>
          <t>[1.0, -0.3, -0.0] [0.0, 0.0, -0.0] [1.0, 0.3, -0.0] [1.0, 0.014, -0.294] [1.0, -0.3, -0.0] [1.0, -0.007, -0.294] [1.0, 0.3, -0.0] [0.0, -0.0, 0.0]</t>
        </is>
      </c>
      <c r="AC17" s="47" t="inlineStr">
        <is>
          <t>[1.0, 0.3, 0.0] [1.0, -0.007, -0.297] [1.0, -0.3, 0.0] [0.0, 0.0, 0.0] [1.0, 0.3, -0.0] [0.0, -0.0, 0.0] [1.0, -0.3, -0.0] [1.0, -0.007, -0.297]</t>
        </is>
      </c>
      <c r="AD17" s="47" t="inlineStr">
        <is>
          <t>[1.0, 0.0, 0.3] [1.0, 0.3, 0.0] [0.0, -0.0, 0.0] [1.0, -0.296, -0.01] [0.0, -0.0, -0.0] [1.0, 0.3, 0.0] [1.0, -0.0, 0.3] [1.0, -0.296, 0.011]</t>
        </is>
      </c>
      <c r="AE17" s="47" t="inlineStr">
        <is>
          <t>[0.0, -0.0, 0.0] [1.0, -0.3, -0.0] [1.0, -0.0, 0.3] [1.0, 0.296, 0.01] [1.0, 0.0, 0.3] [1.0, -0.3, 0.0] [0.0, -0.0, 0.0] [1.0, 0.296, -0.011]</t>
        </is>
      </c>
      <c r="AF17" s="47" t="inlineStr">
        <is>
          <t>[1.0, 0.298, -0.005] [0.999, -0.299, 0.002] [1.0, 0.3, 0.0] [1.0, -0.3, -0.0] [1.0, -0.3, -0.0] [1.0, 0.3, -0.0] [1.0, -0.3, -0.0] [0.997, 0.299, 0.0]</t>
        </is>
      </c>
      <c r="AG17" s="47" t="inlineStr">
        <is>
          <t>[1.0, -0.3, -0.0] [1.0, 0.3, -0.001] [1.0, -0.3, -0.0] [0.997, 0.299, 0.0] [1.0, 0.3, 0.0] [0.999, -0.299, 0.001] [1.0, 0.298, -0.005] [1.0, -0.3, -0.0]</t>
        </is>
      </c>
      <c r="AH17" s="29" t="n"/>
      <c r="AI17" s="29" t="n"/>
      <c r="AJ17" s="29" t="n"/>
      <c r="AK17" s="29" t="n"/>
      <c r="AL17" s="29" t="n"/>
      <c r="AM17" s="29" t="n"/>
      <c r="AN17" s="29" t="n"/>
      <c r="AO17" s="29" t="n"/>
      <c r="AP17" s="29" t="n"/>
      <c r="AQ17" s="29" t="n"/>
      <c r="AR17" s="29" t="n"/>
      <c r="AS17" s="29" t="n"/>
      <c r="AT17" s="29" t="n"/>
      <c r="AU17" s="29" t="n"/>
      <c r="AV17" s="29" t="n"/>
      <c r="AW17" s="29" t="n"/>
      <c r="AX17" s="29" t="n"/>
      <c r="AY17" s="29" t="n"/>
      <c r="AZ17" s="29" t="n"/>
      <c r="BA17" s="29" t="n"/>
      <c r="BB17" s="29" t="n"/>
      <c r="BC17" s="29" t="n"/>
      <c r="BD17" s="29" t="n"/>
      <c r="BE17" s="29" t="n"/>
      <c r="BF17" s="29" t="n"/>
      <c r="BG17" s="29" t="n"/>
      <c r="BH17" s="29" t="n"/>
      <c r="BI17" s="29" t="n"/>
      <c r="BJ17" s="29" t="n"/>
      <c r="BK17" s="29" t="n"/>
      <c r="BL17" s="29" t="n"/>
      <c r="BM17" s="29" t="n"/>
      <c r="BN17" s="29" t="n"/>
      <c r="BO17" s="29" t="n"/>
      <c r="BP17" s="29" t="n"/>
      <c r="BQ17" s="29" t="n"/>
      <c r="BR17" s="29" t="n"/>
      <c r="BS17" s="29" t="n"/>
      <c r="BT17" s="29" t="n"/>
      <c r="BU17" s="29" t="n"/>
      <c r="BV17" s="29" t="n"/>
      <c r="BW17" s="29" t="n"/>
      <c r="BX17" s="29" t="n"/>
      <c r="BY17" s="29" t="n"/>
      <c r="BZ17" s="29" t="n"/>
      <c r="CA17" s="29" t="n"/>
      <c r="CB17" s="29" t="n"/>
      <c r="CC17" s="29" t="n"/>
      <c r="CD17" s="29" t="n"/>
      <c r="CE17" s="29" t="n"/>
      <c r="CF17" s="29" t="n"/>
      <c r="CG17" s="29" t="n"/>
      <c r="CH17" s="29" t="n"/>
      <c r="CI17" s="29" t="n"/>
      <c r="CJ17" s="29" t="n"/>
      <c r="CK17" s="29" t="n"/>
      <c r="CL17" s="29" t="n"/>
      <c r="CM17" s="29" t="n"/>
    </row>
    <row r="18">
      <c r="A18" s="127" t="inlineStr">
        <is>
          <t>Marker-T18</t>
        </is>
      </c>
      <c r="B18" s="47" t="inlineStr">
        <is>
          <t>[1.0, -0.097, -0.137] [0.727, 0.0, 0.218] [0.0, 0.0, -0.0] [0.386, 0.082, 0.082] [0.055, -0.017, 0.0]</t>
        </is>
      </c>
      <c r="C18" s="47" t="inlineStr">
        <is>
          <t>[1.0, 0.0, -0.3] [0.533, 0.0, 0.16] [0.0, 0.0, -0.0] [0.496, -0.012, -0.049] [0.043, -0.013, 0.0]</t>
        </is>
      </c>
      <c r="D18" s="47" t="inlineStr">
        <is>
          <t>[1.0, -0.025, -0.29] [0.545, 0.0, 0.164] [0.0, 0.0, -0.0] [0.424, -0.002, 0.126] [0.094, -0.028, 0.0]</t>
        </is>
      </c>
      <c r="E18" s="47" t="inlineStr">
        <is>
          <t>[1.0, 0.155, -0.163] [0.614, -0.13, 0.13] [0.078, 0.023, -0.0] [0.596, 0.0, 0.179] [0.0, -0.0, -0.0]</t>
        </is>
      </c>
      <c r="F18" s="47" t="inlineStr">
        <is>
          <t>[1.0, 0.0, -0.3] [0.715, 0.028, 0.063] [0.09, 0.027, -0.0] [0.309, 0.0, 0.093] [0.0, -0.0, 0.0]</t>
        </is>
      </c>
      <c r="G18" s="47" t="inlineStr">
        <is>
          <t>[1.0, 0.022, -0.291] [0.663, 0.016, 0.192] [0.126, 0.038, -0.0] [0.328, 0.0, 0.099] [0.0, -0.0, -0.0]</t>
        </is>
      </c>
      <c r="H18" s="47" t="inlineStr">
        <is>
          <t>[1.0, 0.079, -0.106] [0.602, -0.078, 0.148] [0.0, 0.0, -0.0] [0.531, 0.0, 0.159] [0.0, 0.0, 0.0]</t>
        </is>
      </c>
      <c r="I18" s="47" t="inlineStr">
        <is>
          <t>[1.0, 0.0, -0.3] [0.65, 0.001, 0.009] [0.0, 0.0, -0.0] [0.375, 0.0, 0.075] [0.0, -0.0, 0.0]</t>
        </is>
      </c>
      <c r="J18" s="47" t="inlineStr">
        <is>
          <t>[1.0, 0.053, -0.278] [0.555, -0.048, 0.147] [0.016, 0.005, -0.0] [0.437, 0.0, 0.131] [0.0, 0.0, 0.0]</t>
        </is>
      </c>
      <c r="K18" s="47" t="inlineStr">
        <is>
          <t>[1.0, -0.076, 0.268] [0.838, 0.067, 0.224] [0.0, 0.0, -0.0] [1.0, 0.0, 0.3] [0.861, -0.012, -0.253]</t>
        </is>
      </c>
      <c r="L18" s="47" t="inlineStr">
        <is>
          <t>[1.0, -0.185, -0.223] [1.0, 0.086, -0.264] [0.0, 0.0, 0.0] [1.0, 0.063, -0.274] [0.544, -0.038, 0.147]</t>
        </is>
      </c>
      <c r="M18" s="47" t="inlineStr">
        <is>
          <t>[1.0, -0.3, -0.0] [0.95, 0.285, -0.0] [0.035, -0.01, 0.0] [1.0, -0.046, 0.0] [1.0, -0.053, 0.0]</t>
        </is>
      </c>
      <c r="N18" s="47" t="inlineStr">
        <is>
          <t>[0.969, 0.205, 0.205] [1.0, -0.021, 0.291] [0.665, 0.045, -0.181] [0.647, -0.137, 0.137] [0.0, 0.0, -0.0]</t>
        </is>
      </c>
      <c r="O18" s="47" t="inlineStr">
        <is>
          <t>[0.816, 0.173, -0.173] [1.0, -0.001, -0.299] [0.402, 0.054, 0.098] [0.545, -0.116, -0.116] [0.0, -0.0, 0.0]</t>
        </is>
      </c>
      <c r="P18" s="47" t="inlineStr">
        <is>
          <t>[0.16, 0.048, 0.0] [1.0, 0.038, 0.0] [0.878, 0.084, 0.0] [0.0, -0.0, -0.0] [0.0, -0.0, 0.0]</t>
        </is>
      </c>
      <c r="Q18" s="47" t="inlineStr">
        <is>
          <t>[1.0, 0.067, 0.272] [1.0, 0.0, 0.3] [0.428, -0.0, -0.128] [0.854, -0.064, 0.23] [0.398, 0.0, -0.119]</t>
        </is>
      </c>
      <c r="R18" s="47" t="inlineStr">
        <is>
          <t>[1.0, 0.12, -0.25] [1.0, -0.0, -0.3] [0.278, -0.0, 0.083] [1.0, -0.118, -0.251] [0.246, -0.0, 0.074]</t>
        </is>
      </c>
      <c r="S18" s="47" t="inlineStr">
        <is>
          <t>[0.0, 0.0, -0.0] [1.0, 0.261, 0.0] [1.0, -0.281, -0.0] [0.913, -0.274, -0.0] [0.879, 0.264, -0.0]</t>
        </is>
      </c>
      <c r="T18" s="47" t="inlineStr">
        <is>
          <t>[1.0, -0.146, -0.007] [0.796, 0.0, 0.239] [0.0, 0.0, -0.0] [0.475, 0.101, 0.101] [0.155, -0.046, 0.0]</t>
        </is>
      </c>
      <c r="U18" s="47" t="inlineStr">
        <is>
          <t>[1.0, 0.0, -0.3] [0.541, -0.039, 0.113] [0.0, 0.0, -0.0] [0.731, -0.0, -0.219] [0.133, -0.04, 0.0]</t>
        </is>
      </c>
      <c r="V18" s="47" t="inlineStr">
        <is>
          <t>[1.0, -0.022, -0.291] [0.436, 0.0, 0.131] [0.0, 0.0, -0.0] [0.625, -0.066, 0.16] [0.296, -0.089, 0.0]</t>
        </is>
      </c>
      <c r="W18" s="47" t="inlineStr">
        <is>
          <t>[1.0, 0.2, -0.05] [0.712, -0.151, 0.151] [0.16, 0.048, -0.0] [0.656, 0.0, 0.197] [0.0, 0.0, -0.0]</t>
        </is>
      </c>
      <c r="X18" s="47" t="inlineStr">
        <is>
          <t>[1.0, 0.0, -0.3] [0.87, 0.046, -0.086] [0.151, 0.045, -0.0] [0.278, 0.0, 0.083] [-0.0, 0.0, -0.0]</t>
        </is>
      </c>
      <c r="Y18" s="47" t="inlineStr">
        <is>
          <t>[1.0, 0.021, -0.291] [0.8, 0.06, 0.215] [0.264, 0.079, -0.0] [0.254, 0.0, 0.076] [0.0, -0.0, 0.0]</t>
        </is>
      </c>
      <c r="Z18" s="47" t="inlineStr">
        <is>
          <t>[1.0, 0.0, 0.3] [0.801, 0.0, 0.24] [0.0, 0.0, -0.0] [0.514, 0.001, 0.154] [0.0, -0.0, -0.0]</t>
        </is>
      </c>
      <c r="AA18" s="47" t="inlineStr">
        <is>
          <t>[1.0, 0.0, -0.3] [0.802, 0.0, -0.241] [0.0, -0.0, 0.0] [0.514, 0.001, -0.154] [0.0, -0.0, 0.0]</t>
        </is>
      </c>
      <c r="AB18" s="47" t="inlineStr">
        <is>
          <t>[1.0, 0.016, -0.294] [0.525, 0.065, 0.131] [0.264, 0.079, -0.0] [0.542, 0.0, 0.163] [0.0, -0.0, 0.0]</t>
        </is>
      </c>
      <c r="AC18" s="47" t="inlineStr">
        <is>
          <t>[1.0, -0.019, -0.292] [0.854, -0.024, 0.246] [0.0, 0.0, -0.0] [0.216, -0.046, 0.046] [0.301, -0.09, 0.0]</t>
        </is>
      </c>
      <c r="AD18" s="47" t="inlineStr">
        <is>
          <t>[1.0, 0.0, -0.3] [0.79, 0.005, 0.146] [0.011, 0.003, -0.0] [0.513, 0.0, 0.154] [0.0, -0.0, -0.0]</t>
        </is>
      </c>
      <c r="AE18" s="47" t="inlineStr">
        <is>
          <t>[1.0, 0.124, 0.249] [0.0, -0.0, -0.0] [0.711, 0.123, 0.025] [0.0, 0.0, 0.0] [0.745, 0.0, 0.224]</t>
        </is>
      </c>
      <c r="AF18" s="47" t="inlineStr">
        <is>
          <t>[1.0, -0.3, -0.0] [0.801, -0.24, 0.0] [0.0, 0.0, -0.0] [0.514, -0.154, 0.0] [0.0, -0.0, -0.0]</t>
        </is>
      </c>
      <c r="AG18" s="47" t="inlineStr">
        <is>
          <t>[1.0, 0.3, -0.0] [0.801, 0.24, 0.0] [0.0, 0.0, 0.0] [0.514, 0.154, 0.0] [0.0, -0.0, 0.0]</t>
        </is>
      </c>
      <c r="AH18" s="29" t="n"/>
      <c r="AI18" s="29" t="n"/>
      <c r="AJ18" s="29" t="n"/>
      <c r="AK18" s="29" t="n"/>
      <c r="AL18" s="29" t="n"/>
      <c r="AM18" s="29" t="n"/>
      <c r="AN18" s="29" t="n"/>
      <c r="AO18" s="29" t="n"/>
      <c r="AP18" s="29" t="n"/>
      <c r="AQ18" s="29" t="n"/>
      <c r="AR18" s="29" t="n"/>
      <c r="AS18" s="29" t="n"/>
      <c r="AT18" s="29" t="n"/>
      <c r="AU18" s="29" t="n"/>
      <c r="AV18" s="29" t="n"/>
      <c r="AW18" s="29" t="n"/>
      <c r="AX18" s="29" t="n"/>
      <c r="AY18" s="29" t="n"/>
      <c r="AZ18" s="29" t="n"/>
      <c r="BA18" s="29" t="n"/>
      <c r="BB18" s="29" t="n"/>
      <c r="BC18" s="29" t="n"/>
      <c r="BD18" s="29" t="n"/>
      <c r="BE18" s="29" t="n"/>
      <c r="BF18" s="29" t="n"/>
      <c r="BG18" s="29" t="n"/>
      <c r="BH18" s="29" t="n"/>
      <c r="BI18" s="29" t="n"/>
      <c r="BJ18" s="29" t="n"/>
      <c r="BK18" s="29" t="n"/>
      <c r="BL18" s="29" t="n"/>
      <c r="BM18" s="29" t="n"/>
      <c r="BN18" s="29" t="n"/>
      <c r="BO18" s="29" t="n"/>
      <c r="BP18" s="29" t="n"/>
      <c r="BQ18" s="29" t="n"/>
      <c r="BR18" s="29" t="n"/>
      <c r="BS18" s="29" t="n"/>
      <c r="BT18" s="29" t="n"/>
      <c r="BU18" s="29" t="n"/>
      <c r="BV18" s="29" t="n"/>
      <c r="BW18" s="29" t="n"/>
      <c r="BX18" s="29" t="n"/>
      <c r="BY18" s="29" t="n"/>
      <c r="BZ18" s="29" t="n"/>
      <c r="CA18" s="29" t="n"/>
      <c r="CB18" s="29" t="n"/>
      <c r="CC18" s="29" t="n"/>
      <c r="CD18" s="29" t="n"/>
      <c r="CE18" s="29" t="n"/>
      <c r="CF18" s="29" t="n"/>
      <c r="CG18" s="29" t="n"/>
      <c r="CH18" s="29" t="n"/>
      <c r="CI18" s="29" t="n"/>
      <c r="CJ18" s="29" t="n"/>
      <c r="CK18" s="29" t="n"/>
      <c r="CL18" s="29" t="n"/>
      <c r="CM18" s="29" t="n"/>
    </row>
    <row r="19">
      <c r="A19" s="127" t="inlineStr">
        <is>
          <t>Marker-T9</t>
        </is>
      </c>
      <c r="B19" s="47" t="inlineStr">
        <is>
          <t>[0.0, -0.0, -0.0] [0.0, 0.0, 0.0] [0.0, -0.0, -0.0] [-0.0, -0.0, 0.0] [0.0, -0.0, 0.0]</t>
        </is>
      </c>
      <c r="C19" s="47" t="inlineStr">
        <is>
          <t>[0.0, 0.0, 0.0] [0.0, 0.0, 0.0] [0.0, 0.0, 0.0] [0.0, 0.0, 0.0] [0.0, 0.0, 0.0]</t>
        </is>
      </c>
      <c r="D19" s="47" t="inlineStr">
        <is>
          <t>[0.0, -0.0, 0.0] [0.0, 0.0, -0.0] [-0.0, 0.0, -0.0] [0.0, -0.0, -0.0] [0.0, -0.0, 0.0]</t>
        </is>
      </c>
      <c r="E19" s="47" t="inlineStr">
        <is>
          <t>[0.412, -0.087, 0.087] [0.197, -0.0, 0.059] [1.0, -0.074, -0.269] [0.017, -0.004, 0.004] [0.561, 0.0, 0.168]</t>
        </is>
      </c>
      <c r="F19" s="47" t="inlineStr">
        <is>
          <t>[0.326, -0.026, -0.087] [0.155, 0.0, -0.047] [1.0, 0.0, 0.3] [0.367, 0.011, -0.106] [1.0, 0.0, -0.3]</t>
        </is>
      </c>
      <c r="G19" s="47" t="inlineStr">
        <is>
          <t>[0.14, -0.042, -0.0] [0.0, -0.0, -0.0] [1.0, -0.201, -0.097] [0.376, 0.113, -0.0] [1.0, -0.288, 0.028]</t>
        </is>
      </c>
      <c r="H19" s="47" t="inlineStr">
        <is>
          <t>[0.0, -0.0, 0.0] [0.0, -0.0, 0.0] [0.0, -0.0, -0.0] [-0.0, -0.0, 0.0] [0.0, 0.0, 0.0]</t>
        </is>
      </c>
      <c r="I19" s="47" t="inlineStr">
        <is>
          <t>[0.511, -0.108, -0.108] [0.29, -0.0, -0.087] [1.0, -0.089, 0.263] [0.032, -0.007, -0.007] [0.052, 0.011, -0.011]</t>
        </is>
      </c>
      <c r="J19" s="47" t="inlineStr">
        <is>
          <t>[0.0, -0.0, 0.0] [0.622, 0.132, 0.132] [1.0, -0.189, -0.107] [0.608, -0.182, 0.0] [0.488, -0.146, -0.0]</t>
        </is>
      </c>
      <c r="K19" s="47" t="inlineStr">
        <is>
          <t>[0.0, 0.0, 0.0] [0.0, 0.0, -0.0] [0.0, -0.0, 0.0] [0.0, 0.0, -0.0] [0.0, 0.0, -0.0]</t>
        </is>
      </c>
      <c r="L19" s="47" t="inlineStr">
        <is>
          <t>[0.0, 0.0, 0.0] [0.0, 0.0, -0.0] [0.0, -0.0, 0.0] [0.0, 0.0, -0.0] [0.0, 0.0, -0.0]</t>
        </is>
      </c>
      <c r="M19" s="47" t="inlineStr">
        <is>
          <t>[0.0, 0.0, 0.0] [0.0, 0.0, -0.0] [0.0, -0.0, 0.0] [0.0, 0.0, -0.0] [0.0, 0.0, -0.0]</t>
        </is>
      </c>
      <c r="N19" s="47" t="inlineStr">
        <is>
          <t>[0.0, 0.0, 0.0] [0.0, 0.0, -0.0] [0.0, -0.0, 0.0] [0.0, 0.0, -0.0] [0.0, 0.0, -0.0]</t>
        </is>
      </c>
      <c r="O19" s="47" t="inlineStr">
        <is>
          <t>[0.0, -0.0, 0.0] [0.0, -0.0, 0.0] [-0.0, -0.0, -0.0] [0.0, -0.0, 0.0] [0.0, 0.0, -0.0]</t>
        </is>
      </c>
      <c r="P19" s="47" t="inlineStr">
        <is>
          <t>[0.0, 0.0, 0.0] [0.0, 0.0, -0.0] [0.0, -0.0, 0.0] [0.0, 0.0, -0.0] [0.0, 0.0, -0.0]</t>
        </is>
      </c>
      <c r="Q19" s="47" t="inlineStr">
        <is>
          <t>[0.0, 0.0, 0.0] [0.0, 0.0, -0.0] [0.0, -0.0, 0.0] [0.0, 0.0, -0.0] [0.0, 0.0, -0.0]</t>
        </is>
      </c>
      <c r="R19" s="47" t="inlineStr">
        <is>
          <t>[0.0, 0.0, 0.0] [0.0, 0.0, -0.0] [0.0, -0.0, 0.0] [0.0, 0.0, -0.0] [0.0, 0.0, -0.0]</t>
        </is>
      </c>
      <c r="S19" s="47" t="inlineStr">
        <is>
          <t>[0.0, 0.0, 0.0] [0.0, 0.0, -0.0] [0.0, -0.0, 0.0] [0.0, 0.0, -0.0] [0.0, 0.0, -0.0]</t>
        </is>
      </c>
      <c r="T19" s="47" t="inlineStr">
        <is>
          <t>[0.0, 0.0, 0.0] [0.0, 0.0, -0.0] [0.0, -0.0, 0.0] [0.0, 0.0, -0.0] [0.0, 0.0, -0.0]</t>
        </is>
      </c>
      <c r="U19" s="47" t="inlineStr">
        <is>
          <t>[0.0, 0.0, 0.0] [0.0, 0.0, -0.0] [0.0, -0.0, 0.0] [0.0, 0.0, -0.0] [0.0, 0.0, -0.0]</t>
        </is>
      </c>
      <c r="V19" s="47" t="inlineStr">
        <is>
          <t>[0.0, 0.0, 0.0] [0.0, 0.0, -0.0] [0.0, -0.0, 0.0] [0.0, 0.0, -0.0] [0.0, 0.0, -0.0]</t>
        </is>
      </c>
      <c r="W19" s="47" t="inlineStr">
        <is>
          <t>[0.0, -0.0, 0.0] [0.0, 0.0, 0.0] [0.0, 0.0, -0.0] [0.0, -0.0, 0.0] [0.0, 0.0, 0.0]</t>
        </is>
      </c>
      <c r="X19" s="47" t="inlineStr">
        <is>
          <t>[0.0, -0.0, -0.0] [0.0, -0.0, 0.0] [0.0, -0.0, 0.0] [0.0, 0.0, -0.0] [0.0, 0.0, -0.0]</t>
        </is>
      </c>
      <c r="Y19" s="47" t="inlineStr">
        <is>
          <t>[0.0, -0.0, 0.0] [0.0, 0.0, -0.0] [0.0, -0.0, 0.0] [0.0, -0.0, 0.0] [0.0, 0.0, 0.0]</t>
        </is>
      </c>
      <c r="Z19" s="47" t="inlineStr">
        <is>
          <t>[0.0, -0.0, 0.0] [0.0, 0.0, 0.0] [0.0, -0.0, 0.0] [0.0, 0.0, -0.0] [0.0, 0.0, -0.0]</t>
        </is>
      </c>
      <c r="AA19" s="47" t="inlineStr">
        <is>
          <t>[0.0, -0.0, 0.0] [0.0, -0.0, -0.0] [0.0, 0.0, 0.0] [0.0, -0.0, 0.0] [0.0, 0.0, -0.0]</t>
        </is>
      </c>
      <c r="AB19" s="47" t="inlineStr">
        <is>
          <t>[0.0, 0.0, 0.0] [0.0, 0.0, -0.0] [0.0, -0.0, 0.0] [0.0, 0.0, -0.0] [0.0, 0.0, -0.0]</t>
        </is>
      </c>
      <c r="AC19" s="47" t="inlineStr">
        <is>
          <t>[0.0, 0.0, -0.0] [1.0, -0.025, -0.289] [0.031, 0.007, 0.006] [0.01, 0.003, -0.0] [1.0, 0.0, 0.3]</t>
        </is>
      </c>
      <c r="AD19" s="47" t="inlineStr">
        <is>
          <t>[0.0, 0.0, 0.0] [0.0, 0.0, -0.0] [0.0, -0.0, 0.0] [0.0, 0.0, -0.0] [0.0, 0.0, -0.0]</t>
        </is>
      </c>
      <c r="AE19" s="47" t="inlineStr">
        <is>
          <t>[1.0, 0.1, 0.193] [0.0, 0.0, -0.0] [0.062, -0.013, -0.013] [1.0, -0.206, 0.215] [0.268, 0.08, 0.0]</t>
        </is>
      </c>
      <c r="AF19" s="47" t="inlineStr">
        <is>
          <t>[0.0, -0.0, 0.0] [0.0, -0.0, 0.0] [-0.0, -0.0, 0.0] [0.0, 0.0, -0.0] [0.0, 0.0, -0.0]</t>
        </is>
      </c>
      <c r="AG19" s="47" t="inlineStr">
        <is>
          <t>[-0.0, -0.0, 0.0] [0.0, -0.0, -0.0] [0.0, -0.0, -0.0] [0.0, -0.0, 0.0] [0.0, -0.0, -0.0]</t>
        </is>
      </c>
      <c r="AH19" s="29" t="n"/>
      <c r="AI19" s="29" t="n"/>
      <c r="AJ19" s="29" t="n"/>
      <c r="AK19" s="29" t="n"/>
      <c r="AL19" s="29" t="n"/>
      <c r="AM19" s="29" t="n"/>
      <c r="AN19" s="29" t="n"/>
      <c r="AO19" s="29" t="n"/>
      <c r="AP19" s="29" t="n"/>
      <c r="AQ19" s="29" t="n"/>
      <c r="AR19" s="29" t="n"/>
      <c r="AS19" s="29" t="n"/>
      <c r="AT19" s="29" t="n"/>
      <c r="AU19" s="29" t="n"/>
      <c r="AV19" s="29" t="n"/>
      <c r="AW19" s="29" t="n"/>
      <c r="AX19" s="29" t="n"/>
      <c r="AY19" s="29" t="n"/>
      <c r="AZ19" s="29" t="n"/>
      <c r="BA19" s="29" t="n"/>
      <c r="BB19" s="29" t="n"/>
      <c r="BC19" s="29" t="n"/>
      <c r="BD19" s="29" t="n"/>
      <c r="BE19" s="29" t="n"/>
      <c r="BF19" s="29" t="n"/>
      <c r="BG19" s="29" t="n"/>
      <c r="BH19" s="29" t="n"/>
      <c r="BI19" s="29" t="n"/>
      <c r="BJ19" s="29" t="n"/>
      <c r="BK19" s="29" t="n"/>
      <c r="BL19" s="29" t="n"/>
      <c r="BM19" s="29" t="n"/>
      <c r="BN19" s="29" t="n"/>
      <c r="BO19" s="29" t="n"/>
      <c r="BP19" s="29" t="n"/>
      <c r="BQ19" s="29" t="n"/>
      <c r="BR19" s="29" t="n"/>
      <c r="BS19" s="29" t="n"/>
      <c r="BT19" s="29" t="n"/>
      <c r="BU19" s="29" t="n"/>
      <c r="BV19" s="29" t="n"/>
      <c r="BW19" s="29" t="n"/>
      <c r="BX19" s="29" t="n"/>
      <c r="BY19" s="29" t="n"/>
      <c r="BZ19" s="29" t="n"/>
      <c r="CA19" s="29" t="n"/>
      <c r="CB19" s="29" t="n"/>
      <c r="CC19" s="29" t="n"/>
      <c r="CD19" s="29" t="n"/>
      <c r="CE19" s="29" t="n"/>
      <c r="CF19" s="29" t="n"/>
      <c r="CG19" s="29" t="n"/>
      <c r="CH19" s="29" t="n"/>
      <c r="CI19" s="29" t="n"/>
      <c r="CJ19" s="29" t="n"/>
      <c r="CK19" s="29" t="n"/>
      <c r="CL19" s="29" t="n"/>
      <c r="CM19" s="29" t="n"/>
    </row>
    <row r="20">
      <c r="A20" s="127" t="inlineStr">
        <is>
          <t>Marker_Cap-C16</t>
        </is>
      </c>
      <c r="B20" s="47" t="inlineStr">
        <is>
          <t>[1.0, 0.174, 0.188] [1.0, 0.13, -0.246] [0.967, -0.267, -0.055] [1.0, -0.3, -0.0]</t>
        </is>
      </c>
      <c r="C20" s="47" t="inlineStr">
        <is>
          <t>[1.0, 0.3, -0.0] [1.0, 0.3, 0.0] [0.703, -0.164, -0.113] [0.855, -0.162, -0.001]</t>
        </is>
      </c>
      <c r="D20" s="47" t="inlineStr">
        <is>
          <t>[1.0, 0.261, 0.095] [1.0, 0.232, -0.164] [0.847, -0.237, -0.042] [0.861, -0.258, -0.0]</t>
        </is>
      </c>
      <c r="E20" s="47" t="inlineStr">
        <is>
          <t>[1.0, -0.3, -0.0] [1.0, 0.174, 0.188] [1.0, 0.13, -0.246] [0.967, -0.267, -0.055]</t>
        </is>
      </c>
      <c r="F20" s="47" t="inlineStr">
        <is>
          <t>[0.743, -0.164, -0.107] [1.0, 0.3, 0.0] [1.0, 0.3, -0.0] [0.597, -0.162, 0.0]</t>
        </is>
      </c>
      <c r="G20" s="47" t="inlineStr">
        <is>
          <t>[0.861, -0.258, 0.0] [1.0, 0.261, 0.095] [1.0, 0.232, -0.164] [0.847, -0.237, -0.042]</t>
        </is>
      </c>
      <c r="H20" s="47" t="inlineStr">
        <is>
          <t>[1.0, -0.171, 0.132] [1.0, 0.292, -0.019] [0.994, -0.179, -0.224] [1.0, -0.3, -0.0]</t>
        </is>
      </c>
      <c r="I20" s="47" t="inlineStr">
        <is>
          <t>[1.0, 0.174, 0.097] [1.0, 0.3, -0.0] [0.975, 0.167, -0.224] [0.966, -0.29, -0.0]</t>
        </is>
      </c>
      <c r="J20" s="47" t="inlineStr">
        <is>
          <t>[1.0, 0.003, 0.12] [1.0, 0.3, -0.0] [0.975, -0.006, -0.24] [1.0, -0.3, -0.0]</t>
        </is>
      </c>
      <c r="K20" s="47" t="inlineStr">
        <is>
          <t>[1.0, 0.13, -0.246] [0.967, -0.267, -0.055] [1.0, -0.3, -0.0] [1.0, 0.174, 0.188]</t>
        </is>
      </c>
      <c r="L20" s="47" t="inlineStr">
        <is>
          <t>[1.0, 0.3, 0.0] [0.703, -0.164, -0.113] [0.855, -0.162, -0.001] [1.0, 0.3, 0.0]</t>
        </is>
      </c>
      <c r="M20" s="47" t="inlineStr">
        <is>
          <t>[1.0, 0.232, -0.164] [0.847, -0.237, -0.042] [0.861, -0.258, 0.0] [1.0, 0.261, 0.095]</t>
        </is>
      </c>
      <c r="N20" s="47" t="inlineStr">
        <is>
          <t>[0.967, -0.267, -0.055] [1.0, -0.3, 0.0] [1.0, 0.174, 0.188] [1.0, 0.13, -0.246]</t>
        </is>
      </c>
      <c r="O20" s="47" t="inlineStr">
        <is>
          <t>[0.703, -0.164, -0.113] [0.855, -0.162, -0.001] [1.0, 0.3, -0.0] [1.0, 0.3, 0.0]</t>
        </is>
      </c>
      <c r="P20" s="47" t="inlineStr">
        <is>
          <t>[0.847, -0.237, -0.042] [0.861, -0.258, -0.0] [1.0, 0.261, 0.095] [1.0, 0.232, -0.164]</t>
        </is>
      </c>
      <c r="Q20" s="47" t="inlineStr">
        <is>
          <t>[0.994, -0.179, -0.224] [1.0, -0.3, -0.0] [1.0, -0.171, 0.132] [1.0, 0.292, -0.019]</t>
        </is>
      </c>
      <c r="R20" s="47" t="inlineStr">
        <is>
          <t>[0.975, 0.167, -0.224] [0.966, -0.29, -0.0] [1.0, 0.174, 0.097] [1.0, 0.3, -0.0]</t>
        </is>
      </c>
      <c r="S20" s="47" t="inlineStr">
        <is>
          <t>[0.975, -0.006, -0.24] [1.0, -0.3, -0.0] [1.0, 0.003, 0.12] [1.0, 0.3, 0.0]</t>
        </is>
      </c>
      <c r="T20" s="47" t="inlineStr">
        <is>
          <t>[1.0, 0.292, -0.019] [0.994, -0.179, -0.224] [1.0, -0.3, -0.0] [1.0, -0.171, 0.132]</t>
        </is>
      </c>
      <c r="U20" s="47" t="inlineStr">
        <is>
          <t>[1.0, 0.3, -0.0] [0.975, 0.167, -0.224] [0.966, -0.29, 0.0] [1.0, 0.174, 0.097]</t>
        </is>
      </c>
      <c r="V20" s="47" t="inlineStr">
        <is>
          <t>[1.0, 0.3, 0.0] [0.975, -0.006, -0.24] [1.0, -0.3, -0.0] [1.0, 0.003, 0.12]</t>
        </is>
      </c>
      <c r="W20" s="47" t="inlineStr">
        <is>
          <t>[1.0, -0.3, -0.0] [1.0, -0.171, 0.132] [1.0, 0.292, -0.019] [0.994, -0.179, -0.224]</t>
        </is>
      </c>
      <c r="X20" s="47" t="inlineStr">
        <is>
          <t>[0.966, -0.29, -0.0] [1.0, 0.174, 0.097] [1.0, 0.3, 0.0] [0.975, 0.167, -0.224]</t>
        </is>
      </c>
      <c r="Y20" s="47" t="inlineStr">
        <is>
          <t>[1.0, -0.3, -0.0] [1.0, 0.003, 0.12] [1.0, 0.3, 0.0] [0.975, -0.006, -0.24]</t>
        </is>
      </c>
      <c r="Z20" s="47" t="inlineStr">
        <is>
          <t>[1.0, -0.281, -0.046] [1.0, -0.3, -0.0] [1.0, -0.281, -0.046] [1.0, -0.3, 0.0]</t>
        </is>
      </c>
      <c r="AA20" s="47" t="inlineStr">
        <is>
          <t>[1.0, 0.269, -0.074] [1.0, 0.3, -0.0] [1.0, 0.269, -0.074] [1.0, 0.3, -0.0]</t>
        </is>
      </c>
      <c r="AB20" s="47" t="inlineStr">
        <is>
          <t>[1.0, -0.3, 0.0] [1.0, -0.001, -0.06] [1.0, 0.3, -0.0] [0.986, -0.001, -0.06]</t>
        </is>
      </c>
      <c r="AC20" s="47" t="inlineStr">
        <is>
          <t>[1.0, 0.3, -0.0] [0.986, -0.001, -0.06] [1.0, -0.3, -0.0] [1.0, -0.001, -0.06]</t>
        </is>
      </c>
      <c r="AD20" s="47" t="inlineStr">
        <is>
          <t>[1.0, -0.001, -0.06] [1.0, 0.3, -0.0] [0.986, -0.001, -0.06] [1.0, -0.3, -0.0]</t>
        </is>
      </c>
      <c r="AE20" s="47" t="inlineStr">
        <is>
          <t>[0.986, -0.001, -0.06] [1.0, -0.3, -0.0] [1.0, -0.001, -0.06] [1.0, 0.3, 0.0]</t>
        </is>
      </c>
      <c r="AF20" s="47" t="inlineStr">
        <is>
          <t>[1.0, -0.0, -0.3] [1.0, -0.014, -0.294] [1.0, -0.0, -0.3] [1.0, -0.014, -0.294]</t>
        </is>
      </c>
      <c r="AG20" s="47" t="inlineStr">
        <is>
          <t>[1.0, 0.014, 0.294] [1.0, 0.0, 0.3] [1.0, 0.014, 0.294] [1.0, 0.0, 0.3]</t>
        </is>
      </c>
      <c r="AH20" s="29" t="n"/>
      <c r="AI20" s="29" t="n"/>
      <c r="AJ20" s="29" t="n"/>
      <c r="AK20" s="29" t="n"/>
      <c r="AL20" s="29" t="n"/>
      <c r="AM20" s="29" t="n"/>
      <c r="AN20" s="29" t="n"/>
      <c r="AO20" s="29" t="n"/>
      <c r="AP20" s="29" t="n"/>
      <c r="AQ20" s="29" t="n"/>
      <c r="AR20" s="29" t="n"/>
      <c r="AS20" s="29" t="n"/>
      <c r="AT20" s="29" t="n"/>
      <c r="AU20" s="29" t="n"/>
      <c r="AV20" s="29" t="n"/>
      <c r="AW20" s="29" t="n"/>
      <c r="AX20" s="29" t="n"/>
      <c r="AY20" s="29" t="n"/>
      <c r="AZ20" s="29" t="n"/>
      <c r="BA20" s="29" t="n"/>
      <c r="BB20" s="29" t="n"/>
      <c r="BC20" s="29" t="n"/>
      <c r="BD20" s="29" t="n"/>
      <c r="BE20" s="29" t="n"/>
      <c r="BF20" s="29" t="n"/>
      <c r="BG20" s="29" t="n"/>
      <c r="BH20" s="29" t="n"/>
      <c r="BI20" s="29" t="n"/>
      <c r="BJ20" s="29" t="n"/>
      <c r="BK20" s="29" t="n"/>
      <c r="BL20" s="29" t="n"/>
      <c r="BM20" s="29" t="n"/>
      <c r="BN20" s="29" t="n"/>
      <c r="BO20" s="29" t="n"/>
      <c r="BP20" s="29" t="n"/>
      <c r="BQ20" s="29" t="n"/>
      <c r="BR20" s="29" t="n"/>
      <c r="BS20" s="29" t="n"/>
      <c r="BT20" s="29" t="n"/>
      <c r="BU20" s="29" t="n"/>
      <c r="BV20" s="29" t="n"/>
      <c r="BW20" s="29" t="n"/>
      <c r="BX20" s="29" t="n"/>
      <c r="BY20" s="29" t="n"/>
      <c r="BZ20" s="29" t="n"/>
      <c r="CA20" s="29" t="n"/>
      <c r="CB20" s="29" t="n"/>
      <c r="CC20" s="29" t="n"/>
      <c r="CD20" s="29" t="n"/>
      <c r="CE20" s="29" t="n"/>
      <c r="CF20" s="29" t="n"/>
      <c r="CG20" s="29" t="n"/>
      <c r="CH20" s="29" t="n"/>
      <c r="CI20" s="29" t="n"/>
      <c r="CJ20" s="29" t="n"/>
      <c r="CK20" s="29" t="n"/>
      <c r="CL20" s="29" t="n"/>
      <c r="CM20" s="29" t="n"/>
    </row>
    <row r="21">
      <c r="A21" s="127" t="inlineStr">
        <is>
          <t>Marker_Cap-T17</t>
        </is>
      </c>
      <c r="B21" s="47" t="inlineStr">
        <is>
          <t>[1.0, 0.174, 0.188] [1.0, 0.13, -0.246] [0.967, -0.267, -0.055] [1.0, -0.3, -0.0]</t>
        </is>
      </c>
      <c r="C21" s="47" t="inlineStr">
        <is>
          <t>[1.0, 0.3, -0.0] [1.0, 0.3, 0.0] [0.703, -0.164, -0.113] [0.855, -0.162, -0.001]</t>
        </is>
      </c>
      <c r="D21" s="47" t="inlineStr">
        <is>
          <t>[1.0, 0.261, 0.095] [1.0, 0.232, -0.164] [0.847, -0.237, -0.042] [0.861, -0.258, -0.0]</t>
        </is>
      </c>
      <c r="E21" s="47" t="inlineStr">
        <is>
          <t>[1.0, -0.3, -0.0] [1.0, 0.174, 0.188] [1.0, 0.13, -0.246] [0.967, -0.267, -0.055]</t>
        </is>
      </c>
      <c r="F21" s="47" t="inlineStr">
        <is>
          <t>[0.743, -0.164, -0.107] [1.0, 0.3, 0.0] [1.0, 0.3, -0.0] [0.597, -0.162, 0.0]</t>
        </is>
      </c>
      <c r="G21" s="47" t="inlineStr">
        <is>
          <t>[0.861, -0.258, 0.0] [1.0, 0.261, 0.095] [1.0, 0.232, -0.164] [0.847, -0.237, -0.042]</t>
        </is>
      </c>
      <c r="H21" s="47" t="inlineStr">
        <is>
          <t>[1.0, -0.171, 0.132] [1.0, 0.292, -0.019] [0.994, -0.179, -0.224] [1.0, -0.3, -0.0]</t>
        </is>
      </c>
      <c r="I21" s="47" t="inlineStr">
        <is>
          <t>[1.0, 0.174, 0.097] [1.0, 0.3, -0.0] [0.975, 0.167, -0.224] [0.966, -0.29, -0.0]</t>
        </is>
      </c>
      <c r="J21" s="47" t="inlineStr">
        <is>
          <t>[1.0, 0.003, 0.12] [1.0, 0.3, -0.0] [0.975, -0.006, -0.24] [1.0, -0.3, -0.0]</t>
        </is>
      </c>
      <c r="K21" s="47" t="inlineStr">
        <is>
          <t>[1.0, 0.13, -0.246] [0.967, -0.267, -0.055] [1.0, -0.3, -0.0] [1.0, 0.174, 0.188]</t>
        </is>
      </c>
      <c r="L21" s="47" t="inlineStr">
        <is>
          <t>[1.0, 0.3, 0.0] [0.703, -0.164, -0.113] [0.855, -0.162, -0.001] [1.0, 0.3, 0.0]</t>
        </is>
      </c>
      <c r="M21" s="47" t="inlineStr">
        <is>
          <t>[1.0, 0.232, -0.164] [0.847, -0.237, -0.042] [0.861, -0.258, 0.0] [1.0, 0.261, 0.095]</t>
        </is>
      </c>
      <c r="N21" s="47" t="inlineStr">
        <is>
          <t>[0.967, -0.267, -0.055] [1.0, -0.3, 0.0] [1.0, 0.174, 0.188] [1.0, 0.13, -0.246]</t>
        </is>
      </c>
      <c r="O21" s="47" t="inlineStr">
        <is>
          <t>[0.703, -0.164, -0.113] [0.855, -0.162, -0.001] [1.0, 0.3, -0.0] [1.0, 0.3, 0.0]</t>
        </is>
      </c>
      <c r="P21" s="47" t="inlineStr">
        <is>
          <t>[0.847, -0.237, -0.042] [0.861, -0.258, -0.0] [1.0, 0.261, 0.095] [1.0, 0.232, -0.164]</t>
        </is>
      </c>
      <c r="Q21" s="47" t="inlineStr">
        <is>
          <t>[0.994, -0.179, -0.224] [1.0, -0.3, -0.0] [1.0, -0.171, 0.132] [1.0, 0.292, -0.019]</t>
        </is>
      </c>
      <c r="R21" s="47" t="inlineStr">
        <is>
          <t>[0.975, 0.167, -0.224] [0.966, -0.29, -0.0] [1.0, 0.174, 0.097] [1.0, 0.3, -0.0]</t>
        </is>
      </c>
      <c r="S21" s="47" t="inlineStr">
        <is>
          <t>[0.975, -0.006, -0.24] [1.0, -0.3, -0.0] [1.0, 0.003, 0.12] [1.0, 0.3, 0.0]</t>
        </is>
      </c>
      <c r="T21" s="47" t="inlineStr">
        <is>
          <t>[1.0, 0.292, -0.019] [0.994, -0.179, -0.224] [1.0, -0.3, -0.0] [1.0, -0.171, 0.132]</t>
        </is>
      </c>
      <c r="U21" s="47" t="inlineStr">
        <is>
          <t>[1.0, 0.3, -0.0] [0.975, 0.167, -0.224] [0.966, -0.29, 0.0] [1.0, 0.174, 0.097]</t>
        </is>
      </c>
      <c r="V21" s="47" t="inlineStr">
        <is>
          <t>[1.0, 0.3, 0.0] [0.975, -0.006, -0.24] [1.0, -0.3, -0.0] [1.0, 0.003, 0.12]</t>
        </is>
      </c>
      <c r="W21" s="47" t="inlineStr">
        <is>
          <t>[1.0, -0.3, -0.0] [1.0, -0.171, 0.132] [1.0, 0.292, -0.019] [0.994, -0.179, -0.224]</t>
        </is>
      </c>
      <c r="X21" s="47" t="inlineStr">
        <is>
          <t>[0.966, -0.29, -0.0] [1.0, 0.174, 0.097] [1.0, 0.3, 0.0] [0.975, 0.167, -0.224]</t>
        </is>
      </c>
      <c r="Y21" s="47" t="inlineStr">
        <is>
          <t>[1.0, -0.3, -0.0] [1.0, 0.003, 0.12] [1.0, 0.3, 0.0] [0.975, -0.006, -0.24]</t>
        </is>
      </c>
      <c r="Z21" s="47" t="inlineStr">
        <is>
          <t>[1.0, -0.281, -0.046] [1.0, -0.3, -0.0] [1.0, -0.281, -0.046] [1.0, -0.3, 0.0]</t>
        </is>
      </c>
      <c r="AA21" s="47" t="inlineStr">
        <is>
          <t>[1.0, 0.269, -0.074] [1.0, 0.3, -0.0] [1.0, 0.269, -0.074] [1.0, 0.3, -0.0]</t>
        </is>
      </c>
      <c r="AB21" s="47" t="inlineStr">
        <is>
          <t>[1.0, -0.3, 0.0] [1.0, -0.001, -0.06] [1.0, 0.3, -0.0] [0.986, -0.001, -0.06]</t>
        </is>
      </c>
      <c r="AC21" s="47" t="inlineStr">
        <is>
          <t>[1.0, 0.3, -0.0] [0.986, -0.001, -0.06] [1.0, -0.3, -0.0] [1.0, -0.001, -0.06]</t>
        </is>
      </c>
      <c r="AD21" s="47" t="inlineStr">
        <is>
          <t>[1.0, -0.001, -0.06] [1.0, 0.3, -0.0] [0.986, -0.001, -0.06] [1.0, -0.3, -0.0]</t>
        </is>
      </c>
      <c r="AE21" s="47" t="inlineStr">
        <is>
          <t>[0.986, -0.001, -0.06] [1.0, -0.3, -0.0] [1.0, -0.001, -0.06] [1.0, 0.3, 0.0]</t>
        </is>
      </c>
      <c r="AF21" s="47" t="inlineStr">
        <is>
          <t>[1.0, -0.0, -0.3] [1.0, -0.014, -0.294] [1.0, -0.0, -0.3] [1.0, -0.014, -0.294]</t>
        </is>
      </c>
      <c r="AG21" s="47" t="inlineStr">
        <is>
          <t>[1.0, 0.014, 0.294] [1.0, 0.0, 0.3] [1.0, 0.014, 0.294] [1.0, 0.0, 0.3]</t>
        </is>
      </c>
      <c r="AH21" s="29" t="n"/>
      <c r="AI21" s="29" t="n"/>
      <c r="AJ21" s="29" t="n"/>
      <c r="AK21" s="29" t="n"/>
      <c r="AL21" s="29" t="n"/>
      <c r="AM21" s="29" t="n"/>
      <c r="AN21" s="29" t="n"/>
      <c r="AO21" s="29" t="n"/>
      <c r="AP21" s="29" t="n"/>
      <c r="AQ21" s="29" t="n"/>
      <c r="AR21" s="29" t="n"/>
      <c r="AS21" s="29" t="n"/>
      <c r="AT21" s="29" t="n"/>
      <c r="AU21" s="29" t="n"/>
      <c r="AV21" s="29" t="n"/>
      <c r="AW21" s="29" t="n"/>
      <c r="AX21" s="29" t="n"/>
      <c r="AY21" s="29" t="n"/>
      <c r="AZ21" s="29" t="n"/>
      <c r="BA21" s="29" t="n"/>
      <c r="BB21" s="29" t="n"/>
      <c r="BC21" s="29" t="n"/>
      <c r="BD21" s="29" t="n"/>
      <c r="BE21" s="29" t="n"/>
      <c r="BF21" s="29" t="n"/>
      <c r="BG21" s="29" t="n"/>
      <c r="BH21" s="29" t="n"/>
      <c r="BI21" s="29" t="n"/>
      <c r="BJ21" s="29" t="n"/>
      <c r="BK21" s="29" t="n"/>
      <c r="BL21" s="29" t="n"/>
      <c r="BM21" s="29" t="n"/>
      <c r="BN21" s="29" t="n"/>
      <c r="BO21" s="29" t="n"/>
      <c r="BP21" s="29" t="n"/>
      <c r="BQ21" s="29" t="n"/>
      <c r="BR21" s="29" t="n"/>
      <c r="BS21" s="29" t="n"/>
      <c r="BT21" s="29" t="n"/>
      <c r="BU21" s="29" t="n"/>
      <c r="BV21" s="29" t="n"/>
      <c r="BW21" s="29" t="n"/>
      <c r="BX21" s="29" t="n"/>
      <c r="BY21" s="29" t="n"/>
      <c r="BZ21" s="29" t="n"/>
      <c r="CA21" s="29" t="n"/>
      <c r="CB21" s="29" t="n"/>
      <c r="CC21" s="29" t="n"/>
      <c r="CD21" s="29" t="n"/>
      <c r="CE21" s="29" t="n"/>
      <c r="CF21" s="29" t="n"/>
      <c r="CG21" s="29" t="n"/>
      <c r="CH21" s="29" t="n"/>
      <c r="CI21" s="29" t="n"/>
      <c r="CJ21" s="29" t="n"/>
      <c r="CK21" s="29" t="n"/>
      <c r="CL21" s="29" t="n"/>
      <c r="CM21" s="29" t="n"/>
    </row>
    <row r="22">
      <c r="A22" s="127" t="inlineStr">
        <is>
          <t>Marker_Cap-T54</t>
        </is>
      </c>
      <c r="B22" s="47" t="inlineStr">
        <is>
          <t>[1.0, -0.27, -0.072] [0.0, -0.0, -0.0] [0.603, -0.167, 0.034] [0.046, 0.0, -0.014] [0.0, 0.0, 0.0]</t>
        </is>
      </c>
      <c r="C22" s="47" t="inlineStr">
        <is>
          <t>[1.0, 0.162, -0.111] [0.298, 0.089, 0.0] [0.513, 0.109, 0.109] [0.0, 0.0, 0.0] [0.005, -0.002, -0.0]</t>
        </is>
      </c>
      <c r="D22" s="47" t="inlineStr">
        <is>
          <t>[1.0, 0.002, -0.163] [0.0, 0.0, 0.0] [0.491, 0.0, 0.147] [0.002, -0.0, -0.0] [0.003, -0.001, -0.001]</t>
        </is>
      </c>
      <c r="E22" s="47" t="inlineStr">
        <is>
          <t>[1.0, -0.28, 0.049] [0.714, -0.176, -0.092] [0.0, -0.0, 0.0] [0.0, -0.0, -0.0] [0.046, -0.003, -0.012]</t>
        </is>
      </c>
      <c r="F22" s="47" t="inlineStr">
        <is>
          <t>[1.0, 0.153, 0.126] [0.591, 0.125, -0.125] [0.301, 0.09, 0.0] [0.006, 0.002, -0.0] [0.0, 0.0, 0.0]</t>
        </is>
      </c>
      <c r="G22" s="47" t="inlineStr">
        <is>
          <t>[1.0, -0.008, 0.172] [0.643, 0.009, -0.189] [0.0, -0.0, 0.0] [0.0, 0.0, -0.0] [0.0, -0.0, -0.0]</t>
        </is>
      </c>
      <c r="H22" s="47" t="inlineStr">
        <is>
          <t>[1.0, -0.3, -0.0] [0.303, -0.074, -0.04] [0.303, -0.091, 0.0] [0.029, -0.0, -0.009] [0.025, 0.0, -0.007]</t>
        </is>
      </c>
      <c r="I22" s="47" t="inlineStr">
        <is>
          <t>[1.0, 0.178, 0.014] [0.381, 0.109, -0.013] [0.363, 0.109, 0.0] [0.0, 0.0, -0.0] [0.0, 0.0, -0.0]</t>
        </is>
      </c>
      <c r="J22" s="47" t="inlineStr">
        <is>
          <t>[1.0, -0.001, 0.015] [0.087, 0.001, -0.026] [0.0, -0.0, 0.0] [0.0, 0.0, 0.0] [0.0, -0.0, -0.0]</t>
        </is>
      </c>
      <c r="K22" s="47" t="inlineStr">
        <is>
          <t>[0.997, -0.211, -0.211] [0.666, -0.141, 0.141] [1.0, -0.136, 0.019] [0.0, 0.0, 0.0] [0.0, -0.0, -0.0]</t>
        </is>
      </c>
      <c r="L22" s="47" t="inlineStr">
        <is>
          <t>[1.0, 0.132, -0.245] [0.713, 0.151, 0.151] [1.0, 0.259, 0.098] [0.026, 0.006, 0.006] [0.07, 0.0, 0.021]</t>
        </is>
      </c>
      <c r="M22" s="47" t="inlineStr">
        <is>
          <t>[0.225, 0.0, -0.068] [0.0, -0.0, 0.0] [1.0, 0.001, 0.056] [0.0, 0.0, -0.0] [0.002, 0.001, -0.0]</t>
        </is>
      </c>
      <c r="N22" s="47" t="inlineStr">
        <is>
          <t>[1.0, -0.235, 0.156] [1.0, -0.137, -0.03] [0.777, -0.13, -0.179] [0.0, 0.0, 0.0] [0.0, 0.0, -0.0]</t>
        </is>
      </c>
      <c r="O22" s="47" t="inlineStr">
        <is>
          <t>[1.0, 0.134, 0.244] [1.0, 0.272, -0.068] [0.865, 0.184, -0.184] [0.067, 0.0, 0.02] [0.025, -0.005, 0.005]</t>
        </is>
      </c>
      <c r="P22" s="47" t="inlineStr">
        <is>
          <t>[0.068, -0.001, 0.02] [1.0, 0.002, -0.031] [0.0, -0.0, -0.0] [0.0, 0.0, 0.0] [0.0, 0.0, -0.0]</t>
        </is>
      </c>
      <c r="Q22" s="47" t="inlineStr">
        <is>
          <t>[1.0, -0.3, -0.0] [0.804, -0.188, 0.125] [1.0, -0.174, -0.186] [0.0, 0.0, 0.0] [0.0, 0.0, 0.0]</t>
        </is>
      </c>
      <c r="R22" s="47" t="inlineStr">
        <is>
          <t>[0.896, 0.251, -0.043] [1.0, 0.278, 0.053] [1.0, 0.3, 0.0] [0.044, -0.0, 0.013] [0.049, 0.0, 0.015]</t>
        </is>
      </c>
      <c r="S22" s="47" t="inlineStr">
        <is>
          <t>[0.0, -0.0, -0.0] [0.709, -0.01, 0.209] [1.0, 0.011, -0.226] [0.0, 0.0, 0.0] [0.0, 0.0, -0.0]</t>
        </is>
      </c>
      <c r="T22" s="47" t="inlineStr">
        <is>
          <t>[1.0, -0.276, -0.057] [0.149, -0.045, -0.0] [1.0, -0.206, 0.02] [0.034, 0.01, 0.0] [0.0, -0.0, 0.0]</t>
        </is>
      </c>
      <c r="U22" s="47" t="inlineStr">
        <is>
          <t>[1.0, 0.236, -0.155] [0.403, 0.121, 0.0] [0.844, 0.189, 0.155] [0.0, 0.0, 0.0] [0.016, -0.005, -0.0]</t>
        </is>
      </c>
      <c r="V22" s="47" t="inlineStr">
        <is>
          <t>[0.793, 0.0, -0.238] [0.0, -0.0, 0.0] [1.0, 0.001, 0.222] [0.0, 0.0, -0.0] [0.006, 0.002, 0.0]</t>
        </is>
      </c>
      <c r="W22" s="47" t="inlineStr">
        <is>
          <t>[1.0, -0.268, 0.077] [1.0, -0.17, -0.133] [0.353, -0.106, 0.0] [0.0, 0.0, -0.0] [0.015, -0.004, -0.0]</t>
        </is>
      </c>
      <c r="X22" s="47" t="inlineStr">
        <is>
          <t>[1.0, 0.235, 0.157] [0.939, 0.221, -0.147] [0.431, 0.129, 0.0] [0.018, 0.005, -0.0] [0.0, 0.0, -0.0]</t>
        </is>
      </c>
      <c r="Y22" s="47" t="inlineStr">
        <is>
          <t>[0.625, -0.009, 0.184] [1.0, 0.01, -0.201] [0.0, -0.0, -0.0] [0.0, 0.0, 0.0] [0.0, -0.0, 0.0]</t>
        </is>
      </c>
      <c r="Z22" s="47" t="inlineStr">
        <is>
          <t>[1.0, -0.3, 0.0] [0.567, -0.156, -0.034] [0.655, -0.189, -0.019] [0.007, 0.002, -0.0] [0.0, 0.0, -0.0]</t>
        </is>
      </c>
      <c r="AA22" s="47" t="inlineStr">
        <is>
          <t>[1.0, 0.298, 0.005] [0.608, 0.182, -0.0] [0.611, 0.181, 0.005] [0.0, 0.0, 0.0] [0.0, 0.0, -0.0]</t>
        </is>
      </c>
      <c r="AB22" s="47" t="inlineStr">
        <is>
          <t>[1.0, -0.238, -0.15] [0.86, 0.258, 0.0] [0.274, -0.022, 0.073] [0.0, 0.0, 0.0] [0.178, -0.053, -0.0]</t>
        </is>
      </c>
      <c r="AC22" s="47" t="inlineStr">
        <is>
          <t>[1.0, -0.289, 0.027] [0.264, 0.066, 0.033] [0.705, 0.211, 0.0] [0.275, 0.083, -0.0] [0.0, -0.0, -0.0]</t>
        </is>
      </c>
      <c r="AD22" s="47" t="inlineStr">
        <is>
          <t>[1.0, 0.262, 0.092] [0.0, 0.0, 0.0] [0.0, 0.0, 0.0] [0.496, 0.103, -0.073] [0.78, 0.0, -0.234]</t>
        </is>
      </c>
      <c r="AE22" s="47" t="inlineStr">
        <is>
          <t>[1.0, -0.3, -0.0] [0.572, 0.105, -0.022] [0.654, 0.196, 0.0] [0.001, 0.0, -0.0] [0.0, 0.0, 0.0]</t>
        </is>
      </c>
      <c r="AF22" s="47" t="inlineStr">
        <is>
          <t>[1.0, 0.0, -0.3] [0.618, 0.006, -0.183] [0.596, 0.024, -0.169] [0.0, -0.0, -0.0] [0.009, 0.002, 0.002]</t>
        </is>
      </c>
      <c r="AG22" s="47" t="inlineStr">
        <is>
          <t>[1.0, -0.018, 0.293] [0.611, -0.014, 0.177] [0.604, 0.0, 0.181] [0.0, -0.0, -0.0] [0.003, -0.001, 0.0]</t>
        </is>
      </c>
      <c r="AH22" s="29" t="n"/>
      <c r="AI22" s="29" t="n"/>
      <c r="AJ22" s="29" t="n"/>
      <c r="AK22" s="29" t="n"/>
      <c r="AL22" s="29" t="n"/>
      <c r="AM22" s="29" t="n"/>
      <c r="AN22" s="29" t="n"/>
      <c r="AO22" s="29" t="n"/>
      <c r="AP22" s="29" t="n"/>
      <c r="AQ22" s="29" t="n"/>
      <c r="AR22" s="29" t="n"/>
      <c r="AS22" s="29" t="n"/>
      <c r="AT22" s="29" t="n"/>
      <c r="AU22" s="29" t="n"/>
      <c r="AV22" s="29" t="n"/>
      <c r="AW22" s="29" t="n"/>
      <c r="AX22" s="29" t="n"/>
      <c r="AY22" s="29" t="n"/>
      <c r="AZ22" s="29" t="n"/>
      <c r="BA22" s="29" t="n"/>
      <c r="BB22" s="29" t="n"/>
      <c r="BC22" s="29" t="n"/>
      <c r="BD22" s="29" t="n"/>
      <c r="BE22" s="29" t="n"/>
      <c r="BF22" s="29" t="n"/>
      <c r="BG22" s="29" t="n"/>
      <c r="BH22" s="29" t="n"/>
      <c r="BI22" s="29" t="n"/>
      <c r="BJ22" s="29" t="n"/>
      <c r="BK22" s="29" t="n"/>
      <c r="BL22" s="29" t="n"/>
      <c r="BM22" s="29" t="n"/>
      <c r="BN22" s="29" t="n"/>
      <c r="BO22" s="29" t="n"/>
      <c r="BP22" s="29" t="n"/>
      <c r="BQ22" s="29" t="n"/>
      <c r="BR22" s="29" t="n"/>
      <c r="BS22" s="29" t="n"/>
      <c r="BT22" s="29" t="n"/>
      <c r="BU22" s="29" t="n"/>
      <c r="BV22" s="29" t="n"/>
      <c r="BW22" s="29" t="n"/>
      <c r="BX22" s="29" t="n"/>
      <c r="BY22" s="29" t="n"/>
      <c r="BZ22" s="29" t="n"/>
      <c r="CA22" s="29" t="n"/>
      <c r="CB22" s="29" t="n"/>
      <c r="CC22" s="29" t="n"/>
      <c r="CD22" s="29" t="n"/>
      <c r="CE22" s="29" t="n"/>
      <c r="CF22" s="29" t="n"/>
      <c r="CG22" s="29" t="n"/>
      <c r="CH22" s="29" t="n"/>
      <c r="CI22" s="29" t="n"/>
      <c r="CJ22" s="29" t="n"/>
      <c r="CK22" s="29" t="n"/>
      <c r="CL22" s="29" t="n"/>
      <c r="CM22" s="29" t="n"/>
    </row>
    <row r="23">
      <c r="A23" s="127" t="inlineStr">
        <is>
          <t>Kit-C11</t>
        </is>
      </c>
      <c r="B23" s="47" t="inlineStr">
        <is>
          <t>[0.0, 0.0, -0.0] [1.0, 0.225, -0.181] [1.0, -0.235, -0.158] [0.0, 0.0, -0.0] [0.0, 0.0, 0.0] [0.329, 0.07, -0.07] [0.233, 0.0, 0.07] [0.0, -0.0, 0.0] [0.0, -0.0, 0.0] [1.0, -0.212, -0.212] [0.0, 0.0, -0.0] [0.0, 0.0, 0.0] [0.0, 0.0, -0.0] [0.0, -0.0, 0.0] [-0.0, 0.0, -0.0] [0.0, 0.0, -0.0] [0.0, 0.0, -0.0] [0.118, -0.0, -0.035]</t>
        </is>
      </c>
      <c r="C23" s="47" t="inlineStr">
        <is>
          <t>[0.0, -0.0, -0.0] [1.0, -0.025, -0.218] [1.0, 0.3, -0.0] [0.0, -0.0, 0.0] [0.0, -0.0, -0.0] [0.56, 0.119, -0.119] [0.0, -0.0, 0.0] [0.0, -0.0, 0.0] [0.0, 0.0, 0.0] [0.907, -0.192, -0.192] [0.0, -0.0, 0.0] [0.0, 0.0, 0.0] [0.0, -0.0, 0.0] [-0.0, 0.0, -0.0] [0.0, 0.0, -0.0] [0.848, 0.18, 0.18] [0.0, 0.0, 0.0] [0.0, 0.0, -0.0]</t>
        </is>
      </c>
      <c r="D23" s="47" t="inlineStr">
        <is>
          <t>[0.0, -0.0, 0.0] [1.0, -0.078, -0.268] [1.0, 0.234, -0.158] [0.0, 0.0, -0.0] [0.0, -0.0, 0.0] [0.403, 0.085, -0.085] [0.144, 0.0, 0.043] [0.0, 0.0, -0.0] [0.0, -0.0, 0.0] [1.0, -0.212, -0.212] [0.0, 0.0, -0.0] [0.0, -0.0, 0.0] [0.0, 0.0, -0.0] [-0.0, 0.0, -0.0] [0.0, 0.0, 0.0] [0.227, 0.048, 0.048] [0.0, 0.0, -0.0] [0.0, -0.0, 0.0]</t>
        </is>
      </c>
      <c r="E23" s="47" t="inlineStr">
        <is>
          <t>[0.0, -0.0, -0.0] [1.0, -0.163, -0.233] [1.0, -0.3, 0.0] [0.0, 0.0, -0.0] [0.0, -0.0, 0.0] [0.397, 0.084, -0.084] [0.914, -0.206, 0.164] [0.0, -0.0, -0.0] [0.0, -0.0, 0.0] [0.0, 0.0, -0.0] [0.0, 0.0, -0.0] [0.0, -0.0, 0.0] [0.0, 0.0, -0.0] [-0.0, -0.0, 0.0] [0.0, -0.0, -0.0] [0.0, 0.0, -0.0] [0.0, 0.0, 0.0] [0.539, 0.0, -0.162]</t>
        </is>
      </c>
      <c r="F23" s="47" t="inlineStr">
        <is>
          <t>[1.0, 0.0, -0.3] [1.0, -0.22, -0.192] [1.0, -0.3, -0.0] [0.136, 0.0, 0.041] [0.0, -0.0, -0.0] [0.0, -0.0, -0.0] [0.973, -0.245, 0.114] [0.0, -0.0, 0.0] [0.0, -0.0, -0.0] [0.0, -0.0, -0.0] [0.0, 0.0, -0.0] [0.0, -0.0, 0.0] [0.0, 0.0, -0.0] [-0.0, -0.0, -0.0] [-0.0, -0.0, 0.0] [0.205, 0.044, -0.044] [0.0, -0.0, -0.0] [0.0, 0.0, -0.0]</t>
        </is>
      </c>
      <c r="G23" s="47" t="inlineStr">
        <is>
          <t>[0.0, -0.0, -0.0] [1.0, -0.212, -0.212] [1.0, -0.3, 0.0] [0.272, 0.0, 0.082] [0.0, -0.0, -0.0] [0.152, 0.032, -0.032] [0.408, -0.122, -0.0] [0.0, -0.0, -0.0] [0.0, -0.0, 0.0] [0.78, 0.0, -0.234] [0.0, 0.0, -0.0] [0.0, 0.0, -0.0] [0.0, 0.0, 0.0] [0.0, -0.0, 0.0] [0.0, 0.0, 0.0] [0.0, 0.0, -0.0] [0.0, -0.0, -0.0] [0.057, -0.0, -0.017]</t>
        </is>
      </c>
      <c r="H23" s="47" t="inlineStr">
        <is>
          <t>[0.0, -0.0, -0.0] [1.0, 0.0, -0.3] [1.0, -0.279, -0.052] [0.0, 0.0, -0.0] [0.0, 0.0, 0.0] [0.502, 0.107, -0.107] [0.308, -0.065, 0.065] [0.0, -0.0, 0.0] [0.0, -0.0, 0.0] [0.679, -0.0, -0.204] [0.0, 0.0, -0.0] [0.0, 0.0, -0.0] [0.0, 0.0, -0.0] [0.0, -0.0, -0.0] [-0.0, -0.0, 0.0] [0.0, 0.0, -0.0] [0.0, 0.0, -0.0] [0.313, 0.0, -0.094]</t>
        </is>
      </c>
      <c r="I23" s="47" t="inlineStr">
        <is>
          <t>[0.0, -0.0, 0.0] [1.0, -0.269, 0.076] [1.0, -0.052, 0.279] [0.0, -0.0, -0.0] [0.0, 0.0, 0.0] [0.482, 0.102, -0.102] [0.0, -0.0, 0.0] [0.0, 0.0, -0.0] [0.0, -0.0, 0.0] [0.349, -0.074, -0.074] [0.0, -0.0, -0.0] [0.0, -0.0, -0.0] [0.0, 0.0, 0.0] [0.0, -0.0, -0.0] [-0.0, 0.0, 0.0] [0.977, 0.293, 0.0] [0.0, 0.0, 0.0] [0.0, -0.0, -0.0]</t>
        </is>
      </c>
      <c r="J23" s="47" t="inlineStr">
        <is>
          <t>[0.0, 0.0, 0.0] [1.0, -0.3, 0.0] [1.0, -0.171, -0.201] [0.0, 0.0, 0.0] [0.0, 0.0, 0.0] [0.294, 0.062, -0.062] [-0.0, 0.0, -0.0] [0.0, -0.0, -0.0] [0.0, -0.0, 0.0] [0.885, -0.188, -0.188] [0.0, 0.0, -0.0] [0.0, 0.0, -0.0] [0.0, 0.0, 0.0] [0.0, -0.0, 0.0] [0.0, 0.0, -0.0] [0.092, 0.019, 0.019] [0.0, 0.0, -0.0] [0.0, 0.0, 0.0]</t>
        </is>
      </c>
      <c r="K23" s="47" t="inlineStr">
        <is>
          <t>[0.0, -0.0, 0.0] [1.0, 0.069, -0.271] [1.0, 0.0, -0.3] [0.0, 0.0, -0.0] [0.0, 0.0, 0.0] [0.2, -0.042, -0.042] [0.789, 0.184, 0.128] [0.0, -0.0, -0.0] [0.0, -0.0, 0.0] [0.0, -0.0, -0.0] [1.0, -0.0, -0.3] [0.0, -0.0, -0.0] [0.0, 0.0, 0.0] [-0.0, 0.0, -0.0] [0.0, -0.0, -0.0] [0.0, 0.0, -0.0] [0.0, 0.0, -0.0] [0.797, 0.0, -0.239]</t>
        </is>
      </c>
      <c r="L23" s="47" t="inlineStr">
        <is>
          <t>[0.0, -0.0, 0.0] [1.0, 0.3, -0.0] [1.0, 0.212, -0.212] [0.0, -0.0, -0.0] [-0.0, 0.0, 0.0] [0.473, 0.0, -0.142] [0.0, -0.0, 0.0] [0.0, 0.0, -0.0] [0.0, 0.0, -0.0] [0.782, -0.166, -0.166] [1.0, -0.212, -0.212] [0.0, -0.0, 0.0] [0.0, -0.0, -0.0] [0.0, -0.0, -0.0] [1.0, -0.212, -0.212] [0.535, -0.113, 0.113] [1.0, -0.209, 0.213] [1.0, -0.263, -0.09]</t>
        </is>
      </c>
      <c r="M23" s="47" t="inlineStr">
        <is>
          <t>[0.0, 0.0, 0.0] [1.0, 0.212, -0.212] [1.0, 0.212, -0.212] [0.0, -0.0, 0.0] [0.0, -0.0, -0.0] [0.0, 0.0, -0.0] [0.672, 0.096, 0.162] [0.0, -0.0, -0.0] [0.0, -0.0, -0.0] [0.308, -0.065, -0.065] [1.0, -0.212, -0.212] [0.0, 0.0, 0.0] [0.0, 0.0, 0.0] [0.0, -0.0, 0.0] [0.407, -0.086, -0.086] [0.0, -0.0, 0.0] [0.026, -0.0, 0.008] [1.0, -0.3, 0.0]</t>
        </is>
      </c>
      <c r="N23" s="47" t="inlineStr">
        <is>
          <t>[0.0, 0.0, 0.0] [1.0, 0.0, -0.3] [1.0, -0.295, -0.013] [0.0, 0.0, -0.0] [0.0, -0.0, 0.0] [0.327, -0.0, -0.098] [1.0, -0.3, -0.0] [0.0, 0.0, 0.0] [0.0, 0.0, 0.0] [0.0, -0.0, 0.0] [0.614, 0.145, -0.095] [0.0, 0.0, -0.0] [0.0, 0.0, -0.0] [0.0, -0.0, -0.0] [0.0, 0.0, -0.0] [0.0, 0.0, 0.0] [0.0, 0.0, -0.0] [0.651, 0.0, -0.195]</t>
        </is>
      </c>
      <c r="O23" s="47" t="inlineStr">
        <is>
          <t>[0.285, 0.0, -0.085] [1.0, -0.212, -0.212] [1.0, -0.3, 0.0] [0.0, 0.0, 0.0] [0.841, 0.0, -0.252] [0.0, -0.0, -0.0] [1.0, -0.3, -0.0] [0.0, -0.0, 0.0] [0.0, -0.0, -0.0] [1.0, 0.212, -0.212] [1.0, 0.3, 0.0] [0.925, 0.0, 0.277] [0.0, 0.0, -0.0] [0.023, 0.007, 0.0] [1.0, 0.3, 0.0] [0.0, -0.0, -0.0] [0.0, 0.0, -0.0] [0.835, 0.251, 0.0]</t>
        </is>
      </c>
      <c r="P23" s="47" t="inlineStr">
        <is>
          <t>[0.0, -0.0, 0.0] [1.0, -0.139, -0.242] [1.0, -0.212, -0.212] [0.0, 0.0, -0.0] [0.38, 0.081, -0.081] [0.0, -0.0, -0.0] [1.0, -0.212, -0.212] [0.0, 0.0, 0.0] [0.0, -0.0, -0.0] [0.798, 0.171, -0.165] [1.0, 0.3, -0.0] [0.0, -0.0, 0.0] [0.0, -0.0, -0.0] [0.0, 0.0, -0.0] [0.0, 0.0, -0.0] [0.0, 0.0, -0.0] [0.0, 0.0, -0.0] [0.537, 0.114, -0.114]</t>
        </is>
      </c>
      <c r="Q23" s="47" t="inlineStr">
        <is>
          <t>[0.0, 0.0, -0.0] [1.0, 0.0, -0.3] [1.0, -0.212, -0.212] [0.0, 0.0, 0.0] [0.0, -0.0, 0.0] [0.471, -0.1, -0.1] [0.707, -0.157, 0.134] [0.0, 0.0, -0.0] [0.0, 0.0, -0.0] [0.0, 0.0, -0.0] [1.0, 0.212, -0.212] [0.0, -0.0, 0.0] [0.0, -0.0, -0.0] [-0.0, 0.0, 0.0] [0.0, 0.0, 0.0] [0.0, -0.0, -0.0] [0.0, 0.0, 0.0] [0.76, -0.0, -0.228]</t>
        </is>
      </c>
      <c r="R23" s="47" t="inlineStr">
        <is>
          <t>[0.0, 0.0, 0.0] [1.0, 0.3, 0.0] [0.418, 0.089, -0.089] [0.0, -0.0, -0.0] [0.296, 0.0, 0.089] [0.42, -0.126, 0.0] [1.0, -0.212, -0.212] [0.0, 0.0, -0.0] [0.0, -0.0, 0.0] [1.0, 0.3, 0.0] [1.0, 0.212, 0.212] [0.615, 0.13, -0.13] [1.0, -0.3, -0.0] [1.0, -0.0, -0.3] [1.0, -0.0, -0.3] [1.0, -0.3, -0.0] [1.0, -0.3, -0.0] [1.0, 0.068, -0.272]</t>
        </is>
      </c>
      <c r="S23" s="47" t="inlineStr">
        <is>
          <t>[0.0, -0.0, 0.0] [1.0, 0.057, -0.277] [1.0, 0.0, -0.3] [0.0, -0.0, -0.0] [0.0, 0.0, 0.0] [0.0, 0.0, 0.0] [1.0, -0.056, -0.132] [0.0, -0.0, 0.0] [0.0, 0.0, -0.0] [0.33, -0.07, -0.07] [1.0, 0.212, -0.212] [0.0, 0.0, 0.0] [0.0, 0.0, 0.0] [0.432, 0.0, -0.13] [1.0, 0.0, -0.3] [0.0, 0.0, 0.0] [0.0, -0.0, 0.0] [1.0, 0.0, -0.3]</t>
        </is>
      </c>
      <c r="T23" s="47" t="inlineStr">
        <is>
          <t>[0.0, 0.0, -0.0] [1.0, 0.032, -0.287] [1.0, 0.0, -0.3] [0.0, 0.0, 0.0] [0.0, 0.0, 0.0] [0.467, 0.099, -0.099] [0.77, 0.0, 0.231] [0.0, 0.0, 0.0] [0.0, 0.0, 0.0] [0.416, -0.088, -0.088] [0.0, 0.0, -0.0] [0.0, -0.0, 0.0] [0.0, -0.0, 0.0] [0.0, -0.0, 0.0] [-0.0, -0.0, 0.0] [0.0, -0.0, -0.0] [0.0, -0.0, -0.0] [0.532, 0.0, -0.16]</t>
        </is>
      </c>
      <c r="U23" s="47" t="inlineStr">
        <is>
          <t>[0.0, 0.0, 0.0] [1.0, 0.3, -0.0] [1.0, 0.212, -0.212] [0.0, -0.0, -0.0] [0.0, 0.0, 0.0] [1.0, 0.212, -0.212] [0.0, 0.0, -0.0] [0.0, -0.0, -0.0] [0.0, 0.0, 0.0] [0.893, -0.195, -0.175] [0.0, 0.0, -0.0] [0.047, -0.01, -0.01] [0.0, -0.0, 0.0] [0.0, 0.0, 0.0] [0.0, -0.0, -0.0] [1.0, 0.0, 0.3] [1.0, -0.0, 0.3] [0.494, -0.121, -0.066]</t>
        </is>
      </c>
      <c r="V23" s="47" t="inlineStr">
        <is>
          <t>[0.0, -0.0, 0.0] [1.0, 0.212, -0.212] [1.0, 0.212, -0.212] [0.0, 0.0, -0.0] [0.0, 0.0, -0.0] [0.469, 0.1, -0.1] [1.0, -0.0, 0.3] [0.0, -0.0, 0.0] [0.0, 0.0, 0.0] [0.139, -0.029, -0.029] [0.132, 0.0, -0.04] [0.0, 0.0, -0.0] [0.0, -0.0, 0.0] [0.0, 0.0, -0.0] [0.0, -0.0, 0.0] [0.365, 0.0, 0.109] [0.0, 0.0, 0.0] [0.447, -0.095, -0.095]</t>
        </is>
      </c>
      <c r="W23" s="47" t="inlineStr">
        <is>
          <t>[0.0, 0.0, 0.0] [1.0, -0.074, -0.269] [1.0, -0.3, -0.0] [0.0, -0.0, -0.0] [0.0, 0.0, 0.0] [0.372, 0.079, -0.079] [1.0, -0.27, 0.072] [0.0, 0.0, -0.0] [0.0, -0.0, 0.0] [0.0, 0.0, -0.0] [0.179, 0.038, -0.038] [0.0, -0.0, 0.0] [0.0, -0.0, 0.0] [0.0, 0.0, -0.0] [0.0, -0.0, 0.0] [-0.0, 0.0, 0.0] [0.0, -0.0, 0.0] [0.589, -0.0, -0.177]</t>
        </is>
      </c>
      <c r="X23" s="47" t="inlineStr">
        <is>
          <t>[0.506, -0.0, -0.152] [1.0, -0.212, -0.212] [1.0, -0.3, 0.0] [0.069, -0.0, 0.021] [0.0, -0.0, -0.0] [0.0, 0.0, -0.0] [1.0, -0.3, 0.0] [1.0, 0.0, 0.3] [0.0, 0.0, -0.0] [0.0, 0.0, 0.0] [0.813, 0.244, -0.0] [0.316, 0.0, 0.095] [0.0, -0.0, -0.0] [0.0, 0.0, -0.0] [-0.0, -0.0, 0.0] [0.0, 0.0, -0.0] [0.0, 0.0, 0.0] [0.295, 0.088, -0.0]</t>
        </is>
      </c>
      <c r="Y23" s="47" t="inlineStr">
        <is>
          <t>[0.0, 0.0, -0.0] [1.0, -0.212, -0.212] [1.0, -0.3, 0.0] [0.355, 0.0, 0.106] [0.0, -0.0, -0.0] [0.0, -0.0, 0.0] [1.0, -0.3, -0.0] [0.0, 0.0, 0.0] [0.0, -0.0, -0.0] [0.097, -0.0, -0.029] [0.564, 0.142, -0.065] [0.0, -0.0, 0.0] [0.0, 0.0, 0.0] [0.0, -0.0, -0.0] [0.0, 0.0, -0.0] [0.0, 0.0, -0.0] [0.0, -0.0, -0.0] [0.341, -0.0, -0.102]</t>
        </is>
      </c>
      <c r="Z23" s="47" t="inlineStr">
        <is>
          <t>[0.0, -0.0, -0.0] [1.0, 0.0, -0.3] [1.0, -0.265, -0.084] [0.0, -0.0, 0.0] [0.0, 0.0, 0.0] [0.498, 0.106, -0.106] [1.0, -0.213, 0.21] [0.0, 0.0, 0.0] [0.0, 0.0, 0.0] [0.0, -0.0, -0.0] [0.028, 0.006, -0.006] [0.0, 0.0, -0.0] [0.0, -0.0, -0.0] [0.0, 0.0, -0.0] [0.0, -0.0, -0.0] [-0.0, 0.0, 0.0] [0.0, 0.0, -0.0] [0.665, -0.0, -0.199]</t>
        </is>
      </c>
      <c r="AA23" s="47" t="inlineStr">
        <is>
          <t>[1.0, -0.212, -0.212] [1.0, 0.0, 0.3] [1.0, 0.212, 0.212] [0.073, 0.022, -0.0] [0.0, 0.0, -0.0] [-0.0, -0.0, -0.0] [0.001, 0.0, 0.0] [1.0, 0.212, 0.212] [1.0, -0.264, -0.086] [1.0, -0.212, -0.212] [0.0, 0.0, -0.0] [1.0, -0.212, 0.212] [1.0, 0.3, 0.0] [0.738, -0.221, 0.0] [0.0, -0.0, -0.0] [1.0, 0.3, 0.0] [1.0, 0.3, 0.0] [0.952, -0.202, 0.202]</t>
        </is>
      </c>
      <c r="AB23" s="47" t="inlineStr">
        <is>
          <t>[0.0, -0.0, -0.0] [1.0, -0.177, -0.227] [1.0, -0.3, -0.0] [0.0, -0.0, 0.0] [0.0, -0.0, 0.0] [0.841, 0.075, -0.221] [0.7, -0.21, 0.0] [0.0, -0.0, 0.0] [0.0, -0.0, -0.0] [0.0, -0.0, -0.0] [0.0, 0.0, -0.0] [0.0, 0.0, -0.0] [0.0, -0.0, 0.0] [-0.0, -0.0, 0.0] [0.0, -0.0, 0.0] [0.0, 0.0, -0.0] [0.0, -0.0, -0.0] [0.87, 0.0, -0.261]</t>
        </is>
      </c>
      <c r="AC23" s="47" t="inlineStr">
        <is>
          <t>[0.0, 0.0, -0.0] [1.0, 0.172, -0.229] [1.0, 0.0, -0.3] [0.0, 0.0, -0.0] [0.0, 0.0, 0.0] [0.0, -0.0, 0.0] [0.926, 0.0, 0.278] [0.0, -0.0, -0.0] [0.0, -0.0, 0.0] [1.0, -0.0, -0.3] [0.0, 0.0, -0.0] [0.0, -0.0, -0.0] [0.0, 0.0, -0.0] [-0.0, -0.0, 0.0] [0.0, 0.0, -0.0] [0.394, 0.084, -0.084] [0.414, -0.0, -0.124] [0.16, 0.048, -0.0]</t>
        </is>
      </c>
      <c r="AD23" s="47" t="inlineStr">
        <is>
          <t>[0.0, -0.0, -0.0] [1.0, -0.3, -0.0] [1.0, 0.23, 0.122] [0.0, 0.0, -0.0] [0.0, -0.0, 0.0] [0.0, 0.0, 0.0] [0.646, -0.0, 0.194] [0.0, -0.0, -0.0] [0.0, 0.0, 0.0] [1.0, -0.096, -0.26] [0.0, -0.0, -0.0] [0.0, -0.0, 0.0] [0.0, 0.0, 0.0] [-0.0, -0.0, 0.0] [-0.0, -0.0, -0.0] [0.0, -0.0, -0.0] [0.0, 0.0, 0.0] [0.298, -0.0, -0.089]</t>
        </is>
      </c>
      <c r="AE23" s="47" t="inlineStr">
        <is>
          <t>[0.0, 0.0, 0.0] [1.0, 0.029, -0.288] [1.0, -0.0, -0.3] [0.0, -0.0, -0.0] [0.0, -0.0, -0.0] [0.0, -0.0, -0.0] [0.774, 0.0, -0.232] [0.0, -0.0, 0.0] [0.0, 0.0, -0.0] [0.0, -0.0, -0.0] [1.0, 0.015, -0.074] [0.0, -0.0, -0.0] [0.0, 0.0, -0.0] [0.0, -0.0, 0.0] [0.305, 0.0, -0.092] [0.0, 0.0, -0.0] [0.0, -0.0, 0.0] [-0.0, -0.0, -0.0]</t>
        </is>
      </c>
      <c r="AF23" s="47" t="inlineStr">
        <is>
          <t>[0.0, 0.0, 0.0] [1.0, 0.227, -0.175] [1.0, 0.212, -0.212] [0.0, -0.0, 0.0] [0.068, 0.014, -0.014] [0.0, 0.0, -0.0] [0.0, -0.0, -0.0] [0.0, -0.0, -0.0] [0.0, -0.0, 0.0] [0.515, 0.109, -0.109] [0.0, 0.0, -0.0] [0.0, 0.0, -0.0] [0.0, -0.0, 0.0] [0.206, 0.044, -0.044] [0.389, 0.083, -0.083] [0.0, -0.0, -0.0] [0.0, -0.0, -0.0] [1.0, 0.212, -0.212]</t>
        </is>
      </c>
      <c r="AG23" s="47" t="inlineStr">
        <is>
          <t>[0.0, -0.0, -0.0] [1.0, -0.212, -0.212] [1.0, -0.3, 0.0] [0.0, -0.0, 0.0] [0.0, -0.0, -0.0] [0.769, 0.231, -0.0] [1.0, 0.0, 0.3] [0.0, 0.0, 0.0] [0.0, 0.0, 0.0] [0.227, 0.0, -0.068] [0.194, 0.016, -0.052] [0.0, -0.0, -0.0] [0.0, 0.0, 0.0] [0.0, 0.0, -0.0] [0.0, 0.0, -0.0] [0.121, 0.026, -0.026] [0.0, -0.0, -0.0] [0.0, 0.0, 0.0]</t>
        </is>
      </c>
      <c r="AH23" s="29" t="n"/>
      <c r="AI23" s="29" t="n"/>
      <c r="AJ23" s="29" t="n"/>
      <c r="AK23" s="29" t="n"/>
      <c r="AL23" s="29" t="n"/>
      <c r="AM23" s="29" t="n"/>
      <c r="AN23" s="29" t="n"/>
      <c r="AO23" s="29" t="n"/>
      <c r="AP23" s="29" t="n"/>
      <c r="AQ23" s="29" t="n"/>
      <c r="AR23" s="29" t="n"/>
      <c r="AS23" s="29" t="n"/>
      <c r="AT23" s="29" t="n"/>
      <c r="AU23" s="29" t="n"/>
      <c r="AV23" s="29" t="n"/>
      <c r="AW23" s="29" t="n"/>
      <c r="AX23" s="29" t="n"/>
      <c r="AY23" s="29" t="n"/>
      <c r="AZ23" s="29" t="n"/>
      <c r="BA23" s="29" t="n"/>
      <c r="BB23" s="29" t="n"/>
      <c r="BC23" s="29" t="n"/>
      <c r="BD23" s="29" t="n"/>
      <c r="BE23" s="29" t="n"/>
      <c r="BF23" s="29" t="n"/>
      <c r="BG23" s="29" t="n"/>
      <c r="BH23" s="29" t="n"/>
      <c r="BI23" s="29" t="n"/>
      <c r="BJ23" s="29" t="n"/>
      <c r="BK23" s="29" t="n"/>
      <c r="BL23" s="29" t="n"/>
      <c r="BM23" s="29" t="n"/>
      <c r="BN23" s="29" t="n"/>
      <c r="BO23" s="29" t="n"/>
      <c r="BP23" s="29" t="n"/>
      <c r="BQ23" s="29" t="n"/>
      <c r="BR23" s="29" t="n"/>
      <c r="BS23" s="29" t="n"/>
      <c r="BT23" s="29" t="n"/>
      <c r="BU23" s="29" t="n"/>
      <c r="BV23" s="29" t="n"/>
      <c r="BW23" s="29" t="n"/>
      <c r="BX23" s="29" t="n"/>
      <c r="BY23" s="29" t="n"/>
      <c r="BZ23" s="29" t="n"/>
      <c r="CA23" s="29" t="n"/>
      <c r="CB23" s="29" t="n"/>
      <c r="CC23" s="29" t="n"/>
      <c r="CD23" s="29" t="n"/>
      <c r="CE23" s="29" t="n"/>
      <c r="CF23" s="29" t="n"/>
      <c r="CG23" s="29" t="n"/>
      <c r="CH23" s="29" t="n"/>
      <c r="CI23" s="29" t="n"/>
      <c r="CJ23" s="29" t="n"/>
      <c r="CK23" s="29" t="n"/>
      <c r="CL23" s="29" t="n"/>
      <c r="CM23" s="29" t="n"/>
    </row>
    <row r="24">
      <c r="A24" s="127" t="inlineStr">
        <is>
          <t>Kit-C6</t>
        </is>
      </c>
      <c r="B24" s="47" t="inlineStr">
        <is>
          <t>[1.0, 0.096, -0.26] [0.132, 0.028, -0.028] [0.0, -0.0, 0.0] [0.478, 0.093, -0.105] [0.13, -0.028, -0.028]</t>
        </is>
      </c>
      <c r="C24" s="47" t="inlineStr">
        <is>
          <t>[1.0, 0.231, 0.015] [0.166, 0.046, 0.008] [0.0, -0.0, 0.0] [0.549, -0.165, -0.0] [0.0, 0.0, 0.0]</t>
        </is>
      </c>
      <c r="D24" s="47" t="inlineStr">
        <is>
          <t>[1.0, 0.244, -0.136] [0.09, 0.019, -0.019] [0.06, -0.018, 0.0] [0.429, -0.007, -0.126] [0.0, -0.0, -0.0]</t>
        </is>
      </c>
      <c r="E24" s="47" t="inlineStr">
        <is>
          <t>[1.0, -0.212, -0.212] [0.032, -0.009, 0.002] [0.0, 0.0, 0.0] [0.608, 0.161, 0.051] [0.082, -0.0, -0.024]</t>
        </is>
      </c>
      <c r="F24" s="47" t="inlineStr">
        <is>
          <t>[1.0, -0.261, 0.093] [0.035, -0.007, 0.007] [0.0, 0.0, 0.0] [0.434, -0.105, 0.061] [0.194, 0.041, 0.041]</t>
        </is>
      </c>
      <c r="G24" s="47" t="inlineStr">
        <is>
          <t>[1.0, -0.27, -0.074] [0.0, -0.0, 0.0] [0.073, 0.022, -0.0] [0.423, 0.028, 0.116] [0.089, 0.027, -0.0]</t>
        </is>
      </c>
      <c r="H24" s="47" t="inlineStr">
        <is>
          <t>[1.0, -0.06, -0.275] [0.119, 0.029, -0.017] [0.0, 0.0, -0.0] [0.415, 0.124, 0.0] [0.145, -0.031, -0.031]</t>
        </is>
      </c>
      <c r="I24" s="47" t="inlineStr">
        <is>
          <t>[1.0, -0.034, 0.074] [0.056, 0.012, 0.012] [0.0, -0.0, 0.0] [0.498, -0.149, 0.0] [0.107, 0.0, 0.032]</t>
        </is>
      </c>
      <c r="J24" s="47" t="inlineStr">
        <is>
          <t>[1.0, -0.035, -0.105] [0.061, 0.017, -0.004] [-0.0, -0.0, 0.0] [0.115, -0.034, 0.0] [0.0, 0.0, 0.0]</t>
        </is>
      </c>
      <c r="K24" s="47" t="inlineStr">
        <is>
          <t>[1.0, 0.036, -0.285] [0.047, 0.01, -0.01] [-0.0, -0.0, 0.0] [1.0, 0.118, -0.251] [0.309, -0.07, -0.055]</t>
        </is>
      </c>
      <c r="L24" s="47" t="inlineStr">
        <is>
          <t>[1.0, 0.235, 0.156] [0.115, 0.024, -0.024] [0.054, -0.016, 0.0] [1.0, -0.212, -0.212] [0.455, -0.071, 0.107]</t>
        </is>
      </c>
      <c r="M24" s="47" t="inlineStr">
        <is>
          <t>[1.0, 0.23, -0.168] [0.119, 0.025, -0.025] [0.083, -0.025, -0.0] [1.0, -0.0, -0.3] [0.562, -0.149, 0.046]</t>
        </is>
      </c>
      <c r="N24" s="47" t="inlineStr">
        <is>
          <t>[1.0, -0.096, -0.26] [0.229, -0.052, 0.04] [0.0, 0.0, -0.0] [1.0, 0.236, 0.155] [0.113, -0.0, -0.034]</t>
        </is>
      </c>
      <c r="O24" s="47" t="inlineStr">
        <is>
          <t>[1.0, -0.239, 0.146] [0.0, -0.0, -0.0] [0.613, 0.13, 0.13] [0.548, -0.116, 0.116] [0.445, 0.105, 0.07]</t>
        </is>
      </c>
      <c r="P24" s="47" t="inlineStr">
        <is>
          <t>[1.0, -0.256, -0.105] [0.1, -0.021, 0.021] [0.386, 0.116, 0.0] [1.0, 0.025, 0.29] [0.254, 0.054, -0.054]</t>
        </is>
      </c>
      <c r="Q24" s="47" t="inlineStr">
        <is>
          <t>[1.0, -0.0, -0.3] [0.147, 0.031, -0.031] [0.051, -0.011, -0.011] [1.0, 0.258, 0.1] [0.191, -0.057, -0.0]</t>
        </is>
      </c>
      <c r="R24" s="47" t="inlineStr">
        <is>
          <t>[1.0, 0.0, 0.3] [0.104, 0.022, 0.022] [0.606, -0.129, 0.129] [0.557, -0.167, -0.0] [0.784, 0.132, 0.181]</t>
        </is>
      </c>
      <c r="S24" s="47" t="inlineStr">
        <is>
          <t>[0.754, 0.0, -0.226] [0.025, -0.007, -0.0] [1.0, 0.047, -0.079] [1.0, 0.0, 0.3] [1.0, -0.26, 0.096]</t>
        </is>
      </c>
      <c r="T24" s="47" t="inlineStr">
        <is>
          <t>[1.0, 0.072, -0.27] [0.092, 0.019, -0.019] [0.0, -0.0, -0.0] [0.714, 0.103, -0.171] [0.199, -0.042, -0.042]</t>
        </is>
      </c>
      <c r="U24" s="47" t="inlineStr">
        <is>
          <t>[1.0, 0.26, 0.098] [0.098, 0.029, 0.0] [0.0, 0.0, 0.0] [0.834, -0.198, -0.127] [0.07, 0.0, 0.021]</t>
        </is>
      </c>
      <c r="V24" s="47" t="inlineStr">
        <is>
          <t>[1.0, 0.245, -0.132] [0.002, 0.0, -0.0] [0.125, -0.037, -0.0] [0.76, -0.0, -0.228] [0.118, -0.035, -0.0]</t>
        </is>
      </c>
      <c r="W24" s="47" t="inlineStr">
        <is>
          <t>[1.0, -0.2, -0.217] [0.028, -0.006, -0.006] [0.0, 0.0, 0.0] [0.919, 0.235, 0.097] [0.055, -0.0, -0.017]</t>
        </is>
      </c>
      <c r="X24" s="47" t="inlineStr">
        <is>
          <t>[1.0, -0.25, 0.121] [0.045, -0.01, 0.01] [0.187, 0.04, 0.04] [0.505, -0.107, 0.107] [0.272, 0.058, 0.058]</t>
        </is>
      </c>
      <c r="Y24" s="47" t="inlineStr">
        <is>
          <t>[1.0, -0.272, -0.067] [0.0, -0.0, 0.0] [0.143, 0.043, 0.0] [0.771, 0.072, 0.202] [0.091, 0.027, -0.0]</t>
        </is>
      </c>
      <c r="Z24" s="47" t="inlineStr">
        <is>
          <t>[1.0, -0.02, -0.292] [0.1, 0.005, -0.028] [0.0, 0.0, -0.0] [0.819, 0.246, 0.0] [0.085, -0.018, -0.018]</t>
        </is>
      </c>
      <c r="AA24" s="47" t="inlineStr">
        <is>
          <t>[1.0, -0.045, 0.196] [0.058, 0.012, 0.012] [0.0, 0.0, 0.0] [0.733, -0.22, 0.0] [0.213, 0.0, 0.064]</t>
        </is>
      </c>
      <c r="AB24" s="47" t="inlineStr">
        <is>
          <t>[1.0, 0.057, -0.198] [0.508, -0.108, -0.108] [0.0, 0.0, 0.0] [0.071, -0.015, 0.015] [0.437, 0.0, -0.131]</t>
        </is>
      </c>
      <c r="AC24" s="47" t="inlineStr">
        <is>
          <t>[1.0, -0.089, -0.189] [0.392, 0.083, 0.083] [0.0, -0.0, 0.0] [0.0, 0.0, 0.0] [0.626, 0.02, 0.18]</t>
        </is>
      </c>
      <c r="AD24" s="47" t="inlineStr">
        <is>
          <t>[1.0, 0.001, 0.14] [0.424, 0.09, 0.09] [0.0, 0.0, -0.0] [0.0, 0.0, 0.0] [0.547, -0.058, -0.14]</t>
        </is>
      </c>
      <c r="AE24" s="47" t="inlineStr">
        <is>
          <t>[1.0, -0.0, -0.3] [0.061, 0.0, 0.005] [-0.0, 0.0, -0.0] [0.971, -0.149, 0.064] [0.0, -0.0, 0.0]</t>
        </is>
      </c>
      <c r="AF24" s="47" t="inlineStr">
        <is>
          <t>[1.0, 0.206, -0.177] [0.0, -0.0, -0.0] [0.0, 0.0, 0.0] [0.378, -0.08, 0.08] [0.633, 0.118, -0.141]</t>
        </is>
      </c>
      <c r="AG24" s="47" t="inlineStr">
        <is>
          <t>[1.0, -0.21, -0.131] [0.68, 0.187, -0.04] [0.0, -0.0, -0.0] [0.332, -0.1, 0.0] [0.0, -0.0, 0.0]</t>
        </is>
      </c>
      <c r="AH24" s="29" t="n"/>
      <c r="AI24" s="29" t="n"/>
      <c r="AJ24" s="29" t="n"/>
      <c r="AK24" s="29" t="n"/>
      <c r="AL24" s="29" t="n"/>
      <c r="AM24" s="29" t="n"/>
      <c r="AN24" s="29" t="n"/>
      <c r="AO24" s="29" t="n"/>
      <c r="AP24" s="29" t="n"/>
      <c r="AQ24" s="29" t="n"/>
      <c r="AR24" s="29" t="n"/>
      <c r="AS24" s="29" t="n"/>
      <c r="AT24" s="29" t="n"/>
      <c r="AU24" s="29" t="n"/>
      <c r="AV24" s="29" t="n"/>
      <c r="AW24" s="29" t="n"/>
      <c r="AX24" s="29" t="n"/>
      <c r="AY24" s="29" t="n"/>
      <c r="AZ24" s="29" t="n"/>
      <c r="BA24" s="29" t="n"/>
      <c r="BB24" s="29" t="n"/>
      <c r="BC24" s="29" t="n"/>
      <c r="BD24" s="29" t="n"/>
      <c r="BE24" s="29" t="n"/>
      <c r="BF24" s="29" t="n"/>
      <c r="BG24" s="29" t="n"/>
      <c r="BH24" s="29" t="n"/>
      <c r="BI24" s="29" t="n"/>
      <c r="BJ24" s="29" t="n"/>
      <c r="BK24" s="29" t="n"/>
      <c r="BL24" s="29" t="n"/>
      <c r="BM24" s="29" t="n"/>
      <c r="BN24" s="29" t="n"/>
      <c r="BO24" s="29" t="n"/>
      <c r="BP24" s="29" t="n"/>
      <c r="BQ24" s="29" t="n"/>
      <c r="BR24" s="29" t="n"/>
      <c r="BS24" s="29" t="n"/>
      <c r="BT24" s="29" t="n"/>
      <c r="BU24" s="29" t="n"/>
      <c r="BV24" s="29" t="n"/>
      <c r="BW24" s="29" t="n"/>
      <c r="BX24" s="29" t="n"/>
      <c r="BY24" s="29" t="n"/>
      <c r="BZ24" s="29" t="n"/>
      <c r="CA24" s="29" t="n"/>
      <c r="CB24" s="29" t="n"/>
      <c r="CC24" s="29" t="n"/>
      <c r="CD24" s="29" t="n"/>
      <c r="CE24" s="29" t="n"/>
      <c r="CF24" s="29" t="n"/>
      <c r="CG24" s="29" t="n"/>
      <c r="CH24" s="29" t="n"/>
      <c r="CI24" s="29" t="n"/>
      <c r="CJ24" s="29" t="n"/>
      <c r="CK24" s="29" t="n"/>
      <c r="CL24" s="29" t="n"/>
      <c r="CM24" s="29" t="n"/>
    </row>
    <row r="25">
      <c r="A25" s="127" t="inlineStr">
        <is>
          <t>Kit-C7</t>
        </is>
      </c>
      <c r="B25" s="47" t="inlineStr">
        <is>
          <t>[1.0, 0.065, -0.273] [0.225, -0.048, -0.048] [0.337, 0.035, -0.086] [0.185, -0.039, -0.039]</t>
        </is>
      </c>
      <c r="C25" s="47" t="inlineStr">
        <is>
          <t>[1.0, 0.115, 0.035] [0.038, 0.0, -0.011] [0.639, -0.136, -0.136] [0.048, -0.0, 0.014]</t>
        </is>
      </c>
      <c r="D25" s="47" t="inlineStr">
        <is>
          <t>[1.0, 0.241, -0.143] [0.213, -0.055, -0.02] [0.373, -0.014, -0.106] [0.0, -0.0, 0.0]</t>
        </is>
      </c>
      <c r="E25" s="47" t="inlineStr">
        <is>
          <t>[1.0, -0.212, -0.212] [0.047, 0.007, 0.012] [0.597, 0.161, 0.045] [0.081, -0.0, -0.024]</t>
        </is>
      </c>
      <c r="F25" s="47" t="inlineStr">
        <is>
          <t>[1.0, -0.264, 0.088] [0.062, 0.013, 0.013] [0.402, -0.101, 0.048] [0.203, 0.043, 0.043]</t>
        </is>
      </c>
      <c r="G25" s="47" t="inlineStr">
        <is>
          <t>[1.0, -0.27, -0.073] [0.073, 0.022, 0.0] [0.424, 0.028, 0.116] [0.089, 0.027, -0.0]</t>
        </is>
      </c>
      <c r="H25" s="47" t="inlineStr">
        <is>
          <t>[1.0, -0.069, -0.271] [0.154, -0.036, -0.025] [0.404, 0.121, 0.0] [0.131, -0.028, -0.028]</t>
        </is>
      </c>
      <c r="I25" s="47" t="inlineStr">
        <is>
          <t>[1.0, -0.091, 0.081] [0.0, 0.0, -0.0] [0.51, -0.128, -0.059] [0.153, 0.0, 0.046]</t>
        </is>
      </c>
      <c r="J25" s="47" t="inlineStr">
        <is>
          <t>[1.0, -0.059, -0.098] [0.033, -0.005, -0.008] [0.156, -0.033, -0.033] [0.0, -0.0, 0.0]</t>
        </is>
      </c>
      <c r="K25" s="47" t="inlineStr">
        <is>
          <t>[1.0, 0.033, -0.287] [0.067, -0.014, -0.014] [0.982, 0.1, -0.253] [0.306, -0.065, -0.065]</t>
        </is>
      </c>
      <c r="L25" s="47" t="inlineStr">
        <is>
          <t>[1.0, 0.236, 0.154] [0.203, -0.055, -0.015] [1.0, -0.212, -0.212] [0.416, -0.06, 0.1]</t>
        </is>
      </c>
      <c r="M25" s="47" t="inlineStr">
        <is>
          <t>[1.0, 0.231, -0.168] [0.237, -0.065, -0.014] [1.0, 0.0, -0.3] [0.524, -0.14, 0.041]</t>
        </is>
      </c>
      <c r="N25" s="47" t="inlineStr">
        <is>
          <t>[1.0, -0.119, -0.251] [0.255, 0.055, 0.052] [1.0, 0.253, 0.113] [0.075, -0.0, -0.023]</t>
        </is>
      </c>
      <c r="O25" s="47" t="inlineStr">
        <is>
          <t>[1.0, -0.239, 0.146] [0.61, 0.129, 0.129] [0.549, -0.116, 0.116] [0.449, 0.106, 0.07]</t>
        </is>
      </c>
      <c r="P25" s="47" t="inlineStr">
        <is>
          <t>[1.0, -0.257, -0.105] [0.508, 0.147, 0.014] [1.0, 0.03, 0.288] [0.228, 0.048, -0.048]</t>
        </is>
      </c>
      <c r="Q25" s="47" t="inlineStr">
        <is>
          <t>[1.0, -0.0, -0.3] [0.24, -0.054, -0.043] [1.0, 0.221, 0.081] [0.149, -0.032, -0.032]</t>
        </is>
      </c>
      <c r="R25" s="47" t="inlineStr">
        <is>
          <t>[1.0, 0.0, 0.3] [0.623, 0.031, 0.114] [0.708, -0.212, -0.0] [0.669, 0.0, 0.201]</t>
        </is>
      </c>
      <c r="S25" s="47" t="inlineStr">
        <is>
          <t>[0.732, 0.0, -0.22] [1.0, -0.212, -0.212] [1.0, -0.006, 0.297] [0.978, 0.015, -0.024]</t>
        </is>
      </c>
      <c r="T25" s="47" t="inlineStr">
        <is>
          <t>[1.0, 0.051, -0.279] [0.158, -0.033, -0.033] [0.612, 0.063, -0.158] [0.237, -0.05, -0.05]</t>
        </is>
      </c>
      <c r="U25" s="47" t="inlineStr">
        <is>
          <t>[1.0, 0.204, 0.103] [0.044, -0.0, -0.013] [0.881, -0.187, -0.187] [0.077, -0.0, 0.023]</t>
        </is>
      </c>
      <c r="V25" s="47" t="inlineStr">
        <is>
          <t>[1.0, 0.245, -0.132] [0.126, -0.038, -0.0] [0.761, -0.0, -0.228] [0.117, -0.035, -0.0]</t>
        </is>
      </c>
      <c r="W25" s="47" t="inlineStr">
        <is>
          <t>[1.0, -0.206, -0.215] [0.027, -0.006, 0.006] [0.915, 0.232, 0.103] [0.06, -0.013, -0.013]</t>
        </is>
      </c>
      <c r="X25" s="47" t="inlineStr">
        <is>
          <t>[1.0, -0.253, 0.114] [0.264, 0.056, 0.056] [0.463, -0.102, 0.089] [0.283, 0.06, 0.06]</t>
        </is>
      </c>
      <c r="Y25" s="47" t="inlineStr">
        <is>
          <t>[1.0, -0.273, -0.066] [0.141, 0.042, -0.0] [0.772, 0.072, 0.202] [0.091, 0.027, -0.0]</t>
        </is>
      </c>
      <c r="Z25" s="47" t="inlineStr">
        <is>
          <t>[1.0, -0.034, -0.286] [0.139, -0.039, 0.006] [0.772, 0.232, -0.0] [0.093, -0.02, -0.02]</t>
        </is>
      </c>
      <c r="AA25" s="47" t="inlineStr">
        <is>
          <t>[1.0, -0.104, 0.203] [0.0, 0.0, -0.0] [0.744, -0.198, -0.062] [0.26, 0.0, 0.078]</t>
        </is>
      </c>
      <c r="AB25" s="47" t="inlineStr">
        <is>
          <t>[1.0, -0.025, -0.197] [0.602, -0.123, 0.13] [0.0, -0.0, 0.0] [0.415, -0.0, -0.125]</t>
        </is>
      </c>
      <c r="AC25" s="47" t="inlineStr">
        <is>
          <t>[1.0, -0.154, -0.177] [0.416, -0.0, -0.125] [0.029, -0.006, -0.006] [0.572, 0.0, 0.172]</t>
        </is>
      </c>
      <c r="AD25" s="47" t="inlineStr">
        <is>
          <t>[1.0, 0.012, 0.135] [0.561, 0.112, -0.122] [0.0, 0.0, 0.0] [0.411, -0.087, -0.087]</t>
        </is>
      </c>
      <c r="AE25" s="47" t="inlineStr">
        <is>
          <t>[1.0, -0.025, -0.29] [0.031, -0.004, -0.007] [1.0, -0.146, 0.047] [0.0, 0.0, 0.0]</t>
        </is>
      </c>
      <c r="AF25" s="47" t="inlineStr">
        <is>
          <t>[1.0, 0.206, -0.177] [0.0, 0.0, 0.0] [0.378, -0.08, 0.08] [0.633, 0.118, -0.141]</t>
        </is>
      </c>
      <c r="AG25" s="47" t="inlineStr">
        <is>
          <t>[1.0, -0.255, -0.108] [0.544, -0.074, -0.132] [0.465, -0.1, -0.095] [0.0, 0.0, -0.0]</t>
        </is>
      </c>
      <c r="AH25" s="29" t="n"/>
      <c r="AI25" s="29" t="n"/>
      <c r="AJ25" s="29" t="n"/>
      <c r="AK25" s="29" t="n"/>
      <c r="AL25" s="29" t="n"/>
      <c r="AM25" s="29" t="n"/>
      <c r="AN25" s="29" t="n"/>
      <c r="AO25" s="29" t="n"/>
      <c r="AP25" s="29" t="n"/>
      <c r="AQ25" s="29" t="n"/>
      <c r="AR25" s="29" t="n"/>
      <c r="AS25" s="29" t="n"/>
      <c r="AT25" s="29" t="n"/>
      <c r="AU25" s="29" t="n"/>
      <c r="AV25" s="29" t="n"/>
      <c r="AW25" s="29" t="n"/>
      <c r="AX25" s="29" t="n"/>
      <c r="AY25" s="29" t="n"/>
      <c r="AZ25" s="29" t="n"/>
      <c r="BA25" s="29" t="n"/>
      <c r="BB25" s="29" t="n"/>
      <c r="BC25" s="29" t="n"/>
      <c r="BD25" s="29" t="n"/>
      <c r="BE25" s="29" t="n"/>
      <c r="BF25" s="29" t="n"/>
      <c r="BG25" s="29" t="n"/>
      <c r="BH25" s="29" t="n"/>
      <c r="BI25" s="29" t="n"/>
      <c r="BJ25" s="29" t="n"/>
      <c r="BK25" s="29" t="n"/>
      <c r="BL25" s="29" t="n"/>
      <c r="BM25" s="29" t="n"/>
      <c r="BN25" s="29" t="n"/>
      <c r="BO25" s="29" t="n"/>
      <c r="BP25" s="29" t="n"/>
      <c r="BQ25" s="29" t="n"/>
      <c r="BR25" s="29" t="n"/>
      <c r="BS25" s="29" t="n"/>
      <c r="BT25" s="29" t="n"/>
      <c r="BU25" s="29" t="n"/>
      <c r="BV25" s="29" t="n"/>
      <c r="BW25" s="29" t="n"/>
      <c r="BX25" s="29" t="n"/>
      <c r="BY25" s="29" t="n"/>
      <c r="BZ25" s="29" t="n"/>
      <c r="CA25" s="29" t="n"/>
      <c r="CB25" s="29" t="n"/>
      <c r="CC25" s="29" t="n"/>
      <c r="CD25" s="29" t="n"/>
      <c r="CE25" s="29" t="n"/>
      <c r="CF25" s="29" t="n"/>
      <c r="CG25" s="29" t="n"/>
      <c r="CH25" s="29" t="n"/>
      <c r="CI25" s="29" t="n"/>
      <c r="CJ25" s="29" t="n"/>
      <c r="CK25" s="29" t="n"/>
      <c r="CL25" s="29" t="n"/>
      <c r="CM25" s="29" t="n"/>
    </row>
    <row r="26">
      <c r="A26" s="127" t="inlineStr">
        <is>
          <t>Kit-C8</t>
        </is>
      </c>
      <c r="B26" s="47" t="inlineStr">
        <is>
          <t>[1.0, 0.0, -0.3] [0.377, -0.079, -0.08] [0.397, -0.103, 0.005]</t>
        </is>
      </c>
      <c r="C26" s="47" t="inlineStr">
        <is>
          <t>[1.0, 0.068, -0.074] [0.437, -0.127, 0.009] [0.353, -0.0, 0.106]</t>
        </is>
      </c>
      <c r="D26" s="47" t="inlineStr">
        <is>
          <t>[1.0, 0.221, -0.191] [0.442, -0.115, -0.041] [0.172, -0.021, 0.043]</t>
        </is>
      </c>
      <c r="E26" s="47" t="inlineStr">
        <is>
          <t>[1.0, -0.046, -0.281] [0.596, 0.148, 0.075] [0.211, 0.011, -0.059]</t>
        </is>
      </c>
      <c r="F26" s="47" t="inlineStr">
        <is>
          <t>[1.0, -0.238, 0.005] [0.338, -0.031, 0.088] [0.382, 0.081, 0.081]</t>
        </is>
      </c>
      <c r="G26" s="47" t="inlineStr">
        <is>
          <t>[1.0, -0.245, -0.134] [0.359, 0.071, 0.078] [0.258, 0.071, -0.016]</t>
        </is>
      </c>
      <c r="H26" s="47" t="inlineStr">
        <is>
          <t>[1.0, 0.0, -0.3] [0.515, 0.024, -0.009] [0.259, 0.0, -0.054]</t>
        </is>
      </c>
      <c r="I26" s="47" t="inlineStr">
        <is>
          <t>[1.0, -0.1, -0.022] [0.34, -0.082, 0.047] [0.398, -0.0, 0.119]</t>
        </is>
      </c>
      <c r="J26" s="47" t="inlineStr">
        <is>
          <t>[1.0, -0.065, -0.122] [0.145, -0.042, -0.003] [0.091, -0.0, 0.027]</t>
        </is>
      </c>
      <c r="K26" s="47" t="inlineStr">
        <is>
          <t>[1.0, 0.0, -0.3] [0.626, -0.119, -0.07] [0.562, 0.0, -0.018]</t>
        </is>
      </c>
      <c r="L26" s="47" t="inlineStr">
        <is>
          <t>[1.0, 0.252, -0.01] [0.844, -0.242, 0.028] [0.713, 0.0, 0.214]</t>
        </is>
      </c>
      <c r="M26" s="47" t="inlineStr">
        <is>
          <t>[1.0, 0.091, -0.262] [0.697, -0.178, -0.076] [0.887, -0.207, 0.142]</t>
        </is>
      </c>
      <c r="N26" s="47" t="inlineStr">
        <is>
          <t>[1.0, 0.0, -0.3] [0.818, 0.161, 0.1] [0.369, 0.0, -0.041]</t>
        </is>
      </c>
      <c r="O26" s="47" t="inlineStr">
        <is>
          <t>[1.0, -0.274, 0.064] [0.867, 0.066, 0.233] [0.711, 0.165, 0.116]</t>
        </is>
      </c>
      <c r="P26" s="47" t="inlineStr">
        <is>
          <t>[0.932, -0.151, -0.217] [1.0, 0.221, 0.191] [0.499, 0.127, -0.055]</t>
        </is>
      </c>
      <c r="Q26" s="47" t="inlineStr">
        <is>
          <t>[1.0, 0.0, -0.3] [0.722, 0.021, 0.015] [0.465, 0.0, -0.03]</t>
        </is>
      </c>
      <c r="R26" s="47" t="inlineStr">
        <is>
          <t>[1.0, -0.112, 0.159] [0.86, -0.114, 0.182] [1.0, 0.0, 0.3]</t>
        </is>
      </c>
      <c r="S26" s="47" t="inlineStr">
        <is>
          <t>[0.838, 0.0, -0.251] [1.0, -0.186, -0.046] [0.785, 0.209, -0.065]</t>
        </is>
      </c>
      <c r="T26" s="47" t="inlineStr">
        <is>
          <t>[1.0, -0.0, -0.3] [0.524, -0.122, -0.085] [0.494, -0.022, -0.017]</t>
        </is>
      </c>
      <c r="U26" s="47" t="inlineStr">
        <is>
          <t>[1.0, 0.123, -0.055] [0.558, -0.161, 0.015] [0.46, 0.0, 0.138]</t>
        </is>
      </c>
      <c r="V26" s="47" t="inlineStr">
        <is>
          <t>[1.0, 0.186, -0.223] [0.555, -0.143, -0.057] [0.463, -0.103, 0.087]</t>
        </is>
      </c>
      <c r="W26" s="47" t="inlineStr">
        <is>
          <t>[1.0, 0.0, -0.3] [0.751, 0.183, 0.103] [0.267, 0.005, -0.055]</t>
        </is>
      </c>
      <c r="X26" s="47" t="inlineStr">
        <is>
          <t>[1.0, -0.28, 0.047] [0.505, 0.006, 0.149] [0.513, 0.111, 0.104]</t>
        </is>
      </c>
      <c r="Y26" s="47" t="inlineStr">
        <is>
          <t>[1.0, -0.229, -0.172] [0.639, 0.138, 0.13] [0.379, 0.1, -0.034]</t>
        </is>
      </c>
      <c r="Z26" s="47" t="inlineStr">
        <is>
          <t>[1.0, 0.0, -0.3] [0.637, 0.022, 0.005] [0.381, 0.0, -0.039]</t>
        </is>
      </c>
      <c r="AA26" s="47" t="inlineStr">
        <is>
          <t>[1.0, -0.118, 0.032] [0.451, -0.104, 0.076] [0.567, 0.0, 0.17]</t>
        </is>
      </c>
      <c r="AB26" s="47" t="inlineStr">
        <is>
          <t>[1.0, -0.025, -0.197] [0.602, -0.123, 0.13] [0.415, 0.0, -0.125]</t>
        </is>
      </c>
      <c r="AC26" s="47" t="inlineStr">
        <is>
          <t>[1.0, -0.158, -0.18] [0.43, -0.01, -0.125] [0.588, 0.0, 0.176]</t>
        </is>
      </c>
      <c r="AD26" s="47" t="inlineStr">
        <is>
          <t>[1.0, 0.012, 0.135] [0.561, 0.112, -0.122] [0.411, -0.087, -0.087]</t>
        </is>
      </c>
      <c r="AE26" s="47" t="inlineStr">
        <is>
          <t>[1.0, 0.0, -0.3] [0.644, 0.013, 0.111] [0.387, 0.0, 0.067]</t>
        </is>
      </c>
      <c r="AF26" s="47" t="inlineStr">
        <is>
          <t>[1.0, 0.186, -0.223] [0.307, -0.026, 0.081] [0.711, 0.172, -0.1]</t>
        </is>
      </c>
      <c r="AG26" s="47" t="inlineStr">
        <is>
          <t>[1.0, -0.229, -0.172] [0.778, -0.153, -0.092] [0.24, -0.0, 0.072]</t>
        </is>
      </c>
      <c r="AH26" s="29" t="n"/>
      <c r="AI26" s="29" t="n"/>
      <c r="AJ26" s="29" t="n"/>
      <c r="AK26" s="29" t="n"/>
      <c r="AL26" s="29" t="n"/>
      <c r="AM26" s="29" t="n"/>
      <c r="AN26" s="29" t="n"/>
      <c r="AO26" s="29" t="n"/>
      <c r="AP26" s="29" t="n"/>
      <c r="AQ26" s="29" t="n"/>
      <c r="AR26" s="29" t="n"/>
      <c r="AS26" s="29" t="n"/>
      <c r="AT26" s="29" t="n"/>
      <c r="AU26" s="29" t="n"/>
      <c r="AV26" s="29" t="n"/>
      <c r="AW26" s="29" t="n"/>
      <c r="AX26" s="29" t="n"/>
      <c r="AY26" s="29" t="n"/>
      <c r="AZ26" s="29" t="n"/>
      <c r="BA26" s="29" t="n"/>
      <c r="BB26" s="29" t="n"/>
      <c r="BC26" s="29" t="n"/>
      <c r="BD26" s="29" t="n"/>
      <c r="BE26" s="29" t="n"/>
      <c r="BF26" s="29" t="n"/>
      <c r="BG26" s="29" t="n"/>
      <c r="BH26" s="29" t="n"/>
      <c r="BI26" s="29" t="n"/>
      <c r="BJ26" s="29" t="n"/>
      <c r="BK26" s="29" t="n"/>
      <c r="BL26" s="29" t="n"/>
      <c r="BM26" s="29" t="n"/>
      <c r="BN26" s="29" t="n"/>
      <c r="BO26" s="29" t="n"/>
      <c r="BP26" s="29" t="n"/>
      <c r="BQ26" s="29" t="n"/>
      <c r="BR26" s="29" t="n"/>
      <c r="BS26" s="29" t="n"/>
      <c r="BT26" s="29" t="n"/>
      <c r="BU26" s="29" t="n"/>
      <c r="BV26" s="29" t="n"/>
      <c r="BW26" s="29" t="n"/>
      <c r="BX26" s="29" t="n"/>
      <c r="BY26" s="29" t="n"/>
      <c r="BZ26" s="29" t="n"/>
      <c r="CA26" s="29" t="n"/>
      <c r="CB26" s="29" t="n"/>
      <c r="CC26" s="29" t="n"/>
      <c r="CD26" s="29" t="n"/>
      <c r="CE26" s="29" t="n"/>
      <c r="CF26" s="29" t="n"/>
      <c r="CG26" s="29" t="n"/>
      <c r="CH26" s="29" t="n"/>
      <c r="CI26" s="29" t="n"/>
      <c r="CJ26" s="29" t="n"/>
      <c r="CK26" s="29" t="n"/>
      <c r="CL26" s="29" t="n"/>
      <c r="CM26" s="29" t="n"/>
    </row>
    <row r="27">
      <c r="A27" s="127" t="inlineStr">
        <is>
          <t>Kit-F28</t>
        </is>
      </c>
      <c r="B27" s="47" t="inlineStr">
        <is>
          <t>[1.0, -0.162, 0.233] [0.298, -0.063, 0.063] [0.264, 0.078, -0.004] [0.634, -0.0, 0.19]</t>
        </is>
      </c>
      <c r="C27" s="47" t="inlineStr">
        <is>
          <t>[1.0, -0.28, 0.049] [0.356, 0.076, -0.076] [0.48, 0.13, 0.034] [0.395, 0.119, 0.0]</t>
        </is>
      </c>
      <c r="D27" s="47" t="inlineStr">
        <is>
          <t>[1.0, -0.101, 0.122] [0.0, -0.0, -0.0] [0.547, 0.142, 0.054] [0.153, -0.0, 0.046]</t>
        </is>
      </c>
      <c r="E27" s="47" t="inlineStr">
        <is>
          <t>[1.0, -0.098, 0.241] [0.395, -0.084, 0.084] [0.193, 0.058, 0.0] [0.676, 0.0, 0.203]</t>
        </is>
      </c>
      <c r="F27" s="47" t="inlineStr">
        <is>
          <t>[1.0, -0.29, -0.025] [0.684, 0.145, -0.145] [0.779, 0.219, -0.034] [0.055, 0.012, -0.012]</t>
        </is>
      </c>
      <c r="G27" s="47" t="inlineStr">
        <is>
          <t>[1.0, 0.285, 0.037] [0.43, -0.114, -0.036] [0.283, 0.07, 0.036] [0.0, 0.0, 0.0]</t>
        </is>
      </c>
      <c r="H27" s="47" t="inlineStr">
        <is>
          <t>[1.0, -0.136, 0.239] [0.346, -0.073, 0.073] [0.235, 0.07, 0.0] [0.65, 0.0, 0.195]</t>
        </is>
      </c>
      <c r="I27" s="47" t="inlineStr">
        <is>
          <t>[1.0, -0.293, 0.017] [0.51, 0.108, -0.108] [0.607, 0.181, 0.002] [0.248, 0.074, 0.0]</t>
        </is>
      </c>
      <c r="J27" s="47" t="inlineStr">
        <is>
          <t>[1.0, 0.141, 0.041] [0.021, 0.004, -0.004] [0.504, 0.123, 0.068] [0.0, 0.0, 0.0]</t>
        </is>
      </c>
      <c r="K27" s="47" t="inlineStr">
        <is>
          <t>[1.0, -0.188, 0.222] [0.254, 0.0, 0.076] [0.26, 0.021, -0.069] [0.85, 0.0, 0.255]</t>
        </is>
      </c>
      <c r="L27" s="47" t="inlineStr">
        <is>
          <t>[1.0, -0.273, 0.066] [0.222, 0.047, -0.047] [0.158, -0.033, 0.033] [1.0, 0.111, -0.01]</t>
        </is>
      </c>
      <c r="M27" s="47" t="inlineStr">
        <is>
          <t>[1.0, -0.238, 0.151] [0.0, 0.0, -0.0] [0.215, -0.049, -0.038] [1.0, -0.035, 0.104]</t>
        </is>
      </c>
      <c r="N27" s="47" t="inlineStr">
        <is>
          <t>[1.0, -0.142, 0.241] [0.391, 0.0, 0.117] [0.206, -0.0, -0.062] [0.947, -0.007, 0.281]</t>
        </is>
      </c>
      <c r="O27" s="47" t="inlineStr">
        <is>
          <t>[1.0, -0.296, -0.01] [0.447, 0.095, -0.095] [0.276, -0.059, 0.059] [1.0, 0.025, -0.137]</t>
        </is>
      </c>
      <c r="P27" s="47" t="inlineStr">
        <is>
          <t>[1.0, -0.237, 0.153] [0.341, 0.076, 0.064] [0.603, -0.18, -0.003] [1.0, -0.3, -0.0]</t>
        </is>
      </c>
      <c r="Q27" s="47" t="inlineStr">
        <is>
          <t>[1.0, -0.168, 0.23] [0.313, 0.0, 0.094] [0.237, 0.009, -0.068] [0.892, 0.0, 0.268]</t>
        </is>
      </c>
      <c r="R27" s="47" t="inlineStr">
        <is>
          <t>[1.0, -0.284, 0.038] [0.309, 0.065, -0.065] [0.203, -0.043, 0.043] [1.0, 0.08, -0.058]</t>
        </is>
      </c>
      <c r="S27" s="47" t="inlineStr">
        <is>
          <t>[1.0, -0.24, 0.146] [0.0, -0.0, 0.0] [0.355, -0.1, -0.015] [1.0, -0.194, 0.019]</t>
        </is>
      </c>
      <c r="T27" s="47" t="inlineStr">
        <is>
          <t>[1.0, -0.171, 0.229] [0.266, -0.051, 0.059] [0.223, 0.047, -0.047] [0.757, -0.0, 0.227]</t>
        </is>
      </c>
      <c r="U27" s="47" t="inlineStr">
        <is>
          <t>[1.0, -0.289, 0.027] [0.353, 0.075, -0.075] [0.09, 0.0, 0.027] [0.945, 0.28, 0.01]</t>
        </is>
      </c>
      <c r="V27" s="47" t="inlineStr">
        <is>
          <t>[1.0, -0.235, 0.158] [0.0, 0.0, 0.0] [0.188, 0.04, -0.04] [0.812, 0.108, 0.169]</t>
        </is>
      </c>
      <c r="W27" s="47" t="inlineStr">
        <is>
          <t>[1.0, -0.12, 0.25] [0.41, -0.062, 0.097] [0.157, 0.033, -0.033] [0.829, -0.0, 0.249]</t>
        </is>
      </c>
      <c r="X27" s="47" t="inlineStr">
        <is>
          <t>[1.0, -0.249, -0.123] [0.779, 0.165, -0.165] [0.083, 0.025, -0.0] [0.994, 0.265, -0.079]</t>
        </is>
      </c>
      <c r="Y27" s="47" t="inlineStr">
        <is>
          <t>[1.0, 0.299, -0.003] [1.0, 0.23, 0.168] [0.709, -0.213, -0.0] [0.565, -0.145, 0.058]</t>
        </is>
      </c>
      <c r="Z27" s="47" t="inlineStr">
        <is>
          <t>[1.0, -0.149, 0.238] [0.328, -0.055, 0.076] [0.194, 0.041, -0.041] [0.788, 0.0, 0.236]</t>
        </is>
      </c>
      <c r="AA27" s="47" t="inlineStr">
        <is>
          <t>[1.0, -0.286, -0.033] [0.545, 0.116, -0.116] [0.058, 0.017, 0.0] [0.996, 0.298, -0.003]</t>
        </is>
      </c>
      <c r="AB27" s="47" t="inlineStr">
        <is>
          <t>[1.0, -0.199, 0.217] [0.37, -0.066, 0.084] [0.26, 0.055, -0.055] [0.717, 0.0, 0.215]</t>
        </is>
      </c>
      <c r="AC27" s="47" t="inlineStr">
        <is>
          <t>[1.0, -0.259, 0.099] [0.539, 0.114, -0.114] [0.137, -0.0, 0.041] [0.916, 0.245, 0.072]</t>
        </is>
      </c>
      <c r="AD27" s="47" t="inlineStr">
        <is>
          <t>[1.0, -0.044, -0.124] [0.0, 0.0, 0.0] [0.0, 0.0, -0.0] [0.972, -0.09, 0.254]</t>
        </is>
      </c>
      <c r="AE27" s="47" t="inlineStr">
        <is>
          <t>[1.0, 0.0, 0.3] [0.086, 0.018, -0.018] [0.246, 0.052, -0.052] [0.793, -0.008, -0.098]</t>
        </is>
      </c>
      <c r="AF27" s="47" t="inlineStr">
        <is>
          <t>[1.0, -0.235, 0.158] [0.0, 0.0, -0.0] [0.0, -0.0, -0.0] [1.0, -0.281, -0.026]</t>
        </is>
      </c>
      <c r="AG27" s="47" t="inlineStr">
        <is>
          <t>[1.0, 0.285, -0.027] [0.0, 0.0, -0.0] [1.0, 0.228, 0.173] [0.0, 0.0, -0.0]</t>
        </is>
      </c>
      <c r="AH27" s="29" t="n"/>
      <c r="AI27" s="29" t="n"/>
      <c r="AJ27" s="29" t="n"/>
      <c r="AK27" s="29" t="n"/>
      <c r="AL27" s="29" t="n"/>
      <c r="AM27" s="29" t="n"/>
      <c r="AN27" s="29" t="n"/>
      <c r="AO27" s="29" t="n"/>
      <c r="AP27" s="29" t="n"/>
      <c r="AQ27" s="29" t="n"/>
      <c r="AR27" s="29" t="n"/>
      <c r="AS27" s="29" t="n"/>
      <c r="AT27" s="29" t="n"/>
      <c r="AU27" s="29" t="n"/>
      <c r="AV27" s="29" t="n"/>
      <c r="AW27" s="29" t="n"/>
      <c r="AX27" s="29" t="n"/>
      <c r="AY27" s="29" t="n"/>
      <c r="AZ27" s="29" t="n"/>
      <c r="BA27" s="29" t="n"/>
      <c r="BB27" s="29" t="n"/>
      <c r="BC27" s="29" t="n"/>
      <c r="BD27" s="29" t="n"/>
      <c r="BE27" s="29" t="n"/>
      <c r="BF27" s="29" t="n"/>
      <c r="BG27" s="29" t="n"/>
      <c r="BH27" s="29" t="n"/>
      <c r="BI27" s="29" t="n"/>
      <c r="BJ27" s="29" t="n"/>
      <c r="BK27" s="29" t="n"/>
      <c r="BL27" s="29" t="n"/>
      <c r="BM27" s="29" t="n"/>
      <c r="BN27" s="29" t="n"/>
      <c r="BO27" s="29" t="n"/>
      <c r="BP27" s="29" t="n"/>
      <c r="BQ27" s="29" t="n"/>
      <c r="BR27" s="29" t="n"/>
      <c r="BS27" s="29" t="n"/>
      <c r="BT27" s="29" t="n"/>
      <c r="BU27" s="29" t="n"/>
      <c r="BV27" s="29" t="n"/>
      <c r="BW27" s="29" t="n"/>
      <c r="BX27" s="29" t="n"/>
      <c r="BY27" s="29" t="n"/>
      <c r="BZ27" s="29" t="n"/>
      <c r="CA27" s="29" t="n"/>
      <c r="CB27" s="29" t="n"/>
      <c r="CC27" s="29" t="n"/>
      <c r="CD27" s="29" t="n"/>
      <c r="CE27" s="29" t="n"/>
      <c r="CF27" s="29" t="n"/>
      <c r="CG27" s="29" t="n"/>
      <c r="CH27" s="29" t="n"/>
      <c r="CI27" s="29" t="n"/>
      <c r="CJ27" s="29" t="n"/>
      <c r="CK27" s="29" t="n"/>
      <c r="CL27" s="29" t="n"/>
      <c r="CM27" s="29" t="n"/>
    </row>
    <row r="28">
      <c r="A28" s="127" t="inlineStr">
        <is>
          <t>Kit-T22</t>
        </is>
      </c>
      <c r="B28" s="47" t="inlineStr">
        <is>
          <t>[0.203, 0.008, 0.003] [1.0, 0.212, -0.212] [0.0, 0.0, 0.0] [0.0, 0.0, -0.0] [0.0, 0.0, 0.0] [1.0, 0.281, 0.047] [0.194, -0.0, 0.058] [0.0, 0.0, -0.0] [0.0, -0.0, -0.0]</t>
        </is>
      </c>
      <c r="C28" s="47" t="inlineStr">
        <is>
          <t>[0.159, -0.048, -0.0] [1.0, 0.158, -0.083] [0.0, 0.0, 0.0] [0.409, 0.0, -0.123] [0.0, 0.0, -0.0] [1.0, 0.3, 0.0] [0.0, -0.0, 0.0] [0.209, -0.0, -0.063] [0.0, 0.0, -0.0]</t>
        </is>
      </c>
      <c r="D28" s="47" t="inlineStr">
        <is>
          <t>[0.108, -0.033, -0.0] [1.0, 0.11, -0.174] [0.0, -0.0, -0.0] [0.265, -0.056, -0.056] [0.0, 0.0, 0.0] [0.951, 0.285, 0.0] [0.0, -0.0, 0.0] [-0.0, 0.0, 0.0] [0.0, -0.0, -0.0]</t>
        </is>
      </c>
      <c r="E28" s="47" t="inlineStr">
        <is>
          <t>[0.37, -0.053, 0.089] [1.0, 0.212, -0.212] [0.0, 0.0, -0.0] [0.0, 0.0, 0.0] [0.042, 0.009, -0.009] [1.0, 0.224, 0.183] [0.299, -0.0, 0.09] [-0.0, -0.0, -0.0] [0.0, 0.0, -0.0]</t>
        </is>
      </c>
      <c r="F28" s="47" t="inlineStr">
        <is>
          <t>[0.269, -0.081, -0.0] [1.0, 0.036, -0.123] [0.0, -0.0, -0.0] [0.499, 0.0, -0.15] [0.0, 0.0, -0.0] [1.0, 0.3, 0.0] [0.0, -0.0, 0.0] [0.328, -0.0, -0.098] [0.0, 0.0, 0.0]</t>
        </is>
      </c>
      <c r="G28" s="47" t="inlineStr">
        <is>
          <t>[0.613, -0.033, 0.17] [1.0, -0.007, -0.297] [0.0, -0.0, -0.0] [0.233, -0.049, -0.049] [0.0, 0.0, 0.0] [0.883, 0.265, 0.0] [0.0, 0.0, -0.0] [0.0, -0.0, 0.0] [0.0, -0.0, -0.0]</t>
        </is>
      </c>
      <c r="H28" s="47" t="inlineStr">
        <is>
          <t>[0.273, -0.022, 0.056] [1.0, 0.212, -0.212] [0.0, 0.0, -0.0] [0.0, -0.0, -0.0] [0.0, 0.0, 0.0] [1.0, 0.25, 0.122] [0.248, -0.0, 0.074] [0.0, -0.0, 0.0] [0.0, -0.0, 0.0]</t>
        </is>
      </c>
      <c r="I28" s="47" t="inlineStr">
        <is>
          <t>[0.2, -0.06, -0.0] [1.0, 0.113, -0.098] [0.0, -0.0, -0.0] [0.443, 0.0, -0.133] [0.0, 0.0, -0.0] [1.0, 0.3, 0.0] [0.0, 0.0, 0.0] [0.253, 0.0, -0.076] [0.0, 0.0, -0.0]</t>
        </is>
      </c>
      <c r="J28" s="47" t="inlineStr">
        <is>
          <t>[0.037, -0.011, 0.0] [1.0, -0.049, -0.28] [0.0, -0.0, -0.0] [0.218, -0.046, -0.046] [0.0, 0.0, 0.0] [0.802, 0.241, 0.0] [0.0, -0.0, 0.0] [0.0, -0.0, 0.0] [0.0, -0.0, 0.0]</t>
        </is>
      </c>
      <c r="K28" s="47" t="inlineStr">
        <is>
          <t>[0.0, -0.0, -0.0] [1.0, 0.275, -0.061] [-0.0, 0.0, 0.0] [0.0, 0.0, -0.0] [0.295, -0.063, 0.063] [0.969, 0.258, 0.079] [0.098, 0.021, 0.021] [0.0, 0.0, -0.0] [0.0, -0.0, 0.0]</t>
        </is>
      </c>
      <c r="L28" s="47" t="inlineStr">
        <is>
          <t>[0.0, -0.0, -0.0] [1.0, 0.3, 0.0] [0.0, 0.0, -0.0] [0.472, 0.1, -0.1] [0.033, 0.01, -0.0] [1.0, 0.207, 0.102] [0.0, 0.0, 0.0] [0.28, -0.0, -0.084] [0.0, 0.0, 0.0]</t>
        </is>
      </c>
      <c r="M28" s="47" t="inlineStr">
        <is>
          <t>[0.0, -0.0, -0.0] [0.849, 0.255, 0.0] [0.0, 0.0, 0.0] [0.091, 0.019, -0.019] [0.0, -0.0, 0.0] [1.0, -0.002, 0.092] [0.008, 0.002, 0.002] [0.0, 0.0, 0.0] [0.0, 0.0, 0.0]</t>
        </is>
      </c>
      <c r="N28" s="47" t="inlineStr">
        <is>
          <t>[0.0, -0.0, 0.0] [1.0, 0.228, -0.174] [0.0, 0.0, -0.0] [0.0, 0.0, 0.0] [0.351, -0.028, 0.094] [1.0, 0.212, 0.212] [0.224, 0.036, 0.052] [0.0, -0.0, -0.0] [0.0, -0.0, 0.0]</t>
        </is>
      </c>
      <c r="O28" s="47" t="inlineStr">
        <is>
          <t>[0.0, 0.0, 0.0] [1.0, 0.3, -0.0] [0.0, 0.0, -0.0] [0.775, 0.164, -0.164] [0.122, 0.037, -0.0] [1.0, 0.12, 0.25] [0.0, 0.0, 0.0] [0.533, -0.018, -0.152] [0.0, -0.0, -0.0]</t>
        </is>
      </c>
      <c r="P28" s="47" t="inlineStr">
        <is>
          <t>[0.0, -0.0, -0.0] [0.739, 0.222, 0.0] [0.0, 0.0, 0.0] [0.0, 0.0, -0.0] [0.357, -0.006, 0.105] [1.0, -0.185, 0.223] [0.035, 0.007, 0.007] [0.0, -0.0, -0.0] [0.0, 0.0, 0.0]</t>
        </is>
      </c>
      <c r="Q28" s="47" t="inlineStr">
        <is>
          <t>[0.0, -0.0, -0.0] [1.0, 0.255, -0.11] [0.0, 0.0, -0.0] [0.0, 0.0, -0.0] [0.3, -0.064, 0.064] [0.995, 0.232, 0.161] [0.15, 0.032, 0.032] [0.0, -0.0, -0.0] [0.0, -0.0, 0.0]</t>
        </is>
      </c>
      <c r="R28" s="47" t="inlineStr">
        <is>
          <t>[0.0, 0.0, -0.0] [1.0, 0.3, 0.0] [0.0, -0.0, 0.0] [0.576, 0.122, -0.122] [0.066, 0.02, -0.0] [1.0, 0.183, 0.153] [0.0, 0.0, 0.0] [0.357, -0.0, -0.107] [0.0, 0.0, 0.0]</t>
        </is>
      </c>
      <c r="S28" s="47" t="inlineStr">
        <is>
          <t>[0.0, -0.0, -0.0] [0.755, 0.226, -0.0] [0.0, -0.0, -0.0] [0.026, 0.005, -0.005] [0.0, 0.0, 0.0] [1.0, -0.125, 0.15] [0.031, 0.007, 0.007] [-0.0, 0.0, 0.0] [0.0, 0.0, -0.0]</t>
        </is>
      </c>
      <c r="T28" s="47" t="inlineStr">
        <is>
          <t>[0.0, -0.0, -0.0] [1.0, 0.221, -0.191] [-0.0, 0.0, 0.0] [0.0, 0.0, 0.0] [0.049, -0.01, -0.01] [1.0, 0.224, 0.183] [0.256, 0.045, 0.058] [0.0, 0.0, -0.0] [0.0, 0.0, 0.0]</t>
        </is>
      </c>
      <c r="U28" s="47" t="inlineStr">
        <is>
          <t>[0.01, -0.003, -0.0] [1.0, 0.242, -0.042] [0.0, 0.0, 0.0] [0.511, 0.0, -0.153] [0.0, 0.0, -0.0] [1.0, 0.3, 0.0] [0.0, -0.0, 0.0] [0.378, 0.0, -0.113] [0.0, 0.0, -0.0]</t>
        </is>
      </c>
      <c r="V28" s="47" t="inlineStr">
        <is>
          <t>[0.0, -0.0, -0.0] [1.0, 0.3, 0.0] [0.0, 0.0, 0.0] [0.168, 0.004, -0.049] [0.0, 0.0, 0.0] [1.0, 0.256, -0.064] [0.0, -0.0, 0.0] [0.056, 0.0, -0.017] [0.0, -0.0, 0.0]</t>
        </is>
      </c>
      <c r="W28" s="47" t="inlineStr">
        <is>
          <t>[0.217, -0.065, -0.0] [1.0, 0.212, -0.212] [0.0, 0.0, -0.0] [0.0, 0.0, -0.0] [0.238, 0.049, 0.028] [1.0, 0.212, 0.212] [0.355, -0.0, 0.106] [0.0, -0.0, 0.0] [0.0, 0.0, 0.0]</t>
        </is>
      </c>
      <c r="X28" s="47" t="inlineStr">
        <is>
          <t>[0.027, -0.008, -0.0] [1.0, 0.077, -0.073] [0.0, -0.0, 0.0] [0.923, 0.0, -0.277] [0.0, 0.0, 0.0] [1.0, 0.3, 0.0] [0.0, 0.0, 0.0] [0.983, -0.0, -0.295] [-0.0, -0.0, 0.0]</t>
        </is>
      </c>
      <c r="Y28" s="47" t="inlineStr">
        <is>
          <t>[1.0, -0.21, 0.213] [1.0, 0.0, -0.3] [0.782, 0.0, 0.235] [0.0, 0.0, 0.0] [1.0, 0.222, 0.189] [0.983, 0.208, 0.208] [0.0, 0.0, 0.0] [0.532, 0.0, -0.16] [0.0, -0.0, -0.0]</t>
        </is>
      </c>
      <c r="Z28" s="47" t="inlineStr">
        <is>
          <t>[0.091, -0.027, -0.0] [1.0, 0.212, -0.212] [-0.0, 0.0, -0.0] [0.0, 0.0, -0.0] [0.11, -0.01, 0.023] [1.0, 0.212, 0.212] [0.285, -0.0, 0.085] [0.0, 0.0, -0.0] [0.0, -0.0, 0.0]</t>
        </is>
      </c>
      <c r="AA28" s="47" t="inlineStr">
        <is>
          <t>[0.014, -0.004, 0.0] [1.0, 0.199, -0.05] [0.0, 0.0, -0.0] [0.62, -0.0, -0.186] [0.0, -0.0, -0.0] [1.0, 0.3, -0.0] [0.0, 0.0, -0.0] [0.538, -0.0, -0.161] [0.0, 0.0, -0.0]</t>
        </is>
      </c>
      <c r="AB28" s="47" t="inlineStr">
        <is>
          <t>[0.16, -0.025, -0.038] [1.0, 0.212, -0.212] [0.0, 0.0, -0.0] [0.0, -0.0, 0.0] [0.184, 0.054, 0.003] [1.0, 0.212, 0.212] [0.499, 0.0, 0.15] [0.0, -0.0, -0.0] [0.0, -0.0, -0.0]</t>
        </is>
      </c>
      <c r="AC28" s="47" t="inlineStr">
        <is>
          <t>[0.005, -0.002, -0.0] [1.0, 0.235, -0.102] [0.0, -0.0, -0.0] [0.413, -0.0, -0.124] [0.0, 0.0, -0.0] [1.0, 0.3, -0.0] [0.0, -0.0, 0.0] [0.479, 0.0, -0.144] [0.0, 0.0, -0.0]</t>
        </is>
      </c>
      <c r="AD28" s="47" t="inlineStr">
        <is>
          <t>[0.056, 0.017, -0.0] [1.0, -0.061, 0.138] [-0.0, -0.0, -0.0] [0.0, -0.0, -0.0] [0.009, 0.003, -0.0] [1.0, 0.212, 0.212] [0.0, 0.0, 0.0] [0.029, 0.0, -0.009] [-0.0, -0.0, -0.0]</t>
        </is>
      </c>
      <c r="AE28" s="47" t="inlineStr">
        <is>
          <t>[0.011, -0.003, -0.0] [1.0, 0.212, -0.212] [0.0, 0.0, -0.0] [0.0, -0.0, 0.0] [0.089, -0.019, 0.019] [1.0, -0.015, -0.168] [0.0, -0.0, 0.0] [0.046, 0.01, -0.01] [0.0, -0.0, -0.0]</t>
        </is>
      </c>
      <c r="AF28" s="47" t="inlineStr">
        <is>
          <t>[0.0, 0.0, -0.0] [1.0, 0.294, 0.015] [0.0, -0.0, -0.0] [0.072, 0.014, -0.016] [0.0, 0.0, -0.0] [1.0, -0.154, 0.236] [0.048, 0.01, 0.01] [0.0, -0.0, 0.0] [0.0, -0.0, -0.0]</t>
        </is>
      </c>
      <c r="AG28" s="47" t="inlineStr">
        <is>
          <t>[0.129, -0.027, 0.027] [0.925, -0.045, -0.259] [0.0, 0.0, -0.0] [0.183, 0.0, -0.055] [0.0, 0.0, -0.0] [1.0, 0.278, -0.054] [0.0, -0.0, 0.0] [0.0, -0.0, 0.0] [0.0, -0.0, -0.0]</t>
        </is>
      </c>
      <c r="AH28" s="29" t="n"/>
      <c r="AI28" s="29" t="n"/>
      <c r="AJ28" s="29" t="n"/>
      <c r="AK28" s="29" t="n"/>
      <c r="AL28" s="29" t="n"/>
      <c r="AM28" s="29" t="n"/>
      <c r="AN28" s="29" t="n"/>
      <c r="AO28" s="29" t="n"/>
      <c r="AP28" s="29" t="n"/>
      <c r="AQ28" s="29" t="n"/>
      <c r="AR28" s="29" t="n"/>
      <c r="AS28" s="29" t="n"/>
      <c r="AT28" s="29" t="n"/>
      <c r="AU28" s="29" t="n"/>
      <c r="AV28" s="29" t="n"/>
      <c r="AW28" s="29" t="n"/>
      <c r="AX28" s="29" t="n"/>
      <c r="AY28" s="29" t="n"/>
      <c r="AZ28" s="29" t="n"/>
      <c r="BA28" s="29" t="n"/>
      <c r="BB28" s="29" t="n"/>
      <c r="BC28" s="29" t="n"/>
      <c r="BD28" s="29" t="n"/>
      <c r="BE28" s="29" t="n"/>
      <c r="BF28" s="29" t="n"/>
      <c r="BG28" s="29" t="n"/>
      <c r="BH28" s="29" t="n"/>
      <c r="BI28" s="29" t="n"/>
      <c r="BJ28" s="29" t="n"/>
      <c r="BK28" s="29" t="n"/>
      <c r="BL28" s="29" t="n"/>
      <c r="BM28" s="29" t="n"/>
      <c r="BN28" s="29" t="n"/>
      <c r="BO28" s="29" t="n"/>
      <c r="BP28" s="29" t="n"/>
      <c r="BQ28" s="29" t="n"/>
      <c r="BR28" s="29" t="n"/>
      <c r="BS28" s="29" t="n"/>
      <c r="BT28" s="29" t="n"/>
      <c r="BU28" s="29" t="n"/>
      <c r="BV28" s="29" t="n"/>
      <c r="BW28" s="29" t="n"/>
      <c r="BX28" s="29" t="n"/>
      <c r="BY28" s="29" t="n"/>
      <c r="BZ28" s="29" t="n"/>
      <c r="CA28" s="29" t="n"/>
      <c r="CB28" s="29" t="n"/>
      <c r="CC28" s="29" t="n"/>
      <c r="CD28" s="29" t="n"/>
      <c r="CE28" s="29" t="n"/>
      <c r="CF28" s="29" t="n"/>
      <c r="CG28" s="29" t="n"/>
      <c r="CH28" s="29" t="n"/>
      <c r="CI28" s="29" t="n"/>
      <c r="CJ28" s="29" t="n"/>
      <c r="CK28" s="29" t="n"/>
      <c r="CL28" s="29" t="n"/>
      <c r="CM28" s="29" t="n"/>
    </row>
    <row r="29">
      <c r="A29" s="127" t="inlineStr">
        <is>
          <t>Kit-T35</t>
        </is>
      </c>
      <c r="B29" s="47" t="inlineStr">
        <is>
          <t>[1.0, -0.096, -0.26] [0.0, 0.0, -0.0] [0.221, 0.047, -0.047] [0.038, 0.0, 0.011] [0.0, 0.0, 0.0] [0.472, -0.1, -0.1] [0.0, -0.0, -0.0] [0.0, -0.0, -0.0] [-0.0, -0.0, 0.0] [0.117, 0.035, 0.0] [0.0, 0.0, -0.0] [-0.0, -0.0, -0.0]</t>
        </is>
      </c>
      <c r="C29" s="47" t="inlineStr">
        <is>
          <t>[1.0, 0.138, -0.096] [0.0, 0.0, -0.0] [0.291, 0.062, -0.062] [0.0, -0.0, 0.0] [0.0, 0.0, 0.0] [0.47, -0.1, -0.1] [0.0, 0.0, -0.0] [0.0, 0.0, 0.0] [-0.0, 0.0, -0.0] [0.0, -0.0, 0.0] [0.415, 0.124, 0.0] [0.0, 0.0, 0.0]</t>
        </is>
      </c>
      <c r="D29" s="47" t="inlineStr">
        <is>
          <t>[1.0, 0.004, -0.233] [-0.0, 0.0, 0.0] [0.255, 0.054, -0.054] [0.0, 0.0, 0.0] [0.0, 0.0, 0.0] [0.525, -0.111, -0.111] [0.0, -0.0, -0.0] [0.0, 0.0, 0.0] [0.0, 0.0, -0.0] [0.0, -0.0, 0.0] [0.146, 0.044, 0.0] [0.0, -0.0, 0.0]</t>
        </is>
      </c>
      <c r="E29" s="47" t="inlineStr">
        <is>
          <t>[1.0, -0.231, -0.167] [0.0, -0.0, -0.0] [0.396, 0.084, -0.084] [0.317, -0.072, 0.056] [0.0, 0.0, 0.0] [0.0, -0.0, 0.0] [0.0, 0.0, -0.0] [0.0, 0.0, -0.0] [0.383, 0.115, 0.0] [-0.0, 0.0, 0.0] [0.0, -0.0, 0.0] [0.0, -0.0, -0.0]</t>
        </is>
      </c>
      <c r="F29" s="47" t="inlineStr">
        <is>
          <t>[1.0, -0.212, 0.212] [0.178, 0.0, -0.053] [0.0, 0.0, 0.0] [0.525, -0.121, 0.088] [0.0, 0.0, -0.0] [0.0, -0.0, 0.0] [0.0, 0.0, -0.0] [0.0, 0.0, -0.0] [0.039, 0.008, 0.008] [0.0, 0.0, 0.0] [0.207, 0.044, -0.044] [0.0, 0.0, -0.0]</t>
        </is>
      </c>
      <c r="G29" s="47" t="inlineStr">
        <is>
          <t>[1.0, -0.3, 0.0] [0.09, -0.019, -0.019] [0.056, 0.012, -0.012] [0.314, -0.094, 0.0] [0.0, 0.0, 0.0] [0.233, 0.0, -0.07] [0.0, -0.0, -0.0] [0.0, -0.0, -0.0] [0.028, 0.008, 0.0] [-0.0, 0.0, 0.0] [0.0, 0.0, 0.0] [0.0, 0.0, 0.0]</t>
        </is>
      </c>
      <c r="H29" s="47" t="inlineStr">
        <is>
          <t>[1.0, -0.212, -0.212] [0.0, -0.0, -0.0] [0.324, 0.069, -0.069] [0.2, -0.042, 0.042] [0.0, 0.0, 0.0] [0.192, -0.041, -0.041] [0.0, 0.0, -0.0] [0.0, -0.0, -0.0] [0.189, 0.057, 0.0] [0.0, 0.0, 0.0] [0.0, -0.0, -0.0] [0.062, 0.0, -0.019]</t>
        </is>
      </c>
      <c r="I29" s="47" t="inlineStr">
        <is>
          <t>[1.0, -0.12, 0.246] [0.0, 0.0, -0.0] [0.202, 0.043, -0.043] [0.0, -0.0, 0.0] [0.0, 0.0, 0.0] [0.222, -0.047, -0.047] [0.0, -0.0, -0.0] [0.0, 0.0, 0.0] [0.0, 0.0, 0.0] [-0.0, 0.0, 0.0] [0.491, 0.147, -0.0] [-0.0, -0.0, 0.0]</t>
        </is>
      </c>
      <c r="J29" s="47" t="inlineStr">
        <is>
          <t>[1.0, -0.234, -0.061] [0.0, 0.0, -0.0] [0.178, 0.038, -0.038] [0.0, 0.0, 0.0] [0.0, 0.0, 0.0] [0.38, -0.081, -0.081] [0.0, 0.0, -0.0] [0.0, 0.0, 0.0] [-0.0, 0.0, 0.0] [0.0, -0.0, 0.0] [0.074, 0.022, -0.0] [0.0, -0.0, 0.0]</t>
        </is>
      </c>
      <c r="K29" s="47" t="inlineStr">
        <is>
          <t>[1.0, 0.0, -0.3] [0.0, 0.0, -0.0] [0.253, 0.054, -0.054] [0.494, 0.0, 0.148] [0.0, 0.0, 0.0] [-0.0, 0.0, 0.0] [0.0, -0.0, -0.0] [0.0, -0.0, -0.0] [0.0, 0.0, 0.0] [0.485, 0.133, -0.029] [0.0, -0.0, -0.0] [0.232, -0.0, -0.07]</t>
        </is>
      </c>
      <c r="L29" s="47" t="inlineStr">
        <is>
          <t>[1.0, 0.212, -0.212] [0.0, -0.0, 0.0] [0.449, 0.0, -0.135] [0.0, 0.0, -0.0] [0.0, -0.0, 0.0] [0.481, -0.102, -0.102] [0.0, -0.0, 0.0] [0.625, -0.082, 0.153] [0.0, 0.0, -0.0] [1.0, -0.0, -0.3] [1.0, 0.0, 0.3] [1.0, -0.267, -0.079]</t>
        </is>
      </c>
      <c r="M29" s="47" t="inlineStr">
        <is>
          <t>[1.0, 0.212, -0.212] [0.0, -0.0, -0.0] [0.128, 0.027, -0.027] [0.365, 0.0, 0.11] [0.0, 0.0, 0.0] [0.116, -0.025, -0.025] [0.0, -0.0, 0.0] [0.0, 0.0, 0.0] [-0.0, -0.0, 0.0] [1.0, -0.0, -0.3] [0.114, -0.0, 0.034] [0.251, -0.053, -0.053]</t>
        </is>
      </c>
      <c r="N29" s="47" t="inlineStr">
        <is>
          <t>[1.0, -0.212, -0.212] [0.0, -0.0, -0.0] [0.41, 0.0, -0.123] [0.467, -0.116, 0.059] [0.0, 0.0, 0.0] [0.0, -0.0, 0.0] [0.0, -0.0, -0.0] [0.0, 0.0, 0.0] [0.51, 0.153, -0.0] [0.241, 0.072, 0.0] [0.0, -0.0, -0.0] [0.0, -0.0, -0.0]</t>
        </is>
      </c>
      <c r="O29" s="47" t="inlineStr">
        <is>
          <t>[1.0, -0.271, 0.069] [1.0, 0.0, -0.3] [0.0, -0.0, -0.0] [1.0, -0.3, -0.0] [1.0, 0.212, -0.212] [1.0, 0.245, -0.132] [1.0, 0.3, 0.0] [1.0, 0.212, -0.212] [1.0, 0.0, 0.3] [0.478, 0.101, 0.101] [0.198, 0.0, -0.06] [0.424, 0.127, -0.0]</t>
        </is>
      </c>
      <c r="P29" s="47" t="inlineStr">
        <is>
          <t>[1.0, -0.235, -0.157] [0.0, 0.0, -0.0] [0.31, -0.066, -0.066] [1.0, -0.212, -0.212] [0.0, 0.0, -0.0] [0.0, -0.0, -0.0] [0.25, 0.075, 0.0] [0.0, -0.0, 0.0] [1.0, 0.24, 0.145] [0.192, 0.041, 0.041] [0.0, 0.0, -0.0] [0.0, -0.0, -0.0]</t>
        </is>
      </c>
      <c r="Q29" s="47" t="inlineStr">
        <is>
          <t>[1.0, -0.212, -0.212] [0.0, 0.0, -0.0] [0.287, 0.061, -0.061] [0.377, -0.08, 0.08] [0.0, 0.0, 0.0] [0.0, -0.0, -0.0] [0.0, 0.0, -0.0] [0.0, -0.0, -0.0] [0.041, 0.012, 0.0] [0.568, 0.17, 0.0] [0.0, -0.0, -0.0] [0.202, 0.0, -0.061]</t>
        </is>
      </c>
      <c r="R29" s="47" t="inlineStr">
        <is>
          <t>[1.0, 0.259, 0.1] [0.298, -0.089, -0.0] [0.0, -0.0, 0.0] [0.158, 0.033, 0.033] [1.0, -0.3, -0.0] [1.0, 0.249, 0.123] [1.0, -0.3, -0.0] [1.0, -0.3, 0.0] [1.0, -0.212, -0.212] [1.0, -0.242, -0.141] [1.0, -0.3, 0.0] [1.0, 0.0, 0.3]</t>
        </is>
      </c>
      <c r="S29" s="47" t="inlineStr">
        <is>
          <t>[1.0, -0.0, -0.3] [0.0, -0.0, 0.0] [0.0, -0.0, 0.0] [1.0, 0.138, 0.243] [0.0, -0.0, -0.0] [0.0, 0.0, -0.0] [0.5, -0.0, 0.15] [0.0, -0.0, 0.0] [0.0, -0.0, 0.0] [1.0, -0.212, 0.212] [0.0, 0.0, -0.0] [0.976, 0.126, -0.232]</t>
        </is>
      </c>
      <c r="T29" s="47" t="inlineStr">
        <is>
          <t>[1.0, -0.039, -0.284] [0.0, -0.0, -0.0] [0.231, 0.049, -0.049] [0.107, 0.0, 0.032] [0.0, 0.0, 0.0] [0.4, -0.085, -0.085] [0.0, -0.0, -0.0] [0.0, -0.0, -0.0] [0.0, 0.0, -0.0] [0.353, 0.106, 0.0] [0.0, 0.0, -0.0] [0.0, 0.0, -0.0]</t>
        </is>
      </c>
      <c r="U29" s="47" t="inlineStr">
        <is>
          <t>[1.0, 0.228, -0.173] [0.0, 0.0, -0.0] [0.514, 0.109, -0.109] [0.0, -0.0, 0.0] [0.0, 0.0, 0.0] [0.405, -0.086, -0.086] [0.0, 0.0, -0.0] [0.002, 0.0, 0.001] [0.0, -0.0, 0.0] [0.0, 0.0, -0.0] [1.0, 0.0, 0.3] [0.247, -0.052, -0.052]</t>
        </is>
      </c>
      <c r="V29" s="47" t="inlineStr">
        <is>
          <t>[1.0, 0.212, -0.212] [0.0, 0.0, 0.0] [0.166, 0.035, -0.035] [0.348, 0.0, 0.104] [0.0, 0.0, 0.0] [0.255, -0.054, -0.054] [0.0, -0.0, -0.0] [0.0, 0.0, 0.0] [0.0, -0.0, -0.0] [0.289, -0.0, -0.087] [0.103, 0.0, 0.031] [-0.0, -0.0, 0.0]</t>
        </is>
      </c>
      <c r="W29" s="47" t="inlineStr">
        <is>
          <t>[1.0, -0.212, -0.212] [0.0, 0.0, -0.0] [0.434, 0.027, -0.119] [0.426, -0.099, 0.07] [0.0, 0.0, 0.0] [0.0, -0.0, 0.0] [0.0, 0.0, -0.0] [0.0, -0.0, 0.0] [0.517, 0.155, 0.0] [0.0, 0.0, 0.0] [0.0, -0.0, -0.0] [0.0, 0.0, -0.0]</t>
        </is>
      </c>
      <c r="X29" s="47" t="inlineStr">
        <is>
          <t>[1.0, -0.212, 0.212] [0.603, -0.0, -0.181] [0.0, 0.0, 0.0] [0.814, -0.194, 0.122] [0.0, -0.0, -0.0] [0.0, 0.0, 0.0] [0.0, 0.0, 0.0] [0.0, 0.0, -0.0] [0.453, 0.096, 0.096] [0.0, 0.0, 0.0] [0.481, 0.102, -0.102] [0.0, 0.0, -0.0]</t>
        </is>
      </c>
      <c r="Y29" s="47" t="inlineStr">
        <is>
          <t>[1.0, -0.3, -0.0] [0.08, 0.024, -0.0] [0.127, -0.024, -0.028] [0.715, -0.215, 0.0] [0.0, 0.0, 0.0] [0.0, -0.0, 0.0] [0.0, 0.0, -0.0] [0.0, -0.0, 0.0] [0.369, 0.111, -0.0] [0.0, 0.0, 0.0] [0.0, -0.0, -0.0] [0.0, -0.0, -0.0]</t>
        </is>
      </c>
      <c r="Z29" s="47" t="inlineStr">
        <is>
          <t>[1.0, -0.212, -0.212] [0.0, 0.0, 0.0] [0.304, 0.064, -0.064] [0.438, -0.093, 0.093] [0.0, 0.0, 0.0] [0.0, -0.0, 0.0] [0.0, 0.0, 0.0] [0.0, -0.0, -0.0] [0.09, 0.027, -0.0] [0.081, 0.024, 0.0] [0.0, 0.0, -0.0] [0.233, -0.0, -0.07]</t>
        </is>
      </c>
      <c r="AA29" s="47" t="inlineStr">
        <is>
          <t>[1.0, 0.0, 0.3] [0.171, -0.036, 0.036] [0.0, 0.0, -0.0] [0.0, -0.0, -0.0] [1.0, -0.029, 0.288] [0.854, 0.0, -0.256] [0.0, 0.0, -0.0] [1.0, 0.01, 0.296] [0.668, 0.2, 0.0] [0.0, -0.0, 0.0] [1.0, 0.3, 0.0] [0.0, 0.0, -0.0]</t>
        </is>
      </c>
      <c r="AB29" s="47" t="inlineStr">
        <is>
          <t>[1.0, -0.212, -0.212] [0.0, -0.0, -0.0] [0.836, 0.035, -0.236] [0.087, -0.024, 0.005] [0.0, 0.0, -0.0] [0.0, -0.0, -0.0] [0.0, 0.0, -0.0] [0.0, -0.0, 0.0] [0.745, 0.224, -0.0] [0.0, -0.0, 0.0] [0.0, 0.0, 0.0] [0.0, 0.0, -0.0]</t>
        </is>
      </c>
      <c r="AC29" s="47" t="inlineStr">
        <is>
          <t>[1.0, 0.0, -0.3] [-0.0, 0.0, 0.0] [0.0, -0.0, 0.0] [0.525, 0.0, 0.158] [0.0, -0.0, -0.0] [0.39, 0.0, -0.117] [0.0, 0.0, 0.0] [0.0, 0.0, 0.0] [0.282, 0.085, 0.0] [0.0, 0.0, -0.0] [0.474, 0.123, 0.045] [0.0, -0.0, 0.0]</t>
        </is>
      </c>
      <c r="AD29" s="47" t="inlineStr">
        <is>
          <t>[1.0, 0.045, 0.125] [0.0, -0.0, 0.0] [0.0, -0.0, 0.0] [0.0, 0.0, 0.0] [0.0, -0.0, 0.0] [0.972, -0.066, -0.264] [0.0, 0.0, -0.0] [0.0, -0.0, -0.0] [0.0, -0.0, 0.0] [0.0, -0.0, 0.0] [0.002, 0.001, 0.0] [0.0, -0.0, 0.0]</t>
        </is>
      </c>
      <c r="AE29" s="47" t="inlineStr">
        <is>
          <t>[1.0, -0.212, -0.212] [0.0, 0.0, 0.0] [0.0, -0.0, 0.0] [0.446, 0.097, -0.089] [-0.0, 0.0, -0.0] [0.0, 0.0, 0.0] [0.0, 0.0, -0.0] [0.0, 0.0, 0.0] [-0.0, -0.0, -0.0] [0.582, -0.025, -0.063] [0.0, -0.0, -0.0] [0.0, -0.0, 0.0]</t>
        </is>
      </c>
      <c r="AF29" s="47" t="inlineStr">
        <is>
          <t>[1.0, -0.0, -0.3] [0.16, 0.048, 0.0] [0.0, -0.0, -0.0] [0.0, 0.0, -0.0] [0.0, -0.0, 0.0] [0.0, -0.0, -0.0] [0.0, -0.0, 0.0] [0.0, 0.0, 0.0] [0.0, 0.0, 0.0] [0.095, -0.02, 0.02] [0.0, -0.0, 0.0] [0.97, 0.094, -0.037]</t>
        </is>
      </c>
      <c r="AG29" s="47" t="inlineStr">
        <is>
          <t>[1.0, -0.3, 0.0] [0.0, -0.0, -0.0] [0.345, 0.102, -0.003] [0.747, -0.014, 0.218] [0.0, 0.0, -0.0] [0.0, -0.0, -0.0] [0.0, 0.0, -0.0] [0.0, 0.0, -0.0] [0.0, 0.0, 0.0] [0.0, 0.0, 0.0] [0.058, 0.017, 0.0] [0.0, 0.0, 0.0]</t>
        </is>
      </c>
      <c r="AH29" s="29" t="n"/>
      <c r="AI29" s="29" t="n"/>
      <c r="AJ29" s="29" t="n"/>
      <c r="AK29" s="29" t="n"/>
      <c r="AL29" s="29" t="n"/>
      <c r="AM29" s="29" t="n"/>
      <c r="AN29" s="29" t="n"/>
      <c r="AO29" s="29" t="n"/>
      <c r="AP29" s="29" t="n"/>
      <c r="AQ29" s="29" t="n"/>
      <c r="AR29" s="29" t="n"/>
      <c r="AS29" s="29" t="n"/>
      <c r="AT29" s="29" t="n"/>
      <c r="AU29" s="29" t="n"/>
      <c r="AV29" s="29" t="n"/>
      <c r="AW29" s="29" t="n"/>
      <c r="AX29" s="29" t="n"/>
      <c r="AY29" s="29" t="n"/>
      <c r="AZ29" s="29" t="n"/>
      <c r="BA29" s="29" t="n"/>
      <c r="BB29" s="29" t="n"/>
      <c r="BC29" s="29" t="n"/>
      <c r="BD29" s="29" t="n"/>
      <c r="BE29" s="29" t="n"/>
      <c r="BF29" s="29" t="n"/>
      <c r="BG29" s="29" t="n"/>
      <c r="BH29" s="29" t="n"/>
      <c r="BI29" s="29" t="n"/>
      <c r="BJ29" s="29" t="n"/>
      <c r="BK29" s="29" t="n"/>
      <c r="BL29" s="29" t="n"/>
      <c r="BM29" s="29" t="n"/>
      <c r="BN29" s="29" t="n"/>
      <c r="BO29" s="29" t="n"/>
      <c r="BP29" s="29" t="n"/>
      <c r="BQ29" s="29" t="n"/>
      <c r="BR29" s="29" t="n"/>
      <c r="BS29" s="29" t="n"/>
      <c r="BT29" s="29" t="n"/>
      <c r="BU29" s="29" t="n"/>
      <c r="BV29" s="29" t="n"/>
      <c r="BW29" s="29" t="n"/>
      <c r="BX29" s="29" t="n"/>
      <c r="BY29" s="29" t="n"/>
      <c r="BZ29" s="29" t="n"/>
      <c r="CA29" s="29" t="n"/>
      <c r="CB29" s="29" t="n"/>
      <c r="CC29" s="29" t="n"/>
      <c r="CD29" s="29" t="n"/>
      <c r="CE29" s="29" t="n"/>
      <c r="CF29" s="29" t="n"/>
      <c r="CG29" s="29" t="n"/>
      <c r="CH29" s="29" t="n"/>
      <c r="CI29" s="29" t="n"/>
      <c r="CJ29" s="29" t="n"/>
      <c r="CK29" s="29" t="n"/>
      <c r="CL29" s="29" t="n"/>
      <c r="CM29" s="29" t="n"/>
    </row>
    <row r="30">
      <c r="A30" s="127" t="inlineStr">
        <is>
          <t>Kit_Tab-T21</t>
        </is>
      </c>
      <c r="B30" s="47" t="inlineStr">
        <is>
          <t>[0.0, 0.0, 0.0] [0.0, 0.0, 0.0] [0.0, 0.0, 0.0]</t>
        </is>
      </c>
      <c r="C30" s="47" t="inlineStr">
        <is>
          <t>[0.0, 0.0, 0.0] [0.0, 0.0, 0.0] [0.0, 0.0, 0.0]</t>
        </is>
      </c>
      <c r="D30" s="47" t="inlineStr">
        <is>
          <t>[0.0, 0.0, -0.0] [0.0, -0.0, -0.0] [0.0, -0.0, 0.0]</t>
        </is>
      </c>
      <c r="E30" s="47" t="inlineStr">
        <is>
          <t>[0.0, 0.0, 0.0] [0.0, 0.0, 0.0] [0.0, 0.0, 0.0]</t>
        </is>
      </c>
      <c r="F30" s="47" t="inlineStr">
        <is>
          <t>[0.0, 0.0, 0.0] [0.0, 0.0, 0.0] [0.0, 0.0, 0.0]</t>
        </is>
      </c>
      <c r="G30" s="47" t="inlineStr">
        <is>
          <t>[0.0, 0.0, 0.0] [0.0, 0.0, 0.0] [0.0, 0.0, 0.0]</t>
        </is>
      </c>
      <c r="H30" s="47" t="inlineStr">
        <is>
          <t>[0.0, 0.0, 0.0] [0.0, -0.0, -0.0] [0.0, 0.0, 0.0]</t>
        </is>
      </c>
      <c r="I30" s="47" t="inlineStr">
        <is>
          <t>[0.0, 0.0, 0.0] [0.0, 0.0, 0.0] [0.0, 0.0, 0.0]</t>
        </is>
      </c>
      <c r="J30" s="47" t="inlineStr">
        <is>
          <t>[0.417, -0.113, -0.03] [1.0, -0.064, 0.0] [1.0, 0.053, -0.036]</t>
        </is>
      </c>
      <c r="K30" s="47" t="inlineStr">
        <is>
          <t>[0.0, 0.0, 0.0] [0.0, 0.0, 0.0] [0.0, 0.0, 0.0]</t>
        </is>
      </c>
      <c r="L30" s="47" t="inlineStr">
        <is>
          <t>[0.0, 0.0, 0.0] [0.0, 0.0, 0.0] [0.0, 0.0, 0.0]</t>
        </is>
      </c>
      <c r="M30" s="47" t="inlineStr">
        <is>
          <t>[0.0, 0.0, 0.0] [0.0, 0.0, 0.0] [0.0, 0.0, 0.0]</t>
        </is>
      </c>
      <c r="N30" s="47" t="inlineStr">
        <is>
          <t>[0.0, 0.0, 0.0] [0.0, 0.0, 0.0] [0.0, 0.0, 0.0]</t>
        </is>
      </c>
      <c r="O30" s="47" t="inlineStr">
        <is>
          <t>[0.0, 0.0, 0.0] [0.0, 0.0, 0.0] [0.0, 0.0, 0.0]</t>
        </is>
      </c>
      <c r="P30" s="47" t="inlineStr">
        <is>
          <t>[0.0, 0.0, 0.0] [0.0, 0.0, 0.0] [0.0, 0.0, 0.0]</t>
        </is>
      </c>
      <c r="Q30" s="47" t="inlineStr">
        <is>
          <t>[0.0, 0.0, 0.0] [0.0, 0.0, 0.0] [0.0, 0.0, 0.0]</t>
        </is>
      </c>
      <c r="R30" s="47" t="inlineStr">
        <is>
          <t>[0.0, 0.0, 0.0] [0.0, 0.0, 0.0] [0.0, 0.0, 0.0]</t>
        </is>
      </c>
      <c r="S30" s="47" t="inlineStr">
        <is>
          <t>[0.0, 0.0, 0.0] [0.0, 0.0, 0.0] [0.0, 0.0, 0.0]</t>
        </is>
      </c>
      <c r="T30" s="47" t="inlineStr">
        <is>
          <t>[0.0, 0.0, 0.0] [0.0, 0.0, 0.0] [0.0, 0.0, 0.0]</t>
        </is>
      </c>
      <c r="U30" s="47" t="inlineStr">
        <is>
          <t>[0.0, 0.0, 0.0] [0.0, 0.0, 0.0] [0.0, 0.0, 0.0]</t>
        </is>
      </c>
      <c r="V30" s="47" t="inlineStr">
        <is>
          <t>[0.0, 0.0, 0.0] [0.0, 0.0, 0.0] [0.0, 0.0, 0.0]</t>
        </is>
      </c>
      <c r="W30" s="47" t="inlineStr">
        <is>
          <t>[0.0, 0.0, 0.0] [0.0, 0.0, 0.0] [0.0, 0.0, 0.0]</t>
        </is>
      </c>
      <c r="X30" s="47" t="inlineStr">
        <is>
          <t>[0.0, 0.0, 0.0] [0.0, 0.0, 0.0] [0.0, 0.0, 0.0]</t>
        </is>
      </c>
      <c r="Y30" s="47" t="inlineStr">
        <is>
          <t>[0.0, 0.0, 0.0] [0.0, 0.0, 0.0] [0.0, 0.0, 0.0]</t>
        </is>
      </c>
      <c r="Z30" s="47" t="inlineStr">
        <is>
          <t>[0.0, 0.0, 0.0] [0.0, 0.0, 0.0] [0.0, 0.0, 0.0]</t>
        </is>
      </c>
      <c r="AA30" s="47" t="inlineStr">
        <is>
          <t>[0.0, 0.0, 0.0] [0.0, 0.0, 0.0] [0.0, 0.0, 0.0]</t>
        </is>
      </c>
      <c r="AB30" s="47" t="inlineStr">
        <is>
          <t>[0.0, 0.0, 0.0] [0.0, 0.0, 0.0] [0.0, 0.0, 0.0]</t>
        </is>
      </c>
      <c r="AC30" s="47" t="inlineStr">
        <is>
          <t>[0.0, 0.0, 0.0] [0.0, 0.0, 0.0] [0.0, 0.0, 0.0]</t>
        </is>
      </c>
      <c r="AD30" s="47" t="inlineStr">
        <is>
          <t>[0.0, 0.0, 0.0] [0.0, 0.0, 0.0] [0.0, 0.0, 0.0]</t>
        </is>
      </c>
      <c r="AE30" s="47" t="inlineStr">
        <is>
          <t>[1.0, -0.277, -0.055] [0.501, -0.13, -0.041] [0.499, 0.106, -0.106]</t>
        </is>
      </c>
      <c r="AF30" s="47" t="inlineStr">
        <is>
          <t>[0.0, 0.0, 0.0] [0.0, 0.0, 0.0] [0.0, 0.0, 0.0]</t>
        </is>
      </c>
      <c r="AG30" s="47" t="inlineStr">
        <is>
          <t>[0.0, 0.0, 0.0] [0.0, 0.0, 0.0] [0.0, 0.0, 0.0]</t>
        </is>
      </c>
      <c r="AH30" s="29" t="n"/>
      <c r="AI30" s="29" t="n"/>
      <c r="AJ30" s="29" t="n"/>
      <c r="AK30" s="29" t="n"/>
      <c r="AL30" s="29" t="n"/>
      <c r="AM30" s="29" t="n"/>
      <c r="AN30" s="29" t="n"/>
      <c r="AO30" s="29" t="n"/>
      <c r="AP30" s="29" t="n"/>
      <c r="AQ30" s="29" t="n"/>
      <c r="AR30" s="29" t="n"/>
      <c r="AS30" s="29" t="n"/>
      <c r="AT30" s="29" t="n"/>
      <c r="AU30" s="29" t="n"/>
      <c r="AV30" s="29" t="n"/>
      <c r="AW30" s="29" t="n"/>
      <c r="AX30" s="29" t="n"/>
      <c r="AY30" s="29" t="n"/>
      <c r="AZ30" s="29" t="n"/>
      <c r="BA30" s="29" t="n"/>
      <c r="BB30" s="29" t="n"/>
      <c r="BC30" s="29" t="n"/>
      <c r="BD30" s="29" t="n"/>
      <c r="BE30" s="29" t="n"/>
      <c r="BF30" s="29" t="n"/>
      <c r="BG30" s="29" t="n"/>
      <c r="BH30" s="29" t="n"/>
      <c r="BI30" s="29" t="n"/>
      <c r="BJ30" s="29" t="n"/>
      <c r="BK30" s="29" t="n"/>
      <c r="BL30" s="29" t="n"/>
      <c r="BM30" s="29" t="n"/>
      <c r="BN30" s="29" t="n"/>
      <c r="BO30" s="29" t="n"/>
      <c r="BP30" s="29" t="n"/>
      <c r="BQ30" s="29" t="n"/>
      <c r="BR30" s="29" t="n"/>
      <c r="BS30" s="29" t="n"/>
      <c r="BT30" s="29" t="n"/>
      <c r="BU30" s="29" t="n"/>
      <c r="BV30" s="29" t="n"/>
      <c r="BW30" s="29" t="n"/>
      <c r="BX30" s="29" t="n"/>
      <c r="BY30" s="29" t="n"/>
      <c r="BZ30" s="29" t="n"/>
      <c r="CA30" s="29" t="n"/>
      <c r="CB30" s="29" t="n"/>
      <c r="CC30" s="29" t="n"/>
      <c r="CD30" s="29" t="n"/>
      <c r="CE30" s="29" t="n"/>
      <c r="CF30" s="29" t="n"/>
      <c r="CG30" s="29" t="n"/>
      <c r="CH30" s="29" t="n"/>
      <c r="CI30" s="29" t="n"/>
      <c r="CJ30" s="29" t="n"/>
      <c r="CK30" s="29" t="n"/>
      <c r="CL30" s="29" t="n"/>
      <c r="CM30" s="29" t="n"/>
    </row>
    <row r="31">
      <c r="A31" s="127" t="inlineStr">
        <is>
          <t>Canister-C1</t>
        </is>
      </c>
      <c r="B31" s="47" t="inlineStr">
        <is>
          <t>[1.0, 0.3, 0.0] [1.0, 0.3, 0.0] [1.0, 0.3, -0.0] [1.0, 0.263, -0.088] [0.933, 0.198, -0.198] [0.0, -0.0, -0.0] [0.518, 0.156, -0.0] [0.261, -0.055, 0.055] [0.0, -0.0, -0.0] [0.0, -0.0, 0.0] [0.0, -0.0, 0.0] [0.0, 0.0, -0.0] [0.0, 0.0, -0.0] [0.0, 0.0, -0.0] [0.0, 0.0, 0.0] [-0.0, -0.0, 0.0] [0.0, -0.0, 0.0] [0.0, -0.0, 0.0] [0.876, -0.263, -0.0]</t>
        </is>
      </c>
      <c r="C31" s="47" t="inlineStr">
        <is>
          <t>[1.0, 0.212, -0.212] [1.0, 0.266, -0.083] [1.0, 0.0, 0.3] [1.0, -0.212, -0.212] [0.995, -0.298, 0.0] [0.048, -0.014, -0.0] [0.0, -0.0, -0.0] [0.0, 0.0, 0.0] [-0.0, 0.0, 0.0] [-0.0, 0.0, 0.0] [0.0, 0.0, -0.0] [0.0, 0.0, 0.0] [0.0, 0.0, -0.0] [0.0, -0.0, 0.0] [0.0, -0.0, 0.0] [0.357, -0.107, 0.0] [-0.0, 0.0, -0.0] [0.295, -0.0, 0.088] [1.0, -0.3, -0.0]</t>
        </is>
      </c>
      <c r="D31" s="47" t="inlineStr">
        <is>
          <t>[1.0, 0.3, 0.0] [1.0, 0.3, 0.0] [1.0, 0.279, 0.052] [1.0, 0.21, -0.213] [0.825, -0.248, 0.0] [0.0, 0.0, -0.0] [0.0, 0.0, -0.0] [0.041, -0.0, 0.012] [-0.0, -0.0, 0.0] [-0.0, -0.0, 0.0] [0.0, -0.0, -0.0] [0.0, -0.0, -0.0] [0.0, 0.0, -0.0] [0.0, -0.0, 0.0] [0.0, -0.0, 0.0] [0.0, -0.0, 0.0] [-0.0, -0.0, 0.0] [0.0, -0.0, 0.0] [1.0, -0.213, -0.21]</t>
        </is>
      </c>
      <c r="E31" s="47" t="inlineStr">
        <is>
          <t>[1.0, 0.3, 0.0] [1.0, 0.3, 0.0] [1.0, 0.3, -0.0] [1.0, 0.053, -0.278] [0.211, 0.0, -0.063] [0.735, 0.156, -0.156] [1.0, 0.3, -0.0] [0.0, -0.0, -0.0] [0.0, 0.0, 0.0] [0.0, -0.0, -0.0] [0.0, -0.0, -0.0] [-0.0, -0.0, 0.0] [0.0, 0.0, -0.0] [0.0, -0.0, 0.0] [0.865, 0.184, 0.184] [0.0, 0.0, -0.0] [0.0, 0.0, 0.0] [0.0, -0.0, -0.0] [0.856, -0.257, -0.0]</t>
        </is>
      </c>
      <c r="F31" s="47" t="inlineStr">
        <is>
          <t>[1.0, 0.138, -0.243] [1.0, 0.212, -0.212] [1.0, 0.247, -0.127] [1.0, -0.212, -0.212] [0.0, -0.0, -0.0] [0.681, -0.183, -0.051] [0.0, -0.0, -0.0] [0.0, 0.0, -0.0] [-0.0, -0.0, 0.0] [-0.0, -0.0, 0.0] [0.079, 0.0, -0.024] [0.0, 0.0, -0.0] [0.0, 0.0, -0.0] [0.0, 0.0, -0.0] [1.0, 0.0, 0.3] [0.0, 0.0, -0.0] [0.0, -0.0, 0.0] [1.0, 0.212, 0.212] [1.0, -0.3, -0.0]</t>
        </is>
      </c>
      <c r="G31" s="47" t="inlineStr">
        <is>
          <t>[1.0, 0.212, -0.212] [1.0, 0.253, -0.113] [1.0, 0.3, -0.0] [1.0, -0.212, -0.212] [0.422, -0.09, -0.09] [0.0, -0.0, 0.0] [0.867, 0.184, -0.184] [0.0, 0.0, -0.0] [0.0, -0.0, 0.0] [-0.0, -0.0, -0.0] [0.506, -0.107, -0.108] [0.0, 0.0, -0.0] [-0.0, -0.0, 0.0] [0.0, -0.0, 0.0] [1.0, 0.0, 0.3] [0.0, 0.0, 0.0] [0.0, 0.0, -0.0] [-0.0, -0.0, -0.0] [1.0, -0.3, 0.0]</t>
        </is>
      </c>
      <c r="H31" s="47" t="inlineStr">
        <is>
          <t>[1.0, 0.3, 0.0] [1.0, 0.3, 0.0] [1.0, 0.3, -0.0] [1.0, 0.212, -0.212] [0.911, 0.108, -0.228] [0.0, -0.0, -0.0] [0.976, 0.293, 0.0] [0.0, 0.0, -0.0] [0.0, 0.0, -0.0] [0.0, -0.0, 0.0] [0.0, -0.0, -0.0] [0.0, 0.0, -0.0] [0.0, 0.0, -0.0] [0.0, -0.0, 0.0] [0.333, 0.0, 0.1] [0.0, -0.0, -0.0] [-0.0, 0.0, 0.0] [0.0, -0.0, -0.0] [0.753, -0.226, -0.0]</t>
        </is>
      </c>
      <c r="I31" s="47" t="inlineStr">
        <is>
          <t>[1.0, 0.099, -0.259] [1.0, 0.254, -0.111] [1.0, 0.262, 0.092] [1.0, -0.212, -0.212] [0.227, -0.068, -0.0] [0.531, -0.159, -0.0] [0.0, -0.0, -0.0] [0.0, 0.0, 0.0] [0.0, 0.0, -0.0] [0.0, -0.0, -0.0] [0.0, 0.0, -0.0] [0.0, 0.0, -0.0] [0.0, 0.0, -0.0] [0.0, -0.0, -0.0] [0.0, -0.0, 0.0] [0.0, -0.0, -0.0] [0.0, 0.0, 0.0] [1.0, 0.212, 0.212] [1.0, -0.3, -0.0]</t>
        </is>
      </c>
      <c r="J31" s="47" t="inlineStr">
        <is>
          <t>[1.0, 0.283, -0.042] [1.0, 0.3, -0.0] [1.0, 0.3, 0.0] [1.0, -0.188, -0.222] [0.267, -0.057, -0.057] [0.0, -0.0, -0.0] [0.829, 0.176, -0.176] [0.0, 0.0, -0.0] [0.0, -0.0, 0.0] [0.0, -0.0, 0.0] [0.0, -0.0, -0.0] [0.0, 0.0, -0.0] [0.0, 0.0, -0.0] [0.0, -0.0, -0.0] [0.339, 0.0, 0.102] [0.0, -0.0, 0.0] [-0.0, 0.0, -0.0] [0.0, -0.0, -0.0] [1.0, -0.3, -0.0]</t>
        </is>
      </c>
      <c r="K31" s="47" t="inlineStr">
        <is>
          <t>[1.0, 0.212, 0.212] [1.0, 0.267, 0.08] [1.0, 0.3, 0.0] [1.0, 0.235, 0.157] [1.0, 0.3, -0.0] [1.0, 0.247, -0.128] [0.0, 0.0, -0.0] [1.0, -0.3, -0.0] [0.6, -0.127, 0.127] [0.0, -0.0, 0.0] [0.0, -0.0, -0.0] [1.0, 0.212, -0.212] [0.0, -0.0, 0.0] [0.0, 0.0, -0.0] [0.0, 0.0, 0.0] [0.279, -0.059, -0.059] [-0.0, -0.0, 0.0] [0.0, 0.0, 0.0] [0.0, -0.0, -0.0]</t>
        </is>
      </c>
      <c r="L31" s="47" t="inlineStr">
        <is>
          <t>[1.0, 0.0, 0.3] [1.0, -0.159, 0.234] [1.0, -0.212, 0.212] [1.0, -0.239, 0.148] [1.0, -0.212, -0.212] [0.0, -0.0, 0.0] [0.0, -0.0, 0.0] [1.0, 0.3, -0.0] [1.0, 0.212, 0.212] [0.0, 0.0, -0.0] [0.0, -0.0, 0.0] [1.0, -0.3, -0.0] [1.0, -0.212, -0.212] [0.0, -0.0, -0.0] [0.0, 0.0, -0.0] [1.0, -0.103, 0.066] [1.0, -0.3, -0.0] [1.0, -0.151, 0.237] [1.0, -0.212, -0.212]</t>
        </is>
      </c>
      <c r="M31" s="47" t="inlineStr">
        <is>
          <t>[1.0, 0.0, 0.3] [0.607, 0.0, 0.182] [0.0, 0.0, -0.0] [1.0, 0.163, 0.232] [1.0, 0.0, -0.3] [0.0, 0.0, -0.0] [0.0, 0.0, 0.0] [1.0, -0.212, -0.212] [1.0, 0.0, 0.3] [0.0, -0.0, 0.0] [-0.0, -0.0, -0.0] [1.0, 0.266, -0.081] [1.0, 0.0, -0.3] [0.0, -0.0, -0.0] [0.0, 0.0, 0.0] [1.0, 0.0, -0.3] [0.168, -0.05, -0.0] [0.0, -0.0, -0.0] [0.721, -0.153, -0.153]</t>
        </is>
      </c>
      <c r="N31" s="47" t="inlineStr">
        <is>
          <t>[0.876, 0.263, 0.0] [1.0, 0.249, -0.123] [1.0, 0.212, -0.212] [1.0, 0.3, 0.0] [1.0, 0.3, 0.0] [1.0, 0.3, -0.0] [1.0, 0.298, -0.004] [0.582, -0.175, -0.0] [1.0, -0.3, -0.0] [1.0, -0.3, -0.0] [1.0, -0.3, -0.0] [0.0, 0.0, 0.0] [0.0, 0.0, 0.0] [1.0, 0.212, 0.212] [1.0, 0.232, 0.163] [0.0, 0.0, -0.0] [-0.0, 0.0, 0.0] [-0.0, -0.0, -0.0] [0.0, -0.0, 0.0]</t>
        </is>
      </c>
      <c r="O31" s="47" t="inlineStr">
        <is>
          <t>[1.0, -0.251, -0.119] [1.0, -0.212, -0.212] [1.0, -0.212, -0.212] [1.0, -0.212, -0.212] [0.952, -0.202, -0.202] [0.0, 0.0, -0.0] [0.753, -0.16, -0.16] [0.0, -0.0, -0.0] [1.0, 0.3, -0.0] [1.0, 0.252, -0.115] [1.0, 0.3, 0.0] [0.0, -0.0, 0.0] [1.0, -0.212, 0.212] [1.0, -0.212, 0.212] [1.0, -0.3, -0.0] [0.0, -0.0, -0.0] [1.0, 0.287, 0.031] [1.0, 0.212, -0.212] [1.0, 0.0, 0.3]</t>
        </is>
      </c>
      <c r="P31" s="47" t="inlineStr">
        <is>
          <t>[0.0, -0.0, -0.0] [1.0, -0.15, -0.238] [1.0, 0.0, -0.3] [0.597, -0.179, -0.0] [1.0, 0.212, -0.212] [1.0, 0.221, -0.19] [1.0, 0.212, -0.212] [0.0, -0.0, -0.0] [1.0, 0.0, -0.3] [1.0, -0.3, -0.0] [1.0, -0.3, 0.0] [0.0, -0.0, 0.0] [1.0, 0.0, 0.3] [1.0, 0.212, 0.212] [1.0, 0.3, -0.0] [0.0, 0.0, 0.0] [1.0, 0.3, -0.0] [1.0, 0.212, -0.212] [0.602, 0.034, 0.167]</t>
        </is>
      </c>
      <c r="Q31" s="47" t="inlineStr">
        <is>
          <t>[1.0, 0.277, 0.056] [1.0, 0.3, 0.0] [1.0, 0.3, -0.0] [1.0, 0.3, 0.0] [1.0, 0.212, -0.212] [1.0, 0.258, -0.101] [0.786, 0.236, 0.0] [1.0, -0.3, -0.0] [1.0, -0.3, -0.0] [0.937, -0.281, -0.0] [0.0, -0.0, -0.0] [1.0, 0.3, -0.0] [0.0, 0.0, 0.0] [0.0, -0.0, -0.0] [0.704, 0.149, 0.149] [0.0, 0.0, 0.0] [-0.0, -0.0, 0.0] [-0.0, -0.0, 0.0] [0.0, 0.0, 0.0]</t>
        </is>
      </c>
      <c r="R31" s="47" t="inlineStr">
        <is>
          <t>[1.0, -0.3, -0.0] [1.0, -0.299, 0.001] [1.0, -0.212, 0.212] [1.0, -0.3, -0.0] [1.0, -0.3, -0.0] [0.0, -0.0, 0.0] [0.0, -0.0, 0.0] [1.0, 0.3, -0.0] [1.0, 0.3, 0.0] [1.0, 0.3, 0.0] [0.672, 0.202, 0.0] [1.0, -0.3, 0.0] [1.0, -0.3, 0.0] [1.0, -0.3, 0.0] [1.0, -0.3, 0.0] [1.0, 0.026, 0.289] [1.0, 0.0, 0.3] [1.0, -0.125, 0.248] [1.0, 0.297, -0.008]</t>
        </is>
      </c>
      <c r="S31" s="47" t="inlineStr">
        <is>
          <t>[1.0, 0.0, 0.3] [0.0, 0.0, -0.0] [0.0, -0.0, 0.0] [1.0, 0.0, 0.3] [1.0, 0.3, 0.0] [1.0, 0.212, -0.212] [0.486, 0.0, -0.146] [1.0, 0.0, -0.3] [1.0, -0.3, 0.0] [1.0, -0.032, 0.287] [1.0, 0.0, 0.3] [1.0, 0.0, 0.3] [1.0, 0.212, 0.212] [1.0, 0.212, -0.212] [0.114, 0.0, -0.034] [1.0, 0.261, -0.094] [1.0, 0.0, -0.3] [1.0, -0.212, -0.212] [0.461, 0.098, -0.098]</t>
        </is>
      </c>
      <c r="T31" s="47" t="inlineStr">
        <is>
          <t>[1.0, 0.3, 0.0] [1.0, 0.3, 0.0] [1.0, 0.3, 0.0] [1.0, 0.3, -0.0] [1.0, 0.3, -0.0] [0.327, 0.098, 0.0] [0.205, 0.061, -0.0] [1.0, -0.212, 0.212] [0.0, 0.0, -0.0] [0.0, -0.0, 0.0] [0.0, -0.0, -0.0] [0.146, 0.031, -0.031] [0.0, 0.0, -0.0] [0.0, -0.0, -0.0] [0.0, 0.0, -0.0] [-0.0, -0.0, 0.0] [-0.0, -0.0, 0.0] [0.0, -0.0, 0.0] [0.643, -0.188, -0.012]</t>
        </is>
      </c>
      <c r="U31" s="47" t="inlineStr">
        <is>
          <t>[1.0, 0.288, -0.03] [1.0, 0.212, 0.212] [1.0, 0.0, 0.3] [1.0, -0.212, -0.212] [0.706, -0.212, -0.0] [-0.0, 0.0, 0.0] [0.0, 0.0, -0.0] [0.704, 0.149, 0.149] [0.0, -0.0, 0.0] [-0.0, -0.0, 0.0] [0.0, -0.0, -0.0] [0.0, 0.0, -0.0] [0.0, -0.0, 0.0] [0.0, -0.0, 0.0] [0.0, -0.0, 0.0] [1.0, -0.3, -0.0] [1.0, -0.0, 0.3] [0.802, -0.0, 0.241] [1.0, -0.237, -0.151]</t>
        </is>
      </c>
      <c r="V31" s="47" t="inlineStr">
        <is>
          <t>[1.0, 0.3, 0.0] [1.0, 0.22, 0.194] [1.0, 0.212, 0.212] [1.0, 0.263, 0.09] [1.0, -0.212, -0.212] [0.0, 0.0, -0.0] [0.0, 0.0, -0.0] [1.0, -0.134, 0.244] [0.0, 0.0, -0.0] [0.0, -0.0, 0.0] [0.0, -0.0, -0.0] [0.56, 0.0, -0.168] [0.0, 0.0, 0.0] [0.0, -0.0, 0.0] [0.0, 0.0, 0.0] [0.388, -0.117, -0.0] [0.0, 0.0, 0.0] [0.0, -0.0, -0.0] [1.0, -0.212, -0.212]</t>
        </is>
      </c>
      <c r="W31" s="47" t="inlineStr">
        <is>
          <t>[1.0, 0.3, 0.0] [1.0, 0.3, -0.0] [1.0, 0.3, -0.0] [0.867, 0.184, -0.184] [0.601, 0.127, -0.127] [1.0, 0.227, -0.175] [1.0, 0.3, 0.0] [0.0, 0.0, 0.0] [0.0, -0.0, -0.0] [0.0, -0.0, 0.0] [1.0, -0.212, -0.212] [-0.0, 0.0, -0.0] [0.0, -0.0, 0.0] [0.0, 0.0, -0.0] [0.845, 0.179, 0.179] [0.0, 0.0, 0.0] [0.0, 0.0, 0.0] [0.0, 0.0, -0.0] [0.227, -0.068, -0.0]</t>
        </is>
      </c>
      <c r="X31" s="47" t="inlineStr">
        <is>
          <t>[1.0, -0.212, -0.212] [1.0, 0.0, -0.3] [1.0, 0.027, -0.289] [1.0, -0.212, -0.212] [0.061, -0.013, -0.013] [0.984, -0.209, -0.209] [0.0, -0.0, -0.0] [0.0, -0.0, 0.0] [0.0, 0.0, -0.0] [0.0, -0.0, 0.0] [1.0, 0.212, -0.212] [0.0, 0.0, -0.0] [0.0, -0.0, 0.0] [0.133, -0.028, 0.028] [1.0, 0.0, 0.3] [0.0, 0.0, 0.0] [1.0, 0.212, 0.212] [1.0, 0.261, 0.094] [1.0, -0.212, 0.212]</t>
        </is>
      </c>
      <c r="Y31" s="47" t="inlineStr">
        <is>
          <t>[1.0, 0.198, -0.218] [1.0, 0.212, -0.212] [1.0, 0.227, -0.177] [1.0, -0.212, -0.212] [0.0, 0.0, -0.0] [1.0, 0.212, -0.212] [1.0, 0.266, -0.083] [0.0, -0.0, 0.0] [-0.0, 0.0, 0.0] [0.0, -0.0, -0.0] [1.0, -0.212, -0.212] [0.0, -0.0, 0.0] [0.0, -0.0, -0.0] [0.399, -0.0, 0.12] [1.0, 0.212, 0.212] [0.0, -0.0, 0.0] [0.0, 0.0, 0.0] [1.0, 0.3, 0.0] [0.929, -0.197, 0.197]</t>
        </is>
      </c>
      <c r="Z31" s="47" t="inlineStr">
        <is>
          <t>[1.0, 0.3, 0.0] [1.0, 0.3, 0.0] [1.0, 0.3, -0.0] [1.0, 0.3, 0.0] [1.0, 0.282, -0.045] [0.753, 0.226, 0.0] [0.573, 0.172, -0.0] [0.05, -0.011, 0.011] [0.0, 0.0, 0.0] [0.0, -0.0, -0.0] [0.0, -0.0, -0.0] [0.0, 0.0, 0.0] [0.0, 0.0, -0.0] [0.0, -0.0, 0.0] [0.0, 0.0, 0.0] [0.0, 0.0, 0.0] [0.0, -0.0, -0.0] [0.0, -0.0, 0.0] [0.014, -0.004, -0.0]</t>
        </is>
      </c>
      <c r="AA31" s="47" t="inlineStr">
        <is>
          <t>[1.0, -0.212, -0.212] [1.0, -0.3, 0.0] [1.0, -0.3, 0.0] [1.0, -0.212, -0.212] [1.0, -0.3, 0.0] [0.347, -0.104, -0.0] [0.0, -0.0, -0.0] [0.17, 0.036, 0.036] [0.0, -0.0, -0.0] [0.0, 0.0, 0.0] [0.0, 0.0, -0.0] [0.0, -0.0, -0.0] [-0.0, 0.0, 0.0] [0.0, -0.0, -0.0] [0.668, -0.142, 0.142] [0.277, -0.059, 0.059] [1.0, 0.0, 0.3] [1.0, 0.053, 0.278] [1.0, -0.3, -0.0]</t>
        </is>
      </c>
      <c r="AB31" s="47" t="inlineStr">
        <is>
          <t>[1.0, 0.3, 0.0] [1.0, 0.3, 0.0] [1.0, 0.213, -0.211] [0.0, 0.0, -0.0] [0.712, 0.151, 0.151] [1.0, -0.212, 0.212] [1.0, 0.141, 0.189] [0.991, -0.21, 0.21] [0.0, 0.0, 0.0] [0.0, -0.0, -0.0] [0.0, 0.0, -0.0] [0.0, 0.0, -0.0] [0.0, 0.0, -0.0] [0.0, -0.0, 0.0] [0.0, 0.0, -0.0] [1.0, -0.3, -0.0] [0.0, 0.0, -0.0] [0.0, -0.0, 0.0] [1.0, -0.212, -0.212]</t>
        </is>
      </c>
      <c r="AC31" s="47" t="inlineStr">
        <is>
          <t>[1.0, 0.21, -0.213] [1.0, 0.238, 0.149] [0.252, 0.076, 0.0] [1.0, -0.212, -0.212] [1.0, -0.042, -0.283] [0.0, 0.0, -0.0] [0.0, 0.0, -0.0] [0.0, 0.0, 0.0] [0.0, -0.0, 0.0] [-0.0, 0.0, -0.0] [0.082, -0.025, -0.0] [0.0, 0.0, -0.0] [0.0, 0.0, 0.0] [0.0, 0.0, -0.0] [1.0, 0.212, 0.212] [0.0, -0.0, -0.0] [0.0, -0.0, -0.0] [1.0, 0.3, 0.0] [0.0, -0.0, 0.0]</t>
        </is>
      </c>
      <c r="AD31" s="47" t="inlineStr">
        <is>
          <t>[1.0, -0.212, -0.212] [1.0, -0.3, 0.0] [1.0, -0.212, 0.212] [0.0, 0.0, -0.0] [-0.0, -0.0, -0.0] [0.0, -0.0, -0.0] [0.0, -0.0, 0.0] [0.0, 0.0, -0.0] [-0.0, 0.0, 0.0] [-0.0, -0.0, 0.0] [-0.0, 0.0, 0.0] [0.005, 0.001, -0.001] [1.0, 0.3, -0.0] [1.0, 0.3, 0.0] [0.43, 0.096, 0.08] [1.0, -0.0, -0.3] [0.191, -0.0, -0.057] [0.107, -0.023, -0.023] [0.0, 0.0, 0.0]</t>
        </is>
      </c>
      <c r="AE31" s="47" t="inlineStr">
        <is>
          <t>[1.0, 0.3, 0.0] [1.0, 0.3, 0.0] [1.0, 0.3, 0.0] [1.0, -0.286, 0.033] [1.0, -0.192, -0.22] [0.963, 0.204, -0.204] [0.486, 0.146, -0.0] [0.0, -0.0, 0.0] [0.0, -0.0, -0.0] [-0.0, -0.0, 0.0] [0.0, -0.0, -0.0] [0.0, 0.0, -0.0] [0.0, 0.0, -0.0] [0.0, -0.0, -0.0] [0.239, 0.0, 0.072] [0.0, 0.0, 0.0] [0.0, 0.0, -0.0] [0.0, -0.0, 0.0] [1.0, -0.3, -0.0]</t>
        </is>
      </c>
      <c r="AF31" s="47" t="inlineStr">
        <is>
          <t>[1.0, 0.212, 0.212] [1.0, 0.212, 0.212] [1.0, 0.186, 0.223] [1.0, 0.0, 0.3] [0.49, 0.0, 0.147] [0.0, 0.0, 0.0] [0.701, 0.0, 0.21] [1.0, -0.114, -0.253] [0.0, 0.0, 0.0] [0.0, -0.0, -0.0] [-0.0, -0.0, -0.0] [0.45, 0.0, 0.135] [0.0, 0.0, 0.0] [0.0, -0.0, 0.0] [1.0, 0.0, 0.3] [0.0, 0.0, -0.0] [0.0, -0.0, 0.0] [0.0, 0.0, 0.0] [1.0, -0.3, -0.0]</t>
        </is>
      </c>
      <c r="AG31" s="47" t="inlineStr">
        <is>
          <t>[1.0, 0.0, -0.3] [1.0, 0.0, -0.3] [1.0, 0.015, -0.294] [1.0, 0.0, -0.3] [0.886, 0.0, -0.266] [1.0, -0.0, -0.3] [0.0, -0.0, -0.0] [0.0, 0.0, -0.0] [0.0, 0.0, 0.0] [-0.0, -0.0, -0.0] [0.394, -0.0, 0.118] [0.0, 0.0, 0.0] [0.0, -0.0, -0.0] [0.0, 0.0, 0.0] [0.0, 0.0, 0.0] [-0.0, -0.0, 0.0] [0.0, 0.0, -0.0] [-0.0, 0.0, -0.0] [0.223, -0.054, -0.032]</t>
        </is>
      </c>
      <c r="AH31" s="29" t="n"/>
      <c r="AI31" s="29" t="n"/>
      <c r="AJ31" s="29" t="n"/>
      <c r="AK31" s="29" t="n"/>
      <c r="AL31" s="29" t="n"/>
      <c r="AM31" s="29" t="n"/>
      <c r="AN31" s="29" t="n"/>
      <c r="AO31" s="29" t="n"/>
      <c r="AP31" s="29" t="n"/>
      <c r="AQ31" s="29" t="n"/>
      <c r="AR31" s="29" t="n"/>
      <c r="AS31" s="29" t="n"/>
      <c r="AT31" s="29" t="n"/>
      <c r="AU31" s="29" t="n"/>
      <c r="AV31" s="29" t="n"/>
      <c r="AW31" s="29" t="n"/>
      <c r="AX31" s="29" t="n"/>
      <c r="AY31" s="29" t="n"/>
      <c r="AZ31" s="29" t="n"/>
      <c r="BA31" s="29" t="n"/>
      <c r="BB31" s="29" t="n"/>
      <c r="BC31" s="29" t="n"/>
      <c r="BD31" s="29" t="n"/>
      <c r="BE31" s="29" t="n"/>
      <c r="BF31" s="29" t="n"/>
      <c r="BG31" s="29" t="n"/>
      <c r="BH31" s="29" t="n"/>
      <c r="BI31" s="29" t="n"/>
      <c r="BJ31" s="29" t="n"/>
      <c r="BK31" s="29" t="n"/>
      <c r="BL31" s="29" t="n"/>
      <c r="BM31" s="29" t="n"/>
      <c r="BN31" s="29" t="n"/>
      <c r="BO31" s="29" t="n"/>
      <c r="BP31" s="29" t="n"/>
      <c r="BQ31" s="29" t="n"/>
      <c r="BR31" s="29" t="n"/>
      <c r="BS31" s="29" t="n"/>
      <c r="BT31" s="29" t="n"/>
      <c r="BU31" s="29" t="n"/>
      <c r="BV31" s="29" t="n"/>
      <c r="BW31" s="29" t="n"/>
      <c r="BX31" s="29" t="n"/>
      <c r="BY31" s="29" t="n"/>
      <c r="BZ31" s="29" t="n"/>
      <c r="CA31" s="29" t="n"/>
      <c r="CB31" s="29" t="n"/>
      <c r="CC31" s="29" t="n"/>
      <c r="CD31" s="29" t="n"/>
      <c r="CE31" s="29" t="n"/>
      <c r="CF31" s="29" t="n"/>
      <c r="CG31" s="29" t="n"/>
      <c r="CH31" s="29" t="n"/>
      <c r="CI31" s="29" t="n"/>
      <c r="CJ31" s="29" t="n"/>
      <c r="CK31" s="29" t="n"/>
      <c r="CL31" s="29" t="n"/>
      <c r="CM31" s="29" t="n"/>
    </row>
    <row r="32">
      <c r="A32" s="127" t="inlineStr">
        <is>
          <t>Canister-C6</t>
        </is>
      </c>
      <c r="B32" s="47" t="inlineStr">
        <is>
          <t>[1.0, -0.256, -0.105] [0.31, 0.087, -0.014] [0.0, -0.0, 0.0] [0.302, 0.0, -0.091] [0.091, -0.027, 0.0]</t>
        </is>
      </c>
      <c r="C32" s="47" t="inlineStr">
        <is>
          <t>[1.0, -0.079, -0.153] [0.227, 0.0, -0.068] [0.0, -0.0, 0.0] [0.0, 0.0, -0.0] [0.619, -0.136, 0.12]</t>
        </is>
      </c>
      <c r="D32" s="47" t="inlineStr">
        <is>
          <t>[1.0, -0.239, -0.148] [0.248, 0.026, -0.064] [0.0, -0.0, 0.0] [0.03, 0.0, -0.009] [0.425, -0.128, -0.0]</t>
        </is>
      </c>
      <c r="E32" s="47" t="inlineStr">
        <is>
          <t>[1.0, -0.223, 0.187] [0.164, 0.049, 0.0] [0.417, -0.089, -0.089] [0.001, -0.0, 0.0] [0.219, 0.066, -0.0]</t>
        </is>
      </c>
      <c r="F32" s="47" t="inlineStr">
        <is>
          <t>[1.0, -0.07, 0.26] [0.231, 0.0, 0.069] [0.0, 0.0, -0.0] [0.0, 0.0, 0.0] [0.632, 0.139, 0.122]</t>
        </is>
      </c>
      <c r="G32" s="47" t="inlineStr">
        <is>
          <t>[1.0, -0.154, 0.236] [0.333, 0.076, 0.059] [0.023, -0.005, -0.005] [0.0, -0.0, 0.0] [0.403, 0.121, -0.0]</t>
        </is>
      </c>
      <c r="H32" s="47" t="inlineStr">
        <is>
          <t>[1.0, -0.277, 0.056] [0.3, 0.09, 0.0] [0.0, -0.0, -0.0] [0.221, 0.055, 0.026] [0.0, 0.0, 0.0]</t>
        </is>
      </c>
      <c r="I32" s="47" t="inlineStr">
        <is>
          <t>[1.0, -0.206, 0.054] [0.0, 0.0, -0.0] [0.0, -0.0, 0.0] [0.0, -0.0, -0.0] [0.872, 0.0, 0.261]</t>
        </is>
      </c>
      <c r="J32" s="47" t="inlineStr">
        <is>
          <t>[1.0, -0.277, 0.056] [0.037, -0.011, -0.0] [0.0, -0.0, 0.0] [0.0, 0.0, 0.0] [0.327, 0.0, 0.098]</t>
        </is>
      </c>
      <c r="K32" s="47" t="inlineStr">
        <is>
          <t>[1.0, -0.157, -0.235] [0.757, 0.227, 0.0] [0.0, -0.0, -0.0] [0.835, 0.129, -0.197] [0.0, -0.0, -0.0]</t>
        </is>
      </c>
      <c r="L32" s="47" t="inlineStr">
        <is>
          <t>[1.0, 0.0, -0.3] [0.07, 0.0, 0.0] [1.0, 0.0, 0.125] [0.0, 0.0, -0.0] [0.97, -0.174, 0.094]</t>
        </is>
      </c>
      <c r="M32" s="47" t="inlineStr">
        <is>
          <t>[1.0, -0.0, -0.3] [0.57, -0.06, 0.024] [0.138, 0.0, 0.041] [1.0, 0.0, -0.228] [0.0, 0.0, 0.0]</t>
        </is>
      </c>
      <c r="N32" s="47" t="inlineStr">
        <is>
          <t>[1.0, -0.158, 0.235] [0.503, 0.151, 0.0] [0.249, -0.053, -0.053] [0.515, 0.0, 0.155] [0.13, 0.039, -0.0]</t>
        </is>
      </c>
      <c r="O32" s="47" t="inlineStr">
        <is>
          <t>[1.0, 0.0, 0.3] [0.353, 0.0, 0.106] [0.393, 0.0, 0.0] [0.296, 0.0, 0.0] [0.741, 0.193, 0.071]</t>
        </is>
      </c>
      <c r="P32" s="47" t="inlineStr">
        <is>
          <t>[1.0, 0.0, 0.3] [0.582, 0.141, 0.081] [0.358, -0.108, 0.0] [0.243, 0.0, 0.073] [0.471, 0.141, 0.0]</t>
        </is>
      </c>
      <c r="Q32" s="47" t="inlineStr">
        <is>
          <t>[1.0, -0.277, 0.056] [0.866, 0.259, 0.001] [0.041, -0.012, -0.0] [1.0, 0.251, 0.119] [0.0, -0.0, -0.0]</t>
        </is>
      </c>
      <c r="R32" s="47" t="inlineStr">
        <is>
          <t>[1.0, 0.283, 0.042] [0.063, -0.013, 0.013] [1.0, 0.275, -0.06] [1.0, -0.3, -0.0] [1.0, 0.044, 0.213]</t>
        </is>
      </c>
      <c r="S32" s="47" t="inlineStr">
        <is>
          <t>[0.0, 0.0, -0.0] [0.94, 0.227, 0.133] [1.0, -0.212, 0.212] [1.0, -0.052, 0.229] [1.0, 0.0, -0.3]</t>
        </is>
      </c>
      <c r="T32" s="47" t="inlineStr">
        <is>
          <t>[1.0, -0.233, -0.161] [0.446, 0.134, -0.0] [0.0, -0.0, 0.0] [0.56, 0.017, -0.161] [0.0, 0.0, -0.0]</t>
        </is>
      </c>
      <c r="U32" s="47" t="inlineStr">
        <is>
          <t>[1.0, 0.0, -0.3] [0.359, -0.0, -0.108] [0.036, -0.0, 0.011] [0.0, 0.0, 0.0] [0.936, -0.228, 0.102]</t>
        </is>
      </c>
      <c r="V32" s="47" t="inlineStr">
        <is>
          <t>[1.0, -0.154, -0.236] [0.45, 0.108, -0.065] [0.0, 0.0, 0.0] [0.239, -0.0, -0.072] [0.431, -0.129, -0.0]</t>
        </is>
      </c>
      <c r="W32" s="47" t="inlineStr">
        <is>
          <t>[1.0, -0.212, 0.212] [0.288, 0.086, 0.0] [0.361, -0.077, -0.077] [0.216, 0.0, 0.065] [0.19, 0.057, -0.0]</t>
        </is>
      </c>
      <c r="X32" s="47" t="inlineStr">
        <is>
          <t>[1.0, 0.0, 0.3] [0.308, 0.0, 0.092] [0.196, 0.0, 0.0] [0.074, 0.0, 0.0] [0.704, 0.175, 0.087]</t>
        </is>
      </c>
      <c r="Y32" s="47" t="inlineStr">
        <is>
          <t>[1.0, -0.071, 0.271] [0.367, 0.095, 0.037] [0.343, -0.073, -0.073] [0.0, -0.0, 0.0] [0.428, 0.128, -0.0]</t>
        </is>
      </c>
      <c r="Z32" s="47" t="inlineStr">
        <is>
          <t>[1.0, -0.277, 0.056] [0.502, 0.151, 0.0] [0.0, -0.0, 0.0] [0.496, 0.125, 0.059] [0.0, -0.0, -0.0]</t>
        </is>
      </c>
      <c r="AA32" s="47" t="inlineStr">
        <is>
          <t>[1.0, 0.283, 0.042] [0.311, -0.091, 0.005] [0.0, 0.0, 0.0] [0.197, -0.059, -0.0] [1.0, 0.01, 0.296]</t>
        </is>
      </c>
      <c r="AB32" s="47" t="inlineStr">
        <is>
          <t>[1.0, -0.108, 0.052] [0.469, 0.0, 0.141] [0.0, -0.0, -0.0] [0.283, 0.085, 0.0] [0.354, -0.106, 0.0]</t>
        </is>
      </c>
      <c r="AC32" s="47" t="inlineStr">
        <is>
          <t>[1.0, -0.22, 0.055] [0.393, -0.0, -0.118] [0.0, -0.0, 0.0] [0.254, 0.076, 0.0] [0.496, 0.149, 0.0]</t>
        </is>
      </c>
      <c r="AD32" s="47" t="inlineStr">
        <is>
          <t>[1.0, 0.283, 0.042] [0.0, 0.0, 0.0] [0.0, -0.0, 0.0] [0.959, 0.241, 0.113] [0.059, -0.0, -0.018]</t>
        </is>
      </c>
      <c r="AE32" s="47" t="inlineStr">
        <is>
          <t>[1.0, -0.277, 0.056] [0.952, -0.286, -0.0] [0.0, -0.0, 0.0] [0.0, -0.0, -0.0] [0.062, 0.0, 0.019]</t>
        </is>
      </c>
      <c r="AF32" s="47" t="inlineStr">
        <is>
          <t>[1.0, -0.011, -0.213] [0.491, 0.0, 0.147] [0.0, -0.0, 0.0] [0.41, 0.0, 0.123] [0.109, 0.033, -0.0]</t>
        </is>
      </c>
      <c r="AG32" s="47" t="inlineStr">
        <is>
          <t>[1.0, 0.0, 0.3] [0.511, 0.0, -0.153] [0.06, 0.0, 0.0] [0.292, 0.088, 0.0] [0.22, -0.059, 0.0]</t>
        </is>
      </c>
      <c r="AH32" s="29" t="n"/>
      <c r="AI32" s="29" t="n"/>
      <c r="AJ32" s="29" t="n"/>
      <c r="AK32" s="29" t="n"/>
      <c r="AL32" s="29" t="n"/>
      <c r="AM32" s="29" t="n"/>
      <c r="AN32" s="29" t="n"/>
      <c r="AO32" s="29" t="n"/>
      <c r="AP32" s="29" t="n"/>
      <c r="AQ32" s="29" t="n"/>
      <c r="AR32" s="29" t="n"/>
      <c r="AS32" s="29" t="n"/>
      <c r="AT32" s="29" t="n"/>
      <c r="AU32" s="29" t="n"/>
      <c r="AV32" s="29" t="n"/>
      <c r="AW32" s="29" t="n"/>
      <c r="AX32" s="29" t="n"/>
      <c r="AY32" s="29" t="n"/>
      <c r="AZ32" s="29" t="n"/>
      <c r="BA32" s="29" t="n"/>
      <c r="BB32" s="29" t="n"/>
      <c r="BC32" s="29" t="n"/>
      <c r="BD32" s="29" t="n"/>
      <c r="BE32" s="29" t="n"/>
      <c r="BF32" s="29" t="n"/>
      <c r="BG32" s="29" t="n"/>
      <c r="BH32" s="29" t="n"/>
      <c r="BI32" s="29" t="n"/>
      <c r="BJ32" s="29" t="n"/>
      <c r="BK32" s="29" t="n"/>
      <c r="BL32" s="29" t="n"/>
      <c r="BM32" s="29" t="n"/>
      <c r="BN32" s="29" t="n"/>
      <c r="BO32" s="29" t="n"/>
      <c r="BP32" s="29" t="n"/>
      <c r="BQ32" s="29" t="n"/>
      <c r="BR32" s="29" t="n"/>
      <c r="BS32" s="29" t="n"/>
      <c r="BT32" s="29" t="n"/>
      <c r="BU32" s="29" t="n"/>
      <c r="BV32" s="29" t="n"/>
      <c r="BW32" s="29" t="n"/>
      <c r="BX32" s="29" t="n"/>
      <c r="BY32" s="29" t="n"/>
      <c r="BZ32" s="29" t="n"/>
      <c r="CA32" s="29" t="n"/>
      <c r="CB32" s="29" t="n"/>
      <c r="CC32" s="29" t="n"/>
      <c r="CD32" s="29" t="n"/>
      <c r="CE32" s="29" t="n"/>
      <c r="CF32" s="29" t="n"/>
      <c r="CG32" s="29" t="n"/>
      <c r="CH32" s="29" t="n"/>
      <c r="CI32" s="29" t="n"/>
      <c r="CJ32" s="29" t="n"/>
      <c r="CK32" s="29" t="n"/>
      <c r="CL32" s="29" t="n"/>
      <c r="CM32" s="29" t="n"/>
    </row>
    <row r="33">
      <c r="A33" s="127" t="inlineStr">
        <is>
          <t>Canister-C8</t>
        </is>
      </c>
      <c r="B33" s="47" t="inlineStr">
        <is>
          <t>[1.0, -0.257, -0.105] [0.275, 0.022, -0.0] [0.404, 0.0, -0.121]</t>
        </is>
      </c>
      <c r="C33" s="47" t="inlineStr">
        <is>
          <t>[1.0, 0.163, -0.08] [0.443, -0.133, -0.0] [0.314, 0.0, -0.094]</t>
        </is>
      </c>
      <c r="D33" s="47" t="inlineStr">
        <is>
          <t>[1.0, -0.055, -0.099] [0.326, -0.098, 0.0] [0.377, 0.0, -0.113]</t>
        </is>
      </c>
      <c r="E33" s="47" t="inlineStr">
        <is>
          <t>[1.0, -0.212, 0.154] [0.284, -0.085, 0.0] [0.5, 0.0, 0.15]</t>
        </is>
      </c>
      <c r="F33" s="47" t="inlineStr">
        <is>
          <t>[1.0, 0.097, 0.126] [0.442, -0.133, -0.0] [0.395, 0.0, 0.118]</t>
        </is>
      </c>
      <c r="G33" s="47" t="inlineStr">
        <is>
          <t>[1.0, -0.039, 0.138] [0.372, -0.112, -0.0] [0.441, 0.0, 0.132]</t>
        </is>
      </c>
      <c r="H33" s="47" t="inlineStr">
        <is>
          <t>[1.0, -0.277, 0.056] [0.3, 0.09, 0.0] [0.221, 0.055, 0.026]</t>
        </is>
      </c>
      <c r="I33" s="47" t="inlineStr">
        <is>
          <t>[1.0, 0.283, 0.042] [0.452, -0.136, 0.0] [0.148, -0.04, 0.012]</t>
        </is>
      </c>
      <c r="J33" s="47" t="inlineStr">
        <is>
          <t>[1.0, -0.03, 0.05] [0.238, -0.071, -0.0] [0.0, -0.0, 0.0]</t>
        </is>
      </c>
      <c r="K33" s="47" t="inlineStr">
        <is>
          <t>[1.0, -0.157, -0.235] [0.757, 0.227, -0.0] [0.835, 0.129, -0.197]</t>
        </is>
      </c>
      <c r="L33" s="47" t="inlineStr">
        <is>
          <t>[1.0, 0.201, -0.217] [0.528, -0.158, 0.0] [0.996, -0.224, -0.181]</t>
        </is>
      </c>
      <c r="M33" s="47" t="inlineStr">
        <is>
          <t>[1.0, 0.037, -0.284] [0.677, 0.108, 0.0] [1.0, -0.13, -0.246]</t>
        </is>
      </c>
      <c r="N33" s="47" t="inlineStr">
        <is>
          <t>[1.0, -0.202, 0.216] [0.497, 0.022, -0.0] [0.81, 0.0, 0.243]</t>
        </is>
      </c>
      <c r="O33" s="47" t="inlineStr">
        <is>
          <t>[1.0, 0.188, 0.179] [0.586, -0.176, 0.0] [0.675, 0.0, 0.203]</t>
        </is>
      </c>
      <c r="P33" s="47" t="inlineStr">
        <is>
          <t>[1.0, -0.047, 0.215] [0.488, -0.146, -0.0] [0.823, 0.0, 0.247]</t>
        </is>
      </c>
      <c r="Q33" s="47" t="inlineStr">
        <is>
          <t>[0.98, -0.271, 0.055] [0.868, 0.261, -0.0] [1.0, 0.251, 0.118]</t>
        </is>
      </c>
      <c r="R33" s="47" t="inlineStr">
        <is>
          <t>[0.947, 0.268, 0.04] [0.549, -0.165, 0.0] [1.0, -0.268, 0.078]</t>
        </is>
      </c>
      <c r="S33" s="47" t="inlineStr">
        <is>
          <t>[0.0, 0.0, 0.0] [0.34, 0.102, -0.0] [1.0, -0.152, 0.087]</t>
        </is>
      </c>
      <c r="T33" s="47" t="inlineStr">
        <is>
          <t>[1.0, -0.233, -0.161] [0.446, 0.134, -0.0] [0.56, 0.017, -0.161]</t>
        </is>
      </c>
      <c r="U33" s="47" t="inlineStr">
        <is>
          <t>[1.0, 0.242, -0.14] [0.529, -0.159, -0.0] [0.481, -0.015, -0.138]</t>
        </is>
      </c>
      <c r="V33" s="47" t="inlineStr">
        <is>
          <t>[1.0, -0.07, -0.195] [0.383, -0.115, -0.0] [0.621, 0.0, -0.186]</t>
        </is>
      </c>
      <c r="W33" s="47" t="inlineStr">
        <is>
          <t>[1.0, -0.225, 0.181] [0.35, -0.055, 0.0] [0.633, 0.0, 0.19]</t>
        </is>
      </c>
      <c r="X33" s="47" t="inlineStr">
        <is>
          <t>[1.0, 0.131, 0.145] [0.495, -0.149, 0.0] [0.498, 0.0, 0.149]</t>
        </is>
      </c>
      <c r="Y33" s="47" t="inlineStr">
        <is>
          <t>[1.0, -0.042, 0.165] [0.413, -0.124, -0.0] [0.575, 0.0, 0.172]</t>
        </is>
      </c>
      <c r="Z33" s="47" t="inlineStr">
        <is>
          <t>[1.0, -0.277, 0.056] [0.502, 0.151, 0.0] [0.496, 0.125, 0.059]</t>
        </is>
      </c>
      <c r="AA33" s="47" t="inlineStr">
        <is>
          <t>[1.0, 0.283, 0.042] [0.501, -0.15, -0.0] [0.497, -0.133, 0.039]</t>
        </is>
      </c>
      <c r="AB33" s="47" t="inlineStr">
        <is>
          <t>[1.0, 0.089, 0.047] [0.564, 0.0, 0.169] [0.455, 0.033, -0.123]</t>
        </is>
      </c>
      <c r="AC33" s="47" t="inlineStr">
        <is>
          <t>[1.0, -0.002, 0.049] [0.46, -0.079, -0.105] [0.526, 0.0, 0.158]</t>
        </is>
      </c>
      <c r="AD33" s="47" t="inlineStr">
        <is>
          <t>[0.988, 0.279, 0.042] [0.0, -0.0, 0.0] [1.0, 0.207, 0.115]</t>
        </is>
      </c>
      <c r="AE33" s="47" t="inlineStr">
        <is>
          <t>[1.0, -0.228, 0.055] [0.984, -0.295, -0.0] [0.0, 0.0, 0.0]</t>
        </is>
      </c>
      <c r="AF33" s="47" t="inlineStr">
        <is>
          <t>[1.0, -0.007, -0.159] [0.455, -0.079, 0.104] [0.521, 0.0, 0.156]</t>
        </is>
      </c>
      <c r="AG33" s="47" t="inlineStr">
        <is>
          <t>[1.0, 0.0, 0.3] [0.463, 0.0, -0.125] [0.557, -0.067, -0.076]</t>
        </is>
      </c>
      <c r="AH33" s="29" t="n"/>
      <c r="AI33" s="29" t="n"/>
      <c r="AJ33" s="29" t="n"/>
      <c r="AK33" s="29" t="n"/>
      <c r="AL33" s="29" t="n"/>
      <c r="AM33" s="29" t="n"/>
      <c r="AN33" s="29" t="n"/>
      <c r="AO33" s="29" t="n"/>
      <c r="AP33" s="29" t="n"/>
      <c r="AQ33" s="29" t="n"/>
      <c r="AR33" s="29" t="n"/>
      <c r="AS33" s="29" t="n"/>
      <c r="AT33" s="29" t="n"/>
      <c r="AU33" s="29" t="n"/>
      <c r="AV33" s="29" t="n"/>
      <c r="AW33" s="29" t="n"/>
      <c r="AX33" s="29" t="n"/>
      <c r="AY33" s="29" t="n"/>
      <c r="AZ33" s="29" t="n"/>
      <c r="BA33" s="29" t="n"/>
      <c r="BB33" s="29" t="n"/>
      <c r="BC33" s="29" t="n"/>
      <c r="BD33" s="29" t="n"/>
      <c r="BE33" s="29" t="n"/>
      <c r="BF33" s="29" t="n"/>
      <c r="BG33" s="29" t="n"/>
      <c r="BH33" s="29" t="n"/>
      <c r="BI33" s="29" t="n"/>
      <c r="BJ33" s="29" t="n"/>
      <c r="BK33" s="29" t="n"/>
      <c r="BL33" s="29" t="n"/>
      <c r="BM33" s="29" t="n"/>
      <c r="BN33" s="29" t="n"/>
      <c r="BO33" s="29" t="n"/>
      <c r="BP33" s="29" t="n"/>
      <c r="BQ33" s="29" t="n"/>
      <c r="BR33" s="29" t="n"/>
      <c r="BS33" s="29" t="n"/>
      <c r="BT33" s="29" t="n"/>
      <c r="BU33" s="29" t="n"/>
      <c r="BV33" s="29" t="n"/>
      <c r="BW33" s="29" t="n"/>
      <c r="BX33" s="29" t="n"/>
      <c r="BY33" s="29" t="n"/>
      <c r="BZ33" s="29" t="n"/>
      <c r="CA33" s="29" t="n"/>
      <c r="CB33" s="29" t="n"/>
      <c r="CC33" s="29" t="n"/>
      <c r="CD33" s="29" t="n"/>
      <c r="CE33" s="29" t="n"/>
      <c r="CF33" s="29" t="n"/>
      <c r="CG33" s="29" t="n"/>
      <c r="CH33" s="29" t="n"/>
      <c r="CI33" s="29" t="n"/>
      <c r="CJ33" s="29" t="n"/>
      <c r="CK33" s="29" t="n"/>
      <c r="CL33" s="29" t="n"/>
      <c r="CM33" s="29" t="n"/>
    </row>
    <row r="34">
      <c r="A34" s="127" t="inlineStr">
        <is>
          <t>Canister-T18</t>
        </is>
      </c>
      <c r="B34" s="47" t="inlineStr">
        <is>
          <t>[1.0, -0.299, -0.001] [0.319, 0.096, 0.0] [0.02, -0.004, 0.004] [0.343, 0.069, -0.074] [0.0, -0.0, 0.0]</t>
        </is>
      </c>
      <c r="C34" s="47" t="inlineStr">
        <is>
          <t>[1.0, 0.259, -0.099] [0.285, -0.06, -0.06] [0.316, -0.095, -0.0] [0.259, -0.024, -0.068] [0.0, -0.0, 0.0]</t>
        </is>
      </c>
      <c r="D34" s="47" t="inlineStr">
        <is>
          <t>[1.0, -0.053, -0.107] [0.205, -0.043, -0.043] [0.175, -0.052, -0.0] [0.343, -0.0, -0.103] [0.0, -0.0, 0.0]</t>
        </is>
      </c>
      <c r="E34" s="47" t="inlineStr">
        <is>
          <t>[1.0, -0.26, 0.097] [0.037, 0.0, -0.011] [0.351, 0.105, -0.0] [0.0, -0.0, 0.0] [0.332, 0.054, 0.077]</t>
        </is>
      </c>
      <c r="F34" s="47" t="inlineStr">
        <is>
          <t>[1.0, 0.237, 0.153] [0.275, -0.082, -0.0] [0.276, -0.07, 0.032] [0.0, 0.0, 0.0] [0.308, -0.065, 0.065]</t>
        </is>
      </c>
      <c r="G34" s="47" t="inlineStr">
        <is>
          <t>[1.0, -0.034, 0.209] [0.184, -0.055, 0.0] [0.22, -0.047, 0.047] [0.0, 0.0, 0.0] [0.336, 0.0, 0.101]</t>
        </is>
      </c>
      <c r="H34" s="47" t="inlineStr">
        <is>
          <t>[1.0, -0.3, -0.0] [0.115, 0.024, -0.024] [0.242, 0.073, -0.0] [0.12, 0.031, -0.011] [0.144, 0.043, 0.0]</t>
        </is>
      </c>
      <c r="I34" s="47" t="inlineStr">
        <is>
          <t>[1.0, 0.3, -0.0] [0.266, -0.069, -0.027] [0.309, -0.093, -0.0] [0.04, -0.008, -0.008] [0.105, -0.032, -0.0]</t>
        </is>
      </c>
      <c r="J34" s="47" t="inlineStr">
        <is>
          <t>[1.0, -0.042, 0.05] [0.141, -0.042, 0.0] [0.141, -0.042, 0.0] [0.0, 0.0, 0.0] [0.0, -0.0, 0.0]</t>
        </is>
      </c>
      <c r="K34" s="47" t="inlineStr">
        <is>
          <t>[1.0, -0.242, -0.14] [0.873, 0.262, -0.0] [0.344, 0.103, -0.0] [1.0, 0.258, -0.102] [0.404, 0.086, -0.086]</t>
        </is>
      </c>
      <c r="L34" s="47" t="inlineStr">
        <is>
          <t>[1.0, 0.231, -0.166] [0.348, -0.104, 0.0] [0.322, -0.097, -0.0] [1.0, -0.25, -0.121] [0.484, -0.103, -0.103]</t>
        </is>
      </c>
      <c r="M34" s="47" t="inlineStr">
        <is>
          <t>[1.0, 0.212, -0.212] [0.966, 0.241, 0.117] [0.165, -0.05, -0.0] [1.0, 0.074, -0.269] [0.643, -0.136, -0.136]</t>
        </is>
      </c>
      <c r="N34" s="47" t="inlineStr">
        <is>
          <t>[1.0, -0.22, 0.193] [0.292, 0.062, -0.062] [0.992, 0.298, -0.0] [0.429, 0.091, 0.091] [1.0, 0.229, 0.172]</t>
        </is>
      </c>
      <c r="O34" s="47" t="inlineStr">
        <is>
          <t>[1.0, 0.212, 0.212] [0.315, -0.095, 0.0] [0.337, -0.099, -0.004] [0.436, -0.092, 0.092] [1.0, -0.282, 0.043]</t>
        </is>
      </c>
      <c r="P34" s="47" t="inlineStr">
        <is>
          <t>[1.0, 0.212, 0.212] [0.07, -0.015, -0.014] [0.983, 0.201, -0.212] [0.618, -0.131, 0.131] [1.0, 0.0, 0.3]</t>
        </is>
      </c>
      <c r="Q34" s="47" t="inlineStr">
        <is>
          <t>[1.0, -0.3, -0.0] [0.643, 0.19, -0.006] [0.736, 0.221, -0.0] [0.752, 0.226, -0.0] [0.808, 0.242, -0.0]</t>
        </is>
      </c>
      <c r="R34" s="47" t="inlineStr">
        <is>
          <t>[1.0, 0.3, -0.0] [0.351, -0.105, 0.0] [0.35, -0.105, -0.0] [0.836, -0.22, -0.074] [0.944, -0.283, -0.0]</t>
        </is>
      </c>
      <c r="S34" s="47" t="inlineStr">
        <is>
          <t>[0.0, -0.0, -0.0] [0.477, -0.072, -0.113] [0.477, -0.026, 0.113] [1.0, 0.0, 0.3] [1.0, -0.0, -0.3]</t>
        </is>
      </c>
      <c r="T34" s="47" t="inlineStr">
        <is>
          <t>[1.0, -0.3, -0.0] [0.533, 0.132, -0.068] [0.149, 0.045, -0.0] [0.634, 0.19, 0.0] [0.009, 0.003, 0.0]</t>
        </is>
      </c>
      <c r="U34" s="47" t="inlineStr">
        <is>
          <t>[1.0, 0.298, -0.006] [0.344, -0.103, 0.0] [0.26, -0.078, -0.0] [0.705, -0.181, -0.074] [0.0, -0.0, 0.0]</t>
        </is>
      </c>
      <c r="V34" s="47" t="inlineStr">
        <is>
          <t>[1.0, -0.066, -0.273] [0.38, -0.075, -0.019] [0.122, -0.037, -0.0] [1.0, 0.0, -0.3] [0.0, 0.0, -0.0]</t>
        </is>
      </c>
      <c r="W34" s="47" t="inlineStr">
        <is>
          <t>[1.0, -0.294, 0.014] [0.002, 0.0, -0.0] [0.638, 0.191, -0.0] [0.0, -0.0, 0.0] [0.635, 0.179, 0.027]</t>
        </is>
      </c>
      <c r="X34" s="47" t="inlineStr">
        <is>
          <t>[1.0, 0.27, 0.072] [0.251, -0.075, 0.0] [0.331, -0.099, -0.0] [0.0, -0.0, -0.0] [0.72, -0.204, 0.028]</t>
        </is>
      </c>
      <c r="Y34" s="47" t="inlineStr">
        <is>
          <t>[1.0, -0.027, 0.289] [0.065, -0.019, 0.0] [0.44, -0.115, -0.042] [0.0, 0.0, 0.0] [0.984, 0.0, 0.295]</t>
        </is>
      </c>
      <c r="Z34" s="47" t="inlineStr">
        <is>
          <t>[1.0, -0.3, -0.0] [0.264, 0.068, -0.027] [0.391, 0.117, 0.0] [0.302, 0.091, 0.0] [0.326, 0.098, 0.0]</t>
        </is>
      </c>
      <c r="AA34" s="47" t="inlineStr">
        <is>
          <t>[1.0, 0.3, -0.0] [0.299, -0.09, 0.0] [0.304, -0.091, -0.0] [0.3, -0.069, -0.05] [0.402, -0.121, -0.0]</t>
        </is>
      </c>
      <c r="AB34" s="47" t="inlineStr">
        <is>
          <t>[1.0, 0.08, 0.009] [0.0, -0.0, 0.0] [0.807, -0.139, 0.185] [0.726, 0.154, -0.154] [0.0, -0.0, -0.0]</t>
        </is>
      </c>
      <c r="AC34" s="47" t="inlineStr">
        <is>
          <t>[1.0, 0.073, 0.079] [0.784, -0.166, -0.166] [0.0, 0.0, 0.0] [0.0, 0.0, -0.0] [0.721, 0.149, 0.155]</t>
        </is>
      </c>
      <c r="AD34" s="47" t="inlineStr">
        <is>
          <t>[1.0, 0.3, -0.0] [0.0, 0.0, -0.0] [0.0, -0.0, -0.0] [0.612, 0.143, -0.017] [0.719, 0.086, 0.0]</t>
        </is>
      </c>
      <c r="AE34" s="47" t="inlineStr">
        <is>
          <t>[1.0, -0.279, 0.051] [0.597, -0.179, -0.0] [0.611, -0.173, -0.004] [0.0, -0.0, 0.0] [0.0, -0.0, 0.0]</t>
        </is>
      </c>
      <c r="AF34" s="47" t="inlineStr">
        <is>
          <t>[1.0, -0.0, -0.3] [0.248, -0.006, 0.072] [0.354, -0.0, 0.106] [0.341, -0.072, 0.072] [0.346, 0.0, 0.104]</t>
        </is>
      </c>
      <c r="AG34" s="47" t="inlineStr">
        <is>
          <t>[1.0, 0.065, 0.273] [0.282, 0.0, -0.085] [0.36, -0.0, -0.108] [0.285, -0.0, -0.085] [0.325, 0.0, -0.098]</t>
        </is>
      </c>
      <c r="AH34" s="29" t="n"/>
      <c r="AI34" s="29" t="n"/>
      <c r="AJ34" s="29" t="n"/>
      <c r="AK34" s="29" t="n"/>
      <c r="AL34" s="29" t="n"/>
      <c r="AM34" s="29" t="n"/>
      <c r="AN34" s="29" t="n"/>
      <c r="AO34" s="29" t="n"/>
      <c r="AP34" s="29" t="n"/>
      <c r="AQ34" s="29" t="n"/>
      <c r="AR34" s="29" t="n"/>
      <c r="AS34" s="29" t="n"/>
      <c r="AT34" s="29" t="n"/>
      <c r="AU34" s="29" t="n"/>
      <c r="AV34" s="29" t="n"/>
      <c r="AW34" s="29" t="n"/>
      <c r="AX34" s="29" t="n"/>
      <c r="AY34" s="29" t="n"/>
      <c r="AZ34" s="29" t="n"/>
      <c r="BA34" s="29" t="n"/>
      <c r="BB34" s="29" t="n"/>
      <c r="BC34" s="29" t="n"/>
      <c r="BD34" s="29" t="n"/>
      <c r="BE34" s="29" t="n"/>
      <c r="BF34" s="29" t="n"/>
      <c r="BG34" s="29" t="n"/>
      <c r="BH34" s="29" t="n"/>
      <c r="BI34" s="29" t="n"/>
      <c r="BJ34" s="29" t="n"/>
      <c r="BK34" s="29" t="n"/>
      <c r="BL34" s="29" t="n"/>
      <c r="BM34" s="29" t="n"/>
      <c r="BN34" s="29" t="n"/>
      <c r="BO34" s="29" t="n"/>
      <c r="BP34" s="29" t="n"/>
      <c r="BQ34" s="29" t="n"/>
      <c r="BR34" s="29" t="n"/>
      <c r="BS34" s="29" t="n"/>
      <c r="BT34" s="29" t="n"/>
      <c r="BU34" s="29" t="n"/>
      <c r="BV34" s="29" t="n"/>
      <c r="BW34" s="29" t="n"/>
      <c r="BX34" s="29" t="n"/>
      <c r="BY34" s="29" t="n"/>
      <c r="BZ34" s="29" t="n"/>
      <c r="CA34" s="29" t="n"/>
      <c r="CB34" s="29" t="n"/>
      <c r="CC34" s="29" t="n"/>
      <c r="CD34" s="29" t="n"/>
      <c r="CE34" s="29" t="n"/>
      <c r="CF34" s="29" t="n"/>
      <c r="CG34" s="29" t="n"/>
      <c r="CH34" s="29" t="n"/>
      <c r="CI34" s="29" t="n"/>
      <c r="CJ34" s="29" t="n"/>
      <c r="CK34" s="29" t="n"/>
      <c r="CL34" s="29" t="n"/>
      <c r="CM34" s="29" t="n"/>
    </row>
    <row r="35">
      <c r="A35" s="127" t="inlineStr">
        <is>
          <t>Canister-T2</t>
        </is>
      </c>
      <c r="B35" s="47" t="inlineStr">
        <is>
          <t>[1.0, 0.3, -0.0] [0.558, 0.045, 0.024] [0.313, -0.094, 0.0] [0.0, 0.0, 0.0] [0.0, 0.0, 0.0] [0.0, 0.0, -0.0] [0.0, -0.0, 0.0] [0.138, -0.041, -0.0] [0.0, -0.0, 0.0]</t>
        </is>
      </c>
      <c r="C35" s="47" t="inlineStr">
        <is>
          <t>[1.0, 0.284, 0.04] [0.378, -0.113, -0.0] [0.323, -0.069, 0.069] [0.0, -0.0, -0.0] [0.0, 0.0, 0.0] [0.0, 0.0, -0.0] [0.0, -0.0, 0.0] [0.529, -0.112, 0.112] [0.003, 0.001, 0.001]</t>
        </is>
      </c>
      <c r="D35" s="47" t="inlineStr">
        <is>
          <t>[1.0, 0.3, -0.0] [0.472, -0.097, 0.062] [0.255, -0.076, 0.0] [0.0, 0.0, 0.0] [0.0, 0.0, 0.0] [0.0, 0.0, -0.0] [0.0, -0.0, 0.0] [0.267, -0.08, -0.0] [0.0, 0.0, 0.0]</t>
        </is>
      </c>
      <c r="E35" s="47" t="inlineStr">
        <is>
          <t>[1.0, 0.3, -0.0] [0.313, -0.094, -0.0] [0.558, 0.045, -0.024] [0.0, -0.0, -0.0] [0.0, -0.0, -0.0] [0.0, 0.0, -0.0] [0.0, -0.0, 0.0] [0.0, 0.0, 0.0] [0.138, 0.041, -0.0]</t>
        </is>
      </c>
      <c r="F35" s="47" t="inlineStr">
        <is>
          <t>[1.0, 0.284, -0.04] [0.323, -0.069, -0.069] [0.378, -0.113, 0.0] [0.0, 0.0, 0.0] [0.0, 0.0, 0.0] [0.0, 0.0, -0.0] [0.0, 0.0, -0.0] [0.003, -0.001, 0.001] [0.529, 0.112, 0.112]</t>
        </is>
      </c>
      <c r="G35" s="47" t="inlineStr">
        <is>
          <t>[1.0, 0.3, -0.0] [0.255, -0.076, 0.0] [0.472, -0.097, -0.062] [0.0, -0.0, -0.0] [0.0, -0.0, -0.0] [0.0, 0.0, -0.0] [0.0, -0.0, 0.0] [0.0, 0.0, 0.0] [0.267, 0.08, -0.0]</t>
        </is>
      </c>
      <c r="H35" s="47" t="inlineStr">
        <is>
          <t>[1.0, 0.3, -0.0] [0.437, -0.042, -0.0] [0.437, -0.042, 0.0] [0.0, -0.0, -0.0] [0.0, 0.0, 0.0] [0.0, 0.0, -0.0] [0.0, -0.0, 0.0] [0.0, 0.0, 0.0] [0.0, 0.0, 0.0]</t>
        </is>
      </c>
      <c r="I35" s="47" t="inlineStr">
        <is>
          <t>[1.0, 0.3, -0.0] [0.311, -0.093, -0.0] [0.311, -0.093, 0.0] [0.0, -0.0, -0.0] [0.0, 0.0, 0.0] [0.0, 0.0, -0.0] [0.0, -0.0, 0.0] [0.28, -0.059, 0.059] [0.28, 0.059, 0.059]</t>
        </is>
      </c>
      <c r="J35" s="47" t="inlineStr">
        <is>
          <t>[1.0, 0.3, -0.0] [0.357, -0.107, -0.0] [0.357, -0.107, 0.0] [0.0, -0.0, -0.0] [0.0, 0.0, 0.0] [0.0, 0.0, -0.0] [0.0, -0.0, -0.0] [0.084, -0.018, 0.018] [0.084, 0.018, 0.018]</t>
        </is>
      </c>
      <c r="K35" s="47" t="inlineStr">
        <is>
          <t>[1.0, 0.3, 0.0] [1.0, 0.3, -0.0] [0.499, 0.134, 0.038] [0.973, -0.292, 0.0] [0.0, -0.0, -0.0] [0.491, 0.106, -0.099] [0.0, 0.0, 0.0] [0.0, -0.0, -0.0] [0.0, 0.0, 0.0]</t>
        </is>
      </c>
      <c r="L35" s="47" t="inlineStr">
        <is>
          <t>[1.0, -0.212, 0.212] [0.711, -0.151, 0.151] [0.163, -0.035, 0.035] [1.0, 0.299, 0.002] [0.0, -0.0, 0.0] [1.0, -0.198, -0.218] [0.0, -0.0, 0.0] [1.0, -0.212, -0.212] [1.0, -0.071, 0.271]</t>
        </is>
      </c>
      <c r="M35" s="47" t="inlineStr">
        <is>
          <t>[0.32, 0.068, 0.068] [1.0, -0.205, 0.033] [0.0, 0.0, -0.0] [1.0, -0.3, -0.0] [-0.0, -0.0, 0.0] [1.0, 0.243, -0.138] [-0.0, -0.0, 0.0] [1.0, -0.063, -0.274] [0.0, -0.0, 0.0]</t>
        </is>
      </c>
      <c r="N35" s="47" t="inlineStr">
        <is>
          <t>[1.0, 0.3, -0.0] [0.506, 0.132, -0.049] [1.0, 0.299, -0.002] [0.0, -0.0, 0.0] [1.0, -0.289, -0.027] [0.0, -0.0, 0.0] [0.478, 0.101, 0.101] [0.0, 0.0, -0.0] [0.0, 0.0, 0.0]</t>
        </is>
      </c>
      <c r="O35" s="47" t="inlineStr">
        <is>
          <t>[1.0, -0.212, -0.212] [0.166, -0.035, -0.035] [0.711, -0.153, -0.145] [0.0, 0.0, 0.0] [1.0, 0.3, 0.0] [0.0, 0.0, -0.0] [1.0, -0.224, 0.184] [1.0, 0.068, 0.272] [1.0, 0.212, -0.212]</t>
        </is>
      </c>
      <c r="P35" s="47" t="inlineStr">
        <is>
          <t>[0.32, 0.068, -0.068] [0.0, 0.0, 0.0] [1.0, -0.176, 0.001] [0.0, 0.0, -0.0] [1.0, -0.271, 0.069] [0.0, -0.0, 0.0] [1.0, 0.212, 0.212] [-0.0, 0.0, 0.0] [1.0, 0.061, -0.275]</t>
        </is>
      </c>
      <c r="Q35" s="47" t="inlineStr">
        <is>
          <t>[1.0, 0.3, -0.0] [1.0, 0.3, -0.0] [0.528, 0.158, 0.0] [0.029, -0.009, 0.0] [0.926, -0.278, -0.0] [0.434, 0.13, -0.0] [0.008, 0.002, 0.002] [0.0, 0.0, -0.0] [0.0, 0.0, 0.0]</t>
        </is>
      </c>
      <c r="R35" s="47" t="inlineStr">
        <is>
          <t>[1.0, -0.3, 0.0] [0.118, -0.036, 0.0] [0.104, -0.031, 0.002] [1.0, 0.3, -0.0] [1.0, 0.3, 0.0] [1.0, -0.3, -0.0] [1.0, -0.3, 0.0] [1.0, 0.012, 0.295] [1.0, -0.061, 0.275]</t>
        </is>
      </c>
      <c r="S35" s="47" t="inlineStr">
        <is>
          <t>[0.129, -0.039, 0.0] [1.0, 0.227, 0.177] [1.0, 0.223, -0.187] [1.0, -0.212, -0.212] [1.0, -0.212, 0.212] [1.0, 0.0, 0.3] [1.0, 0.03, -0.287] [1.0, 0.212, -0.212] [1.0, -0.212, -0.212]</t>
        </is>
      </c>
      <c r="T35" s="47" t="inlineStr">
        <is>
          <t>[1.0, 0.3, -0.0] [0.806, 0.242, 0.0] [0.316, -0.079, 0.038] [0.0, -0.0, -0.0] [0.0, 0.0, 0.0] [0.1, -0.0, -0.03] [0.0, 0.0, -0.0] [0.14, -0.042, -0.0] [0.0, -0.0, 0.0]</t>
        </is>
      </c>
      <c r="U35" s="47" t="inlineStr">
        <is>
          <t>[1.0, 0.072, 0.27] [0.387, -0.116, 0.0] [0.428, -0.119, 0.023] [0.0, 0.0, 0.0] [0.0, 0.0, 0.0] [0.0, 0.0, -0.0] [0.0, -0.0, -0.0] [1.0, -0.267, 0.079] [0.0, -0.0, 0.0]</t>
        </is>
      </c>
      <c r="V35" s="47" t="inlineStr">
        <is>
          <t>[1.0, 0.3, 0.0] [0.754, 0.099, 0.136] [0.091, -0.027, 0.0] [0.0, 0.0, 0.0] [0.0, 0.0, 0.0] [0.0, 0.0, -0.0] [0.0, -0.0, 0.0] [0.625, -0.188, -0.0] [0.0, 0.0, 0.0]</t>
        </is>
      </c>
      <c r="W35" s="47" t="inlineStr">
        <is>
          <t>[1.0, 0.3, 0.0] [0.315, -0.079, -0.038] [0.809, 0.243, 0.0] [0.0, -0.0, -0.0] [0.0, -0.0, -0.0] [0.0, 0.0, -0.0] [0.093, -0.0, 0.028] [0.0, 0.0, 0.0] [0.146, 0.044, -0.0]</t>
        </is>
      </c>
      <c r="X35" s="47" t="inlineStr">
        <is>
          <t>[1.0, 0.072, -0.27] [0.428, -0.119, -0.023] [0.387, -0.116, -0.0] [0.0, -0.0, -0.0] [0.0, 0.0, 0.0] [0.0, 0.0, -0.0] [0.0, -0.0, 0.0] [0.0, -0.0, 0.0] [1.0, 0.267, 0.079]</t>
        </is>
      </c>
      <c r="Y35" s="47" t="inlineStr">
        <is>
          <t>[1.0, 0.3, 0.0] [0.091, -0.027, -0.0] [0.754, 0.099, -0.136] [0.0, -0.0, 0.0] [0.0, 0.0, -0.0] [0.0, 0.0, 0.0] [0.0, -0.0, -0.0] [0.0, -0.0, 0.0] [0.625, 0.188, -0.0]</t>
        </is>
      </c>
      <c r="Z35" s="47" t="inlineStr">
        <is>
          <t>[1.0, 0.3, -0.0] [0.618, 0.173, -0.0] [0.618, 0.173, 0.0] [0.0, -0.0, -0.0] [0.0, 0.0, 0.0] [0.0, 0.0, -0.0] [0.0, -0.0, 0.0] [0.0, 0.0, 0.0] [0.0, -0.0, 0.0]</t>
        </is>
      </c>
      <c r="AA35" s="47" t="inlineStr">
        <is>
          <t>[1.0, 0.064, 0.0] [0.234, -0.07, 0.0] [0.234, -0.07, -0.0] [0.0, 0.0, -0.0] [0.0, -0.0, -0.0] [-0.0, 0.0, -0.0] [0.0, -0.0, 0.0] [1.0, -0.212, 0.212] [1.0, 0.212, 0.212]</t>
        </is>
      </c>
      <c r="AB35" s="47" t="inlineStr">
        <is>
          <t>[1.0, 0.3, -0.0] [0.247, 0.052, 0.052] [0.715, -0.152, 0.152] [0.0, -0.0, 0.0] [0.0, 0.0, -0.0] [0.186, 0.025, -0.045] [0.0, -0.0, 0.0] [0.419, -0.126, -0.0] [-0.0, 0.0, -0.0]</t>
        </is>
      </c>
      <c r="AC35" s="47" t="inlineStr">
        <is>
          <t>[1.0, 0.296, -0.011] [0.735, -0.156, -0.156] [0.229, 0.049, -0.049] [-0.0, -0.0, -0.0] [0.0, 0.0, -0.0] [0.0, 0.0, -0.0] [0.223, 0.0, 0.067] [0.0, -0.0, 0.0] [0.38, 0.114, 0.0]</t>
        </is>
      </c>
      <c r="AD35" s="47" t="inlineStr">
        <is>
          <t>[1.0, -0.3, 0.0] [0.0, -0.0, 0.0] [0.0, -0.0, 0.0] [0.0, 0.0, 0.0] [0.0, -0.0, -0.0] [0.628, 0.188, -0.0] [0.509, 0.145, 0.018] [0.043, 0.009, -0.009] [0.167, -0.0, -0.05]</t>
        </is>
      </c>
      <c r="AE35" s="47" t="inlineStr">
        <is>
          <t>[1.0, 0.3, 0.0] [0.601, -0.18, -0.0] [0.601, -0.18, 0.0] [0.0, -0.0, 0.0] [0.0, 0.0, -0.0] [0.0, -0.0, 0.0] [0.0, -0.0, 0.0] [0.008, -0.002, 0.002] [0.008, 0.002, 0.002]</t>
        </is>
      </c>
      <c r="AF35" s="47" t="inlineStr">
        <is>
          <t>[1.0, 0.0, 0.3] [0.598, 0.0, 0.18] [0.606, -0.009, 0.178] [0.0, 0.0, -0.0] [0.0, -0.0, 0.0] [0.0, -0.0, -0.0] [0.0, -0.0, -0.0] [0.032, -0.007, 0.007] [0.044, 0.009, 0.009]</t>
        </is>
      </c>
      <c r="AG35" s="47" t="inlineStr">
        <is>
          <t>[1.0, -0.0, -0.3] [0.606, -0.009, -0.178] [0.598, 0.0, -0.18] [0.0, -0.0, 0.0] [0.0, 0.0, -0.0] [0.0, 0.0, -0.0] [0.0, -0.0, 0.0] [0.044, -0.009, 0.009] [0.032, 0.007, 0.007]</t>
        </is>
      </c>
      <c r="AH35" s="29" t="n"/>
      <c r="AI35" s="29" t="n"/>
      <c r="AJ35" s="29" t="n"/>
      <c r="AK35" s="29" t="n"/>
      <c r="AL35" s="29" t="n"/>
      <c r="AM35" s="29" t="n"/>
      <c r="AN35" s="29" t="n"/>
      <c r="AO35" s="29" t="n"/>
      <c r="AP35" s="29" t="n"/>
      <c r="AQ35" s="29" t="n"/>
      <c r="AR35" s="29" t="n"/>
      <c r="AS35" s="29" t="n"/>
      <c r="AT35" s="29" t="n"/>
      <c r="AU35" s="29" t="n"/>
      <c r="AV35" s="29" t="n"/>
      <c r="AW35" s="29" t="n"/>
      <c r="AX35" s="29" t="n"/>
      <c r="AY35" s="29" t="n"/>
      <c r="AZ35" s="29" t="n"/>
      <c r="BA35" s="29" t="n"/>
      <c r="BB35" s="29" t="n"/>
      <c r="BC35" s="29" t="n"/>
      <c r="BD35" s="29" t="n"/>
      <c r="BE35" s="29" t="n"/>
      <c r="BF35" s="29" t="n"/>
      <c r="BG35" s="29" t="n"/>
      <c r="BH35" s="29" t="n"/>
      <c r="BI35" s="29" t="n"/>
      <c r="BJ35" s="29" t="n"/>
      <c r="BK35" s="29" t="n"/>
      <c r="BL35" s="29" t="n"/>
      <c r="BM35" s="29" t="n"/>
      <c r="BN35" s="29" t="n"/>
      <c r="BO35" s="29" t="n"/>
      <c r="BP35" s="29" t="n"/>
      <c r="BQ35" s="29" t="n"/>
      <c r="BR35" s="29" t="n"/>
      <c r="BS35" s="29" t="n"/>
      <c r="BT35" s="29" t="n"/>
      <c r="BU35" s="29" t="n"/>
      <c r="BV35" s="29" t="n"/>
      <c r="BW35" s="29" t="n"/>
      <c r="BX35" s="29" t="n"/>
      <c r="BY35" s="29" t="n"/>
      <c r="BZ35" s="29" t="n"/>
      <c r="CA35" s="29" t="n"/>
      <c r="CB35" s="29" t="n"/>
      <c r="CC35" s="29" t="n"/>
      <c r="CD35" s="29" t="n"/>
      <c r="CE35" s="29" t="n"/>
      <c r="CF35" s="29" t="n"/>
      <c r="CG35" s="29" t="n"/>
      <c r="CH35" s="29" t="n"/>
      <c r="CI35" s="29" t="n"/>
      <c r="CJ35" s="29" t="n"/>
      <c r="CK35" s="29" t="n"/>
      <c r="CL35" s="29" t="n"/>
      <c r="CM35" s="29" t="n"/>
    </row>
    <row r="36">
      <c r="A36" s="127" t="inlineStr">
        <is>
          <t>Canister-T26</t>
        </is>
      </c>
      <c r="B36" s="47" t="inlineStr">
        <is>
          <t>[1.0, 0.3, 0.0] [0.254, 0.054, 0.053] [0.462, -0.138, -0.0] [0.048, -0.014, 0.0] [0.0, -0.0, 0.0] [0.0, 0.0, 0.0] [0.0, 0.0, -0.0] [0.0, 0.0, -0.0] [0.0, -0.0, -0.0] [0.0, 0.0, -0.0] [0.114, -0.034, -0.0] [-0.0, -0.0, -0.0] [-0.0, -0.0, -0.0]</t>
        </is>
      </c>
      <c r="C36" s="47" t="inlineStr">
        <is>
          <t>[1.0, 0.252, 0.116] [0.392, -0.118, -0.0] [0.0, 0.0, 0.0] [0.452, -0.136, 0.0] [0.0, 0.0, 0.0] [0.0, 0.0, 0.0] [0.0, -0.0, 0.0] [0.0, -0.0, -0.0] [0.0, 0.0, 0.0] [0.0, 0.0, 0.0] [0.147, -0.044, -0.0] [0.0, -0.0, 0.0] [0.232, 0.0, 0.07]</t>
        </is>
      </c>
      <c r="D36" s="47" t="inlineStr">
        <is>
          <t>[1.0, 0.251, 0.119] [0.383, -0.115, -0.0] [0.01, -0.003, 0.0] [0.493, -0.148, 0.0] [0.0, 0.0, 0.0] [0.0, 0.0, 0.0] [0.0, -0.0, 0.0] [0.0, -0.0, -0.0] [0.0, 0.0, 0.0] [0.0, 0.0, 0.0] [0.151, -0.045, -0.0] [0.0, -0.0, 0.0] [0.0, -0.0, 0.0]</t>
        </is>
      </c>
      <c r="E36" s="47" t="inlineStr">
        <is>
          <t>[1.0, 0.3, 0.0] [0.341, -0.102, -0.0] [0.0, -0.0, 0.0] [0.625, 0.046, 0.024] [0.0, 0.0, 0.0] [0.0, -0.0, 0.0] [0.0, -0.0, 0.0] [0.0, -0.0, -0.0] [0.0, -0.0, 0.0] [0.0, 0.0, 0.0] [0.0, -0.0, -0.0] [0.0, 0.0, 0.0] [0.129, 0.039, 0.0]</t>
        </is>
      </c>
      <c r="F36" s="47" t="inlineStr">
        <is>
          <t>[1.0, 0.3, 0.0] [0.278, -0.059, -0.059] [0.0, 0.0, 0.0] [0.445, -0.131, -0.007] [0.0, 0.0, 0.0] [0.0, 0.0, 0.0] [0.0, -0.0, 0.0] [0.0, -0.0, -0.0] [0.0, 0.0, 0.0] [0.0, 0.0, 0.0] [0.0, -0.0, -0.0] [-0.0, 0.0, 0.0] [0.558, 0.119, 0.117]</t>
        </is>
      </c>
      <c r="G36" s="47" t="inlineStr">
        <is>
          <t>[1.0, 0.3, 0.0] [0.277, -0.083, -0.0] [0.0, -0.0, 0.0] [0.526, -0.097, -0.023] [0.0, 0.0, 0.0] [0.0, 0.0, 0.0] [0.0, -0.0, 0.0] [0.0, 0.0, 0.0] [0.0, 0.0, 0.0] [0.0, -0.0, 0.0] [0.0, -0.0, -0.0] [0.0, 0.0, -0.0] [0.26, 0.078, -0.0]</t>
        </is>
      </c>
      <c r="H36" s="47" t="inlineStr">
        <is>
          <t>[1.0, 0.3, 0.0] [0.131, 0.035, 0.01] [0.491, -0.147, 0.0] [0.145, 0.04, 0.008] [0.0, 0.0, 0.0] [0.0, 0.0, 0.0] [0.0, -0.0, 0.0] [0.0, -0.0, -0.0] [0.0, 0.0, 0.0] [0.0, 0.0, 0.0] [0.0, 0.0, -0.0] [-0.0, -0.0, -0.0] [0.0, 0.0, 0.0]</t>
        </is>
      </c>
      <c r="I36" s="47" t="inlineStr">
        <is>
          <t>[1.0, 0.271, 0.071] [0.352, -0.106, -0.0] [0.0, -0.0, 0.0] [0.418, -0.125, 0.0] [0.0, 0.0, 0.0] [0.0, 0.0, 0.0] [0.0, 0.0, 0.0] [0.0, -0.0, -0.0] [0.0, 0.0, 0.0] [0.0, 0.0, 0.0] [0.035, -0.011, 0.0] [0.0, 0.0, 0.0] [0.368, -0.0, 0.111]</t>
        </is>
      </c>
      <c r="J36" s="47" t="inlineStr">
        <is>
          <t>[1.0, 0.275, 0.06] [0.333, -0.1, -0.0] [0.0, 0.0, -0.0] [0.471, -0.141, 0.0] [0.0, 0.0, 0.0] [0.0, 0.0, 0.0] [0.0, -0.0, 0.0] [0.0, -0.0, -0.0] [0.0, 0.0, 0.0] [0.0, -0.0, 0.0] [0.002, -0.001, -0.0] [0.0, -0.0, 0.0] [0.103, 0.0, 0.031]</t>
        </is>
      </c>
      <c r="K36" s="47" t="inlineStr">
        <is>
          <t>[1.0, 0.3, 0.0] [1.0, 0.3, 0.0] [0.161, 0.048, -0.0] [0.627, 0.153, 0.085] [1.0, -0.3, 0.0] [0.0, 0.0, 0.0] [0.0, -0.0, -0.0] [0.547, 0.142, -0.052] [0.0, 0.0, 0.0] [0.0, 0.0, 0.0] [0.0, -0.0, -0.0] [0.0, -0.0, 0.0] [-0.0, -0.0, 0.0]</t>
        </is>
      </c>
      <c r="L36" s="47" t="inlineStr">
        <is>
          <t>[1.0, -0.212, 0.212] [0.934, -0.198, 0.198] [0.0, -0.0, -0.0] [0.0, 0.0, -0.0] [1.0, 0.233, -0.162] [0.0, -0.0, -0.0] [0.0, 0.0, -0.0] [1.0, -0.257, -0.104] [0.141, -0.03, -0.03] [0.0, 0.0, -0.0] [1.0, -0.294, -0.015] [1.0, -0.212, 0.212] [1.0, 0.0, 0.3]</t>
        </is>
      </c>
      <c r="M36" s="47" t="inlineStr">
        <is>
          <t>[1.0, 0.0, 0.3] [1.0, 0.0, 0.3] [1.0, 0.0, -0.3] [0.0, 0.0, -0.0] [1.0, -0.136, -0.171] [0.023, -0.0, 0.007] [0.0, 0.0, 0.0] [1.0, 0.0, -0.3] [0.262, 0.0, -0.079] [0.0, 0.0, 0.0] [1.0, 0.0, -0.3] [0.387, -0.116, 0.0] [0.0, -0.0, 0.0]</t>
        </is>
      </c>
      <c r="N36" s="47" t="inlineStr">
        <is>
          <t>[1.0, 0.3, 0.0] [0.449, 0.127, -0.019] [0.127, 0.038, 0.0] [1.0, 0.3, -0.0] [0.0, -0.0, 0.0] [0.0, 0.0, -0.0] [1.0, -0.278, -0.052] [0.0, -0.0, -0.0] [0.0, 0.0, 0.0] [0.504, 0.107, 0.107] [0.0, 0.0, -0.0] [-0.0, 0.0, -0.0] [0.0, -0.0, 0.0]</t>
        </is>
      </c>
      <c r="O36" s="47" t="inlineStr">
        <is>
          <t>[1.0, -0.212, -0.212] [0.221, -0.047, -0.047] [0.0, -0.0, 0.0] [0.574, -0.122, -0.122] [0.0, 0.0, 0.0] [-0.0, -0.0, 0.0] [1.0, 0.3, -0.0] [0.0, 0.0, -0.0] [0.239, -0.064, 0.019] [1.0, -0.3, -0.0] [0.0, 0.0, -0.0] [1.0, 0.212, 0.212] [1.0, 0.279, -0.052]</t>
        </is>
      </c>
      <c r="P36" s="47" t="inlineStr">
        <is>
          <t>[1.0, 0.0, -0.3] [0.0, -0.0, 0.0] [0.84, 0.0, 0.252] [1.0, 0.128, -0.247] [0.0, 0.0, 0.0] [0.0, 0.0, 0.0] [1.0, -0.3, 0.0] [0.0, 0.0, -0.0] [0.0, 0.0, -0.0] [1.0, 0.182, 0.224] [0.0, 0.0, -0.0] [0.391, 0.117, -0.0] [1.0, 0.098, -0.259]</t>
        </is>
      </c>
      <c r="Q36" s="47" t="inlineStr">
        <is>
          <t>[1.0, 0.3, 0.0] [1.0, 0.3, 0.0] [0.0, 0.0, 0.0] [1.0, 0.28, 0.049] [0.115, -0.034, -0.0] [0.0, -0.0, -0.0] [0.425, -0.127, -0.0] [0.456, 0.137, 0.0] [0.0, -0.0, 0.0] [0.292, 0.062, 0.062] [0.0, -0.0, -0.0] [0.0, -0.0, -0.0] [-0.0, 0.0, -0.0]</t>
        </is>
      </c>
      <c r="R36" s="47" t="inlineStr">
        <is>
          <t>[1.0, -0.3, -0.0] [0.886, -0.266, 0.0] [0.0, -0.0, -0.0] [0.152, -0.046, 0.0] [0.0, 0.0, 0.0] [0.0, 0.0, -0.0] [1.0, 0.3, 0.0] [0.664, -0.199, -0.0] [0.451, -0.135, -0.0] [1.0, -0.3, -0.0] [1.0, 0.0, 0.3] [1.0, -0.0, 0.3] [1.0, 0.038, 0.284]</t>
        </is>
      </c>
      <c r="S36" s="47" t="inlineStr">
        <is>
          <t>[0.0, -0.0, -0.0] [0.637, 0.135, 0.135] [1.0, 0.244, -0.135] [1.0, -0.0, -0.3] [1.0, 0.0, -0.3] [1.0, -0.212, -0.212] [1.0, 0.0, 0.3] [1.0, 0.0, 0.3] [1.0, 0.212, 0.212] [1.0, 0.141, -0.242] [0.85, 0.255, -0.0] [1.0, 0.011, -0.296] [1.0, -0.212, -0.212]</t>
        </is>
      </c>
      <c r="T36" s="47" t="inlineStr">
        <is>
          <t>[1.0, 0.3, 0.0] [0.903, 0.249, 0.053] [0.0, 0.0, 0.0] [0.398, -0.084, 0.085] [0.0, -0.0, 0.0] [0.0, -0.0, -0.0] [0.0, -0.0, 0.0] [0.0, 0.0, -0.0] [0.0, 0.0, 0.0] [0.0, 0.0, 0.0] [0.176, -0.053, 0.0] [-0.0, 0.0, 0.0] [0.0, -0.0, 0.0]</t>
        </is>
      </c>
      <c r="U36" s="47" t="inlineStr">
        <is>
          <t>[1.0, 0.219, 0.195] [0.475, -0.143, -0.0] [0.0, 0.0, -0.0] [0.425, -0.128, 0.0] [0.0, 0.0, 0.0] [0.0, 0.0, 0.0] [0.0, 0.0, -0.0] [0.0, -0.0, -0.0] [0.0, 0.0, 0.0] [0.0, -0.0, 0.0] [0.353, -0.106, -0.0] [0.0, 0.0, 0.0] [0.416, 0.0, 0.125]</t>
        </is>
      </c>
      <c r="V36" s="47" t="inlineStr">
        <is>
          <t>[1.0, 0.295, 0.013] [0.735, -0.156, 0.156] [0.0, -0.0, 0.0] [0.223, -0.049, 0.043] [0.0, 0.0, 0.0] [0.0, 0.0, 0.0] [0.0, 0.0, 0.0] [0.0, -0.0, -0.0] [0.0, 0.0, 0.0] [0.0, -0.0, 0.0] [0.495, -0.148, -0.0] [0.0, -0.0, 0.0] [0.0, 0.0, 0.0]</t>
        </is>
      </c>
      <c r="W36" s="47" t="inlineStr">
        <is>
          <t>[1.0, 0.3, 0.0] [0.309, -0.093, -0.0] [0.0, -0.0, 0.0] [0.849, 0.252, 0.007] [0.0, 0.0, 0.0] [0.0, -0.0, 0.0] [0.0, 0.0, -0.0] [0.0, 0.0, -0.0] [0.0, 0.0, 0.0] [0.098, 0.0, 0.03] [0.0, -0.0, -0.0] [-0.0, 0.0, 0.0] [0.13, 0.039, -0.0]</t>
        </is>
      </c>
      <c r="X36" s="47" t="inlineStr">
        <is>
          <t>[1.0, 0.12, -0.25] [0.365, -0.11, -0.0] [0.0, 0.0, -0.0] [0.441, -0.132, 0.0] [0.0, 0.0, 0.0] [0.0, 0.0, 0.0] [0.0, 0.0, -0.0] [0.0, -0.0, -0.0] [0.0, 0.0, 0.0] [0.0, -0.0, 0.0] [0.0, -0.0, -0.0] [0.077, 0.016, 0.016] [1.0, 0.267, 0.08]</t>
        </is>
      </c>
      <c r="Y36" s="47" t="inlineStr">
        <is>
          <t>[1.0, 0.3, 0.0] [0.098, -0.029, -0.0] [0.0, -0.0, 0.0] [0.774, 0.1, -0.123] [0.0, 0.0, 0.0] [0.0, 0.0, 0.0] [0.0, 0.0, -0.0] [0.0, -0.0, -0.0] [0.0, 0.0, 0.0] [0.0, -0.0, 0.0] [0.0, -0.0, 0.0] [-0.0, 0.0, 0.0] [0.624, 0.187, 0.0]</t>
        </is>
      </c>
      <c r="Z36" s="47" t="inlineStr">
        <is>
          <t>[1.0, 0.3, 0.0] [0.622, 0.168, 0.045] [0.017, -0.005, -0.0] [0.685, 0.191, 0.036] [0.0, 0.0, 0.0] [0.0, -0.0, 0.0] [0.0, -0.0, 0.0] [0.0, 0.0, 0.0] [0.0, 0.0, 0.0] [0.0, -0.0, 0.0] [0.0, -0.0, -0.0] [-0.0, -0.0, -0.0] [0.0, 0.0, 0.0]</t>
        </is>
      </c>
      <c r="AA36" s="47" t="inlineStr">
        <is>
          <t>[1.0, 0.261, 0.095] [0.388, -0.116, 0.0] [0.0, -0.0, -0.0] [0.278, -0.083, 0.0] [-0.0, -0.0, -0.0] [0.0, 0.0, 0.0] [0.0, 0.0, 0.0] [0.0, 0.0, 0.0] [0.0, 0.0, 0.0] [0.0, 0.0, 0.0] [0.115, -0.035, -0.0] [0.11, -0.0, 0.033] [1.0, 0.0, 0.3]</t>
        </is>
      </c>
      <c r="AB36" s="47" t="inlineStr">
        <is>
          <t>[1.0, 0.298, 0.005] [0.256, -0.037, 0.061] [0.0, -0.0, 0.0] [0.792, -0.168, 0.168] [0.0, 0.0, 0.0] [0.0, 0.0, 0.0] [0.0, 0.0, 0.0] [0.0, -0.0, -0.0] [0.0, 0.0, 0.0] [0.0, 0.0, -0.0] [0.503, -0.151, -0.0] [0.0, -0.0, -0.0] [-0.0, -0.0, -0.0]</t>
        </is>
      </c>
      <c r="AC36" s="47" t="inlineStr">
        <is>
          <t>[1.0, 0.3, 0.0] [0.779, -0.188, -0.11] [0.0, 0.0, -0.0] [0.354, 0.106, 0.0] [0.0, 0.0, 0.0] [0.0, 0.0, 0.0] [0.0, -0.0, 0.0] [0.0, -0.0, 0.0] [0.0, 0.0, 0.0] [0.18, -0.0, 0.054] [0.0, -0.0, -0.0] [-0.0, 0.0, 0.0] [0.426, 0.128, -0.0]</t>
        </is>
      </c>
      <c r="AD36" s="47" t="inlineStr">
        <is>
          <t>[1.0, -0.271, 0.069] [0.027, 0.0, -0.008] [0.0, 0.0, 0.0] [0.0, 0.0, 0.0] [0.0, -0.0, 0.0] [0.0, 0.0, 0.0] [0.0, -0.0, 0.0] [0.0, 0.0, -0.0] [0.0, 0.0, -0.0] [0.775, 0.233, 0.0] [0.521, -0.0, -0.156] [-0.0, 0.0, -0.0] [0.036, 0.0, -0.011]</t>
        </is>
      </c>
      <c r="AE36" s="47" t="inlineStr">
        <is>
          <t>[1.0, 0.288, 0.03] [0.465, -0.139, -0.0] [0.218, -0.065, -0.0] [0.584, -0.158, 0.041] [0.0, 0.0, 0.0] [0.0, 0.0, 0.0] [0.0, -0.0, -0.0] [0.0, 0.0, -0.0] [0.0, -0.0, 0.0] [0.0, 0.0, 0.0] [0.0, -0.0, -0.0] [-0.0, 0.0, 0.0] [0.0, -0.0, 0.0]</t>
        </is>
      </c>
      <c r="AF36" s="47" t="inlineStr">
        <is>
          <t>[1.0, 0.0, 0.3] [0.551, 0.0, 0.165] [0.0, 0.0, 0.0] [0.721, -0.036, 0.202] [0.028, 0.0, -0.008] [0.0, 0.0, 0.0] [0.0, -0.0, 0.0] [0.0, 0.0, -0.0] [0.0, 0.0, 0.0] [0.0, 0.0, 0.0] [0.0, -0.0, 0.0] [0.0, 0.0, 0.0] [0.049, 0.01, 0.01]</t>
        </is>
      </c>
      <c r="AG36" s="47" t="inlineStr">
        <is>
          <t>[1.0, -0.0, -0.3] [0.609, 0.0, -0.183] [0.0, 0.0, -0.0] [0.719, -0.024, -0.206] [0.0, 0.0, 0.0] [0.0, 0.0, 0.0] [0.0, 0.0, -0.0] [0.0, 0.0, -0.0] [0.0, -0.0, -0.0] [0.0, 0.0, 0.0] [0.0, 0.0, 0.0] [0.0, -0.0, 0.0] [0.059, -0.0, 0.018]</t>
        </is>
      </c>
      <c r="AH36" s="29" t="n"/>
      <c r="AI36" s="29" t="n"/>
      <c r="AJ36" s="29" t="n"/>
      <c r="AK36" s="29" t="n"/>
      <c r="AL36" s="29" t="n"/>
      <c r="AM36" s="29" t="n"/>
      <c r="AN36" s="29" t="n"/>
      <c r="AO36" s="29" t="n"/>
      <c r="AP36" s="29" t="n"/>
      <c r="AQ36" s="29" t="n"/>
      <c r="AR36" s="29" t="n"/>
      <c r="AS36" s="29" t="n"/>
      <c r="AT36" s="29" t="n"/>
      <c r="AU36" s="29" t="n"/>
      <c r="AV36" s="29" t="n"/>
      <c r="AW36" s="29" t="n"/>
      <c r="AX36" s="29" t="n"/>
      <c r="AY36" s="29" t="n"/>
      <c r="AZ36" s="29" t="n"/>
      <c r="BA36" s="29" t="n"/>
      <c r="BB36" s="29" t="n"/>
      <c r="BC36" s="29" t="n"/>
      <c r="BD36" s="29" t="n"/>
      <c r="BE36" s="29" t="n"/>
      <c r="BF36" s="29" t="n"/>
      <c r="BG36" s="29" t="n"/>
      <c r="BH36" s="29" t="n"/>
      <c r="BI36" s="29" t="n"/>
      <c r="BJ36" s="29" t="n"/>
      <c r="BK36" s="29" t="n"/>
      <c r="BL36" s="29" t="n"/>
      <c r="BM36" s="29" t="n"/>
      <c r="BN36" s="29" t="n"/>
      <c r="BO36" s="29" t="n"/>
      <c r="BP36" s="29" t="n"/>
      <c r="BQ36" s="29" t="n"/>
      <c r="BR36" s="29" t="n"/>
      <c r="BS36" s="29" t="n"/>
      <c r="BT36" s="29" t="n"/>
      <c r="BU36" s="29" t="n"/>
      <c r="BV36" s="29" t="n"/>
      <c r="BW36" s="29" t="n"/>
      <c r="BX36" s="29" t="n"/>
      <c r="BY36" s="29" t="n"/>
      <c r="BZ36" s="29" t="n"/>
      <c r="CA36" s="29" t="n"/>
      <c r="CB36" s="29" t="n"/>
      <c r="CC36" s="29" t="n"/>
      <c r="CD36" s="29" t="n"/>
      <c r="CE36" s="29" t="n"/>
      <c r="CF36" s="29" t="n"/>
      <c r="CG36" s="29" t="n"/>
      <c r="CH36" s="29" t="n"/>
      <c r="CI36" s="29" t="n"/>
      <c r="CJ36" s="29" t="n"/>
      <c r="CK36" s="29" t="n"/>
      <c r="CL36" s="29" t="n"/>
      <c r="CM36" s="29" t="n"/>
    </row>
    <row r="37">
      <c r="A37" s="127" t="inlineStr">
        <is>
          <t>Canister-T57</t>
        </is>
      </c>
      <c r="B37" s="47" t="inlineStr">
        <is>
          <t>[1.0, 0.3, 0.0] [0.496, -0.058, 0.033] [0.33, -0.099, -0.0] [0.0, 0.0, 0.0] [0.0, 0.0, -0.0] [0.156, -0.0, -0.047] [0.0, -0.0, -0.0] [0.0, -0.0, 0.0]</t>
        </is>
      </c>
      <c r="C37" s="47" t="inlineStr">
        <is>
          <t>[1.0, 0.234, 0.159] [0.33, -0.07, -0.07] [0.517, -0.155, -0.0] [0.0, 0.0, 0.0] [0.0, 0.0, -0.0] [0.01, 0.0, -0.003] [0.0, 0.0, -0.0] [0.286, -0.061, 0.061]</t>
        </is>
      </c>
      <c r="D37" s="47" t="inlineStr">
        <is>
          <t>[1.0, 0.237, 0.151] [0.342, -0.072, -0.072] [0.54, -0.162, -0.0] [0.0, 0.0, 0.0] [0.0, 0.0, -0.0] [0.111, 0.0, -0.033] [0.0, -0.0, -0.0] [0.077, -0.016, 0.016]</t>
        </is>
      </c>
      <c r="E37" s="47" t="inlineStr">
        <is>
          <t>[1.0, 0.3, 0.0] [0.33, -0.099, -0.0] [0.496, -0.065, -0.033] [0.0, 0.0, -0.0] [0.0, -0.0, -0.0] [0.0, -0.0, 0.0] [0.156, 0.0, 0.047] [0.0, -0.0, -0.0]</t>
        </is>
      </c>
      <c r="F37" s="47" t="inlineStr">
        <is>
          <t>[1.0, 0.234, -0.159] [0.517, -0.155, -0.0] [0.33, -0.07, 0.07] [0.0, 0.0, -0.0] [0.0, 0.0, -0.0] [0.0, -0.0, -0.0] [0.01, 0.0, 0.003] [0.286, 0.061, 0.061]</t>
        </is>
      </c>
      <c r="G37" s="47" t="inlineStr">
        <is>
          <t>[1.0, 0.237, -0.151] [0.539, -0.162, -0.0] [0.344, -0.073, 0.073] [0.0, 0.0, -0.0] [0.0, 0.0, -0.0] [0.0, 0.0, 0.0] [0.106, 0.0, 0.032] [0.082, 0.017, 0.017]</t>
        </is>
      </c>
      <c r="H37" s="47" t="inlineStr">
        <is>
          <t>[1.0, 0.3, 0.0] [0.437, -0.042, -0.0] [0.437, -0.042, 0.0] [0.0, 0.0, -0.0] [0.0, -0.0, -0.0] [0.0, -0.0, -0.0] [0.0, -0.0, 0.0] [0.0, -0.0, -0.0]</t>
        </is>
      </c>
      <c r="I37" s="47" t="inlineStr">
        <is>
          <t>[1.0, 0.3, -0.0] [0.339, -0.102, -0.0] [0.339, -0.102, -0.0] [0.0, 0.0, -0.0] [0.0, 0.0, -0.0] [0.0, 0.0, -0.0] [0.0, 0.0, -0.0] [0.415, 0.0, 0.124]</t>
        </is>
      </c>
      <c r="J37" s="47" t="inlineStr">
        <is>
          <t>[1.0, 0.3, 0.0] [0.363, -0.109, -0.0] [0.363, -0.109, -0.0] [0.0, 0.0, -0.0] [0.0, 0.0, -0.0] [0.0, -0.0, 0.0] [0.0, 0.0, -0.0] [0.153, -0.0, 0.046]</t>
        </is>
      </c>
      <c r="K37" s="47" t="inlineStr">
        <is>
          <t>[1.0, 0.3, 0.0] [1.0, 0.3, 0.0] [0.499, 0.134, 0.038] [0.973, -0.292, -0.0] [0.0, -0.0, -0.0] [0.491, 0.106, -0.099] [0.0, -0.0, 0.0] [0.0, -0.0, -0.0]</t>
        </is>
      </c>
      <c r="L37" s="47" t="inlineStr">
        <is>
          <t>[1.0, -0.212, 0.212] [0.353, -0.086, 0.048] [0.46, -0.098, 0.098] [1.0, 0.297, 0.008] [0.0, 0.0, -0.0] [1.0, -0.212, -0.212] [0.0, -0.0, -0.0] [1.0, -0.216, 0.203]</t>
        </is>
      </c>
      <c r="M37" s="47" t="inlineStr">
        <is>
          <t>[0.56, -0.0, 0.168] [1.0, -0.03, 0.287] [0.0, 0.0, -0.0] [1.0, -0.248, 0.126] [0.0, 0.0, -0.0] [1.0, 0.212, -0.212] [0.0, -0.0, 0.0] [0.741, -0.222, 0.0]</t>
        </is>
      </c>
      <c r="N37" s="47" t="inlineStr">
        <is>
          <t>[1.0, 0.3, 0.0] [0.506, 0.132, -0.049] [1.0, 0.299, -0.002] [0.0, -0.0, 0.0] [1.0, -0.289, -0.027] [0.0, -0.0, -0.0] [0.478, 0.101, 0.101] [0.0, -0.0, 0.0]</t>
        </is>
      </c>
      <c r="O37" s="47" t="inlineStr">
        <is>
          <t>[1.0, -0.212, -0.212] [0.464, -0.099, -0.099] [0.352, -0.09, -0.038] [0.0, 0.0, 0.0] [1.0, 0.3, 0.0] [0.0, -0.0, -0.0] [1.0, -0.226, 0.178] [1.0, 0.213, 0.209]</t>
        </is>
      </c>
      <c r="P37" s="47" t="inlineStr">
        <is>
          <t>[0.56, -0.0, -0.168] [0.0, 0.0, 0.0] [1.0, -0.008, -0.297] [0.0, 0.0, 0.0] [1.0, -0.24, -0.145] [0.0, -0.0, -0.0] [1.0, 0.163, 0.232] [0.74, 0.222, 0.0]</t>
        </is>
      </c>
      <c r="Q37" s="47" t="inlineStr">
        <is>
          <t>[1.0, 0.3, 0.0] [1.0, 0.3, -0.0] [0.528, 0.158, -0.0] [0.029, -0.009, 0.0] [0.926, -0.278, -0.0] [0.434, 0.13, 0.0] [0.008, 0.002, 0.002] [0.0, 0.0, 0.0]</t>
        </is>
      </c>
      <c r="R37" s="47" t="inlineStr">
        <is>
          <t>[1.0, -0.3, -0.0] [0.112, -0.034, 0.0] [0.614, -0.184, 0.0] [1.0, 0.3, 0.0] [0.009, 0.003, -0.0] [0.511, -0.136, -0.041] [1.0, -0.3, -0.0] [1.0, 0.0, 0.3]</t>
        </is>
      </c>
      <c r="S37" s="47" t="inlineStr">
        <is>
          <t>[0.713, -0.214, 0.0] [1.0, 0.215, 0.197] [1.0, 0.212, -0.212] [1.0, 0.0, -0.3] [1.0, -0.034, 0.286] [1.0, 0.0, 0.3] [1.0, -0.0, -0.3] [1.0, 0.0, -0.3]</t>
        </is>
      </c>
      <c r="T37" s="47" t="inlineStr">
        <is>
          <t>[1.0, 0.3, 0.0] [0.711, 0.138, 0.044] [0.302, -0.091, -0.0] [0.0, 0.0, 0.0] [0.0, 0.0, -0.0] [0.248, -0.0, -0.074] [0.0, 0.0, -0.0] [0.0, -0.0, -0.0]</t>
        </is>
      </c>
      <c r="U37" s="47" t="inlineStr">
        <is>
          <t>[1.0, 0.212, 0.212] [0.351, -0.081, -0.057] [0.509, -0.153, -0.0] [0.0, 0.0, 0.0] [0.0, 0.0, -0.0] [0.109, 0.0, -0.033] [0.0, -0.0, 0.0] [0.465, -0.099, 0.099]</t>
        </is>
      </c>
      <c r="V37" s="47" t="inlineStr">
        <is>
          <t>[1.0, 0.212, 0.212] [0.391, -0.094, -0.055] [0.558, -0.167, -0.0] [0.0, 0.0, 0.0] [0.0, -0.0, -0.0] [0.406, 0.0, -0.122] [0.0, -0.0, -0.0] [0.02, -0.004, 0.004]</t>
        </is>
      </c>
      <c r="W37" s="47" t="inlineStr">
        <is>
          <t>[1.0, 0.3, 0.0] [0.302, -0.091, -0.0] [0.711, 0.126, -0.045] [0.0, 0.0, -0.0] [0.0, -0.0, -0.0] [0.0, -0.0, 0.0] [0.248, 0.0, 0.074] [0.0, -0.0, 0.0]</t>
        </is>
      </c>
      <c r="X37" s="47" t="inlineStr">
        <is>
          <t>[1.0, 0.212, -0.212] [0.509, -0.153, -0.0] [0.353, -0.082, 0.058] [0.0, 0.0, -0.0] [0.0, 0.0, -0.0] [0.0, -0.0, 0.0] [0.104, 0.0, 0.031] [0.467, 0.099, 0.099]</t>
        </is>
      </c>
      <c r="Y37" s="47" t="inlineStr">
        <is>
          <t>[1.0, 0.212, -0.212] [0.559, -0.168, 0.0] [0.398, -0.095, 0.059] [0.0, 0.0, 0.0] [0.0, 0.0, 0.0] [0.0, 0.0, 0.0] [0.38, -0.0, 0.114] [0.04, 0.008, 0.008]</t>
        </is>
      </c>
      <c r="Z37" s="47" t="inlineStr">
        <is>
          <t>[1.0, 0.3, 0.0] [0.618, 0.173, -0.0] [0.618, 0.173, 0.0] [0.0, 0.0, -0.0] [0.0, -0.0, -0.0] [0.0, -0.0, -0.0] [0.0, -0.0, 0.0] [0.0, -0.0, -0.0]</t>
        </is>
      </c>
      <c r="AA37" s="47" t="inlineStr">
        <is>
          <t>[1.0, 0.258, 0.0] [0.302, -0.091, -0.0] [0.302, -0.091, -0.0] [0.0, -0.0, 0.0] [0.0, -0.0, 0.0] [0.0, -0.0, 0.0] [0.0, 0.0, 0.0] [1.0, 0.0, 0.3]</t>
        </is>
      </c>
      <c r="AB37" s="47" t="inlineStr">
        <is>
          <t>[1.0, 0.22, 0.193] [0.0, -0.0, -0.0] [0.915, -0.266, 0.021] [0.0, 0.0, -0.0] [-0.0, -0.0, -0.0] [0.414, 0.0, -0.124] [0.0, -0.0, 0.0] [0.023, -0.005, 0.005]</t>
        </is>
      </c>
      <c r="AC37" s="47" t="inlineStr">
        <is>
          <t>[1.0, 0.217, -0.201] [0.915, -0.27, -0.011] [0.0, 0.0, 0.0] [-0.0, -0.0, 0.0] [0.0, -0.0, -0.0] [0.0, 0.0, 0.0] [0.393, -0.0, 0.118] [0.036, 0.008, 0.008]</t>
        </is>
      </c>
      <c r="AD37" s="47" t="inlineStr">
        <is>
          <t>[1.0, -0.299, 0.002] [-0.0, 0.0, -0.0] [0.0, -0.0, -0.0] [0.0, -0.0, 0.0] [0.0, -0.0, 0.0] [0.553, 0.166, -0.0] [0.559, 0.158, 0.024] [0.19, -0.0, -0.057]</t>
        </is>
      </c>
      <c r="AE37" s="47" t="inlineStr">
        <is>
          <t>[1.0, 0.3, 0.0] [0.599, -0.18, -0.0] [0.599, -0.18, -0.0] [0.0, 0.0, 0.0] [0.0, -0.0, -0.0] [0.0, -0.0, -0.0] [0.0, 0.0, -0.0] [0.015, -0.0, 0.005]</t>
        </is>
      </c>
      <c r="AF37" s="47" t="inlineStr">
        <is>
          <t>[1.0, 0.0, 0.3] [0.589, -0.001, 0.176] [0.608, -0.034, 0.168] [0.0, 0.0, 0.0] [0.0, -0.0, -0.0] [0.0, 0.0, -0.0] [0.0, -0.0, 0.0] [0.045, 0.01, 0.01]</t>
        </is>
      </c>
      <c r="AG37" s="47" t="inlineStr">
        <is>
          <t>[1.0, -0.0, -0.3] [0.608, -0.034, -0.168] [0.589, -0.001, -0.176] [0.0, 0.0, 0.0] [0.0, 0.0, 0.0] [0.0, 0.0, 0.0] [0.0, 0.0, -0.0] [0.045, -0.01, 0.01]</t>
        </is>
      </c>
      <c r="AH37" s="29" t="n"/>
      <c r="AI37" s="29" t="n"/>
      <c r="AJ37" s="29" t="n"/>
      <c r="AK37" s="29" t="n"/>
      <c r="AL37" s="29" t="n"/>
      <c r="AM37" s="29" t="n"/>
      <c r="AN37" s="29" t="n"/>
      <c r="AO37" s="29" t="n"/>
      <c r="AP37" s="29" t="n"/>
      <c r="AQ37" s="29" t="n"/>
      <c r="AR37" s="29" t="n"/>
      <c r="AS37" s="29" t="n"/>
      <c r="AT37" s="29" t="n"/>
      <c r="AU37" s="29" t="n"/>
      <c r="AV37" s="29" t="n"/>
      <c r="AW37" s="29" t="n"/>
      <c r="AX37" s="29" t="n"/>
      <c r="AY37" s="29" t="n"/>
      <c r="AZ37" s="29" t="n"/>
      <c r="BA37" s="29" t="n"/>
      <c r="BB37" s="29" t="n"/>
      <c r="BC37" s="29" t="n"/>
      <c r="BD37" s="29" t="n"/>
      <c r="BE37" s="29" t="n"/>
      <c r="BF37" s="29" t="n"/>
      <c r="BG37" s="29" t="n"/>
      <c r="BH37" s="29" t="n"/>
      <c r="BI37" s="29" t="n"/>
      <c r="BJ37" s="29" t="n"/>
      <c r="BK37" s="29" t="n"/>
      <c r="BL37" s="29" t="n"/>
      <c r="BM37" s="29" t="n"/>
      <c r="BN37" s="29" t="n"/>
      <c r="BO37" s="29" t="n"/>
      <c r="BP37" s="29" t="n"/>
      <c r="BQ37" s="29" t="n"/>
      <c r="BR37" s="29" t="n"/>
      <c r="BS37" s="29" t="n"/>
      <c r="BT37" s="29" t="n"/>
      <c r="BU37" s="29" t="n"/>
      <c r="BV37" s="29" t="n"/>
      <c r="BW37" s="29" t="n"/>
      <c r="BX37" s="29" t="n"/>
      <c r="BY37" s="29" t="n"/>
      <c r="BZ37" s="29" t="n"/>
      <c r="CA37" s="29" t="n"/>
      <c r="CB37" s="29" t="n"/>
      <c r="CC37" s="29" t="n"/>
      <c r="CD37" s="29" t="n"/>
      <c r="CE37" s="29" t="n"/>
      <c r="CF37" s="29" t="n"/>
      <c r="CG37" s="29" t="n"/>
      <c r="CH37" s="29" t="n"/>
      <c r="CI37" s="29" t="n"/>
      <c r="CJ37" s="29" t="n"/>
      <c r="CK37" s="29" t="n"/>
      <c r="CL37" s="29" t="n"/>
      <c r="CM37" s="29" t="n"/>
    </row>
    <row r="38">
      <c r="A38" s="127" t="inlineStr">
        <is>
          <t>Tube-C2</t>
        </is>
      </c>
      <c r="B38" s="47" t="inlineStr">
        <is>
          <t>[1.0, -0.281, -0.045] [1.0, -0.3, -0.0] [0.488, -0.103, 0.103] [0.0, -0.0, -0.0] [1.0, -0.3, 0.0] [1.0, -0.3, -0.0] [0.0, 0.0, -0.0] [1.0, -0.212, -0.212] [1.0, -0.282, -0.043] [1.0, -0.3, -0.0] [1.0, -0.212, 0.212] [0.0, -0.0, -0.0] [1.0, 0.3, -0.0] [1.0, 0.288, -0.028] [0.0, 0.0, -0.0] [0.61, 0.183, -0.0]</t>
        </is>
      </c>
      <c r="C38" s="47" t="inlineStr">
        <is>
          <t>[1.0, 0.297, -0.007] [1.0, 0.3, -0.0] [0.579, 0.174, 0.0] [0.0, 0.0, -0.0] [1.0, 0.3, 0.0] [1.0, 0.212, 0.212] [0.0, 0.0, 0.0] [1.0, 0.3, 0.0] [1.0, 0.212, -0.212] [1.0, 0.3, -0.0] [1.0, 0.26, 0.097] [0.0, -0.0, 0.0] [1.0, -0.3, -0.0] [1.0, -0.299, -0.002] [0.0, -0.0, 0.0] [0.551, -0.117, 0.117]</t>
        </is>
      </c>
      <c r="D38" s="47" t="inlineStr">
        <is>
          <t>[1.0, 0.0, -0.3] [1.0, 0.0, 0.3] [0.24, -0.0, 0.072] [0.0, 0.0, -0.0] [1.0, 0.0, -0.3] [1.0, 0.0, 0.3] [0.0, -0.0, -0.0] [0.0, -0.0, 0.0] [1.0, -0.0, -0.3] [1.0, 0.0, 0.3] [0.0, 0.0, -0.0] [0.0, -0.0, -0.0] [1.0, -0.0, 0.3] [1.0, -0.0, -0.3] [0.0, -0.0, -0.0] [0.241, 0.0, 0.072]</t>
        </is>
      </c>
      <c r="E38" s="47" t="inlineStr">
        <is>
          <t>[1.0, -0.3, 0.0] [0.488, -0.103, 0.103] [0.0, -0.0, 0.0] [1.0, -0.281, -0.045] [1.0, -0.3, 0.0] [0.0, -0.0, -0.0] [1.0, -0.212, -0.212] [1.0, -0.3, 0.0] [1.0, -0.3, -0.0] [1.0, -0.212, 0.212] [0.0, -0.0, 0.0] [1.0, -0.282, -0.043] [1.0, 0.288, -0.028] [0.0, 0.0, -0.0] [0.61, 0.183, -0.0] [1.0, 0.3, 0.0]</t>
        </is>
      </c>
      <c r="F38" s="47" t="inlineStr">
        <is>
          <t>[1.0, 0.3, 0.0] [0.579, 0.174, 0.0] [0.0, 0.0, 0.0] [1.0, 0.297, -0.007] [1.0, 0.212, 0.212] [0.0, 0.0, 0.0] [1.0, 0.3, 0.0] [1.0, 0.3, 0.0] [1.0, 0.3, 0.0] [1.0, 0.26, 0.097] [0.0, 0.0, -0.0] [1.0, 0.212, -0.212] [1.0, -0.299, -0.002] [-0.0, -0.0, -0.0] [0.551, -0.117, 0.117] [1.0, -0.3, -0.0]</t>
        </is>
      </c>
      <c r="G38" s="47" t="inlineStr">
        <is>
          <t>[1.0, 0.0, 0.3] [0.24, -0.0, 0.072] [0.0, 0.0, 0.0] [1.0, -0.0, -0.3] [1.0, 0.0, 0.3] [0.0, -0.0, 0.0] [0.0, 0.0, 0.0] [1.0, -0.0, -0.3] [1.0, 0.0, 0.3] [0.0, 0.0, 0.0] [0.0, 0.0, -0.0] [1.0, 0.0, -0.3] [1.0, -0.0, -0.3] [0.0, 0.0, -0.0] [0.241, 0.0, 0.072] [1.0, -0.0, 0.3]</t>
        </is>
      </c>
      <c r="H38" s="47" t="inlineStr">
        <is>
          <t>[1.0, -0.3, 0.0] [1.0, -0.3, 0.0] [0.122, -0.037, 0.0] [0.887, -0.266, 0.0] [1.0, -0.3, 0.0] [1.0, -0.3, -0.0] [0.0, -0.0, -0.0] [1.0, -0.3, -0.0] [1.0, -0.3, -0.0] [1.0, -0.272, 0.068] [0.0, -0.0, -0.0] [1.0, -0.3, -0.0] [1.0, 0.3, 0.0] [0.927, 0.278, -0.0] [0.282, 0.085, 0.0] [1.0, 0.3, 0.0]</t>
        </is>
      </c>
      <c r="I38" s="47" t="inlineStr">
        <is>
          <t>[1.0, 0.3, 0.0] [1.0, 0.3, -0.0] [0.251, 0.075, 0.0] [0.917, 0.275, -0.0] [1.0, 0.3, 0.0] [1.0, 0.3, -0.0] [0.0, 0.0, -0.0] [1.0, 0.3, -0.0] [1.0, 0.3, 0.0] [1.0, 0.3, 0.0] [0.0, -0.0, -0.0] [1.0, 0.277, -0.055] [1.0, -0.3, -0.0] [0.909, -0.273, -0.0] [0.126, -0.038, -0.0] [1.0, -0.3, 0.0]</t>
        </is>
      </c>
      <c r="J38" s="47" t="inlineStr">
        <is>
          <t>[1.0, 0.0, -0.3] [1.0, 0.0, 0.3] [0.0, 0.0, 0.0] [0.989, -0.0, -0.297] [1.0, -0.013, 0.295] [1.0, 0.0, 0.3] [0.0, 0.0, -0.0] [1.0, 0.0, -0.3] [1.0, -0.012, -0.295] [1.0, 0.0, 0.3] [0.0, -0.0, 0.0] [1.0, 0.0, -0.3] [1.0, 0.0, -0.3] [0.989, 0.0, -0.297] [0.0, 0.0, -0.0] [1.0, 0.0, 0.3]</t>
        </is>
      </c>
      <c r="K38" s="47" t="inlineStr">
        <is>
          <t>[0.0, -0.0, 0.0] [1.0, -0.281, -0.045] [1.0, -0.3, -0.0] [0.488, -0.103, 0.103] [1.0, -0.212, -0.212] [1.0, -0.3, 0.0] [1.0, -0.3, -0.0] [0.0, -0.0, 0.0] [-0.0, -0.0, -0.0] [1.0, -0.282, -0.043] [1.0, -0.3, -0.0] [1.0, -0.212, 0.212] [0.61, 0.183, 0.0] [1.0, 0.3, 0.0] [1.0, 0.288, -0.028] [0.0, 0.0, -0.0]</t>
        </is>
      </c>
      <c r="L38" s="47" t="inlineStr">
        <is>
          <t>[0.0, -0.0, 0.0] [1.0, 0.297, -0.007] [1.0, 0.3, 0.0] [0.579, 0.174, -0.0] [1.0, 0.3, 0.0] [1.0, 0.3, 0.0] [1.0, 0.212, 0.212] [0.0, 0.0, 0.0] [0.0, 0.0, -0.0] [1.0, 0.212, -0.212] [1.0, 0.3, 0.0] [1.0, 0.26, 0.097] [0.551, -0.117, 0.117] [1.0, -0.3, 0.0] [1.0, -0.299, -0.002] [-0.0, -0.0, 0.0]</t>
        </is>
      </c>
      <c r="M38" s="47" t="inlineStr">
        <is>
          <t>[0.0, 0.0, -0.0] [1.0, 0.0, -0.3] [1.0, 0.0, 0.3] [0.24, 0.0, 0.072] [0.0, -0.0, -0.0] [1.0, 0.0, -0.3] [1.0, 0.0, 0.3] [0.0, -0.0, -0.0] [0.0, 0.0, -0.0] [1.0, 0.0, -0.3] [1.0, 0.0, 0.3] [0.0, -0.0, -0.0] [0.241, 0.0, 0.072] [1.0, -0.0, 0.3] [1.0, -0.0, -0.3] [-0.0, 0.0, 0.0]</t>
        </is>
      </c>
      <c r="N38" s="47" t="inlineStr">
        <is>
          <t>[0.488, -0.103, 0.103] [0.0, 0.0, -0.0] [1.0, -0.281, -0.045] [1.0, -0.3, 0.0] [0.0, -0.0, 0.0] [1.0, -0.212, -0.212] [1.0, -0.3, -0.0] [1.0, -0.3, -0.0] [1.0, -0.212, 0.212] [0.0, -0.0, -0.0] [1.0, -0.282, -0.043] [1.0, -0.3, -0.0] [-0.0, 0.0, -0.0] [0.61, 0.183, 0.0] [1.0, 0.3, -0.0] [1.0, 0.288, -0.028]</t>
        </is>
      </c>
      <c r="O38" s="47" t="inlineStr">
        <is>
          <t>[0.579, 0.174, -0.0] [0.0, -0.0, 0.0] [1.0, 0.297, -0.007] [1.0, 0.3, -0.0] [0.0, 0.0, 0.0] [1.0, 0.3, 0.0] [1.0, 0.3, 0.0] [1.0, 0.212, 0.212] [1.0, 0.26, 0.097] [0.0, 0.0, 0.0] [1.0, 0.212, -0.212] [1.0, 0.3, -0.0] [0.0, -0.0, -0.0] [0.551, -0.117, 0.117] [1.0, -0.3, -0.0] [1.0, -0.299, -0.002]</t>
        </is>
      </c>
      <c r="P38" s="47" t="inlineStr">
        <is>
          <t>[0.24, 0.0, 0.072] [0.0, 0.0, 0.0] [1.0, -0.0, -0.3] [1.0, 0.0, 0.3] [0.0, -0.0, 0.0] [-0.0, 0.0, 0.0] [1.0, 0.0, -0.3] [1.0, 0.0, 0.3] [0.0, 0.0, 0.0] [0.0, 0.0, -0.0] [1.0, -0.0, -0.3] [1.0, 0.0, 0.3] [0.0, 0.0, 0.0] [0.241, 0.0, 0.072] [1.0, -0.0, 0.3] [1.0, -0.0, -0.3]</t>
        </is>
      </c>
      <c r="Q38" s="47" t="inlineStr">
        <is>
          <t>[0.122, -0.037, 0.0] [0.887, -0.266, -0.0] [1.0, -0.3, -0.0] [1.0, -0.3, -0.0] [0.0, 0.0, -0.0] [1.0, -0.3, 0.0] [1.0, -0.3, -0.0] [1.0, -0.3, -0.0] [0.0, -0.0, -0.0] [1.0, -0.3, -0.0] [1.0, -0.3, -0.0] [1.0, -0.272, 0.068] [0.282, 0.085, 0.0] [1.0, 0.3, 0.0] [1.0, 0.3, 0.0] [0.927, 0.278, 0.0]</t>
        </is>
      </c>
      <c r="R38" s="47" t="inlineStr">
        <is>
          <t>[0.251, 0.075, -0.0] [0.917, 0.275, 0.0] [1.0, 0.3, 0.0] [1.0, 0.3, 0.0] [0.0, 0.0, 0.0] [1.0, 0.3, 0.0] [1.0, 0.3, 0.0] [1.0, 0.3, 0.0] [0.0, 0.0, 0.0] [1.0, 0.277, -0.055] [1.0, 0.3, 0.0] [1.0, 0.3, 0.0] [0.126, -0.038, 0.0] [1.0, -0.3, -0.0] [1.0, -0.3, -0.0] [0.909, -0.273, -0.0]</t>
        </is>
      </c>
      <c r="S38" s="47" t="inlineStr">
        <is>
          <t>[0.0, -0.0, 0.0] [0.989, 0.0, -0.297] [1.0, -0.0, -0.3] [1.0, 0.0, 0.3] [0.0, -0.0, 0.0] [1.0, 0.0, -0.3] [1.0, -0.013, 0.295] [1.0, 0.0, 0.3] [0.0, 0.0, 0.0] [1.0, -0.0, -0.3] [1.0, -0.012, -0.295] [1.0, 0.0, 0.3] [0.0, 0.0, -0.0] [1.0, 0.0, 0.3] [1.0, 0.0, -0.3] [0.989, 0.0, -0.297]</t>
        </is>
      </c>
      <c r="T38" s="47" t="inlineStr">
        <is>
          <t>[0.887, -0.266, 0.0] [1.0, -0.3, -0.0] [1.0, -0.3, -0.0] [0.122, -0.037, 0.0] [1.0, -0.3, -0.0] [1.0, -0.3, 0.0] [1.0, -0.3, 0.0] [0.0, -0.0, -0.0] [1.0, -0.3, -0.0] [1.0, -0.3, -0.0] [1.0, -0.272, 0.068] [0.0, 0.0, -0.0] [1.0, 0.3, 0.0] [1.0, 0.3, 0.0] [0.927, 0.278, -0.0] [0.282, 0.085, 0.0]</t>
        </is>
      </c>
      <c r="U38" s="47" t="inlineStr">
        <is>
          <t>[0.917, 0.275, 0.0] [1.0, 0.3, 0.0] [1.0, 0.3, 0.0] [0.251, 0.075, 0.0] [1.0, 0.3, 0.0] [1.0, 0.3, 0.0] [1.0, 0.3, -0.0] [0.0, 0.0, -0.0] [1.0, 0.277, -0.055] [1.0, 0.3, 0.0] [1.0, 0.3, 0.0] [0.0, 0.0, -0.0] [1.0, -0.3, 0.0] [1.0, -0.3, -0.0] [0.909, -0.273, -0.0] [0.126, -0.038, -0.0]</t>
        </is>
      </c>
      <c r="V38" s="47" t="inlineStr">
        <is>
          <t>[0.989, 0.0, -0.297] [1.0, -0.0, -0.3] [1.0, 0.0, 0.3] [0.0, -0.0, 0.0] [1.0, 0.0, -0.3] [1.0, -0.013, 0.295] [1.0, 0.0, 0.3] [0.0, -0.0, 0.0] [1.0, -0.0, -0.3] [1.0, -0.012, -0.295] [1.0, 0.0, 0.3] [0.0, -0.0, 0.0] [1.0, 0.0, 0.3] [1.0, -0.0, -0.3] [0.989, 0.0, -0.297] [0.0, 0.0, 0.0]</t>
        </is>
      </c>
      <c r="W38" s="47" t="inlineStr">
        <is>
          <t>[1.0, -0.3, 0.0] [0.122, -0.037, -0.0] [0.887, -0.266, -0.0] [1.0, -0.3, -0.0] [1.0, -0.3, 0.0] [0.0, 0.0, -0.0] [1.0, -0.3, 0.0] [1.0, -0.3, -0.0] [1.0, -0.272, 0.068] [0.0, -0.0, -0.0] [1.0, -0.3, -0.0] [1.0, -0.3, -0.0] [0.927, 0.278, 0.0] [0.282, 0.085, 0.0] [1.0, 0.3, -0.0] [1.0, 0.3, 0.0]</t>
        </is>
      </c>
      <c r="X38" s="47" t="inlineStr">
        <is>
          <t>[1.0, 0.3, 0.0] [0.251, 0.075, -0.0] [0.917, 0.275, 0.0] [1.0, 0.3, 0.0] [1.0, 0.3, 0.0] [0.0, 0.0, -0.0] [1.0, 0.3, 0.0] [1.0, 0.3, 0.0] [1.0, 0.3, -0.0] [0.0, 0.0, -0.0] [1.0, 0.277, -0.055] [1.0, 0.3, 0.0] [0.909, -0.273, 0.0] [0.126, -0.038, -0.0] [1.0, -0.3, -0.0] [1.0, -0.3, -0.0]</t>
        </is>
      </c>
      <c r="Y38" s="47" t="inlineStr">
        <is>
          <t>[1.0, 0.0, 0.3] [0.0, 0.0, -0.0] [0.989, -0.0, -0.297] [1.0, -0.0, -0.3] [1.0, 0.0, 0.3] [0.0, 0.0, 0.0] [1.0, -0.0, -0.3] [1.0, -0.013, 0.295] [1.0, 0.0, 0.3] [0.0, -0.0, 0.0] [1.0, 0.0, -0.3] [1.0, -0.012, -0.295] [0.989, 0.0, -0.297] [0.0, 0.0, 0.0] [1.0, 0.0, 0.3] [1.0, 0.0, -0.3]</t>
        </is>
      </c>
      <c r="Z38" s="47" t="inlineStr">
        <is>
          <t>[1.0, -0.3, -0.0] [1.0, -0.3, 0.0] [1.0, -0.298, 0.005] [1.0, -0.3, -0.0] [1.0, -0.3, -0.0] [1.0, -0.3, -0.0] [1.0, -0.3, 0.0] [1.0, -0.3, -0.0] [1.0, -0.293, 0.016] [1.0, -0.3, 0.0] [1.0, -0.3, 0.0] [1.0, -0.3, 0.0] [1.0, 0.3, -0.0] [1.0, 0.298, -0.004] [1.0, 0.296, -0.01] [1.0, 0.3, 0.0]</t>
        </is>
      </c>
      <c r="AA38" s="47" t="inlineStr">
        <is>
          <t>[1.0, 0.298, -0.005] [1.0, 0.3, -0.0] [1.0, 0.3, 0.0] [1.0, 0.3, 0.0] [1.0, 0.3, 0.0] [1.0, 0.3, 0.0] [1.0, 0.3, 0.0] [1.0, 0.3, -0.0] [1.0, 0.3, 0.0] [1.0, 0.3, 0.0] [1.0, 0.293, -0.016] [1.0, 0.3, 0.0] [1.0, -0.296, 0.01] [1.0, -0.3, 0.0] [1.0, -0.3, 0.0] [1.0, -0.298, 0.004]</t>
        </is>
      </c>
      <c r="AB38" s="47" t="inlineStr">
        <is>
          <t>[1.0, 0.0, 0.3] [0.0, -0.0, 0.0] [1.0, 0.0, -0.3] [1.0, 0.207, -0.214] [0.981, 0.0, 0.294] [0.0, 0.0, 0.0] [1.0, 0.0, -0.3] [1.0, 0.212, 0.212] [1.0, 0.0, -0.3] [1.0, -0.222, -0.188] [1.0, -0.002, 0.299] [0.0, -0.0, -0.0] [1.0, 0.0, 0.3] [1.0, 0.212, -0.212] [0.999, 0.0, -0.3] [0.0, 0.0, 0.0]</t>
        </is>
      </c>
      <c r="AC38" s="47" t="inlineStr">
        <is>
          <t>[1.0, 0.0, -0.3] [1.0, 0.207, -0.214] [1.0, 0.0, 0.3] [0.0, 0.0, -0.0] [1.0, 0.0, -0.3] [1.0, 0.212, 0.212] [0.981, 0.0, 0.294] [0.0, -0.0, -0.0] [1.0, -0.002, 0.299] [0.0, 0.0, 0.0] [1.0, 0.0, -0.3] [1.0, -0.222, -0.188] [0.999, 0.0, -0.3] [0.0, -0.0, 0.0] [1.0, 0.0, 0.3] [1.0, 0.212, -0.212]</t>
        </is>
      </c>
      <c r="AD38" s="47" t="inlineStr">
        <is>
          <t>[1.0, 0.207, -0.214] [1.0, 0.0, 0.3] [0.0, -0.0, -0.0] [1.0, 0.0, -0.3] [1.0, 0.212, 0.212] [0.981, 0.0, 0.294] [-0.0, -0.0, 0.0] [1.0, 0.0, -0.3] [0.0, 0.0, 0.0] [1.0, 0.0, -0.3] [1.0, -0.222, -0.188] [1.0, -0.002, 0.299] [0.0, -0.0, 0.0] [1.0, 0.0, 0.3] [1.0, 0.212, -0.212] [0.999, 0.0, -0.3]</t>
        </is>
      </c>
      <c r="AE38" s="47" t="inlineStr">
        <is>
          <t>[0.0, -0.0, -0.0] [1.0, -0.0, -0.3] [1.0, 0.207, -0.214] [1.0, 0.0, 0.3] [0.0, -0.0, 0.0] [1.0, 0.0, -0.3] [1.0, 0.212, 0.212] [0.981, 0.0, 0.294] [1.0, -0.222, -0.188] [1.0, -0.002, 0.299] [0.0, -0.0, -0.0] [1.0, 0.0, -0.3] [1.0, 0.212, -0.212] [0.999, 0.0, -0.3] [0.0, 0.0, 0.0] [1.0, 0.0, 0.3]</t>
        </is>
      </c>
      <c r="AF38" s="47" t="inlineStr">
        <is>
          <t>[0.0, 0.0, 0.0] [0.0, 0.0, 0.0] [0.0, 0.0, 0.0] [0.0, 0.0, 0.0] [0.0, 0.0, 0.0] [0.0, 0.0, 0.0] [0.0, 0.0, 0.0] [0.0, 0.0, 0.0] [0.0, 0.0, 0.0] [0.0, 0.0, 0.0] [0.0, 0.0, 0.0] [0.0, 0.0, 0.0] [0.0, 0.0, 0.0] [0.0, 0.0, 0.0] [0.0, 0.0, 0.0] [0.0, 0.0, 0.0]</t>
        </is>
      </c>
      <c r="AG38" s="47" t="inlineStr">
        <is>
          <t>[1.0, 0.0, 0.3] [1.0, 0.0, 0.3] [1.0, 0.005, 0.298] [1.0, 0.002, 0.299] [1.0, 0.0, 0.3] [1.0, 0.0, 0.3] [1.0, 0.0, 0.3] [1.0, 0.0, 0.3] [1.0, 0.013, 0.295] [1.0, 0.005, 0.298] [1.0, 0.0, 0.3] [1.0, 0.0, 0.3] [1.0, 0.0, -0.3] [1.0, 0.0, -0.3] [1.0, -0.009, -0.296] [1.0, 0.0, -0.3]</t>
        </is>
      </c>
      <c r="AH38" s="29" t="n"/>
      <c r="AI38" s="29" t="n"/>
      <c r="AJ38" s="29" t="n"/>
      <c r="AK38" s="29" t="n"/>
      <c r="AL38" s="29" t="n"/>
      <c r="AM38" s="29" t="n"/>
      <c r="AN38" s="29" t="n"/>
      <c r="AO38" s="29" t="n"/>
      <c r="AP38" s="29" t="n"/>
      <c r="AQ38" s="29" t="n"/>
      <c r="AR38" s="29" t="n"/>
      <c r="AS38" s="29" t="n"/>
      <c r="AT38" s="29" t="n"/>
      <c r="AU38" s="29" t="n"/>
      <c r="AV38" s="29" t="n"/>
      <c r="AW38" s="29" t="n"/>
      <c r="AX38" s="29" t="n"/>
      <c r="AY38" s="29" t="n"/>
      <c r="AZ38" s="29" t="n"/>
      <c r="BA38" s="29" t="n"/>
      <c r="BB38" s="29" t="n"/>
      <c r="BC38" s="29" t="n"/>
      <c r="BD38" s="29" t="n"/>
      <c r="BE38" s="29" t="n"/>
      <c r="BF38" s="29" t="n"/>
      <c r="BG38" s="29" t="n"/>
      <c r="BH38" s="29" t="n"/>
      <c r="BI38" s="29" t="n"/>
      <c r="BJ38" s="29" t="n"/>
      <c r="BK38" s="29" t="n"/>
      <c r="BL38" s="29" t="n"/>
      <c r="BM38" s="29" t="n"/>
      <c r="BN38" s="29" t="n"/>
      <c r="BO38" s="29" t="n"/>
      <c r="BP38" s="29" t="n"/>
      <c r="BQ38" s="29" t="n"/>
      <c r="BR38" s="29" t="n"/>
      <c r="BS38" s="29" t="n"/>
      <c r="BT38" s="29" t="n"/>
      <c r="BU38" s="29" t="n"/>
      <c r="BV38" s="29" t="n"/>
      <c r="BW38" s="29" t="n"/>
      <c r="BX38" s="29" t="n"/>
      <c r="BY38" s="29" t="n"/>
      <c r="BZ38" s="29" t="n"/>
      <c r="CA38" s="29" t="n"/>
      <c r="CB38" s="29" t="n"/>
      <c r="CC38" s="29" t="n"/>
      <c r="CD38" s="29" t="n"/>
      <c r="CE38" s="29" t="n"/>
      <c r="CF38" s="29" t="n"/>
      <c r="CG38" s="29" t="n"/>
      <c r="CH38" s="29" t="n"/>
      <c r="CI38" s="29" t="n"/>
      <c r="CJ38" s="29" t="n"/>
      <c r="CK38" s="29" t="n"/>
      <c r="CL38" s="29" t="n"/>
      <c r="CM38" s="29" t="n"/>
    </row>
    <row r="39">
      <c r="A39" s="127" t="inlineStr">
        <is>
          <t>Tube-C6</t>
        </is>
      </c>
      <c r="B39" s="47" t="inlineStr">
        <is>
          <t>[1.0, -0.29, 0.024] [0.38, -0.021, -0.075] [0.0, -0.0, -0.0] [0.316, 0.0, 0.095] [0.0, 0.0, -0.0]</t>
        </is>
      </c>
      <c r="C39" s="47" t="inlineStr">
        <is>
          <t>[1.0, 0.191, 0.064] [0.427, 0.092, -0.088] [-0.0, 0.0, -0.0] [0.293, 0.0, 0.088] [0.0, 0.0, -0.0]</t>
        </is>
      </c>
      <c r="D39" s="47" t="inlineStr">
        <is>
          <t>[1.0, -0.087, 0.039] [0.393, 0.084, -0.081] [0.0, -0.0, -0.0] [0.31, 0.0, 0.093] [0.0, 0.0, -0.0]</t>
        </is>
      </c>
      <c r="E39" s="47" t="inlineStr">
        <is>
          <t>[1.0, 0.0, 0.3] [0.448, -0.113, -0.051] [0.257, -0.054, -0.054] [0.0, -0.0, 0.0] [0.154, 0.046, 0.001]</t>
        </is>
      </c>
      <c r="F39" s="47" t="inlineStr">
        <is>
          <t>[1.0, 0.0, 0.3] [0.229, 0.0, 0.0] [0.549, 0.159, 0.0] [0.0, -0.0, -0.0] [0.084, -0.021, 0.011]</t>
        </is>
      </c>
      <c r="G39" s="47" t="inlineStr">
        <is>
          <t>[1.0, 0.0, 0.3] [0.243, 0.0, -0.0] [0.546, 0.0, -0.015] [0.01, -0.003, -0.0] [0.065, 0.014, 0.014]</t>
        </is>
      </c>
      <c r="H39" s="47" t="inlineStr">
        <is>
          <t>[1.0, -0.223, 0.186] [0.254, -0.068, -0.02] [0.316, -0.095, -0.0] [0.071, -0.015, 0.015] [0.0, 0.0, -0.0]</t>
        </is>
      </c>
      <c r="I39" s="47" t="inlineStr">
        <is>
          <t>[1.0, 0.212, 0.212] [0.279, 0.072, -0.027] [0.282, 0.085, 0.0] [0.073, 0.016, 0.016] [0.0, 0.0, -0.0]</t>
        </is>
      </c>
      <c r="J39" s="47" t="inlineStr">
        <is>
          <t>[1.0, -0.081, 0.194] [0.313, 0.067, -0.064] [-0.0, -0.0, -0.0] [0.0, -0.0, 0.0] [0.0, 0.0, 0.0]</t>
        </is>
      </c>
      <c r="K39" s="47" t="inlineStr">
        <is>
          <t>[1.0, -0.242, -0.141] [0.518, -0.124, -0.076] [0.262, -0.079, 0.0] [0.863, -0.183, 0.183] [-0.0, -0.0, 0.0]</t>
        </is>
      </c>
      <c r="L39" s="47" t="inlineStr">
        <is>
          <t>[1.0, 0.254, -0.112] [0.459, 0.113, -0.059] [0.329, 0.099, 0.0] [0.865, 0.184, 0.184] [0.0, -0.0, -0.0]</t>
        </is>
      </c>
      <c r="M39" s="47" t="inlineStr">
        <is>
          <t>[1.0, 0.0, -0.3] [0.778, 0.0, -0.146] [0.0, 0.0, 0.0] [1.0, 0.023, 0.273] [0.173, -0.0, -0.052]</t>
        </is>
      </c>
      <c r="N39" s="47" t="inlineStr">
        <is>
          <t>[1.0, 0.0, 0.3] [0.303, -0.091, 0.0] [0.742, -0.06, 0.0] [0.076, -0.023, 0.0] [0.138, 0.042, -0.0]</t>
        </is>
      </c>
      <c r="O39" s="47" t="inlineStr">
        <is>
          <t>[1.0, 0.0, 0.3] [0.291, 0.0, 0.0] [0.71, 0.102, 0.0] [0.096, 0.029, 0.0] [0.165, -0.05, 0.0]</t>
        </is>
      </c>
      <c r="P39" s="47" t="inlineStr">
        <is>
          <t>[1.0, 0.0, 0.3] [0.291, 0.0, 0.0] [0.734, 0.0, 0.0] [0.087, -0.0, 0.0] [0.148, 0.017, 0.0]</t>
        </is>
      </c>
      <c r="Q39" s="47" t="inlineStr">
        <is>
          <t>[1.0, -0.223, 0.186] [0.362, -0.109, -0.0] [0.842, -0.253, 0.0] [0.523, -0.157, 0.0] [0.074, 0.022, 0.0]</t>
        </is>
      </c>
      <c r="R39" s="47" t="inlineStr">
        <is>
          <t>[1.0, 0.212, 0.212] [0.352, 0.106, 0.0] [0.783, 0.235, 0.0] [0.575, 0.173, -0.0] [0.122, -0.037, 0.0]</t>
        </is>
      </c>
      <c r="S39" s="47" t="inlineStr">
        <is>
          <t>[0.0, 0.0, 0.0] [1.0, -0.176, -0.227] [1.0, 0.0, 0.3] [1.0, 0.0, -0.3] [1.0, -0.15, -0.228]</t>
        </is>
      </c>
      <c r="T39" s="47" t="inlineStr">
        <is>
          <t>[1.0, -0.279, -0.051] [0.466, -0.103, -0.09] [0.0, -0.0, -0.0] [0.534, -0.073, 0.13] [0.0, 0.0, -0.0]</t>
        </is>
      </c>
      <c r="U39" s="47" t="inlineStr">
        <is>
          <t>[1.0, 0.294, -0.016] [0.492, 0.106, -0.101] [0.0, 0.0, 0.0] [0.508, 0.057, 0.129] [0.0, 0.0, -0.0]</t>
        </is>
      </c>
      <c r="V39" s="47" t="inlineStr">
        <is>
          <t>[1.0, -0.091, -0.079] [0.453, 0.097, -0.093] [0.0, -0.0, -0.0] [0.547, 0.0, 0.164] [0.0, -0.0, -0.0]</t>
        </is>
      </c>
      <c r="W39" s="47" t="inlineStr">
        <is>
          <t>[1.0, 0.0, 0.3] [0.619, -0.131, -0.131] [0.119, 0.0, -0.009] [0.0, -0.0, 0.0] [0.296, 0.087, -0.005]</t>
        </is>
      </c>
      <c r="X39" s="47" t="inlineStr">
        <is>
          <t>[1.0, 0.0, 0.3] [0.235, 0.0, 0.0] [0.629, 0.143, 0.0] [0.123, 0.037, 0.0] [0.08, 0.0, 0.024]</t>
        </is>
      </c>
      <c r="Y39" s="47" t="inlineStr">
        <is>
          <t>[1.0, 0.0, 0.3] [0.266, 0.0, 0.0] [0.658, 0.0, 0.0] [0.012, -0.0, 0.0] [0.123, 0.017, 0.0]</t>
        </is>
      </c>
      <c r="Z39" s="47" t="inlineStr">
        <is>
          <t>[1.0, -0.223, 0.186] [0.259, -0.078, -0.0] [0.542, -0.162, -0.0] [0.237, -0.07, 0.004] [0.0, 0.0, -0.0]</t>
        </is>
      </c>
      <c r="AA39" s="47" t="inlineStr">
        <is>
          <t>[1.0, 0.212, 0.212] [0.261, 0.078, 0.0] [0.506, 0.152, 0.0] [0.27, 0.081, 0.0] [0.005, -0.002, 0.0]</t>
        </is>
      </c>
      <c r="AB39" s="47" t="inlineStr">
        <is>
          <t>[1.0, -0.006, 0.199] [0.35, 0.0, -0.105] [0.321, 0.0, -0.096] [0.391, 0.0, 0.117] [0.0, 0.0, -0.0]</t>
        </is>
      </c>
      <c r="AC39" s="47" t="inlineStr">
        <is>
          <t>[1.0, -0.193, 0.188] [0.679, 0.18, 0.058] [-0.0, 0.0, -0.0] [0.0, -0.0, -0.0] [0.397, 0.0, 0.119]</t>
        </is>
      </c>
      <c r="AD39" s="47" t="inlineStr">
        <is>
          <t>[1.0, 0.209, 0.211] [0.0, 0.0, -0.0] [0.0, 0.0, -0.0] [0.0, -0.0, -0.0] [1.0, 0.215, -0.205]</t>
        </is>
      </c>
      <c r="AE39" s="47" t="inlineStr">
        <is>
          <t>[1.0, -0.223, 0.186] [1.0, 0.206, -0.205] [0.0, 0.0, 0.0] [0.0, 0.0, -0.0] [0.0, -0.0, 0.0]</t>
        </is>
      </c>
      <c r="AF39" s="47" t="inlineStr">
        <is>
          <t>[1.0, 0.017, -0.293] [0.0, 0.0, -0.0] [1.0, 0.017, -0.293] [0.0, -0.0, 0.0] [0.0, -0.0, -0.0]</t>
        </is>
      </c>
      <c r="AG39" s="47" t="inlineStr">
        <is>
          <t>[1.0, 0.0, 0.3] [0.393, 0.0, 0.0] [0.368, 0.0, 0.0] [0.227, 0.0, 0.068] [0.086, 0.015, 0.0]</t>
        </is>
      </c>
      <c r="AH39" s="29" t="n"/>
      <c r="AI39" s="29" t="n"/>
      <c r="AJ39" s="29" t="n"/>
      <c r="AK39" s="29" t="n"/>
      <c r="AL39" s="29" t="n"/>
      <c r="AM39" s="29" t="n"/>
      <c r="AN39" s="29" t="n"/>
      <c r="AO39" s="29" t="n"/>
      <c r="AP39" s="29" t="n"/>
      <c r="AQ39" s="29" t="n"/>
      <c r="AR39" s="29" t="n"/>
      <c r="AS39" s="29" t="n"/>
      <c r="AT39" s="29" t="n"/>
      <c r="AU39" s="29" t="n"/>
      <c r="AV39" s="29" t="n"/>
      <c r="AW39" s="29" t="n"/>
      <c r="AX39" s="29" t="n"/>
      <c r="AY39" s="29" t="n"/>
      <c r="AZ39" s="29" t="n"/>
      <c r="BA39" s="29" t="n"/>
      <c r="BB39" s="29" t="n"/>
      <c r="BC39" s="29" t="n"/>
      <c r="BD39" s="29" t="n"/>
      <c r="BE39" s="29" t="n"/>
      <c r="BF39" s="29" t="n"/>
      <c r="BG39" s="29" t="n"/>
      <c r="BH39" s="29" t="n"/>
      <c r="BI39" s="29" t="n"/>
      <c r="BJ39" s="29" t="n"/>
      <c r="BK39" s="29" t="n"/>
      <c r="BL39" s="29" t="n"/>
      <c r="BM39" s="29" t="n"/>
      <c r="BN39" s="29" t="n"/>
      <c r="BO39" s="29" t="n"/>
      <c r="BP39" s="29" t="n"/>
      <c r="BQ39" s="29" t="n"/>
      <c r="BR39" s="29" t="n"/>
      <c r="BS39" s="29" t="n"/>
      <c r="BT39" s="29" t="n"/>
      <c r="BU39" s="29" t="n"/>
      <c r="BV39" s="29" t="n"/>
      <c r="BW39" s="29" t="n"/>
      <c r="BX39" s="29" t="n"/>
      <c r="BY39" s="29" t="n"/>
      <c r="BZ39" s="29" t="n"/>
      <c r="CA39" s="29" t="n"/>
      <c r="CB39" s="29" t="n"/>
      <c r="CC39" s="29" t="n"/>
      <c r="CD39" s="29" t="n"/>
      <c r="CE39" s="29" t="n"/>
      <c r="CF39" s="29" t="n"/>
      <c r="CG39" s="29" t="n"/>
      <c r="CH39" s="29" t="n"/>
      <c r="CI39" s="29" t="n"/>
      <c r="CJ39" s="29" t="n"/>
      <c r="CK39" s="29" t="n"/>
      <c r="CL39" s="29" t="n"/>
      <c r="CM39" s="29" t="n"/>
    </row>
    <row r="40">
      <c r="A40" s="127" t="inlineStr">
        <is>
          <t>Tube-C7</t>
        </is>
      </c>
      <c r="B40" s="47" t="inlineStr">
        <is>
          <t>[1.0, 0.233, 0.162] [0.005, 0.0, 0.001] [0.647, -0.09, 0.157] [0.025, 0.0, -0.007]</t>
        </is>
      </c>
      <c r="C40" s="47" t="inlineStr">
        <is>
          <t>[1.0, -0.233, 0.161] [0.021, 0.004, -0.004] [0.656, 0.085, 0.161] [-0.0, -0.0, -0.0]</t>
        </is>
      </c>
      <c r="D40" s="47" t="inlineStr">
        <is>
          <t>[1.0, 0.0, 0.188] [0.0, -0.0, -0.0] [0.625, 0.0, 0.187] [0.0, -0.0, -0.0]</t>
        </is>
      </c>
      <c r="E40" s="47" t="inlineStr">
        <is>
          <t>[1.0, 0.233, -0.161] [0.0, 0.0, -0.0] [0.656, -0.085, -0.161] [0.021, 0.004, -0.004]</t>
        </is>
      </c>
      <c r="F40" s="47" t="inlineStr">
        <is>
          <t>[1.0, -0.233, -0.162] [0.025, 0.0, -0.007] [0.647, 0.09, -0.157] [0.005, 0.0, 0.001]</t>
        </is>
      </c>
      <c r="G40" s="47" t="inlineStr">
        <is>
          <t>[1.0, 0.0, -0.187] [0.0, 0.0, -0.0] [0.625, -0.0, -0.188] [-0.0, -0.0, -0.0]</t>
        </is>
      </c>
      <c r="H40" s="47" t="inlineStr">
        <is>
          <t>[1.0, 0.3, -0.0] [0.0, -0.0, 0.0] [0.519, -0.156, -0.0] [0.02, 0.004, -0.004]</t>
        </is>
      </c>
      <c r="I40" s="47" t="inlineStr">
        <is>
          <t>[1.0, -0.3, -0.0] [0.02, 0.004, -0.004] [0.519, 0.156, 0.0] [0.0, -0.0, -0.0]</t>
        </is>
      </c>
      <c r="J40" s="47" t="inlineStr">
        <is>
          <t>[1.0, -0.0, -0.0] [0.0, 0.0, 0.0] [0.0, 0.0, -0.0] [0.0, 0.0, -0.0]</t>
        </is>
      </c>
      <c r="K40" s="47" t="inlineStr">
        <is>
          <t>[1.0, 0.166, 0.231] [0.238, -0.056, -0.036] [1.0, -0.212, 0.212] [0.215, 0.027, -0.053]</t>
        </is>
      </c>
      <c r="L40" s="47" t="inlineStr">
        <is>
          <t>[1.0, -0.165, 0.232] [0.22, 0.051, -0.035] [1.0, 0.212, 0.212] [0.235, -0.036, -0.056]</t>
        </is>
      </c>
      <c r="M40" s="47" t="inlineStr">
        <is>
          <t>[1.0, 0.0, 0.3] [0.294, 0.0, -0.059] [1.0, 0.0, 0.3] [0.294, 0.0, -0.059]</t>
        </is>
      </c>
      <c r="N40" s="47" t="inlineStr">
        <is>
          <t>[1.0, 0.165, -0.232] [0.235, -0.036, -0.056] [1.0, -0.212, -0.212] [0.22, 0.051, -0.035]</t>
        </is>
      </c>
      <c r="O40" s="47" t="inlineStr">
        <is>
          <t>[1.0, -0.166, -0.231] [0.215, 0.027, -0.053] [1.0, 0.212, -0.212] [0.238, -0.056, -0.036]</t>
        </is>
      </c>
      <c r="P40" s="47" t="inlineStr">
        <is>
          <t>[1.0, 0.0, -0.3] [0.289, 0.0, -0.087] [1.0, 0.0, -0.243] [0.3, 0.002, -0.031]</t>
        </is>
      </c>
      <c r="Q40" s="47" t="inlineStr">
        <is>
          <t>[1.0, 0.3, -0.0] [0.386, -0.085, -0.074] [1.0, -0.3, 0.0] [0.362, 0.078, -0.074]</t>
        </is>
      </c>
      <c r="R40" s="47" t="inlineStr">
        <is>
          <t>[1.0, -0.3, -0.0] [0.362, 0.078, -0.074] [1.0, 0.3, -0.0] [0.386, -0.085, -0.074]</t>
        </is>
      </c>
      <c r="S40" s="47" t="inlineStr">
        <is>
          <t>[0.0, 0.0, -0.0] [1.0, -0.22, -0.192] [1.0, -0.0, 0.0] [1.0, -0.22, -0.192]</t>
        </is>
      </c>
      <c r="T40" s="47" t="inlineStr">
        <is>
          <t>[1.0, 0.212, 0.212] [0.0, 0.0, 0.0] [1.0, -0.212, 0.212] [0.0, 0.0, -0.0]</t>
        </is>
      </c>
      <c r="U40" s="47" t="inlineStr">
        <is>
          <t>[1.0, -0.212, 0.212] [0.0, 0.0, -0.0] [1.0, 0.212, 0.212] [0.0, 0.0, -0.0]</t>
        </is>
      </c>
      <c r="V40" s="47" t="inlineStr">
        <is>
          <t>[1.0, 0.0, 0.3] [0.0, 0.0, -0.0] [1.0, 0.0, 0.3] [0.0, 0.0, -0.0]</t>
        </is>
      </c>
      <c r="W40" s="47" t="inlineStr">
        <is>
          <t>[1.0, 0.212, -0.212] [0.0, -0.0, -0.0] [1.0, -0.212, -0.212] [0.0, 0.0, -0.0]</t>
        </is>
      </c>
      <c r="X40" s="47" t="inlineStr">
        <is>
          <t>[1.0, -0.212, -0.212] [0.0, -0.0, -0.0] [1.0, 0.212, -0.212] [0.0, -0.0, -0.0]</t>
        </is>
      </c>
      <c r="Y40" s="47" t="inlineStr">
        <is>
          <t>[1.0, 0.0, -0.3] [0.0, -0.0, -0.0] [1.0, 0.0, -0.3] [0.0, -0.0, -0.0]</t>
        </is>
      </c>
      <c r="Z40" s="47" t="inlineStr">
        <is>
          <t>[1.0, 0.3, -0.0] [0.0, -0.0, 0.0] [1.0, -0.3, 0.0] [0.0, 0.0, -0.0]</t>
        </is>
      </c>
      <c r="AA40" s="47" t="inlineStr">
        <is>
          <t>[1.0, -0.3, -0.0] [0.0, -0.0, -0.0] [1.0, 0.3, 0.0] [0.0, -0.0, -0.0]</t>
        </is>
      </c>
      <c r="AB40" s="47" t="inlineStr">
        <is>
          <t>[1.0, 0.0, 0.0] [0.481, 0.0, -0.144] [0.0, 0.0, -0.0] [0.481, 0.0, -0.144]</t>
        </is>
      </c>
      <c r="AC40" s="47" t="inlineStr">
        <is>
          <t>[1.0, 0.0, 0.0] [0.542, 0.0, 0.163] [0.0, -0.0, 0.0] [0.542, 0.0, 0.163]</t>
        </is>
      </c>
      <c r="AD40" s="47" t="inlineStr">
        <is>
          <t>[1.0, -0.217, 0.0] [-0.0, 0.0, 0.0] [0.0, -0.0, -0.0] [0.981, 0.211, -0.201]</t>
        </is>
      </c>
      <c r="AE40" s="47" t="inlineStr">
        <is>
          <t>[1.0, 0.217, -0.0] [0.981, 0.211, -0.201] [0.0, -0.0, 0.0] [0.0, 0.0, -0.0]</t>
        </is>
      </c>
      <c r="AF40" s="47" t="inlineStr">
        <is>
          <t>[1.0, -0.0, 0.3] [0.0, -0.0, -0.0] [1.0, 0.0, -0.3] [0.0, 0.0, -0.0]</t>
        </is>
      </c>
      <c r="AG40" s="47" t="inlineStr">
        <is>
          <t>[1.0, 0.0, -0.3] [0.0, 0.0, 0.0] [1.0, 0.0, 0.3] [0.0, -0.0, -0.0]</t>
        </is>
      </c>
      <c r="AH40" s="29" t="n"/>
      <c r="AI40" s="29" t="n"/>
      <c r="AJ40" s="29" t="n"/>
      <c r="AK40" s="29" t="n"/>
      <c r="AL40" s="29" t="n"/>
      <c r="AM40" s="29" t="n"/>
      <c r="AN40" s="29" t="n"/>
      <c r="AO40" s="29" t="n"/>
      <c r="AP40" s="29" t="n"/>
      <c r="AQ40" s="29" t="n"/>
      <c r="AR40" s="29" t="n"/>
      <c r="AS40" s="29" t="n"/>
      <c r="AT40" s="29" t="n"/>
      <c r="AU40" s="29" t="n"/>
      <c r="AV40" s="29" t="n"/>
      <c r="AW40" s="29" t="n"/>
      <c r="AX40" s="29" t="n"/>
      <c r="AY40" s="29" t="n"/>
      <c r="AZ40" s="29" t="n"/>
      <c r="BA40" s="29" t="n"/>
      <c r="BB40" s="29" t="n"/>
      <c r="BC40" s="29" t="n"/>
      <c r="BD40" s="29" t="n"/>
      <c r="BE40" s="29" t="n"/>
      <c r="BF40" s="29" t="n"/>
      <c r="BG40" s="29" t="n"/>
      <c r="BH40" s="29" t="n"/>
      <c r="BI40" s="29" t="n"/>
      <c r="BJ40" s="29" t="n"/>
      <c r="BK40" s="29" t="n"/>
      <c r="BL40" s="29" t="n"/>
      <c r="BM40" s="29" t="n"/>
      <c r="BN40" s="29" t="n"/>
      <c r="BO40" s="29" t="n"/>
      <c r="BP40" s="29" t="n"/>
      <c r="BQ40" s="29" t="n"/>
      <c r="BR40" s="29" t="n"/>
      <c r="BS40" s="29" t="n"/>
      <c r="BT40" s="29" t="n"/>
      <c r="BU40" s="29" t="n"/>
      <c r="BV40" s="29" t="n"/>
      <c r="BW40" s="29" t="n"/>
      <c r="BX40" s="29" t="n"/>
      <c r="BY40" s="29" t="n"/>
      <c r="BZ40" s="29" t="n"/>
      <c r="CA40" s="29" t="n"/>
      <c r="CB40" s="29" t="n"/>
      <c r="CC40" s="29" t="n"/>
      <c r="CD40" s="29" t="n"/>
      <c r="CE40" s="29" t="n"/>
      <c r="CF40" s="29" t="n"/>
      <c r="CG40" s="29" t="n"/>
      <c r="CH40" s="29" t="n"/>
      <c r="CI40" s="29" t="n"/>
      <c r="CJ40" s="29" t="n"/>
      <c r="CK40" s="29" t="n"/>
      <c r="CL40" s="29" t="n"/>
      <c r="CM40" s="29" t="n"/>
    </row>
    <row r="41">
      <c r="A41" s="127" t="inlineStr">
        <is>
          <t>Tube-C8</t>
        </is>
      </c>
      <c r="B41" s="47" t="inlineStr">
        <is>
          <t>[1.0, 0.265, 0.084] [0.39, 0.099, -0.038] [0.425, -0.0, -0.128]</t>
        </is>
      </c>
      <c r="C41" s="47" t="inlineStr">
        <is>
          <t>[1.0, -0.057, 0.081] [0.416, 0.106, -0.045] [0.407, 0.0, -0.122]</t>
        </is>
      </c>
      <c r="D41" s="47" t="inlineStr">
        <is>
          <t>[1.0, 0.101, 0.082] [0.403, 0.104, -0.041] [0.416, 0.0, -0.125]</t>
        </is>
      </c>
      <c r="E41" s="47" t="inlineStr">
        <is>
          <t>[1.0, 0.057, -0.081] [0.407, 0.0, -0.122] [0.416, 0.106, -0.045]</t>
        </is>
      </c>
      <c r="F41" s="47" t="inlineStr">
        <is>
          <t>[1.0, -0.265, -0.084] [0.425, -0.0, -0.128] [0.39, 0.099, -0.038]</t>
        </is>
      </c>
      <c r="G41" s="47" t="inlineStr">
        <is>
          <t>[1.0, -0.101, -0.082] [0.416, 0.0, -0.125] [0.403, 0.104, -0.041]</t>
        </is>
      </c>
      <c r="H41" s="47" t="inlineStr">
        <is>
          <t>[1.0, 0.3, -0.0] [0.27, -0.059, -0.052] [0.295, 0.064, -0.061]</t>
        </is>
      </c>
      <c r="I41" s="47" t="inlineStr">
        <is>
          <t>[1.0, -0.3, 0.0] [0.295, 0.064, -0.061] [0.27, -0.059, -0.052]</t>
        </is>
      </c>
      <c r="J41" s="47" t="inlineStr">
        <is>
          <t>[1.0, -0.0, 0.0] [0.0, -0.0, -0.0] [0.0, 0.0, -0.0]</t>
        </is>
      </c>
      <c r="K41" s="47" t="inlineStr">
        <is>
          <t>[1.0, 0.249, 0.122] [0.604, 0.009, -0.058] [0.616, -0.0, -0.185]</t>
        </is>
      </c>
      <c r="L41" s="47" t="inlineStr">
        <is>
          <t>[1.0, -0.084, 0.119] [0.613, 0.157, -0.066] [0.6, 0.0, -0.18]</t>
        </is>
      </c>
      <c r="M41" s="47" t="inlineStr">
        <is>
          <t>[1.0, 0.151, 0.123] [0.601, 0.155, -0.061] [0.621, -0.0, -0.186]</t>
        </is>
      </c>
      <c r="N41" s="47" t="inlineStr">
        <is>
          <t>[1.0, 0.084, -0.119] [0.6, -0.0, -0.18] [0.613, 0.157, -0.066]</t>
        </is>
      </c>
      <c r="O41" s="47" t="inlineStr">
        <is>
          <t>[1.0, -0.249, -0.122] [0.616, 0.0, -0.185] [0.604, 0.009, -0.058]</t>
        </is>
      </c>
      <c r="P41" s="47" t="inlineStr">
        <is>
          <t>[1.0, -0.151, -0.123] [0.621, 0.0, -0.186] [0.601, 0.155, -0.061]</t>
        </is>
      </c>
      <c r="Q41" s="47" t="inlineStr">
        <is>
          <t>[1.0, 0.3, 0.0] [0.814, -0.179, -0.157] [0.807, 0.173, -0.166]</t>
        </is>
      </c>
      <c r="R41" s="47" t="inlineStr">
        <is>
          <t>[1.0, -0.3, 0.0] [0.807, 0.173, -0.166] [0.814, -0.179, -0.157]</t>
        </is>
      </c>
      <c r="S41" s="47" t="inlineStr">
        <is>
          <t>[0.0, 0.0, -0.0] [1.0, -0.22, -0.192] [1.0, -0.22, -0.192]</t>
        </is>
      </c>
      <c r="T41" s="47" t="inlineStr">
        <is>
          <t>[1.0, 0.259, 0.1] [0.477, 0.062, -0.046] [0.503, -0.0, -0.151]</t>
        </is>
      </c>
      <c r="U41" s="47" t="inlineStr">
        <is>
          <t>[1.0, -0.068, 0.096] [0.496, 0.127, -0.053] [0.485, 0.0, -0.145]</t>
        </is>
      </c>
      <c r="V41" s="47" t="inlineStr">
        <is>
          <t>[1.0, 0.121, 0.099] [0.482, 0.124, -0.049] [0.498, -0.0, -0.149]</t>
        </is>
      </c>
      <c r="W41" s="47" t="inlineStr">
        <is>
          <t>[1.0, 0.068, -0.096] [0.485, 0.0, -0.145] [0.496, 0.127, -0.053]</t>
        </is>
      </c>
      <c r="X41" s="47" t="inlineStr">
        <is>
          <t>[1.0, -0.259, -0.1] [0.503, 0.0, -0.151] [0.477, 0.062, -0.046]</t>
        </is>
      </c>
      <c r="Y41" s="47" t="inlineStr">
        <is>
          <t>[1.0, -0.121, -0.099] [0.498, 0.0, -0.149] [0.482, 0.124, -0.049]</t>
        </is>
      </c>
      <c r="Z41" s="47" t="inlineStr">
        <is>
          <t>[1.0, 0.3, -0.0] [0.484, -0.107, -0.093] [0.497, 0.107, -0.102]</t>
        </is>
      </c>
      <c r="AA41" s="47" t="inlineStr">
        <is>
          <t>[1.0, -0.3, 0.0] [0.497, 0.107, -0.102] [0.484, -0.107, -0.093]</t>
        </is>
      </c>
      <c r="AB41" s="47" t="inlineStr">
        <is>
          <t>[1.0, -0.0, 0.0] [0.481, 0.0, -0.144] [0.481, 0.0, -0.144]</t>
        </is>
      </c>
      <c r="AC41" s="47" t="inlineStr">
        <is>
          <t>[1.0, -0.0, 0.0] [0.542, 0.0, 0.163] [0.542, 0.0, 0.163]</t>
        </is>
      </c>
      <c r="AD41" s="47" t="inlineStr">
        <is>
          <t>[1.0, -0.217, -0.0] [0.0, 0.0, 0.0] [0.981, 0.211, -0.201]</t>
        </is>
      </c>
      <c r="AE41" s="47" t="inlineStr">
        <is>
          <t>[1.0, 0.217, -0.0] [0.981, 0.211, -0.201] [0.0, 0.0, -0.0]</t>
        </is>
      </c>
      <c r="AF41" s="47" t="inlineStr">
        <is>
          <t>[1.0, -0.121, 0.099] [0.498, 0.0, -0.149] [0.482, 0.124, -0.049]</t>
        </is>
      </c>
      <c r="AG41" s="47" t="inlineStr">
        <is>
          <t>[1.0, 0.121, -0.099] [0.482, 0.124, -0.049] [0.498, 0.0, -0.149]</t>
        </is>
      </c>
      <c r="AH41" s="29" t="n"/>
      <c r="AI41" s="29" t="n"/>
      <c r="AJ41" s="29" t="n"/>
      <c r="AK41" s="29" t="n"/>
      <c r="AL41" s="29" t="n"/>
      <c r="AM41" s="29" t="n"/>
      <c r="AN41" s="29" t="n"/>
      <c r="AO41" s="29" t="n"/>
      <c r="AP41" s="29" t="n"/>
      <c r="AQ41" s="29" t="n"/>
      <c r="AR41" s="29" t="n"/>
      <c r="AS41" s="29" t="n"/>
      <c r="AT41" s="29" t="n"/>
      <c r="AU41" s="29" t="n"/>
      <c r="AV41" s="29" t="n"/>
      <c r="AW41" s="29" t="n"/>
      <c r="AX41" s="29" t="n"/>
      <c r="AY41" s="29" t="n"/>
      <c r="AZ41" s="29" t="n"/>
      <c r="BA41" s="29" t="n"/>
      <c r="BB41" s="29" t="n"/>
      <c r="BC41" s="29" t="n"/>
      <c r="BD41" s="29" t="n"/>
      <c r="BE41" s="29" t="n"/>
      <c r="BF41" s="29" t="n"/>
      <c r="BG41" s="29" t="n"/>
      <c r="BH41" s="29" t="n"/>
      <c r="BI41" s="29" t="n"/>
      <c r="BJ41" s="29" t="n"/>
      <c r="BK41" s="29" t="n"/>
      <c r="BL41" s="29" t="n"/>
      <c r="BM41" s="29" t="n"/>
      <c r="BN41" s="29" t="n"/>
      <c r="BO41" s="29" t="n"/>
      <c r="BP41" s="29" t="n"/>
      <c r="BQ41" s="29" t="n"/>
      <c r="BR41" s="29" t="n"/>
      <c r="BS41" s="29" t="n"/>
      <c r="BT41" s="29" t="n"/>
      <c r="BU41" s="29" t="n"/>
      <c r="BV41" s="29" t="n"/>
      <c r="BW41" s="29" t="n"/>
      <c r="BX41" s="29" t="n"/>
      <c r="BY41" s="29" t="n"/>
      <c r="BZ41" s="29" t="n"/>
      <c r="CA41" s="29" t="n"/>
      <c r="CB41" s="29" t="n"/>
      <c r="CC41" s="29" t="n"/>
      <c r="CD41" s="29" t="n"/>
      <c r="CE41" s="29" t="n"/>
      <c r="CF41" s="29" t="n"/>
      <c r="CG41" s="29" t="n"/>
      <c r="CH41" s="29" t="n"/>
      <c r="CI41" s="29" t="n"/>
      <c r="CJ41" s="29" t="n"/>
      <c r="CK41" s="29" t="n"/>
      <c r="CL41" s="29" t="n"/>
      <c r="CM41" s="29" t="n"/>
    </row>
    <row r="42">
      <c r="A42" s="127" t="inlineStr">
        <is>
          <t>Tube-F17</t>
        </is>
      </c>
      <c r="B42" s="47" t="inlineStr">
        <is>
          <t>[1.0, -0.281, -0.045] [1.0, -0.3, -0.0] [0.488, -0.103, 0.103] [0.0, -0.0, -0.0] [1.0, -0.3, 0.0] [1.0, -0.3, -0.0] [0.0, 0.0, -0.0] [1.0, -0.212, -0.212] [1.0, -0.282, -0.043] [1.0, -0.3, -0.0] [1.0, -0.212, 0.212] [0.0, -0.0, -0.0] [1.0, 0.3, -0.0] [1.0, 0.288, -0.028] [0.0, 0.0, -0.0] [0.61, 0.183, -0.0]</t>
        </is>
      </c>
      <c r="C42" s="47" t="inlineStr">
        <is>
          <t>[1.0, 0.297, -0.007] [1.0, 0.3, -0.0] [0.579, 0.174, 0.0] [0.0, 0.0, -0.0] [1.0, 0.3, 0.0] [1.0, 0.212, 0.212] [0.0, 0.0, 0.0] [1.0, 0.3, 0.0] [1.0, 0.212, -0.212] [1.0, 0.3, -0.0] [1.0, 0.26, 0.097] [0.0, -0.0, 0.0] [1.0, -0.3, -0.0] [1.0, -0.299, -0.002] [0.0, -0.0, 0.0] [0.551, -0.117, 0.117]</t>
        </is>
      </c>
      <c r="D42" s="47" t="inlineStr">
        <is>
          <t>[1.0, 0.0, -0.3] [1.0, 0.0, 0.3] [0.24, -0.0, 0.072] [0.0, 0.0, -0.0] [1.0, 0.0, -0.3] [1.0, 0.0, 0.3] [0.0, -0.0, -0.0] [0.0, -0.0, 0.0] [1.0, -0.0, -0.3] [1.0, 0.0, 0.3] [0.0, 0.0, -0.0] [0.0, -0.0, -0.0] [1.0, -0.0, 0.3] [1.0, -0.0, -0.3] [0.0, -0.0, -0.0] [0.241, 0.0, 0.072]</t>
        </is>
      </c>
      <c r="E42" s="47" t="inlineStr">
        <is>
          <t>[1.0, -0.3, 0.0] [0.488, -0.103, 0.103] [0.0, -0.0, 0.0] [1.0, -0.281, -0.045] [1.0, -0.3, 0.0] [0.0, -0.0, -0.0] [1.0, -0.212, -0.212] [1.0, -0.3, 0.0] [1.0, -0.3, -0.0] [1.0, -0.212, 0.212] [0.0, -0.0, 0.0] [1.0, -0.282, -0.043] [1.0, 0.288, -0.028] [0.0, 0.0, -0.0] [0.61, 0.183, -0.0] [1.0, 0.3, 0.0]</t>
        </is>
      </c>
      <c r="F42" s="47" t="inlineStr">
        <is>
          <t>[1.0, 0.3, 0.0] [0.579, 0.174, 0.0] [0.0, 0.0, 0.0] [1.0, 0.297, -0.007] [1.0, 0.212, 0.212] [0.0, 0.0, 0.0] [1.0, 0.3, 0.0] [1.0, 0.3, 0.0] [1.0, 0.3, 0.0] [1.0, 0.26, 0.097] [0.0, 0.0, -0.0] [1.0, 0.212, -0.212] [1.0, -0.299, -0.002] [-0.0, -0.0, -0.0] [0.551, -0.117, 0.117] [1.0, -0.3, -0.0]</t>
        </is>
      </c>
      <c r="G42" s="47" t="inlineStr">
        <is>
          <t>[1.0, 0.0, 0.3] [0.24, -0.0, 0.072] [0.0, 0.0, 0.0] [1.0, -0.0, -0.3] [1.0, 0.0, 0.3] [0.0, -0.0, 0.0] [0.0, 0.0, 0.0] [1.0, -0.0, -0.3] [1.0, 0.0, 0.3] [0.0, 0.0, 0.0] [0.0, 0.0, -0.0] [1.0, 0.0, -0.3] [1.0, -0.0, -0.3] [0.0, 0.0, -0.0] [0.241, 0.0, 0.072] [1.0, -0.0, 0.3]</t>
        </is>
      </c>
      <c r="H42" s="47" t="inlineStr">
        <is>
          <t>[1.0, -0.3, 0.0] [1.0, -0.3, 0.0] [0.122, -0.037, 0.0] [0.887, -0.266, 0.0] [1.0, -0.3, 0.0] [1.0, -0.3, -0.0] [0.0, -0.0, -0.0] [1.0, -0.3, -0.0] [1.0, -0.3, -0.0] [1.0, -0.272, 0.068] [0.0, -0.0, -0.0] [1.0, -0.3, -0.0] [1.0, 0.3, 0.0] [0.927, 0.278, -0.0] [0.282, 0.085, 0.0] [1.0, 0.3, 0.0]</t>
        </is>
      </c>
      <c r="I42" s="47" t="inlineStr">
        <is>
          <t>[1.0, 0.3, 0.0] [1.0, 0.3, -0.0] [0.251, 0.075, 0.0] [0.917, 0.275, -0.0] [1.0, 0.3, 0.0] [1.0, 0.3, -0.0] [0.0, 0.0, -0.0] [1.0, 0.3, -0.0] [1.0, 0.3, 0.0] [1.0, 0.3, 0.0] [0.0, -0.0, -0.0] [1.0, 0.277, -0.055] [1.0, -0.3, -0.0] [0.909, -0.273, -0.0] [0.126, -0.038, -0.0] [1.0, -0.3, 0.0]</t>
        </is>
      </c>
      <c r="J42" s="47" t="inlineStr">
        <is>
          <t>[1.0, 0.0, -0.3] [1.0, 0.0, 0.3] [0.0, 0.0, 0.0] [0.989, -0.0, -0.297] [1.0, -0.013, 0.295] [1.0, 0.0, 0.3] [0.0, 0.0, -0.0] [1.0, 0.0, -0.3] [1.0, -0.012, -0.295] [1.0, 0.0, 0.3] [0.0, -0.0, 0.0] [1.0, 0.0, -0.3] [1.0, 0.0, -0.3] [0.989, 0.0, -0.297] [0.0, 0.0, -0.0] [1.0, 0.0, 0.3]</t>
        </is>
      </c>
      <c r="K42" s="47" t="inlineStr">
        <is>
          <t>[0.0, -0.0, 0.0] [1.0, -0.281, -0.045] [1.0, -0.3, -0.0] [0.488, -0.103, 0.103] [1.0, -0.212, -0.212] [1.0, -0.3, 0.0] [1.0, -0.3, -0.0] [0.0, -0.0, 0.0] [-0.0, -0.0, -0.0] [1.0, -0.282, -0.043] [1.0, -0.3, -0.0] [1.0, -0.212, 0.212] [0.61, 0.183, 0.0] [1.0, 0.3, 0.0] [1.0, 0.288, -0.028] [0.0, 0.0, -0.0]</t>
        </is>
      </c>
      <c r="L42" s="47" t="inlineStr">
        <is>
          <t>[0.0, -0.0, 0.0] [1.0, 0.297, -0.007] [1.0, 0.3, 0.0] [0.579, 0.174, -0.0] [1.0, 0.3, 0.0] [1.0, 0.3, 0.0] [1.0, 0.212, 0.212] [0.0, 0.0, 0.0] [0.0, 0.0, -0.0] [1.0, 0.212, -0.212] [1.0, 0.3, 0.0] [1.0, 0.26, 0.097] [0.551, -0.117, 0.117] [1.0, -0.3, 0.0] [1.0, -0.299, -0.002] [-0.0, -0.0, 0.0]</t>
        </is>
      </c>
      <c r="M42" s="47" t="inlineStr">
        <is>
          <t>[0.0, 0.0, -0.0] [1.0, 0.0, -0.3] [1.0, 0.0, 0.3] [0.24, 0.0, 0.072] [0.0, -0.0, -0.0] [1.0, 0.0, -0.3] [1.0, 0.0, 0.3] [0.0, -0.0, -0.0] [0.0, 0.0, -0.0] [1.0, 0.0, -0.3] [1.0, 0.0, 0.3] [0.0, -0.0, -0.0] [0.241, 0.0, 0.072] [1.0, -0.0, 0.3] [1.0, -0.0, -0.3] [-0.0, 0.0, 0.0]</t>
        </is>
      </c>
      <c r="N42" s="47" t="inlineStr">
        <is>
          <t>[0.488, -0.103, 0.103] [0.0, 0.0, -0.0] [1.0, -0.281, -0.045] [1.0, -0.3, 0.0] [0.0, -0.0, 0.0] [1.0, -0.212, -0.212] [1.0, -0.3, -0.0] [1.0, -0.3, -0.0] [1.0, -0.212, 0.212] [0.0, -0.0, -0.0] [1.0, -0.282, -0.043] [1.0, -0.3, -0.0] [-0.0, 0.0, -0.0] [0.61, 0.183, 0.0] [1.0, 0.3, -0.0] [1.0, 0.288, -0.028]</t>
        </is>
      </c>
      <c r="O42" s="47" t="inlineStr">
        <is>
          <t>[0.579, 0.174, -0.0] [0.0, -0.0, 0.0] [1.0, 0.297, -0.007] [1.0, 0.3, -0.0] [0.0, 0.0, 0.0] [1.0, 0.3, 0.0] [1.0, 0.3, 0.0] [1.0, 0.212, 0.212] [1.0, 0.26, 0.097] [0.0, 0.0, 0.0] [1.0, 0.212, -0.212] [1.0, 0.3, -0.0] [0.0, -0.0, -0.0] [0.551, -0.117, 0.117] [1.0, -0.3, -0.0] [1.0, -0.299, -0.002]</t>
        </is>
      </c>
      <c r="P42" s="47" t="inlineStr">
        <is>
          <t>[0.24, 0.0, 0.072] [0.0, 0.0, 0.0] [1.0, -0.0, -0.3] [1.0, 0.0, 0.3] [0.0, -0.0, 0.0] [-0.0, 0.0, 0.0] [1.0, 0.0, -0.3] [1.0, 0.0, 0.3] [0.0, 0.0, 0.0] [0.0, 0.0, -0.0] [1.0, -0.0, -0.3] [1.0, 0.0, 0.3] [0.0, 0.0, 0.0] [0.241, 0.0, 0.072] [1.0, -0.0, 0.3] [1.0, -0.0, -0.3]</t>
        </is>
      </c>
      <c r="Q42" s="47" t="inlineStr">
        <is>
          <t>[0.122, -0.037, 0.0] [0.887, -0.266, -0.0] [1.0, -0.3, -0.0] [1.0, -0.3, -0.0] [0.0, 0.0, -0.0] [1.0, -0.3, 0.0] [1.0, -0.3, -0.0] [1.0, -0.3, -0.0] [0.0, -0.0, -0.0] [1.0, -0.3, -0.0] [1.0, -0.3, -0.0] [1.0, -0.272, 0.068] [0.282, 0.085, 0.0] [1.0, 0.3, 0.0] [1.0, 0.3, 0.0] [0.927, 0.278, 0.0]</t>
        </is>
      </c>
      <c r="R42" s="47" t="inlineStr">
        <is>
          <t>[0.251, 0.075, -0.0] [0.917, 0.275, 0.0] [1.0, 0.3, 0.0] [1.0, 0.3, 0.0] [0.0, 0.0, 0.0] [1.0, 0.3, 0.0] [1.0, 0.3, 0.0] [1.0, 0.3, 0.0] [0.0, 0.0, 0.0] [1.0, 0.277, -0.055] [1.0, 0.3, 0.0] [1.0, 0.3, 0.0] [0.126, -0.038, 0.0] [1.0, -0.3, -0.0] [1.0, -0.3, -0.0] [0.909, -0.273, -0.0]</t>
        </is>
      </c>
      <c r="S42" s="47" t="inlineStr">
        <is>
          <t>[0.0, -0.0, 0.0] [0.989, 0.0, -0.297] [1.0, -0.0, -0.3] [1.0, 0.0, 0.3] [0.0, -0.0, 0.0] [1.0, 0.0, -0.3] [1.0, -0.013, 0.295] [1.0, 0.0, 0.3] [0.0, 0.0, 0.0] [1.0, -0.0, -0.3] [1.0, -0.012, -0.295] [1.0, 0.0, 0.3] [0.0, 0.0, -0.0] [1.0, 0.0, 0.3] [1.0, 0.0, -0.3] [0.989, 0.0, -0.297]</t>
        </is>
      </c>
      <c r="T42" s="47" t="inlineStr">
        <is>
          <t>[0.887, -0.266, 0.0] [1.0, -0.3, -0.0] [1.0, -0.3, -0.0] [0.122, -0.037, 0.0] [1.0, -0.3, -0.0] [1.0, -0.3, 0.0] [1.0, -0.3, 0.0] [0.0, -0.0, -0.0] [1.0, -0.3, -0.0] [1.0, -0.3, -0.0] [1.0, -0.272, 0.068] [0.0, 0.0, -0.0] [1.0, 0.3, 0.0] [1.0, 0.3, 0.0] [0.927, 0.278, -0.0] [0.282, 0.085, 0.0]</t>
        </is>
      </c>
      <c r="U42" s="47" t="inlineStr">
        <is>
          <t>[0.917, 0.275, 0.0] [1.0, 0.3, 0.0] [1.0, 0.3, 0.0] [0.251, 0.075, 0.0] [1.0, 0.3, 0.0] [1.0, 0.3, 0.0] [1.0, 0.3, -0.0] [0.0, 0.0, -0.0] [1.0, 0.277, -0.055] [1.0, 0.3, 0.0] [1.0, 0.3, 0.0] [0.0, 0.0, -0.0] [1.0, -0.3, 0.0] [1.0, -0.3, -0.0] [0.909, -0.273, -0.0] [0.126, -0.038, -0.0]</t>
        </is>
      </c>
      <c r="V42" s="47" t="inlineStr">
        <is>
          <t>[0.989, 0.0, -0.297] [1.0, -0.0, -0.3] [1.0, 0.0, 0.3] [0.0, -0.0, 0.0] [1.0, 0.0, -0.3] [1.0, -0.013, 0.295] [1.0, 0.0, 0.3] [0.0, -0.0, 0.0] [1.0, -0.0, -0.3] [1.0, -0.012, -0.295] [1.0, 0.0, 0.3] [0.0, -0.0, 0.0] [1.0, 0.0, 0.3] [1.0, -0.0, -0.3] [0.989, 0.0, -0.297] [0.0, 0.0, 0.0]</t>
        </is>
      </c>
      <c r="W42" s="47" t="inlineStr">
        <is>
          <t>[1.0, -0.3, 0.0] [0.122, -0.037, -0.0] [0.887, -0.266, -0.0] [1.0, -0.3, -0.0] [1.0, -0.3, 0.0] [0.0, 0.0, -0.0] [1.0, -0.3, 0.0] [1.0, -0.3, -0.0] [1.0, -0.272, 0.068] [0.0, -0.0, -0.0] [1.0, -0.3, -0.0] [1.0, -0.3, -0.0] [0.927, 0.278, 0.0] [0.282, 0.085, 0.0] [1.0, 0.3, -0.0] [1.0, 0.3, 0.0]</t>
        </is>
      </c>
      <c r="X42" s="47" t="inlineStr">
        <is>
          <t>[1.0, 0.3, 0.0] [0.251, 0.075, -0.0] [0.917, 0.275, 0.0] [1.0, 0.3, 0.0] [1.0, 0.3, 0.0] [0.0, 0.0, -0.0] [1.0, 0.3, 0.0] [1.0, 0.3, 0.0] [1.0, 0.3, -0.0] [0.0, 0.0, -0.0] [1.0, 0.277, -0.055] [1.0, 0.3, 0.0] [0.909, -0.273, 0.0] [0.126, -0.038, -0.0] [1.0, -0.3, -0.0] [1.0, -0.3, -0.0]</t>
        </is>
      </c>
      <c r="Y42" s="47" t="inlineStr">
        <is>
          <t>[1.0, 0.0, 0.3] [0.0, 0.0, -0.0] [0.989, -0.0, -0.297] [1.0, -0.0, -0.3] [1.0, 0.0, 0.3] [0.0, 0.0, 0.0] [1.0, -0.0, -0.3] [1.0, -0.013, 0.295] [1.0, 0.0, 0.3] [0.0, -0.0, 0.0] [1.0, 0.0, -0.3] [1.0, -0.012, -0.295] [0.989, 0.0, -0.297] [0.0, 0.0, 0.0] [1.0, 0.0, 0.3] [1.0, 0.0, -0.3]</t>
        </is>
      </c>
      <c r="Z42" s="47" t="inlineStr">
        <is>
          <t>[1.0, -0.3, -0.0] [1.0, -0.3, 0.0] [1.0, -0.298, 0.005] [1.0, -0.3, -0.0] [1.0, -0.3, -0.0] [1.0, -0.3, -0.0] [1.0, -0.3, 0.0] [1.0, -0.3, -0.0] [1.0, -0.293, 0.016] [1.0, -0.3, 0.0] [1.0, -0.3, 0.0] [1.0, -0.3, 0.0] [1.0, 0.3, -0.0] [1.0, 0.298, -0.004] [1.0, 0.296, -0.01] [1.0, 0.3, 0.0]</t>
        </is>
      </c>
      <c r="AA42" s="47" t="inlineStr">
        <is>
          <t>[1.0, 0.298, -0.005] [1.0, 0.3, -0.0] [1.0, 0.3, 0.0] [1.0, 0.3, 0.0] [1.0, 0.3, 0.0] [1.0, 0.3, 0.0] [1.0, 0.3, 0.0] [1.0, 0.3, -0.0] [1.0, 0.3, 0.0] [1.0, 0.3, 0.0] [1.0, 0.293, -0.016] [1.0, 0.3, 0.0] [1.0, -0.296, 0.01] [1.0, -0.3, 0.0] [1.0, -0.3, 0.0] [1.0, -0.298, 0.004]</t>
        </is>
      </c>
      <c r="AB42" s="47" t="inlineStr">
        <is>
          <t>[1.0, 0.0, 0.3] [0.0, -0.0, 0.0] [1.0, 0.0, -0.3] [1.0, 0.207, -0.214] [0.981, 0.0, 0.294] [0.0, 0.0, 0.0] [1.0, 0.0, -0.3] [1.0, 0.212, 0.212] [1.0, 0.0, -0.3] [1.0, -0.222, -0.188] [1.0, -0.002, 0.299] [0.0, -0.0, -0.0] [1.0, 0.0, 0.3] [1.0, 0.212, -0.212] [0.999, 0.0, -0.3] [0.0, 0.0, 0.0]</t>
        </is>
      </c>
      <c r="AC42" s="47" t="inlineStr">
        <is>
          <t>[1.0, 0.0, -0.3] [1.0, 0.207, -0.214] [1.0, 0.0, 0.3] [0.0, 0.0, -0.0] [1.0, 0.0, -0.3] [1.0, 0.212, 0.212] [0.981, 0.0, 0.294] [0.0, -0.0, -0.0] [1.0, -0.002, 0.299] [0.0, 0.0, 0.0] [1.0, 0.0, -0.3] [1.0, -0.222, -0.188] [0.999, 0.0, -0.3] [0.0, -0.0, 0.0] [1.0, 0.0, 0.3] [1.0, 0.212, -0.212]</t>
        </is>
      </c>
      <c r="AD42" s="47" t="inlineStr">
        <is>
          <t>[1.0, 0.207, -0.214] [1.0, 0.0, 0.3] [0.0, -0.0, -0.0] [1.0, 0.0, -0.3] [1.0, 0.212, 0.212] [0.981, 0.0, 0.294] [-0.0, -0.0, 0.0] [1.0, 0.0, -0.3] [0.0, 0.0, 0.0] [1.0, 0.0, -0.3] [1.0, -0.222, -0.188] [1.0, -0.002, 0.299] [0.0, -0.0, 0.0] [1.0, 0.0, 0.3] [1.0, 0.212, -0.212] [0.999, 0.0, -0.3]</t>
        </is>
      </c>
      <c r="AE42" s="47" t="inlineStr">
        <is>
          <t>[0.0, -0.0, -0.0] [1.0, -0.0, -0.3] [1.0, 0.207, -0.214] [1.0, 0.0, 0.3] [0.0, -0.0, 0.0] [1.0, 0.0, -0.3] [1.0, 0.212, 0.212] [0.981, 0.0, 0.294] [1.0, -0.222, -0.188] [1.0, -0.002, 0.299] [0.0, -0.0, -0.0] [1.0, 0.0, -0.3] [1.0, 0.212, -0.212] [0.999, 0.0, -0.3] [0.0, 0.0, 0.0] [1.0, 0.0, 0.3]</t>
        </is>
      </c>
      <c r="AF42" s="47" t="inlineStr">
        <is>
          <t>[0.0, 0.0, 0.0] [0.0, 0.0, 0.0] [0.0, 0.0, 0.0] [0.0, 0.0, 0.0] [0.0, 0.0, 0.0] [0.0, 0.0, 0.0] [0.0, 0.0, 0.0] [0.0, 0.0, 0.0] [0.0, 0.0, 0.0] [0.0, 0.0, 0.0] [0.0, 0.0, 0.0] [0.0, 0.0, 0.0] [0.0, 0.0, 0.0] [0.0, 0.0, 0.0] [0.0, 0.0, 0.0] [0.0, 0.0, 0.0]</t>
        </is>
      </c>
      <c r="AG42" s="47" t="inlineStr">
        <is>
          <t>[1.0, 0.0, 0.3] [1.0, 0.0, 0.3] [1.0, 0.005, 0.298] [1.0, 0.002, 0.299] [1.0, 0.0, 0.3] [1.0, 0.0, 0.3] [1.0, 0.0, 0.3] [1.0, 0.0, 0.3] [1.0, 0.013, 0.295] [1.0, 0.005, 0.298] [1.0, 0.0, 0.3] [1.0, 0.0, 0.3] [1.0, 0.0, -0.3] [1.0, 0.0, -0.3] [1.0, -0.009, -0.296] [1.0, 0.0, -0.3]</t>
        </is>
      </c>
      <c r="AH42" s="29" t="n"/>
      <c r="AI42" s="29" t="n"/>
      <c r="AJ42" s="29" t="n"/>
      <c r="AK42" s="29" t="n"/>
      <c r="AL42" s="29" t="n"/>
      <c r="AM42" s="29" t="n"/>
      <c r="AN42" s="29" t="n"/>
      <c r="AO42" s="29" t="n"/>
      <c r="AP42" s="29" t="n"/>
      <c r="AQ42" s="29" t="n"/>
      <c r="AR42" s="29" t="n"/>
      <c r="AS42" s="29" t="n"/>
      <c r="AT42" s="29" t="n"/>
      <c r="AU42" s="29" t="n"/>
      <c r="AV42" s="29" t="n"/>
      <c r="AW42" s="29" t="n"/>
      <c r="AX42" s="29" t="n"/>
      <c r="AY42" s="29" t="n"/>
      <c r="AZ42" s="29" t="n"/>
      <c r="BA42" s="29" t="n"/>
      <c r="BB42" s="29" t="n"/>
      <c r="BC42" s="29" t="n"/>
      <c r="BD42" s="29" t="n"/>
      <c r="BE42" s="29" t="n"/>
      <c r="BF42" s="29" t="n"/>
      <c r="BG42" s="29" t="n"/>
      <c r="BH42" s="29" t="n"/>
      <c r="BI42" s="29" t="n"/>
      <c r="BJ42" s="29" t="n"/>
      <c r="BK42" s="29" t="n"/>
      <c r="BL42" s="29" t="n"/>
      <c r="BM42" s="29" t="n"/>
      <c r="BN42" s="29" t="n"/>
      <c r="BO42" s="29" t="n"/>
      <c r="BP42" s="29" t="n"/>
      <c r="BQ42" s="29" t="n"/>
      <c r="BR42" s="29" t="n"/>
      <c r="BS42" s="29" t="n"/>
      <c r="BT42" s="29" t="n"/>
      <c r="BU42" s="29" t="n"/>
      <c r="BV42" s="29" t="n"/>
      <c r="BW42" s="29" t="n"/>
      <c r="BX42" s="29" t="n"/>
      <c r="BY42" s="29" t="n"/>
      <c r="BZ42" s="29" t="n"/>
      <c r="CA42" s="29" t="n"/>
      <c r="CB42" s="29" t="n"/>
      <c r="CC42" s="29" t="n"/>
      <c r="CD42" s="29" t="n"/>
      <c r="CE42" s="29" t="n"/>
      <c r="CF42" s="29" t="n"/>
      <c r="CG42" s="29" t="n"/>
      <c r="CH42" s="29" t="n"/>
      <c r="CI42" s="29" t="n"/>
      <c r="CJ42" s="29" t="n"/>
      <c r="CK42" s="29" t="n"/>
      <c r="CL42" s="29" t="n"/>
      <c r="CM42" s="29" t="n"/>
    </row>
    <row r="43">
      <c r="A43" s="127" t="inlineStr">
        <is>
          <t>Tube-T17</t>
        </is>
      </c>
      <c r="B43" s="47" t="inlineStr">
        <is>
          <t>[0.559, 0.168, -0.0] [1.0, 0.168, 0.23] [1.0, 0.168, -0.23] [0.559, -0.168, 0.0]</t>
        </is>
      </c>
      <c r="C43" s="47" t="inlineStr">
        <is>
          <t>[0.559, -0.168, -0.0] [1.0, -0.168, 0.23] [1.0, -0.168, -0.23] [0.559, 0.168, 0.0]</t>
        </is>
      </c>
      <c r="D43" s="47" t="inlineStr">
        <is>
          <t>[0.0, -0.0, -0.0] [1.0, 0.0, 0.3] [1.0, -0.0, -0.3] [0.0, 0.0, 0.0]</t>
        </is>
      </c>
      <c r="E43" s="47" t="inlineStr">
        <is>
          <t>[1.0, 0.168, 0.23] [1.0, 0.168, -0.23] [0.559, 0.168, 0.0] [0.559, -0.168, -0.0]</t>
        </is>
      </c>
      <c r="F43" s="47" t="inlineStr">
        <is>
          <t>[1.0, -0.168, 0.23] [1.0, -0.168, -0.23] [0.559, -0.168, -0.0] [0.559, 0.168, -0.0]</t>
        </is>
      </c>
      <c r="G43" s="47" t="inlineStr">
        <is>
          <t>[1.0, 0.0, 0.3] [1.0, 0.0, -0.3] [0.0, -0.0, 0.0] [0.0, 0.0, -0.0]</t>
        </is>
      </c>
      <c r="H43" s="47" t="inlineStr">
        <is>
          <t>[1.0, 0.212, 0.212] [1.0, 0.187, 0.0] [1.0, 0.212, -0.212] [0.625, -0.188, -0.0]</t>
        </is>
      </c>
      <c r="I43" s="47" t="inlineStr">
        <is>
          <t>[1.0, -0.212, 0.212] [1.0, -0.187, 0.0] [1.0, -0.212, -0.212] [0.625, 0.187, 0.0]</t>
        </is>
      </c>
      <c r="J43" s="47" t="inlineStr">
        <is>
          <t>[1.0, 0.0, 0.3] [1.0, -0.0, 0.0] [1.0, 0.0, -0.3] [0.0, -0.0, -0.0]</t>
        </is>
      </c>
      <c r="K43" s="47" t="inlineStr">
        <is>
          <t>[0.559, 0.168, -0.0] [0.559, 0.168, 0.0] [1.0, 0.168, 0.23] [1.0, -0.168, 0.23]</t>
        </is>
      </c>
      <c r="L43" s="47" t="inlineStr">
        <is>
          <t>[0.559, -0.168, -0.0] [0.559, -0.168, 0.0] [1.0, -0.168, 0.23] [1.0, 0.168, 0.23]</t>
        </is>
      </c>
      <c r="M43" s="47" t="inlineStr">
        <is>
          <t>[0.0, 0.0, 0.0] [0.0, 0.0, 0.0] [1.0, -0.0, 0.3] [1.0, 0.0, 0.3]</t>
        </is>
      </c>
      <c r="N43" s="47" t="inlineStr">
        <is>
          <t>[1.0, 0.168, -0.23] [0.559, 0.168, -0.0] [0.559, 0.168, 0.0] [1.0, -0.168, -0.23]</t>
        </is>
      </c>
      <c r="O43" s="47" t="inlineStr">
        <is>
          <t>[1.0, -0.168, -0.23] [0.559, -0.168, -0.0] [0.559, -0.168, 0.0] [1.0, 0.168, -0.23]</t>
        </is>
      </c>
      <c r="P43" s="47" t="inlineStr">
        <is>
          <t>[1.0, 0.0, -0.3] [0.0, -0.0, -0.0] [0.0, -0.0, 0.0] [1.0, -0.0, -0.3]</t>
        </is>
      </c>
      <c r="Q43" s="47" t="inlineStr">
        <is>
          <t>[1.0, 0.212, -0.212] [0.625, 0.187, 0.0] [1.0, 0.212, 0.212] [1.0, -0.187, 0.0]</t>
        </is>
      </c>
      <c r="R43" s="47" t="inlineStr">
        <is>
          <t>[1.0, -0.212, -0.212] [0.625, -0.187, -0.0] [1.0, -0.212, 0.212] [1.0, 0.187, -0.0]</t>
        </is>
      </c>
      <c r="S43" s="47" t="inlineStr">
        <is>
          <t>[1.0, 0.0, -0.3] [0.0, 0.0, 0.0] [1.0, 0.0, 0.3] [1.0, 0.0, -0.0]</t>
        </is>
      </c>
      <c r="T43" s="47" t="inlineStr">
        <is>
          <t>[0.625, 0.187, 0.0] [1.0, 0.212, 0.212] [1.0, 0.187, 0.0] [1.0, -0.212, 0.212]</t>
        </is>
      </c>
      <c r="U43" s="47" t="inlineStr">
        <is>
          <t>[0.625, -0.187, 0.0] [1.0, -0.212, 0.212] [1.0, -0.187, 0.0] [1.0, 0.212, 0.212]</t>
        </is>
      </c>
      <c r="V43" s="47" t="inlineStr">
        <is>
          <t>[0.0, 0.0, 0.0] [1.0, 0.0, 0.3] [1.0, 0.0, 0.0] [1.0, 0.0, 0.3]</t>
        </is>
      </c>
      <c r="W43" s="47" t="inlineStr">
        <is>
          <t>[1.0, 0.187, -0.0] [1.0, 0.212, -0.212] [0.625, 0.187, 0.0] [1.0, -0.212, -0.212]</t>
        </is>
      </c>
      <c r="X43" s="47" t="inlineStr">
        <is>
          <t>[1.0, -0.187, 0.0] [1.0, -0.212, -0.212] [0.625, -0.187, 0.0] [1.0, 0.212, -0.212]</t>
        </is>
      </c>
      <c r="Y43" s="47" t="inlineStr">
        <is>
          <t>[1.0, 0.0, 0.0] [1.0, 0.0, -0.3] [0.0, 0.0, 0.0] [1.0, 0.0, -0.3]</t>
        </is>
      </c>
      <c r="Z43" s="47" t="inlineStr">
        <is>
          <t>[1.0, 0.3, 0.0] [1.0, 0.3, -0.0] [1.0, 0.3, -0.0] [1.0, -0.3, -0.0]</t>
        </is>
      </c>
      <c r="AA43" s="47" t="inlineStr">
        <is>
          <t>[1.0, -0.3, -0.0] [1.0, -0.3, -0.0] [1.0, -0.3, 0.0] [1.0, 0.3, -0.0]</t>
        </is>
      </c>
      <c r="AB43" s="47" t="inlineStr">
        <is>
          <t>[1.0, -0.3, -0.0] [1.0, -0.0, 0.0] [1.0, 0.3, 0.0] [1.0, 0.0, -0.0]</t>
        </is>
      </c>
      <c r="AC43" s="47" t="inlineStr">
        <is>
          <t>[1.0, 0.3, 0.0] [1.0, -0.0, 0.0] [1.0, -0.3, -0.0] [1.0, 0.0, -0.0]</t>
        </is>
      </c>
      <c r="AD43" s="47" t="inlineStr">
        <is>
          <t>[1.0, 0.0, -0.0] [1.0, -0.3, -0.0] [1.0, -0.0, -0.0] [1.0, -0.3, -0.0]</t>
        </is>
      </c>
      <c r="AE43" s="47" t="inlineStr">
        <is>
          <t>[1.0, 0.0, 0.0] [1.0, 0.3, 0.0] [1.0, 0.0, 0.0] [1.0, 0.3, 0.0]</t>
        </is>
      </c>
      <c r="AF43" s="47" t="inlineStr">
        <is>
          <t>[1.0, 0.0, 0.3] [1.0, -0.0, 0.3] [1.0, 0.0, 0.3] [1.0, 0.0, -0.3]</t>
        </is>
      </c>
      <c r="AG43" s="47" t="inlineStr">
        <is>
          <t>[1.0, -0.0, -0.3] [1.0, -0.0, -0.3] [1.0, 0.0, -0.3] [1.0, -0.0, 0.3]</t>
        </is>
      </c>
      <c r="AH43" s="29" t="n"/>
      <c r="AI43" s="29" t="n"/>
      <c r="AJ43" s="29" t="n"/>
      <c r="AK43" s="29" t="n"/>
      <c r="AL43" s="29" t="n"/>
      <c r="AM43" s="29" t="n"/>
      <c r="AN43" s="29" t="n"/>
      <c r="AO43" s="29" t="n"/>
      <c r="AP43" s="29" t="n"/>
      <c r="AQ43" s="29" t="n"/>
      <c r="AR43" s="29" t="n"/>
      <c r="AS43" s="29" t="n"/>
      <c r="AT43" s="29" t="n"/>
      <c r="AU43" s="29" t="n"/>
      <c r="AV43" s="29" t="n"/>
      <c r="AW43" s="29" t="n"/>
      <c r="AX43" s="29" t="n"/>
      <c r="AY43" s="29" t="n"/>
      <c r="AZ43" s="29" t="n"/>
      <c r="BA43" s="29" t="n"/>
      <c r="BB43" s="29" t="n"/>
      <c r="BC43" s="29" t="n"/>
      <c r="BD43" s="29" t="n"/>
      <c r="BE43" s="29" t="n"/>
      <c r="BF43" s="29" t="n"/>
      <c r="BG43" s="29" t="n"/>
      <c r="BH43" s="29" t="n"/>
      <c r="BI43" s="29" t="n"/>
      <c r="BJ43" s="29" t="n"/>
      <c r="BK43" s="29" t="n"/>
      <c r="BL43" s="29" t="n"/>
      <c r="BM43" s="29" t="n"/>
      <c r="BN43" s="29" t="n"/>
      <c r="BO43" s="29" t="n"/>
      <c r="BP43" s="29" t="n"/>
      <c r="BQ43" s="29" t="n"/>
      <c r="BR43" s="29" t="n"/>
      <c r="BS43" s="29" t="n"/>
      <c r="BT43" s="29" t="n"/>
      <c r="BU43" s="29" t="n"/>
      <c r="BV43" s="29" t="n"/>
      <c r="BW43" s="29" t="n"/>
      <c r="BX43" s="29" t="n"/>
      <c r="BY43" s="29" t="n"/>
      <c r="BZ43" s="29" t="n"/>
      <c r="CA43" s="29" t="n"/>
      <c r="CB43" s="29" t="n"/>
      <c r="CC43" s="29" t="n"/>
      <c r="CD43" s="29" t="n"/>
      <c r="CE43" s="29" t="n"/>
      <c r="CF43" s="29" t="n"/>
      <c r="CG43" s="29" t="n"/>
      <c r="CH43" s="29" t="n"/>
      <c r="CI43" s="29" t="n"/>
      <c r="CJ43" s="29" t="n"/>
      <c r="CK43" s="29" t="n"/>
      <c r="CL43" s="29" t="n"/>
      <c r="CM43" s="29" t="n"/>
    </row>
    <row r="44">
      <c r="A44" s="127" t="inlineStr">
        <is>
          <t>Tube-T23</t>
        </is>
      </c>
      <c r="B44" s="47" t="inlineStr">
        <is>
          <t>[1.0, -0.212, -0.212] [1.0, -0.25, -0.122] [1.0, -0.3, -0.0] [1.0, -0.3, -0.0] [0.064, -0.017, -0.006] [1.0, -0.3, -0.0] [0.0, -0.0, -0.0] [0.051, 0.015, 0.0] [0.183, 0.039, 0.039]</t>
        </is>
      </c>
      <c r="C44" s="47" t="inlineStr">
        <is>
          <t>[1.0, 0.212, -0.212] [1.0, 0.262, -0.091] [1.0, 0.279, -0.051] [1.0, 0.3, -0.0] [0.0, 0.0, -0.0] [1.0, 0.3, 0.0] [0.135, 0.029, -0.029] [0.263, -0.079, 0.0] [0.184, -0.039, 0.039]</t>
        </is>
      </c>
      <c r="D44" s="47" t="inlineStr">
        <is>
          <t>[0.0, -0.0, -0.0] [1.0, -0.007, -0.297] [0.151, 0.0, 0.045] [1.0, 0.212, 0.212] [0.0, -0.0, 0.0] [1.0, -0.212, -0.212] [0.0, -0.0, 0.0] [1.0, 0.022, 0.163] [0.145, 0.0, -0.044]</t>
        </is>
      </c>
      <c r="E44" s="47" t="inlineStr">
        <is>
          <t>[1.0, -0.3, 0.0] [1.0, 0.097, -0.113] [0.646, 0.144, -0.119] [0.068, -0.0, 0.02] [0.0, 0.0, 0.0] [0.0, -0.0, -0.0] [0.0, 0.0, 0.0] [0.0, -0.0, -0.0] [0.0, 0.0, -0.0]</t>
        </is>
      </c>
      <c r="F44" s="47" t="inlineStr">
        <is>
          <t>[1.0, -0.3, 0.0] [1.0, 0.205, -0.105] [0.667, 0.143, -0.139] [0.096, -0.0, 0.029] [0.0, 0.0, 0.0] [0.0, -0.0, -0.0] [0.0, 0.0, 0.0] [0.0, -0.0, -0.0] [0.0, 0.0, -0.0]</t>
        </is>
      </c>
      <c r="G44" s="47" t="inlineStr">
        <is>
          <t>[1.0, -0.3, 0.0] [1.0, 0.148, -0.109] [0.656, 0.144, -0.129] [0.081, -0.0, 0.024] [0.0, 0.0, 0.0] [0.0, -0.0, -0.0] [0.0, 0.0, 0.0] [0.0, -0.0, -0.0] [0.0, 0.0, -0.0]</t>
        </is>
      </c>
      <c r="H44" s="47" t="inlineStr">
        <is>
          <t>[1.0, -0.3, 0.0] [1.0, -0.024, -0.158] [0.606, 0.128, -0.128] [0.152, 0.0, 0.046] [0.0, 0.0, 0.0] [0.05, -0.0, 0.015] [0.0, 0.0, 0.0] [0.0, -0.0, -0.0] [0.0, 0.0, -0.0]</t>
        </is>
      </c>
      <c r="I44" s="47" t="inlineStr">
        <is>
          <t>[1.0, -0.245, -0.134] [1.0, 0.293, -0.018] [0.893, 0.19, -0.19] [0.294, -0.0, 0.088] [0.0, 0.0, 0.0] [0.0, -0.0, -0.0] [0.0, 0.0, 0.0] [0.035, -0.0, -0.01] [0.0, 0.0, -0.0]</t>
        </is>
      </c>
      <c r="J44" s="47" t="inlineStr">
        <is>
          <t>[1.0, -0.3, 0.0] [1.0, 0.171, -0.179] [0.567, 0.12, -0.12] [0.076, -0.0, 0.023] [0.0, 0.0, 0.0] [0.133, -0.0, 0.04] [0.0, 0.0, 0.0] [0.0, -0.0, -0.0] [0.0, 0.0, -0.0]</t>
        </is>
      </c>
      <c r="K44" s="47" t="inlineStr">
        <is>
          <t>[1.0, -0.262, 0.091] [1.0, -0.294, -0.015] [1.0, -0.3, -0.0] [0.341, -0.102, 0.0] [1.0, -0.3, -0.0] [0.232, -0.07, -0.0] [1.0, -0.3, -0.0] [0.0, 0.0, -0.0] [0.211, 0.045, 0.045]</t>
        </is>
      </c>
      <c r="L44" s="47" t="inlineStr">
        <is>
          <t>[1.0, 0.287, 0.03] [1.0, 0.3, -0.0] [1.0, 0.3, 0.0] [0.377, 0.113, -0.0] [1.0, 0.3, -0.0] [0.0, 0.0, 0.0] [1.0, 0.3, -0.0] [0.258, -0.055, -0.055] [0.484, -0.118, 0.067]</t>
        </is>
      </c>
      <c r="M44" s="47" t="inlineStr">
        <is>
          <t>[0.0, 0.0, -0.0] [0.146, 0.0, -0.044] [1.0, 0.0, 0.3] [0.0, -0.0, -0.0] [1.0, -0.212, -0.212] [0.0, -0.0, -0.0] [1.0, 0.196, 0.219] [0.15, 0.0, 0.045] [1.0, -0.045, -0.153]</t>
        </is>
      </c>
      <c r="N44" s="47" t="inlineStr">
        <is>
          <t>[1.0, -0.3, 0.0] [1.0, 0.265, -0.085] [0.701, -0.028, -0.107] [0.0, -0.0, -0.0] [0.0, -0.0, -0.0] [0.0, -0.0, 0.0] [0.017, 0.0, -0.005] [0.0, -0.0, -0.0] [0.0, -0.0, 0.0]</t>
        </is>
      </c>
      <c r="O44" s="47" t="inlineStr">
        <is>
          <t>[1.0, -0.3, 0.0] [1.0, 0.268, -0.078] [0.694, 0.09, -0.112] [0.0, -0.0, 0.0] [0.0, -0.0, -0.0] [0.0, -0.0, 0.0] [0.032, 0.0, -0.01] [0.0, -0.0, -0.0] [0.0, -0.0, 0.0]</t>
        </is>
      </c>
      <c r="P44" s="47" t="inlineStr">
        <is>
          <t>[1.0, -0.3, 0.0] [1.0, 0.266, -0.081] [0.698, 0.028, -0.109] [0.0, -0.0, 0.0] [0.0, -0.0, -0.0] [0.0, -0.0, 0.0] [0.024, 0.0, -0.007] [0.0, -0.0, -0.0] [0.0, -0.0, 0.0]</t>
        </is>
      </c>
      <c r="Q44" s="47" t="inlineStr">
        <is>
          <t>[1.0, -0.3, 0.0] [1.0, 0.283, -0.04] [0.844, -0.204, -0.106] [0.0, -0.0, 0.0] [0.0, -0.0, -0.0] [0.0, -0.0, 0.0] [0.0, 0.0, -0.0] [0.0, 0.0, -0.0] [0.079, -0.0, 0.024]</t>
        </is>
      </c>
      <c r="R44" s="47" t="inlineStr">
        <is>
          <t>[1.0, -0.238, -0.009] [1.0, 0.3, 0.0] [0.886, 0.214, -0.125] [0.0, -0.0, 0.0] [0.0, 0.0, 0.0] [0.0, -0.0, 0.0] [0.0, 0.0, -0.0] [0.0, -0.0, -0.0] [0.136, -0.0, 0.041]</t>
        </is>
      </c>
      <c r="S44" s="47" t="inlineStr">
        <is>
          <t>[1.0, -0.3, -0.0] [1.0, 0.293, -0.017] [0.812, 0.002, -0.102] [0.0, -0.0, -0.0] [0.0, 0.0, -0.0] [0.0, 0.0, 0.0] [0.171, 0.0, -0.051] [0.0, -0.0, 0.0] [0.0, -0.0, 0.0]</t>
        </is>
      </c>
      <c r="T44" s="47" t="inlineStr">
        <is>
          <t>[1.0, -0.3, -0.0] [1.0, -0.3, -0.0] [1.0, -0.3, 0.0] [1.0, -0.3, -0.0] [1.0, -0.251, -0.118] [0.905, -0.258, 0.032] [0.051, -0.011, -0.011] [0.0, 0.0, -0.0] [0.497, 0.105, 0.105]</t>
        </is>
      </c>
      <c r="U44" s="47" t="inlineStr">
        <is>
          <t>[1.0, 0.3, 0.0] [1.0, 0.3, 0.0] [1.0, 0.258, -0.102] [1.0, 0.25, 0.121] [0.567, 0.17, 0.0] [1.0, 0.3, -0.0] [1.0, 0.212, -0.212] [0.101, -0.03, 0.0] [0.145, -0.031, 0.031]</t>
        </is>
      </c>
      <c r="V44" s="47" t="inlineStr">
        <is>
          <t>[0.0, -0.0, -0.0] [1.0, -0.0, -0.3] [1.0, 0.003, 0.299] [1.0, 0.0, -0.3] [1.0, 0.0, 0.3] [1.0, 0.0, -0.3] [1.0, 0.0, 0.3] [1.0, 0.003, 0.299] [1.0, 0.0, -0.3]</t>
        </is>
      </c>
      <c r="W44" s="47" t="inlineStr">
        <is>
          <t>[1.0, -0.3, 0.0] [0.852, 0.112, -0.204] [0.496, 0.118, 0.0] [0.0, -0.0, 0.0] [0.0, 0.0, 0.0] [0.0, -0.0, 0.0] [0.0, 0.0, -0.0] [0.0, -0.0, -0.0] [0.0, 0.0, -0.0]</t>
        </is>
      </c>
      <c r="X44" s="47" t="inlineStr">
        <is>
          <t>[1.0, -0.3, 0.0] [1.0, 0.219, -0.097] [0.656, 0.149, -0.115] [0.013, -0.0, 0.004] [0.0, 0.0, 0.0] [0.0, -0.0, -0.0] [0.0, 0.0, 0.0] [0.0, -0.0, 0.0] [0.0, 0.0, -0.0]</t>
        </is>
      </c>
      <c r="Y44" s="47" t="inlineStr">
        <is>
          <t>[1.0, -0.3, 0.0] [0.925, 0.146, -0.152] [0.569, 0.148, -0.054] [0.0, -0.0, 0.0] [0.0, 0.0, 0.0] [0.0, -0.0, 0.0] [0.0, 0.0, -0.0] [0.0, 0.0, -0.0] [0.0, 0.0, -0.0]</t>
        </is>
      </c>
      <c r="Z44" s="47" t="inlineStr">
        <is>
          <t>[1.0, -0.3, -0.0] [1.0, -0.218, -0.134] [0.641, -0.171, -0.052] [0.0, -0.0, -0.0] [0.0, -0.0, 0.0] [0.0, -0.0, 0.0] [0.0, -0.0, 0.0] [-0.0, -0.0, 0.0] [0.003, 0.0, 0.001]</t>
        </is>
      </c>
      <c r="AA44" s="47" t="inlineStr">
        <is>
          <t>[1.0, 0.245, -0.133] [1.0, 0.3, -0.0] [0.897, 0.232, -0.09] [0.042, 0.013, 0.0] [0.0, 0.0, -0.0] [0.0, 0.0, 0.0] [0.0, 0.0, 0.0] [0.0, 0.0, -0.0] [0.007, -0.002, 0.002]</t>
        </is>
      </c>
      <c r="AB44" s="47" t="inlineStr">
        <is>
          <t>[1.0, 0.212, -0.212] [0.0, -0.0, 0.0] [0.0, -0.0, -0.0] [0.0, -0.0, 0.0] [0.0, 0.0, -0.0] [0.0, 0.0, 0.0] [0.0, 0.0, -0.0] [0.899, 0.165, 0.0] [0.912, 0.053, -0.013]</t>
        </is>
      </c>
      <c r="AC44" s="47" t="inlineStr">
        <is>
          <t>[1.0, -0.3, 0.0] [0.908, 0.144, -0.206] [0.552, 0.15, 0.0] [0.0, -0.0, 0.0] [0.0, 0.0, 0.0] [0.0, -0.0, 0.0] [0.0, 0.0, -0.0] [0.0, 0.0, -0.0] [0.0, 0.0, -0.0]</t>
        </is>
      </c>
      <c r="AD44" s="47" t="inlineStr">
        <is>
          <t>[1.0, -0.3, 0.0] [1.0, 0.239, -0.147] [0.473, 0.055, -0.008] [0.0, -0.0, 0.0] [0.0, -0.0, -0.0] [0.0, -0.0, 0.0] [0.171, 0.0, -0.051] [0.0, -0.0, -0.0] [0.0, -0.0, 0.0]</t>
        </is>
      </c>
      <c r="AE44" s="47" t="inlineStr">
        <is>
          <t>[1.0, -0.3, 0.0] [1.0, 0.123, -0.084] [0.806, 0.171, -0.171] [0.0, 0.0, -0.0] [0.0, 0.0, -0.0] [0.145, 0.0, 0.044] [0.0, 0.0, -0.0] [0.017, 0.0, -0.005] [-0.0, -0.0, -0.0]</t>
        </is>
      </c>
      <c r="AF44" s="47" t="inlineStr">
        <is>
          <t>[1.0, -0.009, -0.296] [1.0, -0.009, -0.296] [0.765, -0.006, -0.227] [0.0, 0.0, 0.0] [0.0, -0.0, -0.0] [0.0, -0.0, 0.0] [0.0, 0.0, 0.0] [0.0, -0.0, -0.0] [0.0, -0.0, 0.0]</t>
        </is>
      </c>
      <c r="AG44" s="47" t="inlineStr">
        <is>
          <t>[1.0, 0.0, 0.3] [1.0, 0.012, 0.295] [0.762, 0.011, 0.224] [0.004, -0.0, 0.001] [0.0, -0.0, 0.0] [0.0, 0.0, 0.0] [0.0, -0.0, -0.0] [0.0, 0.0, -0.0] [0.002, -0.0, 0.0]</t>
        </is>
      </c>
      <c r="AH44" s="29" t="n"/>
      <c r="AI44" s="29" t="n"/>
      <c r="AJ44" s="29" t="n"/>
      <c r="AK44" s="29" t="n"/>
      <c r="AL44" s="29" t="n"/>
      <c r="AM44" s="29" t="n"/>
      <c r="AN44" s="29" t="n"/>
      <c r="AO44" s="29" t="n"/>
      <c r="AP44" s="29" t="n"/>
      <c r="AQ44" s="29" t="n"/>
      <c r="AR44" s="29" t="n"/>
      <c r="AS44" s="29" t="n"/>
      <c r="AT44" s="29" t="n"/>
      <c r="AU44" s="29" t="n"/>
      <c r="AV44" s="29" t="n"/>
      <c r="AW44" s="29" t="n"/>
      <c r="AX44" s="29" t="n"/>
      <c r="AY44" s="29" t="n"/>
      <c r="AZ44" s="29" t="n"/>
      <c r="BA44" s="29" t="n"/>
      <c r="BB44" s="29" t="n"/>
      <c r="BC44" s="29" t="n"/>
      <c r="BD44" s="29" t="n"/>
      <c r="BE44" s="29" t="n"/>
      <c r="BF44" s="29" t="n"/>
      <c r="BG44" s="29" t="n"/>
      <c r="BH44" s="29" t="n"/>
      <c r="BI44" s="29" t="n"/>
      <c r="BJ44" s="29" t="n"/>
      <c r="BK44" s="29" t="n"/>
      <c r="BL44" s="29" t="n"/>
      <c r="BM44" s="29" t="n"/>
      <c r="BN44" s="29" t="n"/>
      <c r="BO44" s="29" t="n"/>
      <c r="BP44" s="29" t="n"/>
      <c r="BQ44" s="29" t="n"/>
      <c r="BR44" s="29" t="n"/>
      <c r="BS44" s="29" t="n"/>
      <c r="BT44" s="29" t="n"/>
      <c r="BU44" s="29" t="n"/>
      <c r="BV44" s="29" t="n"/>
      <c r="BW44" s="29" t="n"/>
      <c r="BX44" s="29" t="n"/>
      <c r="BY44" s="29" t="n"/>
      <c r="BZ44" s="29" t="n"/>
      <c r="CA44" s="29" t="n"/>
      <c r="CB44" s="29" t="n"/>
      <c r="CC44" s="29" t="n"/>
      <c r="CD44" s="29" t="n"/>
      <c r="CE44" s="29" t="n"/>
      <c r="CF44" s="29" t="n"/>
      <c r="CG44" s="29" t="n"/>
      <c r="CH44" s="29" t="n"/>
      <c r="CI44" s="29" t="n"/>
      <c r="CJ44" s="29" t="n"/>
      <c r="CK44" s="29" t="n"/>
      <c r="CL44" s="29" t="n"/>
      <c r="CM44" s="29" t="n"/>
    </row>
    <row r="45">
      <c r="A45" s="127" t="inlineStr">
        <is>
          <t>Tube-T24</t>
        </is>
      </c>
      <c r="B45" s="47" t="inlineStr">
        <is>
          <t>[0.373, -0.079, -0.079] [1.0, -0.3, 0.0] [0.0, -0.0, 0.0] [1.0, -0.3, 0.0] [1.0, -0.3, -0.0] [1.0, -0.3, -0.0] [0.185, -0.039, 0.039] [0.138, -0.029, -0.029] [1.0, 0.3, -0.0] [0.921, 0.227, -0.119] [1.0, 0.212, 0.212]</t>
        </is>
      </c>
      <c r="C45" s="47" t="inlineStr">
        <is>
          <t>[0.588, 0.125, -0.125] [1.0, 0.3, -0.0] [0.613, 0.184, 0.0] [1.0, 0.3, 0.0] [0.0, 0.0, -0.0] [1.0, 0.3, 0.0] [0.599, 0.18, -0.0] [0.0, 0.0, 0.0] [1.0, -0.272, 0.067] [0.881, -0.187, -0.187] [1.0, -0.212, 0.212]</t>
        </is>
      </c>
      <c r="D45" s="47" t="inlineStr">
        <is>
          <t>[0.0, -0.0, -0.0] [1.0, 0.0, -0.27] [0.078, 0.0, 0.023] [1.0, 0.212, 0.212] [0.0, 0.0, 0.0] [1.0, 0.0, -0.3] [0.218, -0.0, 0.065] [0.0, -0.0, -0.0] [1.0, 0.241, 0.102] [0.0, 0.0, -0.0] [0.0, -0.0, 0.0]</t>
        </is>
      </c>
      <c r="E45" s="47" t="inlineStr">
        <is>
          <t>[1.0, -0.212, -0.212] [0.017, -0.005, 0.0] [0.0, -0.0, -0.0] [1.0, -0.3, 0.0] [0.028, -0.006, -0.006] [1.0, -0.3, -0.0] [0.0, -0.0, -0.0] [1.0, -0.269, -0.075] [0.267, 0.08, 0.0] [0.449, 0.095, 0.095] [1.0, 0.3, 0.0]</t>
        </is>
      </c>
      <c r="F45" s="47" t="inlineStr">
        <is>
          <t>[1.0, 0.244, -0.134] [0.688, 0.206, 0.0] [0.0, 0.0, -0.0] [0.0, 0.0, -0.0] [0.0, 0.0, -0.0] [1.0, 0.3, 0.0] [0.125, 0.026, -0.026] [1.0, 0.212, -0.212] [0.599, -0.18, -0.0] [0.375, -0.08, 0.08] [1.0, -0.3, 0.0]</t>
        </is>
      </c>
      <c r="G45" s="47" t="inlineStr">
        <is>
          <t>[1.0, -0.0, -0.3] [0.996, 0.0, 0.299] [0.0, -0.0, 0.0] [0.0, -0.0, 0.0] [0.0, -0.0, -0.0] [0.0, 0.0, 0.0] [0.0, 0.0, 0.0] [1.0, 0.0, -0.3] [0.858, 0.248, 0.023] [0.008, 0.002, 0.002] [1.0, -0.236, 0.155]</t>
        </is>
      </c>
      <c r="H45" s="47" t="inlineStr">
        <is>
          <t>[1.0, -0.212, -0.212] [1.0, -0.3, 0.0] [0.201, -0.054, -0.016] [1.0, -0.3, -0.0] [0.028, -0.006, -0.006] [1.0, -0.3, -0.0] [1.0, -0.3, -0.0] [1.0, -0.212, -0.212] [1.0, 0.3, -0.0] [0.245, 0.073, 0.0] [1.0, 0.292, 0.02]</t>
        </is>
      </c>
      <c r="I45" s="47" t="inlineStr">
        <is>
          <t>[1.0, 0.267, -0.081] [1.0, 0.3, -0.0] [0.371, 0.079, -0.079] [1.0, 0.3, -0.0] [0.134, 0.04, 0.0] [1.0, 0.3, 0.0] [0.0, 0.0, 0.0] [1.0, 0.212, -0.212] [1.0, -0.3, 0.0] [0.946, -0.284, 0.0] [1.0, -0.228, 0.173]</t>
        </is>
      </c>
      <c r="J45" s="47" t="inlineStr">
        <is>
          <t>[0.488, -0.0, -0.146] [1.0, 0.0, 0.3] [0.0, -0.0, 0.0] [1.0, -0.0, 0.3] [0.0, 0.0, -0.0] [1.0, -0.033, -0.187] [0.0, -0.0, -0.0] [0.69, 0.0, -0.207] [1.0, 0.0, 0.3] [0.042, 0.009, 0.009] [1.0, 0.0, 0.3]</t>
        </is>
      </c>
      <c r="K45" s="47" t="inlineStr">
        <is>
          <t>[0.627, -0.133, 0.133] [0.527, -0.112, -0.112] [1.0, -0.3, -0.0] [1.0, -0.212, -0.212] [1.0, -0.3, -0.0] [0.28, -0.059, -0.059] [1.0, -0.3, -0.0] [1.0, -0.212, 0.212] [0.62, 0.186, -0.0] [1.0, 0.3, 0.0] [0.179, 0.038, -0.038]</t>
        </is>
      </c>
      <c r="L45" s="47" t="inlineStr">
        <is>
          <t>[0.962, 0.204, 0.204] [1.0, 0.212, -0.212] [1.0, 0.3, -0.0] [0.359, 0.076, -0.076] [1.0, 0.3, -0.0] [1.0, 0.212, -0.212] [1.0, 0.3, -0.0] [1.0, 0.212, 0.212] [0.315, -0.067, 0.067] [1.0, -0.3, 0.0] [0.13, -0.029, -0.025]</t>
        </is>
      </c>
      <c r="M45" s="47" t="inlineStr">
        <is>
          <t>[0.0, 0.0, -0.0] [0.071, -0.0, -0.021] [1.0, 0.0, 0.275] [0.0, 0.0, -0.0] [1.0, -0.212, -0.212] [0.225, 0.0, -0.068] [1.0, 0.0, 0.3] [0.0, -0.0, -0.0] [0.0, -0.0, 0.0] [1.0, -0.241, -0.097] [0.0, 0.0, -0.0]</t>
        </is>
      </c>
      <c r="N45" s="47" t="inlineStr">
        <is>
          <t>[1.0, -0.3, -0.0] [0.0, 0.0, 0.0] [0.422, -0.127, -0.0] [0.0, -0.0, 0.0] [0.089, -0.019, -0.019] [0.284, -0.06, 0.06] [1.0, -0.3, 0.0] [1.0, -0.3, -0.0] [0.098, 0.021, -0.021] [0.652, 0.196, 0.0] [1.0, 0.3, 0.0]</t>
        </is>
      </c>
      <c r="O45" s="47" t="inlineStr">
        <is>
          <t>[1.0, 0.3, -0.0] [0.0, 0.0, 0.0] [0.006, 0.001, -0.001] [0.341, 0.072, 0.072] [1.0, 0.3, -0.0] [0.0, 0.0, 0.0] [0.505, 0.107, -0.107] [1.0, 0.3, 0.0] [0.167, -0.035, -0.035] [0.679, -0.204, -0.0] [1.0, -0.3, -0.0]</t>
        </is>
      </c>
      <c r="P45" s="47" t="inlineStr">
        <is>
          <t>[1.0, 0.0, 0.3] [-0.0, -0.0, 0.0] [0.167, 0.0, -0.05] [0.0, -0.0, 0.0] [0.458, -0.0, -0.137] [0.0, -0.0, 0.0] [0.0, -0.0, 0.0] [1.0, 0.0, 0.3] [0.027, 0.008, 0.0] [1.0, 0.212, 0.212] [1.0, -0.234, 0.124]</t>
        </is>
      </c>
      <c r="Q45" s="47" t="inlineStr">
        <is>
          <t>[1.0, -0.3, -0.0] [0.778, -0.165, 0.165] [1.0, -0.29, -0.024] [0.0, 0.0, 0.0] [1.0, -0.257, -0.103] [0.0, -0.0, -0.0] [1.0, -0.3, -0.0] [1.0, -0.3, 0.0] [0.887, 0.227, 0.095] [1.0, 0.3, 0.0] [1.0, 0.212, -0.212]</t>
        </is>
      </c>
      <c r="R45" s="47" t="inlineStr">
        <is>
          <t>[1.0, 0.3, -0.0] [0.963, 0.204, 0.204] [0.974, 0.207, -0.207] [0.0, 0.0, 0.0] [1.0, 0.3, 0.0] [0.0, 0.0, -0.0] [1.0, 0.3, 0.0] [1.0, 0.3, -0.0] [0.828, -0.188, 0.147] [1.0, -0.3, -0.0] [1.0, -0.214, -0.208]</t>
        </is>
      </c>
      <c r="S45" s="47" t="inlineStr">
        <is>
          <t>[0.945, 0.0, 0.283] [0.0, -0.0, -0.0] [1.0, 0.102, 0.258] [0.0, 0.0, -0.0] [1.0, -0.212, -0.212] [0.0, 0.0, -0.0] [1.0, 0.154, -0.161] [1.0, 0.0, 0.3] [0.0, -0.0, 0.0] [1.0, 0.0, 0.3] [0.099, 0.021, -0.021]</t>
        </is>
      </c>
      <c r="T45" s="47" t="inlineStr">
        <is>
          <t>[0.467, -0.099, -0.099] [1.0, -0.3, -0.0] [0.96, -0.288, -0.0] [1.0, -0.3, -0.0] [1.0, -0.3, -0.0] [1.0, -0.3, -0.0] [1.0, -0.3, -0.0] [0.677, -0.203, 0.0] [1.0, 0.298, 0.006] [1.0, 0.3, 0.0] [0.473, 0.142, -0.0]</t>
        </is>
      </c>
      <c r="U45" s="47" t="inlineStr">
        <is>
          <t>[0.705, 0.15, -0.15] [1.0, 0.3, 0.0] [0.963, 0.289, -0.0] [1.0, 0.3, 0.0] [1.0, 0.3, 0.0] [1.0, 0.3, -0.0] [1.0, 0.3, 0.0] [0.513, 0.154, -0.0] [1.0, -0.285, 0.037] [1.0, -0.3, 0.0] [0.432, -0.13, 0.0]</t>
        </is>
      </c>
      <c r="V45" s="47" t="inlineStr">
        <is>
          <t>[0.0, -0.0, -0.0] [1.0, 0.0, -0.3] [1.0, 0.003, 0.299] [1.0, -0.0, -0.3] [1.0, -0.0, 0.3] [1.0, -0.0, -0.3] [1.0, 0.0, 0.3] [0.0, -0.0, -0.0] [1.0, 0.003, 0.299] [1.0, 0.0, -0.3] [0.0, -0.0, 0.0]</t>
        </is>
      </c>
      <c r="W45" s="47" t="inlineStr">
        <is>
          <t>[1.0, -0.3, 0.0] [0.0, -0.0, -0.0] [0.0, -0.0, -0.0] [0.977, -0.293, 0.0] [0.459, -0.097, -0.097] [0.0, -0.0, 0.0] [0.0, -0.0, 0.0] [1.0, -0.3, -0.0] [0.644, 0.159, -0.083] [0.839, 0.178, 0.178] [1.0, 0.3, 0.0]</t>
        </is>
      </c>
      <c r="X45" s="47" t="inlineStr">
        <is>
          <t>[1.0, 0.297, -0.007] [0.364, 0.109, 0.0] [0.017, 0.004, -0.004] [0.0, -0.0, -0.0] [0.0, 0.0, -0.0] [1.0, 0.3, 0.0] [1.0, 0.212, -0.212] [1.0, 0.3, 0.0] [0.215, -0.065, -0.0] [0.152, -0.032, 0.032] [1.0, -0.3, 0.0]</t>
        </is>
      </c>
      <c r="Y45" s="47" t="inlineStr">
        <is>
          <t>[1.0, 0.176, -0.173] [0.0, 0.0, 0.0] [0.0, -0.0, -0.0] [0.0, 0.0, -0.0] [0.0, -0.0, -0.0] [0.0, -0.0, 0.0] [0.0, 0.0, 0.0] [1.0, 0.0, -0.3] [0.419, 0.106, -0.049] [0.36, 0.076, 0.076] [1.0, -0.0, -0.3]</t>
        </is>
      </c>
      <c r="Z45" s="47" t="inlineStr">
        <is>
          <t>[1.0, -0.3, -0.0] [0.777, -0.165, 0.165] [0.425, -0.09, -0.09] [1.0, -0.3, -0.0] [1.0, -0.212, -0.212] [1.0, -0.212, 0.212] [1.0, -0.212, -0.212] [1.0, -0.3, -0.0] [0.972, 0.225, -0.161] [1.0, 0.217, 0.201] [1.0, 0.3, 0.0]</t>
        </is>
      </c>
      <c r="AA45" s="47" t="inlineStr">
        <is>
          <t>[1.0, 0.3, -0.0] [0.736, 0.156, 0.156] [0.945, 0.201, -0.201] [1.0, 0.212, 0.212] [0.226, 0.068, 0.0] [0.952, 0.286, 0.0] [1.0, 0.212, -0.212] [1.0, 0.3, 0.0] [0.906, -0.272, -0.0] [1.0, -0.212, 0.212] [1.0, -0.3, -0.0]</t>
        </is>
      </c>
      <c r="AB45" s="47" t="inlineStr">
        <is>
          <t>[1.0, 0.148, -0.239] [0.0, -0.0, -0.0] [0.0, 0.0, -0.0] [0.0, 0.0, 0.0] [0.0, 0.0, 0.0] [0.532, -0.16, -0.0] [0.452, -0.096, -0.096] [1.0, 0.247, -0.128] [1.0, 0.151, 0.237] [1.0, -0.0, -0.3] [0.0, -0.0, -0.0]</t>
        </is>
      </c>
      <c r="AC45" s="47" t="inlineStr">
        <is>
          <t>[0.0, -0.0, 0.0] [1.0, 0.0, -0.3] [1.0, 0.0, 0.3] [0.498, 0.106, 0.106] [0.556, 0.142, -0.059] [0.0, 0.0, 0.0] [0.0, -0.0, 0.0] [1.0, -0.097, -0.26] [0.0, -0.0, 0.0] [0.0, 0.0, 0.0] [1.0, 0.154, -0.236]</t>
        </is>
      </c>
      <c r="AD45" s="47" t="inlineStr">
        <is>
          <t>[0.668, -0.0, -0.2] [1.0, 0.0, 0.3] [0.0, -0.0, 0.0] [1.0, 0.207, 0.214] [0.0, 0.0, -0.0] [0.0, -0.0, -0.0] [1.0, -0.218, -0.198] [0.0, -0.0, 0.0] [0.0, -0.0, -0.0] [1.0, 0.007, 0.297] [0.669, 0.0, -0.201]</t>
        </is>
      </c>
      <c r="AE45" s="47" t="inlineStr">
        <is>
          <t>[1.0, 0.0, 0.3] [0.0, 0.0, 0.0] [1.0, 0.003, -0.299] [0.001, 0.0, -0.0] [1.0, 0.265, 0.085] [1.0, -0.274, -0.064] [-0.0, 0.0, 0.0] [-0.0, 0.0, 0.0] [1.0, 0.0, -0.3] [0.0, 0.0, 0.0] [0.999, 0.0, 0.3]</t>
        </is>
      </c>
      <c r="AF45" s="47" t="inlineStr">
        <is>
          <t>[1.0, -0.0, -0.3] [0.338, 0.0, -0.101] [0.024, -0.0, -0.007] [1.0, 0.0, -0.3] [1.0, 0.0, -0.3] [1.0, -0.02, -0.292] [1.0, 0.0, -0.3] [1.0, 0.0, -0.3] [0.431, 0.0, 0.129] [0.514, 0.0, 0.154] [1.0, 0.0, 0.3]</t>
        </is>
      </c>
      <c r="AG45" s="47" t="inlineStr">
        <is>
          <t>[1.0, -0.0, 0.3] [0.336, 0.0, 0.101] [0.019, 0.004, 0.004] [1.0, -0.0, 0.3] [1.0, 0.0, 0.3] [1.0, 0.0, 0.3] [1.0, 0.016, 0.293] [1.0, 0.0, 0.3] [0.437, 0.0, -0.131] [0.515, 0.0, -0.155] [1.0, 0.0, -0.3]</t>
        </is>
      </c>
      <c r="AH45" s="29" t="n"/>
      <c r="AI45" s="29" t="n"/>
      <c r="AJ45" s="29" t="n"/>
      <c r="AK45" s="29" t="n"/>
      <c r="AL45" s="29" t="n"/>
      <c r="AM45" s="29" t="n"/>
      <c r="AN45" s="29" t="n"/>
      <c r="AO45" s="29" t="n"/>
      <c r="AP45" s="29" t="n"/>
      <c r="AQ45" s="29" t="n"/>
      <c r="AR45" s="29" t="n"/>
      <c r="AS45" s="29" t="n"/>
      <c r="AT45" s="29" t="n"/>
      <c r="AU45" s="29" t="n"/>
      <c r="AV45" s="29" t="n"/>
      <c r="AW45" s="29" t="n"/>
      <c r="AX45" s="29" t="n"/>
      <c r="AY45" s="29" t="n"/>
      <c r="AZ45" s="29" t="n"/>
      <c r="BA45" s="29" t="n"/>
      <c r="BB45" s="29" t="n"/>
      <c r="BC45" s="29" t="n"/>
      <c r="BD45" s="29" t="n"/>
      <c r="BE45" s="29" t="n"/>
      <c r="BF45" s="29" t="n"/>
      <c r="BG45" s="29" t="n"/>
      <c r="BH45" s="29" t="n"/>
      <c r="BI45" s="29" t="n"/>
      <c r="BJ45" s="29" t="n"/>
      <c r="BK45" s="29" t="n"/>
      <c r="BL45" s="29" t="n"/>
      <c r="BM45" s="29" t="n"/>
      <c r="BN45" s="29" t="n"/>
      <c r="BO45" s="29" t="n"/>
      <c r="BP45" s="29" t="n"/>
      <c r="BQ45" s="29" t="n"/>
      <c r="BR45" s="29" t="n"/>
      <c r="BS45" s="29" t="n"/>
      <c r="BT45" s="29" t="n"/>
      <c r="BU45" s="29" t="n"/>
      <c r="BV45" s="29" t="n"/>
      <c r="BW45" s="29" t="n"/>
      <c r="BX45" s="29" t="n"/>
      <c r="BY45" s="29" t="n"/>
      <c r="BZ45" s="29" t="n"/>
      <c r="CA45" s="29" t="n"/>
      <c r="CB45" s="29" t="n"/>
      <c r="CC45" s="29" t="n"/>
      <c r="CD45" s="29" t="n"/>
      <c r="CE45" s="29" t="n"/>
      <c r="CF45" s="29" t="n"/>
      <c r="CG45" s="29" t="n"/>
      <c r="CH45" s="29" t="n"/>
      <c r="CI45" s="29" t="n"/>
      <c r="CJ45" s="29" t="n"/>
      <c r="CK45" s="29" t="n"/>
      <c r="CL45" s="29" t="n"/>
      <c r="CM45" s="29" t="n"/>
    </row>
    <row r="46">
      <c r="A46" s="127" t="inlineStr">
        <is>
          <t>Tube-T26</t>
        </is>
      </c>
      <c r="B46" s="47" t="inlineStr">
        <is>
          <t>[1.0, 0.17, 0.135] [0.612, 0.113, -0.137] [0.378, 0.113, 0.0]</t>
        </is>
      </c>
      <c r="C46" s="47" t="inlineStr">
        <is>
          <t>[1.0, -0.17, 0.135] [0.612, -0.113, -0.137] [0.378, -0.113, -0.0]</t>
        </is>
      </c>
      <c r="D46" s="47" t="inlineStr">
        <is>
          <t>[1.0, 0.0, 0.147] [0.603, 0.0, -0.181] [0.0, 0.0, 0.0]</t>
        </is>
      </c>
      <c r="E46" s="47" t="inlineStr">
        <is>
          <t>[1.0, 0.17, -0.135] [0.378, 0.113, 0.0] [0.612, 0.113, 0.137]</t>
        </is>
      </c>
      <c r="F46" s="47" t="inlineStr">
        <is>
          <t>[1.0, -0.17, -0.135] [0.378, -0.113, 0.0] [0.612, -0.113, 0.137]</t>
        </is>
      </c>
      <c r="G46" s="47" t="inlineStr">
        <is>
          <t>[1.0, 0.0, -0.147] [0.0, -0.0, 0.0] [0.603, 0.0, 0.181]</t>
        </is>
      </c>
      <c r="H46" s="47" t="inlineStr">
        <is>
          <t>[1.0, 0.183, -0.0] [0.406, 0.122, -0.0] [0.406, 0.122, 0.0]</t>
        </is>
      </c>
      <c r="I46" s="47" t="inlineStr">
        <is>
          <t>[1.0, -0.183, -0.0] [0.406, -0.122, -0.0] [0.406, -0.122, 0.0]</t>
        </is>
      </c>
      <c r="J46" s="47" t="inlineStr">
        <is>
          <t>[1.0, -0.0, -0.0] [0.0, 0.0, -0.0] [0.0, 0.0, 0.0]</t>
        </is>
      </c>
      <c r="K46" s="47" t="inlineStr">
        <is>
          <t>[0.945, 0.2, 0.2] [1.0, 0.134, -0.001] [0.811, 0.134, -0.188]</t>
        </is>
      </c>
      <c r="L46" s="47" t="inlineStr">
        <is>
          <t>[0.945, -0.2, 0.2] [1.0, -0.134, -0.001] [0.811, -0.134, -0.188]</t>
        </is>
      </c>
      <c r="M46" s="47" t="inlineStr">
        <is>
          <t>[0.0, 0.0, 0.0] [1.0, -0.0, -0.065] [0.065, -0.0, -0.02]</t>
        </is>
      </c>
      <c r="N46" s="47" t="inlineStr">
        <is>
          <t>[0.945, 0.2, -0.2] [0.811, 0.134, 0.188] [1.0, 0.134, 0.001]</t>
        </is>
      </c>
      <c r="O46" s="47" t="inlineStr">
        <is>
          <t>[0.945, -0.2, -0.2] [0.811, -0.134, 0.188] [1.0, -0.134, 0.001]</t>
        </is>
      </c>
      <c r="P46" s="47" t="inlineStr">
        <is>
          <t>[0.0, 0.0, -0.0] [0.065, -0.0, 0.02] [1.0, 0.0, 0.065]</t>
        </is>
      </c>
      <c r="Q46" s="47" t="inlineStr">
        <is>
          <t>[1.0, 0.3, 0.0] [1.0, 0.2, 0.202] [1.0, 0.2, -0.202]</t>
        </is>
      </c>
      <c r="R46" s="47" t="inlineStr">
        <is>
          <t>[1.0, -0.3, 0.0] [1.0, -0.2, 0.202] [1.0, -0.2, -0.202]</t>
        </is>
      </c>
      <c r="S46" s="47" t="inlineStr">
        <is>
          <t>[0.0, 0.0, 0.0] [1.0, 0.0, 0.3] [1.0, 0.0, -0.3]</t>
        </is>
      </c>
      <c r="T46" s="47" t="inlineStr">
        <is>
          <t>[1.0, 0.243, 0.138] [1.0, 0.162, -0.149] [0.553, 0.162, -0.01]</t>
        </is>
      </c>
      <c r="U46" s="47" t="inlineStr">
        <is>
          <t>[1.0, -0.243, 0.138] [1.0, -0.162, -0.149] [0.553, -0.162, -0.01]</t>
        </is>
      </c>
      <c r="V46" s="47" t="inlineStr">
        <is>
          <t>[0.544, -0.0, 0.163] [1.0, 0.0, -0.231] [0.0, 0.0, -0.0]</t>
        </is>
      </c>
      <c r="W46" s="47" t="inlineStr">
        <is>
          <t>[1.0, 0.243, -0.138] [0.553, 0.162, 0.01] [1.0, 0.162, 0.149]</t>
        </is>
      </c>
      <c r="X46" s="47" t="inlineStr">
        <is>
          <t>[1.0, -0.243, -0.138] [0.553, -0.162, 0.01] [1.0, -0.162, 0.149]</t>
        </is>
      </c>
      <c r="Y46" s="47" t="inlineStr">
        <is>
          <t>[0.544, 0.0, -0.163] [0.0, -0.0, -0.0] [1.0, -0.0, 0.231]</t>
        </is>
      </c>
      <c r="Z46" s="47" t="inlineStr">
        <is>
          <t>[1.0, 0.3, 0.0] [0.707, 0.2, -0.0] [0.707, 0.2, 0.0]</t>
        </is>
      </c>
      <c r="AA46" s="47" t="inlineStr">
        <is>
          <t>[1.0, -0.3, 0.0] [0.707, -0.2, 0.0] [0.707, -0.2, 0.0]</t>
        </is>
      </c>
      <c r="AB46" s="47" t="inlineStr">
        <is>
          <t>[1.0, -0.0, -0.0] [0.707, 0.212, -0.0] [0.707, -0.212, -0.0]</t>
        </is>
      </c>
      <c r="AC46" s="47" t="inlineStr">
        <is>
          <t>[1.0, 0.0, 0.0] [0.707, -0.212, -0.0] [0.707, 0.212, 0.0]</t>
        </is>
      </c>
      <c r="AD46" s="47" t="inlineStr">
        <is>
          <t>[1.0, -0.3, -0.0] [0.707, 0.15, 0.0] [0.707, 0.15, 0.0]</t>
        </is>
      </c>
      <c r="AE46" s="47" t="inlineStr">
        <is>
          <t>[1.0, 0.3, -0.0] [0.707, -0.15, 0.0] [0.707, -0.15, 0.0]</t>
        </is>
      </c>
      <c r="AF46" s="47" t="inlineStr">
        <is>
          <t>[1.0, 0.0, 0.3] [0.707, 0.0, 0.212] [0.707, 0.0, 0.212]</t>
        </is>
      </c>
      <c r="AG46" s="47" t="inlineStr">
        <is>
          <t>[1.0, -0.0, -0.3] [0.707, -0.0, -0.212] [0.707, 0.0, -0.212]</t>
        </is>
      </c>
      <c r="AH46" s="29" t="n"/>
      <c r="AI46" s="29" t="n"/>
      <c r="AJ46" s="29" t="n"/>
      <c r="AK46" s="29" t="n"/>
      <c r="AL46" s="29" t="n"/>
      <c r="AM46" s="29" t="n"/>
      <c r="AN46" s="29" t="n"/>
      <c r="AO46" s="29" t="n"/>
      <c r="AP46" s="29" t="n"/>
      <c r="AQ46" s="29" t="n"/>
      <c r="AR46" s="29" t="n"/>
      <c r="AS46" s="29" t="n"/>
      <c r="AT46" s="29" t="n"/>
      <c r="AU46" s="29" t="n"/>
      <c r="AV46" s="29" t="n"/>
      <c r="AW46" s="29" t="n"/>
      <c r="AX46" s="29" t="n"/>
      <c r="AY46" s="29" t="n"/>
      <c r="AZ46" s="29" t="n"/>
      <c r="BA46" s="29" t="n"/>
      <c r="BB46" s="29" t="n"/>
      <c r="BC46" s="29" t="n"/>
      <c r="BD46" s="29" t="n"/>
      <c r="BE46" s="29" t="n"/>
      <c r="BF46" s="29" t="n"/>
      <c r="BG46" s="29" t="n"/>
      <c r="BH46" s="29" t="n"/>
      <c r="BI46" s="29" t="n"/>
      <c r="BJ46" s="29" t="n"/>
      <c r="BK46" s="29" t="n"/>
      <c r="BL46" s="29" t="n"/>
      <c r="BM46" s="29" t="n"/>
      <c r="BN46" s="29" t="n"/>
      <c r="BO46" s="29" t="n"/>
      <c r="BP46" s="29" t="n"/>
      <c r="BQ46" s="29" t="n"/>
      <c r="BR46" s="29" t="n"/>
      <c r="BS46" s="29" t="n"/>
      <c r="BT46" s="29" t="n"/>
      <c r="BU46" s="29" t="n"/>
      <c r="BV46" s="29" t="n"/>
      <c r="BW46" s="29" t="n"/>
      <c r="BX46" s="29" t="n"/>
      <c r="BY46" s="29" t="n"/>
      <c r="BZ46" s="29" t="n"/>
      <c r="CA46" s="29" t="n"/>
      <c r="CB46" s="29" t="n"/>
      <c r="CC46" s="29" t="n"/>
      <c r="CD46" s="29" t="n"/>
      <c r="CE46" s="29" t="n"/>
      <c r="CF46" s="29" t="n"/>
      <c r="CG46" s="29" t="n"/>
      <c r="CH46" s="29" t="n"/>
      <c r="CI46" s="29" t="n"/>
      <c r="CJ46" s="29" t="n"/>
      <c r="CK46" s="29" t="n"/>
      <c r="CL46" s="29" t="n"/>
      <c r="CM46" s="29" t="n"/>
    </row>
    <row r="47">
      <c r="A47" s="127" t="inlineStr">
        <is>
          <t>Tube-T27</t>
        </is>
      </c>
      <c r="B47" s="47" t="inlineStr">
        <is>
          <t>[1.0, -0.197, -0.219] [0.982, 0.135, -0.212] [0.0, -0.0, 0.0] [0.076, -0.0, 0.023] [0.0, 0.0, -0.0]</t>
        </is>
      </c>
      <c r="C47" s="47" t="inlineStr">
        <is>
          <t>[1.0, -0.153, -0.221] [0.981, 0.193, -0.214] [0.0, -0.0, 0.0] [0.08, -0.0, 0.024] [-0.0, 0.0, -0.0]</t>
        </is>
      </c>
      <c r="D47" s="47" t="inlineStr">
        <is>
          <t>[1.0, -0.19, -0.221] [0.98, 0.178, -0.214] [0.0, 0.0, 0.0] [0.084, -0.0, 0.025] [0.0, -0.0, 0.0]</t>
        </is>
      </c>
      <c r="E47" s="47" t="inlineStr">
        <is>
          <t>[1.0, -0.216, -0.202] [0.957, 0.186, -0.201] [0.0, -0.0, 0.0] [0.029, -0.0, 0.009] [-0.0, 0.0, -0.0]</t>
        </is>
      </c>
      <c r="F47" s="47" t="inlineStr">
        <is>
          <t>[1.0, -0.197, -0.203] [0.957, 0.204, -0.201] [0.0, -0.0, 0.0] [0.028, -0.0, 0.009] [-0.0, 0.0, -0.0]</t>
        </is>
      </c>
      <c r="G47" s="47" t="inlineStr">
        <is>
          <t>[1.0, -0.215, -0.202] [0.955, 0.203, -0.201] [0.0, -0.0, 0.0] [0.03, -0.0, 0.009] [-0.0, 0.0, -0.0]</t>
        </is>
      </c>
      <c r="H47" s="47" t="inlineStr">
        <is>
          <t>[1.0, -0.214, -0.207] [0.963, 0.175, -0.204] [0.0, -0.0, 0.0] [0.042, -0.0, 0.013] [-0.0, -0.0, -0.0]</t>
        </is>
      </c>
      <c r="I47" s="47" t="inlineStr">
        <is>
          <t>[1.0, -0.187, -0.208] [0.963, 0.203, -0.205] [0.0, -0.0, 0.0] [0.042, -0.0, 0.013] [-0.0, 0.0, -0.0]</t>
        </is>
      </c>
      <c r="J47" s="47" t="inlineStr">
        <is>
          <t>[1.0, -0.213, -0.208] [0.961, 0.202, -0.205] [0.0, -0.0, 0.0] [0.045, -0.0, 0.013] [-0.0, 0.0, -0.0]</t>
        </is>
      </c>
      <c r="K47" s="47" t="inlineStr">
        <is>
          <t>[1.0, -0.233, -0.162] [0.998, 0.162, -0.203] [0.0, 0.0, -0.0] [0.0, 0.0, -0.0] [0.061, 0.0, 0.018]</t>
        </is>
      </c>
      <c r="L47" s="47" t="inlineStr">
        <is>
          <t>[1.0, -0.168, -0.165] [0.998, 0.214, -0.205] [-0.0, 0.0, -0.0] [0.0, -0.0, -0.0] [0.059, -0.0, 0.018]</t>
        </is>
      </c>
      <c r="M47" s="47" t="inlineStr">
        <is>
          <t>[1.0, -0.225, -0.158] [0.997, 0.214, -0.205] [0.0, 0.0, -0.0] [0.0, 0.0, 0.0] [0.068, -0.0, 0.02]</t>
        </is>
      </c>
      <c r="N47" s="47" t="inlineStr">
        <is>
          <t>[1.0, -0.224, -0.182] [0.961, 0.194, -0.197] [0.0, 0.0, -0.0] [0.0, -0.0, -0.0] [0.02, -0.0, 0.006]</t>
        </is>
      </c>
      <c r="O47" s="47" t="inlineStr">
        <is>
          <t>[1.0, -0.199, -0.183] [0.962, 0.207, -0.198] [0.0, 0.0, -0.0] [0.0, -0.0, -0.0] [0.019, -0.0, 0.006]</t>
        </is>
      </c>
      <c r="P47" s="47" t="inlineStr">
        <is>
          <t>[1.0, -0.218, -0.183] [0.961, 0.207, -0.197] [0.0, 0.0, -0.0] [0.0, -0.0, -0.0] [0.02, -0.0, 0.006]</t>
        </is>
      </c>
      <c r="Q47" s="47" t="inlineStr">
        <is>
          <t>[1.0, -0.227, -0.177] [0.97, 0.186, -0.199] [0.0, 0.0, -0.0] [-0.0, -0.0, -0.0] [0.03, 0.0, 0.009]</t>
        </is>
      </c>
      <c r="R47" s="47" t="inlineStr">
        <is>
          <t>[1.0, -0.192, -0.179] [0.971, 0.209, -0.199] [0.0, 0.0, -0.0] [0.0, -0.0, -0.0] [0.029, -0.0, 0.009]</t>
        </is>
      </c>
      <c r="S47" s="47" t="inlineStr">
        <is>
          <t>[1.0, -0.219, -0.177] [0.969, 0.208, -0.199] [0.0, -0.0, -0.0] [0.0, -0.0, -0.0] [0.031, 0.0, 0.009]</t>
        </is>
      </c>
      <c r="T47" s="47" t="inlineStr">
        <is>
          <t>[1.0, -0.22, -0.192] [0.872, -0.218, -0.106] [0.676, -0.203, -0.0] [0.151, -0.032, 0.032] [0.0, 0.0, -0.0]</t>
        </is>
      </c>
      <c r="U47" s="47" t="inlineStr">
        <is>
          <t>[1.0, 0.215, -0.205] [0.805, 0.206, -0.086] [0.742, 0.223, 0.0] [0.192, 0.041, 0.041] [0.0, -0.0, 0.0]</t>
        </is>
      </c>
      <c r="V47" s="47" t="inlineStr">
        <is>
          <t>[0.0, -0.0, -0.0] [1.0, -0.176, -0.227] [1.0, 0.0, 0.3] [1.0, 0.0, -0.3] [1.0, -0.15, -0.228]</t>
        </is>
      </c>
      <c r="W47" s="47" t="inlineStr">
        <is>
          <t>[1.0, -0.22, -0.192] [0.951, 0.159, -0.194] [-0.0, -0.0, 0.0] [0.0, -0.0, -0.0] [0.0, -0.0, 0.0]</t>
        </is>
      </c>
      <c r="X47" s="47" t="inlineStr">
        <is>
          <t>[1.0, -0.166, -0.194] [0.952, 0.205, -0.195] [-0.0, -0.0, 0.0] [0.0, -0.0, -0.0] [0.0, 0.0, 0.0]</t>
        </is>
      </c>
      <c r="Y47" s="47" t="inlineStr">
        <is>
          <t>[1.0, -0.214, -0.193] [0.945, 0.203, -0.194] [-0.0, -0.0, 0.0] [0.0, -0.0, -0.0] [0.0, 0.0, 0.0]</t>
        </is>
      </c>
      <c r="Z47" s="47" t="inlineStr">
        <is>
          <t>[1.0, -0.22, -0.192] [1.0, -0.22, -0.192] [-0.0, -0.0, -0.0] [0.0, -0.0, -0.0] [0.0, -0.0, 0.0]</t>
        </is>
      </c>
      <c r="AA47" s="47" t="inlineStr">
        <is>
          <t>[1.0, 0.215, -0.205] [1.0, 0.215, -0.205] [0.0, 0.0, 0.0] [0.0, -0.0, 0.0] [0.0, 0.0, -0.0]</t>
        </is>
      </c>
      <c r="AB47" s="47" t="inlineStr">
        <is>
          <t>[1.0, 0.215, -0.205] [0.0, -0.0, 0.0] [-0.0, 0.0, 0.0] [0.0, -0.0, 0.0] [1.0, 0.215, -0.205]</t>
        </is>
      </c>
      <c r="AC47" s="47" t="inlineStr">
        <is>
          <t>[1.0, -0.22, -0.192] [1.0, 0.209, -0.205] [-0.0, -0.0, 0.0] [0.0, -0.0, -0.0] [0.0, 0.0, 0.0]</t>
        </is>
      </c>
      <c r="AD47" s="47" t="inlineStr">
        <is>
          <t>[1.0, -0.22, -0.192] [0.975, 0.209, -0.185] [0.0, -0.0, 0.0] [0.0, 0.0, -0.0] [0.031, -0.0, 0.009]</t>
        </is>
      </c>
      <c r="AE47" s="47" t="inlineStr">
        <is>
          <t>[1.0, -0.186, -0.193] [0.961, 0.175, -0.216] [0.0, 0.0, -0.0] [0.039, 0.0, 0.012] [0.0, -0.0, -0.0]</t>
        </is>
      </c>
      <c r="AF47" s="47" t="inlineStr">
        <is>
          <t>[1.0, -0.009, -0.296] [1.0, -0.009, -0.296] [0.0, -0.0, 0.0] [0.0, -0.0, 0.0] [0.0, -0.0, 0.0]</t>
        </is>
      </c>
      <c r="AG47" s="47" t="inlineStr">
        <is>
          <t>[1.0, 0.009, 0.296] [1.0, 0.009, 0.296] [0.0, 0.0, 0.0] [0.0, 0.0, 0.0] [0.0, 0.0, 0.0]</t>
        </is>
      </c>
      <c r="AH47" s="29" t="n"/>
      <c r="AI47" s="29" t="n"/>
      <c r="AJ47" s="29" t="n"/>
      <c r="AK47" s="29" t="n"/>
      <c r="AL47" s="29" t="n"/>
      <c r="AM47" s="29" t="n"/>
      <c r="AN47" s="29" t="n"/>
      <c r="AO47" s="29" t="n"/>
      <c r="AP47" s="29" t="n"/>
      <c r="AQ47" s="29" t="n"/>
      <c r="AR47" s="29" t="n"/>
      <c r="AS47" s="29" t="n"/>
      <c r="AT47" s="29" t="n"/>
      <c r="AU47" s="29" t="n"/>
      <c r="AV47" s="29" t="n"/>
      <c r="AW47" s="29" t="n"/>
      <c r="AX47" s="29" t="n"/>
      <c r="AY47" s="29" t="n"/>
      <c r="AZ47" s="29" t="n"/>
      <c r="BA47" s="29" t="n"/>
      <c r="BB47" s="29" t="n"/>
      <c r="BC47" s="29" t="n"/>
      <c r="BD47" s="29" t="n"/>
      <c r="BE47" s="29" t="n"/>
      <c r="BF47" s="29" t="n"/>
      <c r="BG47" s="29" t="n"/>
      <c r="BH47" s="29" t="n"/>
      <c r="BI47" s="29" t="n"/>
      <c r="BJ47" s="29" t="n"/>
      <c r="BK47" s="29" t="n"/>
      <c r="BL47" s="29" t="n"/>
      <c r="BM47" s="29" t="n"/>
      <c r="BN47" s="29" t="n"/>
      <c r="BO47" s="29" t="n"/>
      <c r="BP47" s="29" t="n"/>
      <c r="BQ47" s="29" t="n"/>
      <c r="BR47" s="29" t="n"/>
      <c r="BS47" s="29" t="n"/>
      <c r="BT47" s="29" t="n"/>
      <c r="BU47" s="29" t="n"/>
      <c r="BV47" s="29" t="n"/>
      <c r="BW47" s="29" t="n"/>
      <c r="BX47" s="29" t="n"/>
      <c r="BY47" s="29" t="n"/>
      <c r="BZ47" s="29" t="n"/>
      <c r="CA47" s="29" t="n"/>
      <c r="CB47" s="29" t="n"/>
      <c r="CC47" s="29" t="n"/>
      <c r="CD47" s="29" t="n"/>
      <c r="CE47" s="29" t="n"/>
      <c r="CF47" s="29" t="n"/>
      <c r="CG47" s="29" t="n"/>
      <c r="CH47" s="29" t="n"/>
      <c r="CI47" s="29" t="n"/>
      <c r="CJ47" s="29" t="n"/>
      <c r="CK47" s="29" t="n"/>
      <c r="CL47" s="29" t="n"/>
      <c r="CM47" s="29" t="n"/>
    </row>
    <row r="48">
      <c r="A48" s="127" t="inlineStr">
        <is>
          <t>Tube-T28</t>
        </is>
      </c>
      <c r="B48" s="47" t="inlineStr">
        <is>
          <t>[1.0, 0.17, 0.135] [0.612, 0.113, -0.137] [0.378, 0.113, 0.0]</t>
        </is>
      </c>
      <c r="C48" s="47" t="inlineStr">
        <is>
          <t>[1.0, -0.17, 0.135] [0.612, -0.113, -0.137] [0.378, -0.113, -0.0]</t>
        </is>
      </c>
      <c r="D48" s="47" t="inlineStr">
        <is>
          <t>[1.0, 0.0, 0.147] [0.603, 0.0, -0.181] [0.0, 0.0, 0.0]</t>
        </is>
      </c>
      <c r="E48" s="47" t="inlineStr">
        <is>
          <t>[1.0, 0.17, -0.135] [0.378, 0.113, 0.0] [0.612, 0.113, 0.137]</t>
        </is>
      </c>
      <c r="F48" s="47" t="inlineStr">
        <is>
          <t>[1.0, -0.17, -0.135] [0.378, -0.113, 0.0] [0.612, -0.113, 0.137]</t>
        </is>
      </c>
      <c r="G48" s="47" t="inlineStr">
        <is>
          <t>[1.0, 0.0, -0.147] [0.0, -0.0, 0.0] [0.603, 0.0, 0.181]</t>
        </is>
      </c>
      <c r="H48" s="47" t="inlineStr">
        <is>
          <t>[1.0, 0.183, -0.0] [0.406, 0.122, -0.0] [0.406, 0.122, 0.0]</t>
        </is>
      </c>
      <c r="I48" s="47" t="inlineStr">
        <is>
          <t>[1.0, -0.183, -0.0] [0.406, -0.122, -0.0] [0.406, -0.122, 0.0]</t>
        </is>
      </c>
      <c r="J48" s="47" t="inlineStr">
        <is>
          <t>[1.0, -0.0, -0.0] [0.0, 0.0, -0.0] [0.0, 0.0, 0.0]</t>
        </is>
      </c>
      <c r="K48" s="47" t="inlineStr">
        <is>
          <t>[0.945, 0.2, 0.2] [1.0, 0.134, -0.001] [0.811, 0.134, -0.188]</t>
        </is>
      </c>
      <c r="L48" s="47" t="inlineStr">
        <is>
          <t>[0.945, -0.2, 0.2] [1.0, -0.134, -0.001] [0.811, -0.134, -0.188]</t>
        </is>
      </c>
      <c r="M48" s="47" t="inlineStr">
        <is>
          <t>[0.0, 0.0, 0.0] [1.0, -0.0, -0.065] [0.065, -0.0, -0.02]</t>
        </is>
      </c>
      <c r="N48" s="47" t="inlineStr">
        <is>
          <t>[0.945, 0.2, -0.2] [0.811, 0.134, 0.188] [1.0, 0.134, 0.001]</t>
        </is>
      </c>
      <c r="O48" s="47" t="inlineStr">
        <is>
          <t>[0.945, -0.2, -0.2] [0.811, -0.134, 0.188] [1.0, -0.134, 0.001]</t>
        </is>
      </c>
      <c r="P48" s="47" t="inlineStr">
        <is>
          <t>[0.0, 0.0, -0.0] [0.065, -0.0, 0.02] [1.0, 0.0, 0.065]</t>
        </is>
      </c>
      <c r="Q48" s="47" t="inlineStr">
        <is>
          <t>[1.0, 0.3, 0.0] [1.0, 0.2, 0.202] [1.0, 0.2, -0.202]</t>
        </is>
      </c>
      <c r="R48" s="47" t="inlineStr">
        <is>
          <t>[1.0, -0.3, 0.0] [1.0, -0.2, 0.202] [1.0, -0.2, -0.202]</t>
        </is>
      </c>
      <c r="S48" s="47" t="inlineStr">
        <is>
          <t>[0.0, 0.0, 0.0] [1.0, 0.0, 0.3] [1.0, 0.0, -0.3]</t>
        </is>
      </c>
      <c r="T48" s="47" t="inlineStr">
        <is>
          <t>[1.0, 0.243, 0.138] [1.0, 0.162, -0.149] [0.553, 0.162, -0.01]</t>
        </is>
      </c>
      <c r="U48" s="47" t="inlineStr">
        <is>
          <t>[1.0, -0.243, 0.138] [1.0, -0.162, -0.149] [0.553, -0.162, -0.01]</t>
        </is>
      </c>
      <c r="V48" s="47" t="inlineStr">
        <is>
          <t>[0.544, -0.0, 0.163] [1.0, 0.0, -0.231] [0.0, 0.0, -0.0]</t>
        </is>
      </c>
      <c r="W48" s="47" t="inlineStr">
        <is>
          <t>[1.0, 0.243, -0.138] [0.553, 0.162, 0.01] [1.0, 0.162, 0.149]</t>
        </is>
      </c>
      <c r="X48" s="47" t="inlineStr">
        <is>
          <t>[1.0, -0.243, -0.138] [0.553, -0.162, 0.01] [1.0, -0.162, 0.149]</t>
        </is>
      </c>
      <c r="Y48" s="47" t="inlineStr">
        <is>
          <t>[0.544, 0.0, -0.163] [0.0, -0.0, -0.0] [1.0, -0.0, 0.231]</t>
        </is>
      </c>
      <c r="Z48" s="47" t="inlineStr">
        <is>
          <t>[1.0, 0.3, 0.0] [0.707, 0.2, -0.0] [0.707, 0.2, 0.0]</t>
        </is>
      </c>
      <c r="AA48" s="47" t="inlineStr">
        <is>
          <t>[1.0, -0.3, 0.0] [0.707, -0.2, 0.0] [0.707, -0.2, 0.0]</t>
        </is>
      </c>
      <c r="AB48" s="47" t="inlineStr">
        <is>
          <t>[1.0, -0.0, -0.0] [0.707, 0.212, -0.0] [0.707, -0.212, -0.0]</t>
        </is>
      </c>
      <c r="AC48" s="47" t="inlineStr">
        <is>
          <t>[1.0, 0.0, 0.0] [0.707, -0.212, -0.0] [0.707, 0.212, 0.0]</t>
        </is>
      </c>
      <c r="AD48" s="47" t="inlineStr">
        <is>
          <t>[1.0, -0.3, -0.0] [0.707, 0.15, 0.0] [0.707, 0.15, 0.0]</t>
        </is>
      </c>
      <c r="AE48" s="47" t="inlineStr">
        <is>
          <t>[1.0, 0.3, -0.0] [0.707, -0.15, 0.0] [0.707, -0.15, 0.0]</t>
        </is>
      </c>
      <c r="AF48" s="47" t="inlineStr">
        <is>
          <t>[1.0, 0.0, 0.3] [0.707, 0.0, 0.212] [0.707, 0.0, 0.212]</t>
        </is>
      </c>
      <c r="AG48" s="47" t="inlineStr">
        <is>
          <t>[1.0, -0.0, -0.3] [0.707, -0.0, -0.212] [0.707, 0.0, -0.212]</t>
        </is>
      </c>
      <c r="AH48" s="29" t="n"/>
      <c r="AI48" s="29" t="n"/>
      <c r="AJ48" s="29" t="n"/>
      <c r="AK48" s="29" t="n"/>
      <c r="AL48" s="29" t="n"/>
      <c r="AM48" s="29" t="n"/>
      <c r="AN48" s="29" t="n"/>
      <c r="AO48" s="29" t="n"/>
      <c r="AP48" s="29" t="n"/>
      <c r="AQ48" s="29" t="n"/>
      <c r="AR48" s="29" t="n"/>
      <c r="AS48" s="29" t="n"/>
      <c r="AT48" s="29" t="n"/>
      <c r="AU48" s="29" t="n"/>
      <c r="AV48" s="29" t="n"/>
      <c r="AW48" s="29" t="n"/>
      <c r="AX48" s="29" t="n"/>
      <c r="AY48" s="29" t="n"/>
      <c r="AZ48" s="29" t="n"/>
      <c r="BA48" s="29" t="n"/>
      <c r="BB48" s="29" t="n"/>
      <c r="BC48" s="29" t="n"/>
      <c r="BD48" s="29" t="n"/>
      <c r="BE48" s="29" t="n"/>
      <c r="BF48" s="29" t="n"/>
      <c r="BG48" s="29" t="n"/>
      <c r="BH48" s="29" t="n"/>
      <c r="BI48" s="29" t="n"/>
      <c r="BJ48" s="29" t="n"/>
      <c r="BK48" s="29" t="n"/>
      <c r="BL48" s="29" t="n"/>
      <c r="BM48" s="29" t="n"/>
      <c r="BN48" s="29" t="n"/>
      <c r="BO48" s="29" t="n"/>
      <c r="BP48" s="29" t="n"/>
      <c r="BQ48" s="29" t="n"/>
      <c r="BR48" s="29" t="n"/>
      <c r="BS48" s="29" t="n"/>
      <c r="BT48" s="29" t="n"/>
      <c r="BU48" s="29" t="n"/>
      <c r="BV48" s="29" t="n"/>
      <c r="BW48" s="29" t="n"/>
      <c r="BX48" s="29" t="n"/>
      <c r="BY48" s="29" t="n"/>
      <c r="BZ48" s="29" t="n"/>
      <c r="CA48" s="29" t="n"/>
      <c r="CB48" s="29" t="n"/>
      <c r="CC48" s="29" t="n"/>
      <c r="CD48" s="29" t="n"/>
      <c r="CE48" s="29" t="n"/>
      <c r="CF48" s="29" t="n"/>
      <c r="CG48" s="29" t="n"/>
      <c r="CH48" s="29" t="n"/>
      <c r="CI48" s="29" t="n"/>
      <c r="CJ48" s="29" t="n"/>
      <c r="CK48" s="29" t="n"/>
      <c r="CL48" s="29" t="n"/>
      <c r="CM48" s="29" t="n"/>
    </row>
    <row r="49">
      <c r="A49" s="127" t="inlineStr">
        <is>
          <t>Tube-T29</t>
        </is>
      </c>
      <c r="B49" s="47" t="inlineStr">
        <is>
          <t>[1.0, -0.212, -0.212] [1.0, -0.3, 0.0] [0.995, -0.211, 0.211] [1.0, -0.3, -0.0] [1.0, -0.212, 0.212] [0.0, -0.0, -0.0] [0.184, -0.039, -0.039] [1.0, -0.284, -0.038] [1.0, -0.212, 0.212] [1.0, -0.212, 0.212] [0.0, 0.0, -0.0] [1.0, 0.3, -0.0] [1.0, 0.3, 0.0] [0.131, 0.039, 0.0] [0.853, 0.256, 0.0]</t>
        </is>
      </c>
      <c r="C49" s="47" t="inlineStr">
        <is>
          <t>[1.0, 0.212, -0.212] [1.0, 0.3, -0.0] [1.0, 0.212, 0.212] [1.0, 0.3, 0.0] [1.0, 0.212, 0.212] [0.0, 0.0, -0.0] [0.336, 0.101, -0.0] [1.0, 0.3, 0.0] [1.0, 0.28, 0.049] [1.0, 0.212, 0.212] [0.0, 0.0, 0.0] [1.0, -0.3, -0.0] [1.0, -0.243, -0.137] [0.026, -0.005, -0.005] [0.744, -0.223, -0.0]</t>
        </is>
      </c>
      <c r="D49" s="47" t="inlineStr">
        <is>
          <t>[0.0, 0.0, -0.0] [1.0, 0.27, -0.073] [0.0, -0.0, 0.0] [1.0, 0.0, -0.3] [1.0, 0.0, 0.3] [0.0, -0.0, 0.0] [0.0, -0.0, 0.0] [1.0, 0.0, -0.3] [1.0, 0.0, 0.3] [0.0, 0.0, -0.0] [0.0, -0.0, 0.0] [1.0, 0.173, -0.103] [1.0, 0.0, -0.3] [0.228, 0.048, -0.048] [0.103, 0.031, 0.0]</t>
        </is>
      </c>
      <c r="E49" s="47" t="inlineStr">
        <is>
          <t>[1.0, -0.3, 0.0] [1.0, -0.212, 0.212] [0.168, -0.05, -0.0] [1.0, -0.257, 0.103] [0.0, -0.0, 0.0] [1.0, -0.212, -0.212] [1.0, -0.3, -0.0] [1.0, -0.3, 0.0] [1.0, -0.295, 0.013] [0.509, -0.153, -0.0] [1.0, -0.3, 0.0] [1.0, 0.212, -0.212] [0.0, -0.0, 0.0] [0.052, 0.016, 0.0] [1.0, 0.3, -0.0]</t>
        </is>
      </c>
      <c r="F49" s="47" t="inlineStr">
        <is>
          <t>[1.0, 0.3, -0.0] [1.0, 0.212, 0.212] [0.319, 0.096, -0.0] [1.0, 0.212, 0.212] [0.0, -0.0, 0.0] [1.0, 0.3, 0.0] [1.0, 0.3, 0.0] [1.0, 0.3, 0.0] [0.744, 0.223, -0.0] [0.26, 0.078, -0.0] [1.0, 0.3, -0.0] [1.0, -0.256, -0.106] [0.0, -0.0, -0.0] [0.083, -0.025, 0.0] [1.0, -0.3, 0.0]</t>
        </is>
      </c>
      <c r="G49" s="47" t="inlineStr">
        <is>
          <t>[1.0, 0.219, 0.194] [1.0, -0.0, 0.3] [0.0, 0.0, -0.0] [1.0, 0.0, 0.3] [0.0, -0.0, 0.0] [0.538, -0.0, -0.162] [1.0, 0.059, -0.276] [1.0, 0.0, 0.3] [0.0, 0.0, 0.0] [0.0, -0.0, 0.0] [1.0, 0.0, -0.3] [1.0, 0.0, -0.3] [0.179, 0.038, -0.038] [0.0, -0.0, 0.0] [1.0, 0.254, 0.112]</t>
        </is>
      </c>
      <c r="H49" s="47" t="inlineStr">
        <is>
          <t>[1.0, -0.3, -0.0] [1.0, -0.3, -0.0] [0.593, -0.168, 0.025] [1.0, -0.3, -0.0] [1.0, -0.212, 0.212] [0.0, -0.0, 0.0] [1.0, -0.3, -0.0] [1.0, -0.3, -0.0] [1.0, -0.212, 0.212] [0.239, -0.072, 0.0] [1.0, -0.3, 0.0] [1.0, 0.262, -0.091] [1.0, 0.212, -0.212] [0.517, 0.155, 0.0] [1.0, 0.3, -0.0]</t>
        </is>
      </c>
      <c r="I49" s="47" t="inlineStr">
        <is>
          <t>[1.0, 0.3, -0.0] [1.0, 0.212, 0.212] [0.975, 0.26, 0.079] [1.0, 0.244, 0.136] [1.0, 0.212, 0.212] [-0.0, 0.0, 0.0] [1.0, 0.3, 0.0] [1.0, 0.3, 0.0] [1.0, 0.212, 0.212] [0.012, 0.004, -0.0] [1.0, 0.3, 0.0] [1.0, -0.3, -0.0] [1.0, -0.3, 0.0] [0.375, -0.113, 0.0] [1.0, -0.3, -0.0]</t>
        </is>
      </c>
      <c r="J49" s="47" t="inlineStr">
        <is>
          <t>[0.415, 0.0, -0.124] [1.0, 0.0, 0.3] [0.0, 0.0, 0.0] [1.0, 0.0, 0.3] [1.0, 0.0, 0.3] [0.0, -0.0, -0.0] [1.0, -0.0, -0.3] [1.0, -0.027, -0.284] [1.0, 0.0, 0.3] [0.0, -0.0, -0.0] [0.753, -0.0, -0.226] [1.0, -0.0, -0.3] [0.823, 0.0, -0.247] [0.0, -0.0, 0.0] [1.0, 0.0, 0.3]</t>
        </is>
      </c>
      <c r="K49" s="47" t="inlineStr">
        <is>
          <t>[0.205, -0.044, 0.044] [0.699, -0.21, -0.0] [1.0, -0.3, -0.0] [0.0, 0.0, 0.0] [1.0, -0.3, -0.0] [1.0, -0.299, 0.002] [0.0, -0.0, 0.0] [0.0, -0.0, -0.0] [1.0, -0.3, 0.0] [1.0, -0.3, -0.0] [1.0, -0.212, 0.212] [1.0, 0.3, -0.0] [1.0, 0.3, 0.0] [1.0, 0.212, -0.212] [0.143, 0.038, -0.012]</t>
        </is>
      </c>
      <c r="L49" s="47" t="inlineStr">
        <is>
          <t>[0.509, 0.108, 0.108] [0.88, 0.264, 0.0] [1.0, 0.3, -0.0] [0.0, 0.0, -0.0] [1.0, 0.3, -0.0] [1.0, 0.212, 0.212] [0.0, 0.0, 0.0] [0.0, -0.0, -0.0] [1.0, 0.266, -0.083] [1.0, 0.3, 0.0] [1.0, 0.212, 0.212] [0.989, -0.297, 0.0] [1.0, -0.3, 0.0] [1.0, -0.263, -0.09] [0.0, -0.0, 0.0]</t>
        </is>
      </c>
      <c r="M49" s="47" t="inlineStr">
        <is>
          <t>[0.0, -0.0, 0.0] [0.001, -0.0, -0.0] [1.0, 0.0, 0.3] [-0.0, 0.0, 0.0] [1.0, 0.0, -0.3] [1.0, 0.0, 0.3] [0.0, -0.0, 0.0] [0.0, -0.0, 0.0] [1.0, 0.0, -0.3] [1.0, 0.0, 0.3] [0.0, -0.0, 0.0] [0.254, 0.076, 0.0] [1.0, -0.106, 0.084] [1.0, -0.0, -0.3] [0.187, 0.04, -0.04]</t>
        </is>
      </c>
      <c r="N49" s="47" t="inlineStr">
        <is>
          <t>[1.0, -0.3, -0.0] [0.0, -0.0, 0.0] [1.0, -0.3, -0.0] [0.0, -0.0, 0.0] [0.181, -0.054, 0.0] [1.0, -0.3, -0.0] [1.0, -0.225, 0.181] [1.0, -0.212, 0.212] [0.34, -0.102, -0.0] [1.0, -0.3, 0.0] [1.0, -0.3, -0.0] [0.108, 0.023, -0.023] [0.694, 0.208, 0.0] [1.0, 0.3, 0.0] [1.0, 0.212, -0.212]</t>
        </is>
      </c>
      <c r="O49" s="47" t="inlineStr">
        <is>
          <t>[1.0, 0.246, 0.131] [0.156, 0.047, -0.0] [1.0, 0.3, 0.0] [0.24, 0.051, 0.051] [0.392, 0.118, 0.0] [1.0, 0.3, -0.0] [1.0, 0.212, 0.212] [1.0, 0.212, 0.212] [0.0, 0.0, -0.0] [1.0, 0.3, 0.0] [1.0, 0.3, -0.0] [0.0, 0.0, 0.0] [0.788, -0.236, -0.0] [1.0, -0.3, -0.0] [1.0, -0.212, -0.212]</t>
        </is>
      </c>
      <c r="P49" s="47" t="inlineStr">
        <is>
          <t>[1.0, 0.0, 0.3] [0.0, 0.0, -0.0] [0.801, -0.0, -0.24] [0.0, -0.0, 0.0] [0.0, -0.0, 0.0] [1.0, 0.255, -0.1] [1.0, 0.0, 0.3] [0.2, 0.0, 0.06] [0.0, 0.0, 0.0] [1.0, 0.0, -0.3] [1.0, 0.0, 0.3] [0.0, 0.0, 0.0] [0.0, -0.0, 0.0] [1.0, 0.256, -0.106] [1.0, -0.0, -0.3]</t>
        </is>
      </c>
      <c r="Q49" s="47" t="inlineStr">
        <is>
          <t>[0.764, -0.162, 0.162] [0.474, -0.142, 0.0] [1.0, -0.3, -0.0] [-0.0, 0.0, -0.0] [1.0, -0.3, -0.0] [1.0, -0.263, 0.088] [1.0, -0.212, 0.212] [0.152, -0.046, -0.0] [1.0, -0.3, -0.0] [1.0, -0.3, -0.0] [1.0, -0.212, 0.212] [0.662, 0.199, 0.0] [1.0, 0.3, 0.0] [1.0, 0.3, 0.0] [1.0, 0.212, -0.212]</t>
        </is>
      </c>
      <c r="R49" s="47" t="inlineStr">
        <is>
          <t>[0.925, 0.196, 0.196] [0.599, 0.18, 0.0] [1.0, 0.3, 0.0] [0.0, 0.0, 0.0] [1.0, 0.3, 0.0] [1.0, 0.212, 0.212] [1.0, 0.212, 0.212] [0.119, 0.036, -0.0] [1.0, 0.3, -0.0] [1.0, 0.3, 0.0] [1.0, 0.212, 0.212] [0.468, -0.14, 0.0] [1.0, -0.3, 0.0] [1.0, -0.3, -0.0] [1.0, -0.258, -0.101]</t>
        </is>
      </c>
      <c r="S49" s="47" t="inlineStr">
        <is>
          <t>[0.43, 0.0, 0.129] [0.0, 0.0, 0.0] [1.0, 0.0, -0.3] [0.0, -0.0, -0.0] [1.0, 0.0, -0.3] [1.0, 0.0, 0.3] [1.0, 0.0, 0.3] [0.0, -0.0, 0.0] [1.0, 0.0, -0.3] [1.0, 0.041, 0.227] [1.0, 0.0, 0.3] [0.0, -0.0, -0.0] [0.608, 0.03, 0.17] [1.0, 0.0, -0.3] [1.0, 0.0, -0.3]</t>
        </is>
      </c>
      <c r="T49" s="47" t="inlineStr">
        <is>
          <t>[0.336, -0.101, 0.0] [1.0, -0.3, 0.0] [1.0, -0.3, -0.0] [1.0, -0.3, -0.0] [1.0, -0.3, -0.0] [1.0, -0.3, -0.0] [0.0, -0.0, -0.0] [1.0, -0.3, -0.0] [1.0, -0.3, 0.0] [1.0, -0.212, 0.212] [0.603, -0.181, -0.0] [1.0, 0.3, -0.0] [1.0, 0.255, -0.108] [0.916, 0.194, -0.194] [0.174, 0.052, -0.0]</t>
        </is>
      </c>
      <c r="U49" s="47" t="inlineStr">
        <is>
          <t>[0.549, 0.165, -0.0] [1.0, 0.3, 0.0] [1.0, 0.297, 0.007] [1.0, 0.3, 0.0] [1.0, 0.3, -0.0] [1.0, 0.212, 0.212] [0.0, 0.0, -0.0] [1.0, 0.3, 0.0] [1.0, 0.3, 0.0] [1.0, 0.212, 0.212] [0.741, 0.222, 0.0] [1.0, -0.3, -0.0] [1.0, -0.3, -0.0] [0.727, -0.17, -0.117] [0.0, -0.0, -0.0]</t>
        </is>
      </c>
      <c r="V49" s="47" t="inlineStr">
        <is>
          <t>[0.069, 0.015, 0.015] [0.831, -0.048, -0.034] [1.0, 0.0, 0.3] [1.0, 0.0, -0.3] [1.0, 0.0, 0.3] [1.0, 0.0, 0.3] [0.0, 0.0, 0.0] [1.0, -0.0, -0.3] [1.0, -0.0, -0.3] [1.0, 0.0, 0.3] [0.0, 0.0, -0.0] [1.0, 0.0, 0.3] [1.0, 0.0, -0.3] [0.991, 0.0, -0.297] [0.0, 0.0, 0.0]</t>
        </is>
      </c>
      <c r="W49" s="47" t="inlineStr">
        <is>
          <t>[1.0, -0.229, 0.172] [0.538, -0.114, 0.114] [0.741, -0.222, 0.0] [1.0, -0.212, 0.212] [0.0, 0.0, -0.0] [1.0, -0.3, -0.0] [1.0, -0.3, 0.0] [1.0, -0.212, 0.212] [0.004, -0.001, 0.0] [1.0, -0.3, -0.0] [1.0, -0.3, -0.0] [1.0, 0.212, -0.212] [0.765, 0.229, -0.0] [1.0, 0.3, 0.0] [1.0, 0.3, 0.0]</t>
        </is>
      </c>
      <c r="X49" s="47" t="inlineStr">
        <is>
          <t>[1.0, 0.212, 0.212] [0.702, 0.149, 0.149] [0.784, 0.235, 0.0] [1.0, 0.212, 0.212] [0.0, 0.0, 0.0] [1.0, 0.3, 0.0] [1.0, 0.254, 0.111] [1.0, 0.212, 0.212] [0.0, 0.0, -0.0] [1.0, 0.3, 0.0] [1.0, 0.3, 0.0] [1.0, -0.298, -0.005] [0.471, -0.141, 0.0] [1.0, -0.3, -0.0] [1.0, -0.3, 0.0]</t>
        </is>
      </c>
      <c r="Y49" s="47" t="inlineStr">
        <is>
          <t>[1.0, 0.0, 0.3] [0.0, 0.0, 0.0] [0.0, 0.0, 0.0] [1.0, 0.0, 0.3] [0.0, -0.0, 0.0] [1.0, -0.0, -0.3] [1.0, 0.0, 0.3] [1.0, 0.0, 0.3] [0.0, -0.0, -0.0] [0.686, 0.0, -0.206] [1.0, 0.119, -0.251] [0.808, -0.0, -0.242] [0.0, -0.0, 0.0] [1.0, 0.249, 0.122] [1.0, -0.102, -0.258]</t>
        </is>
      </c>
      <c r="Z49" s="47" t="inlineStr">
        <is>
          <t>[1.0, -0.233, 0.161] [1.0, -0.281, 0.045] [1.0, -0.3, -0.0] [1.0, -0.3, -0.0] [1.0, -0.3, 0.0] [1.0, -0.3, -0.0] [1.0, -0.3, -0.0] [1.0, -0.212, 0.212] [1.0, -0.3, -0.0] [1.0, -0.3, -0.0] [1.0, -0.212, 0.212] [1.0, 0.295, -0.013] [1.0, 0.217, -0.2] [1.0, 0.266, -0.082] [1.0, 0.3, -0.0]</t>
        </is>
      </c>
      <c r="AA49" s="47" t="inlineStr">
        <is>
          <t>[1.0, 0.212, 0.212] [1.0, 0.224, 0.183] [1.0, 0.27, 0.073] [1.0, 0.262, 0.092] [1.0, 0.3, -0.0] [1.0, 0.252, 0.117] [1.0, 0.212, 0.212] [1.0, 0.3, 0.0] [1.0, 0.3, 0.0] [1.0, 0.3, 0.0] [1.0, 0.3, 0.0] [1.0, -0.3, -0.0] [1.0, -0.261, -0.095] [1.0, -0.3, 0.0] [1.0, -0.3, 0.0]</t>
        </is>
      </c>
      <c r="AB49" s="47" t="inlineStr">
        <is>
          <t>[1.0, 0.01, 0.296] [0.0, -0.0, 0.0] [0.0, 0.0, -0.0] [1.0, 0.0, 0.3] [0.0, -0.0, -0.0] [1.0, 0.0, -0.3] [1.0, 0.212, 0.212] [0.897, 0.049, -0.249] [1.0, -0.3, -0.0] [1.0, 0.074, 0.27] [0.485, 0.145, 0.0] [1.0, 0.0, 0.3] [1.0, 0.212, -0.212] [1.0, 0.0, -0.3] [0.0, -0.0, -0.0]</t>
        </is>
      </c>
      <c r="AC49" s="47" t="inlineStr">
        <is>
          <t>[0.0, 0.0, 0.0] [1.0, -0.0, -0.3] [1.0, 0.0, 0.3] [1.0, 0.07, -0.251] [1.0, 0.212, 0.212] [0.875, 0.0, 0.262] [0.0, -0.0, 0.0] [1.0, 0.0, 0.3] [0.0, 0.0, 0.0] [0.706, 0.0, -0.212] [1.0, -0.282, 0.043] [1.0, -0.0, -0.3] [0.0, -0.0, -0.0] [1.0, 0.0, 0.3] [1.0, 0.0, -0.3]</t>
        </is>
      </c>
      <c r="AD49" s="47" t="inlineStr">
        <is>
          <t>[1.0, 0.0, -0.3] [1.0, 0.0, 0.3] [0.0, 0.0, -0.0] [1.0, 0.259, -0.098] [1.0, 0.0, 0.3] [0.0, -0.0, 0.0] [0.31, -0.0, -0.093] [0.17, 0.036, 0.036] [0.592, 0.178, 0.0] [1.0, -0.212, 0.212] [1.0, 0.0, 0.3] [0.0, -0.0, -0.0] [1.0, 0.0, 0.3] [1.0, 0.254, 0.111] [1.0, -0.0, -0.3]</t>
        </is>
      </c>
      <c r="AE49" s="47" t="inlineStr">
        <is>
          <t>[0.342, 0.0, 0.103] [0.0, -0.0, -0.0] [1.0, 0.0, -0.3] [0.0, -0.0, -0.0] [1.0, 0.0, -0.3] [1.0, 0.212, 0.212] [0.607, -0.0, 0.182] [1.0, -0.225, 0.182] [1.0, 0.0, 0.3] [0.097, 0.021, 0.021] [1.0, 0.236, 0.155] [1.0, 0.212, -0.212] [1.0, -0.0, -0.3] [0.0, 0.0, -0.0] [1.0, 0.0, 0.3]</t>
        </is>
      </c>
      <c r="AF49" s="47" t="inlineStr">
        <is>
          <t>[1.0, 0.024, -0.29] [0.774, 0.0, -0.232] [1.0, 0.0, -0.3] [1.0, 0.024, -0.29] [1.0, 0.0, -0.3] [1.0, 0.0, -0.3] [1.0, -0.0, -0.3] [1.0, -0.0, -0.3] [1.0, 0.0, -0.3] [0.999, 0.0, -0.3] [0.998, 0.0, -0.299] [1.0, 0.0, 0.3] [1.0, 0.0, 0.3] [1.0, 0.0, 0.3] [1.0, 0.0, 0.3]</t>
        </is>
      </c>
      <c r="AG49" s="47" t="inlineStr">
        <is>
          <t>[1.0, 0.0, 0.3] [1.0, 0.0, 0.3] [1.0, 0.0, 0.3] [0.635, 0.0, 0.191] [0.85, -0.044, 0.237] [1.0, 0.0, 0.3] [1.0, 0.0, 0.3] [1.0, 0.0, 0.3] [1.0, 0.0, 0.3] [1.0, 0.0, 0.3] [1.0, 0.0, 0.3] [1.0, -0.0, -0.3] [1.0, 0.0, -0.3] [0.838, -0.0, -0.251] [0.936, -0.0, -0.281]</t>
        </is>
      </c>
      <c r="AH49" s="29" t="n"/>
      <c r="AI49" s="29" t="n"/>
      <c r="AJ49" s="29" t="n"/>
      <c r="AK49" s="29" t="n"/>
      <c r="AL49" s="29" t="n"/>
      <c r="AM49" s="29" t="n"/>
      <c r="AN49" s="29" t="n"/>
      <c r="AO49" s="29" t="n"/>
      <c r="AP49" s="29" t="n"/>
      <c r="AQ49" s="29" t="n"/>
      <c r="AR49" s="29" t="n"/>
      <c r="AS49" s="29" t="n"/>
      <c r="AT49" s="29" t="n"/>
      <c r="AU49" s="29" t="n"/>
      <c r="AV49" s="29" t="n"/>
      <c r="AW49" s="29" t="n"/>
      <c r="AX49" s="29" t="n"/>
      <c r="AY49" s="29" t="n"/>
      <c r="AZ49" s="29" t="n"/>
      <c r="BA49" s="29" t="n"/>
      <c r="BB49" s="29" t="n"/>
      <c r="BC49" s="29" t="n"/>
      <c r="BD49" s="29" t="n"/>
      <c r="BE49" s="29" t="n"/>
      <c r="BF49" s="29" t="n"/>
      <c r="BG49" s="29" t="n"/>
      <c r="BH49" s="29" t="n"/>
      <c r="BI49" s="29" t="n"/>
      <c r="BJ49" s="29" t="n"/>
      <c r="BK49" s="29" t="n"/>
      <c r="BL49" s="29" t="n"/>
      <c r="BM49" s="29" t="n"/>
      <c r="BN49" s="29" t="n"/>
      <c r="BO49" s="29" t="n"/>
      <c r="BP49" s="29" t="n"/>
      <c r="BQ49" s="29" t="n"/>
      <c r="BR49" s="29" t="n"/>
      <c r="BS49" s="29" t="n"/>
      <c r="BT49" s="29" t="n"/>
      <c r="BU49" s="29" t="n"/>
      <c r="BV49" s="29" t="n"/>
      <c r="BW49" s="29" t="n"/>
      <c r="BX49" s="29" t="n"/>
      <c r="BY49" s="29" t="n"/>
      <c r="BZ49" s="29" t="n"/>
      <c r="CA49" s="29" t="n"/>
      <c r="CB49" s="29" t="n"/>
      <c r="CC49" s="29" t="n"/>
      <c r="CD49" s="29" t="n"/>
      <c r="CE49" s="29" t="n"/>
      <c r="CF49" s="29" t="n"/>
      <c r="CG49" s="29" t="n"/>
      <c r="CH49" s="29" t="n"/>
      <c r="CI49" s="29" t="n"/>
      <c r="CJ49" s="29" t="n"/>
      <c r="CK49" s="29" t="n"/>
      <c r="CL49" s="29" t="n"/>
      <c r="CM49" s="29" t="n"/>
    </row>
    <row r="50">
      <c r="A50" s="127" t="inlineStr">
        <is>
          <t>Tube-T30</t>
        </is>
      </c>
      <c r="B50" s="47" t="inlineStr">
        <is>
          <t>[1.0, -0.292, -0.018] [1.0, -0.212, 0.212] [0.0, -0.0, -0.0] [0.0, -0.0, -0.0] [1.0, -0.3, -0.0] [1.0, -0.212, 0.212] [0.125, -0.027, 0.027] [0.0, 0.0, -0.0] [1.0, 0.3, 0.0] [1.0, 0.278, -0.052] [1.0, 0.256, -0.105] [1.0, 0.218, -0.199]</t>
        </is>
      </c>
      <c r="C50" s="47" t="inlineStr">
        <is>
          <t>[1.0, 0.3, -0.0] [1.0, 0.212, 0.212] [0.0, -0.0, -0.0] [0.017, 0.004, -0.004] [1.0, 0.3, -0.0] [1.0, 0.212, 0.212] [0.217, 0.046, 0.046] [0.061, 0.018, -0.0] [1.0, -0.3, -0.0] [1.0, -0.274, -0.063] [1.0, -0.219, -0.196] [1.0, -0.3, -0.0]</t>
        </is>
      </c>
      <c r="D50" s="47" t="inlineStr">
        <is>
          <t>[1.0, 0.048, -0.28] [1.0, -0.0, 0.3] [0.0, -0.0, -0.0] [0.16, 0.0, -0.048] [1.0, 0.0, -0.3] [1.0, 0.0, 0.3] [0.0, 0.0, -0.0] [0.0, -0.0, -0.0] [0.891, -0.189, -0.189] [1.0, -0.178, -0.226] [1.0, 0.212, -0.212] [0.836, 0.177, -0.177]</t>
        </is>
      </c>
      <c r="E50" s="47" t="inlineStr">
        <is>
          <t>[1.0, -0.212, 0.212] [0.0, -0.0, 0.0] [0.0, 0.0, -0.0] [1.0, -0.292, -0.018] [1.0, -0.212, 0.212] [0.125, -0.027, 0.027] [0.0, -0.0, -0.0] [1.0, -0.3, 0.0] [1.0, 0.3, 0.0] [1.0, 0.235, -0.158] [1.0, 0.239, -0.147] [1.0, 0.278, -0.052]</t>
        </is>
      </c>
      <c r="F50" s="47" t="inlineStr">
        <is>
          <t>[1.0, 0.212, 0.212] [-0.0, 0.0, 0.0] [0.017, 0.004, -0.004] [1.0, 0.3, -0.0] [1.0, 0.212, 0.212] [0.217, 0.046, 0.046] [0.061, 0.018, 0.0] [1.0, 0.3, 0.0] [1.0, -0.274, -0.063] [1.0, -0.219, -0.196] [1.0, -0.3, -0.0] [1.0, -0.3, -0.0]</t>
        </is>
      </c>
      <c r="G50" s="47" t="inlineStr">
        <is>
          <t>[1.0, -0.0, 0.3] [0.0, 0.0, 0.0] [0.16, 0.0, -0.048] [1.0, 0.048, -0.28] [1.0, 0.0, 0.3] [0.0, -0.0, 0.0] [0.0, 0.0, 0.0] [1.0, 0.0, -0.3] [1.0, -0.178, -0.226] [1.0, 0.212, -0.212] [0.836, 0.177, -0.177] [0.891, -0.189, -0.189]</t>
        </is>
      </c>
      <c r="H50" s="47" t="inlineStr">
        <is>
          <t>[1.0, -0.217, 0.199] [1.0, -0.212, 0.212] [0.0, 0.0, -0.0] [1.0, -0.212, -0.212] [1.0, -0.3, -0.0] [1.0, -0.212, 0.212] [0.153, -0.032, 0.032] [1.0, -0.3, -0.0] [1.0, 0.263, -0.09] [1.0, 0.267, -0.079] [1.0, 0.229, -0.172] [1.0, 0.3, 0.0]</t>
        </is>
      </c>
      <c r="I50" s="47" t="inlineStr">
        <is>
          <t>[1.0, 0.246, 0.13] [1.0, 0.212, 0.212] [0.0, -0.0, 0.0] [1.0, 0.264, -0.088] [1.0, 0.3, 0.0] [1.0, 0.212, 0.212] [0.0, 0.0, 0.0] [1.0, 0.3, 0.0] [1.0, -0.279, -0.05] [1.0, -0.243, -0.137] [1.0, -0.246, -0.13] [1.0, -0.3, -0.0]</t>
        </is>
      </c>
      <c r="J50" s="47" t="inlineStr">
        <is>
          <t>[1.0, 0.0, 0.3] [1.0, 0.0, 0.3] [0.0, 0.0, 0.0] [1.0, 0.0, -0.3] [1.0, 0.212, -0.212] [1.0, 0.0, 0.3] [0.0, -0.0, -0.0] [0.968, 0.0, -0.29] [1.0, -0.247, -0.129] [1.0, 0.002, -0.299] [1.0, 0.272, -0.067] [0.886, 0.188, -0.188]</t>
        </is>
      </c>
      <c r="K50" s="47" t="inlineStr">
        <is>
          <t>[0.0, -0.0, 0.0] [1.0, -0.292, -0.018] [1.0, -0.212, 0.212] [0.0, -0.0, 0.0] [0.0, -0.0, 0.0] [1.0, -0.3, 0.0] [1.0, -0.212, 0.212] [0.125, -0.027, 0.027] [1.0, 0.218, -0.199] [1.0, 0.3, 0.0] [1.0, 0.278, -0.052] [1.0, 0.256, -0.105]</t>
        </is>
      </c>
      <c r="L50" s="47" t="inlineStr">
        <is>
          <t>[0.017, 0.004, -0.004] [1.0, 0.3, 0.0] [1.0, 0.212, 0.212] [0.0, -0.0, -0.0] [0.061, 0.018, 0.0] [1.0, 0.3, 0.0] [1.0, 0.212, 0.212] [0.217, 0.046, 0.046] [1.0, -0.3, -0.0] [1.0, -0.3, 0.0] [1.0, -0.274, -0.063] [1.0, -0.219, -0.196]</t>
        </is>
      </c>
      <c r="M50" s="47" t="inlineStr">
        <is>
          <t>[0.16, -0.0, -0.048] [1.0, 0.048, -0.28] [1.0, 0.0, 0.3] [0.0, 0.0, -0.0] [0.0, -0.0, 0.0] [1.0, 0.0, -0.3] [1.0, 0.0, 0.3] [-0.0, -0.0, -0.0] [0.836, 0.177, -0.177] [0.891, -0.189, -0.189] [1.0, -0.178, -0.226] [1.0, 0.212, -0.212]</t>
        </is>
      </c>
      <c r="N50" s="47" t="inlineStr">
        <is>
          <t>[0.0, -0.0, 0.0] [0.0, -0.0, -0.0] [1.0, -0.292, -0.018] [1.0, -0.212, 0.212] [0.125, -0.027, 0.027] [0.0, -0.0, -0.0] [1.0, -0.3, 0.0] [1.0, -0.212, 0.212] [1.0, 0.256, -0.105] [1.0, 0.218, -0.199] [1.0, 0.3, -0.0] [1.0, 0.278, -0.052]</t>
        </is>
      </c>
      <c r="O50" s="47" t="inlineStr">
        <is>
          <t>[0.0, -0.0, 0.0] [0.017, 0.004, -0.004] [1.0, 0.3, 0.0] [1.0, 0.212, 0.212] [0.217, 0.046, 0.046] [0.061, 0.018, 0.0] [1.0, 0.3, -0.0] [1.0, 0.212, 0.212] [1.0, -0.219, -0.196] [1.0, -0.3, -0.0] [1.0, -0.3, 0.0] [1.0, -0.274, -0.063]</t>
        </is>
      </c>
      <c r="P50" s="47" t="inlineStr">
        <is>
          <t>[0.0, -0.0, -0.0] [0.16, 0.0, -0.048] [1.0, 0.048, -0.28] [1.0, 0.0, 0.3] [0.0, -0.0, 0.0] [0.0, 0.0, 0.0] [1.0, 0.0, -0.3] [1.0, 0.0, 0.3] [1.0, 0.212, -0.212] [0.836, 0.177, -0.177] [0.891, -0.189, -0.189] [1.0, -0.178, -0.226]</t>
        </is>
      </c>
      <c r="Q50" s="47" t="inlineStr">
        <is>
          <t>[0.0, -0.0, -0.0] [1.0, -0.212, -0.212] [1.0, -0.217, 0.199] [1.0, -0.212, 0.212] [0.153, -0.032, 0.032] [1.0, -0.3, -0.0] [1.0, -0.3, -0.0] [1.0, -0.212, 0.212] [1.0, 0.229, -0.172] [1.0, 0.3, 0.0] [1.0, 0.263, -0.09] [1.0, 0.267, -0.079]</t>
        </is>
      </c>
      <c r="R50" s="47" t="inlineStr">
        <is>
          <t>[0.0, 0.0, 0.0] [1.0, 0.264, -0.088] [1.0, 0.246, 0.13] [1.0, 0.212, 0.212] [0.0, -0.0, 0.0] [1.0, 0.3, 0.0] [1.0, 0.3, -0.0] [1.0, 0.212, 0.212] [1.0, -0.246, -0.13] [1.0, -0.3, -0.0] [1.0, -0.279, -0.05] [1.0, -0.243, -0.137]</t>
        </is>
      </c>
      <c r="S50" s="47" t="inlineStr">
        <is>
          <t>[0.0, 0.0, -0.0] [1.0, -0.0, -0.3] [1.0, 0.0, 0.3] [1.0, 0.0, 0.3] [0.0, -0.0, -0.0] [0.968, 0.0, -0.29] [1.0, 0.212, -0.212] [1.0, 0.0, 0.3] [1.0, 0.272, -0.067] [0.886, 0.188, -0.188] [1.0, -0.247, -0.129] [1.0, 0.002, -0.299]</t>
        </is>
      </c>
      <c r="T50" s="47" t="inlineStr">
        <is>
          <t>[1.0, -0.212, -0.212] [1.0, -0.217, 0.199] [1.0, -0.212, 0.212] [0.0, 0.0, 0.0] [1.0, -0.3, 0.0] [1.0, -0.3, -0.0] [1.0, -0.212, 0.212] [0.153, -0.032, 0.032] [1.0, 0.3, -0.0] [1.0, 0.263, -0.09] [1.0, 0.267, -0.079] [1.0, 0.229, -0.172]</t>
        </is>
      </c>
      <c r="U50" s="47" t="inlineStr">
        <is>
          <t>[1.0, 0.264, -0.088] [1.0, 0.246, 0.13] [1.0, 0.212, 0.212] [0.0, -0.0, 0.0] [1.0, 0.3, -0.0] [1.0, 0.3, -0.0] [1.0, 0.212, 0.212] [0.0, 0.0, 0.0] [1.0, -0.279, -0.05] [1.0, -0.3, -0.0] [1.0, -0.223, -0.187] [1.0, -0.267, -0.08]</t>
        </is>
      </c>
      <c r="V50" s="47" t="inlineStr">
        <is>
          <t>[1.0, 0.0, -0.3] [1.0, 0.0, 0.3] [1.0, -0.0, 0.3] [0.0, -0.0, 0.0] [0.968, 0.0, -0.29] [1.0, 0.212, -0.212] [1.0, 0.0, 0.3] [0.0, 0.0, -0.0] [0.886, 0.188, -0.188] [1.0, -0.247, -0.129] [1.0, 0.002, -0.299] [1.0, 0.272, -0.067]</t>
        </is>
      </c>
      <c r="W50" s="47" t="inlineStr">
        <is>
          <t>[1.0, -0.212, 0.212] [0.0, -0.0, 0.0] [1.0, -0.212, -0.212] [1.0, -0.217, 0.199] [1.0, -0.212, 0.212] [0.153, -0.032, 0.032] [1.0, -0.3, -0.0] [1.0, -0.3, -0.0] [1.0, 0.23, -0.169] [1.0, 0.266, -0.082] [1.0, 0.263, -0.09] [1.0, 0.3, 0.0]</t>
        </is>
      </c>
      <c r="X50" s="47" t="inlineStr">
        <is>
          <t>[1.0, 0.212, 0.212] [0.0, -0.0, 0.0] [1.0, 0.264, -0.088] [1.0, 0.246, 0.13] [1.0, 0.212, 0.212] [0.0, -0.0, 0.0] [1.0, 0.3, 0.0] [1.0, 0.3, -0.0] [1.0, -0.243, -0.137] [1.0, -0.246, -0.13] [1.0, -0.3, 0.0] [1.0, -0.279, -0.05]</t>
        </is>
      </c>
      <c r="Y50" s="47" t="inlineStr">
        <is>
          <t>[1.0, 0.0, 0.3] [0.0, -0.0, -0.0] [1.0, 0.0, -0.3] [1.0, 0.0, 0.3] [1.0, 0.0, 0.3] [0.0, 0.0, 0.0] [0.968, 0.0, -0.29] [1.0, 0.212, -0.212] [1.0, 0.002, -0.299] [1.0, 0.272, -0.067] [0.886, 0.188, -0.188] [1.0, -0.247, -0.129]</t>
        </is>
      </c>
      <c r="Z50" s="47" t="inlineStr">
        <is>
          <t>[1.0, -0.3, -0.0] [1.0, -0.3, -0.0] [1.0, -0.3, 0.0] [1.0, -0.3, 0.0] [1.0, -0.3, 0.0] [1.0, -0.3, 0.0] [1.0, -0.3, -0.0] [1.0, -0.3, 0.0] [1.0, 0.225, -0.182] [1.0, 0.212, -0.212] [1.0, 0.225, -0.182] [1.0, 0.212, -0.212]</t>
        </is>
      </c>
      <c r="AA50" s="47" t="inlineStr">
        <is>
          <t>[1.0, 0.227, 0.176] [1.0, 0.212, 0.212] [1.0, 0.227, 0.176] [1.0, 0.212, 0.212] [1.0, 0.3, 0.0] [1.0, 0.3, 0.0] [1.0, 0.3, 0.0] [1.0, 0.3, 0.0] [1.0, -0.3, -0.0] [1.0, -0.3, -0.0] [1.0, -0.3, -0.0] [1.0, -0.3, -0.0]</t>
        </is>
      </c>
      <c r="AB50" s="47" t="inlineStr">
        <is>
          <t>[0.948, 0.0, 0.284] [0.0, -0.0, -0.0] [1.0, 0.0, -0.3] [1.0, 0.212, 0.212] [1.0, -0.295, 0.013] [1.0, -0.3, 0.0] [1.0, 0.289, -0.009] [1.0, 0.3, 0.0] [1.0, 0.0, 0.3] [1.0, 0.212, -0.212] [0.937, 0.0, -0.281] [0.0, 0.0, -0.0]</t>
        </is>
      </c>
      <c r="AC50" s="47" t="inlineStr">
        <is>
          <t>[1.0, 0.0, -0.3] [1.0, 0.212, 0.212] [0.948, 0.0, 0.284] [0.0, -0.0, -0.0] [1.0, 0.289, -0.009] [1.0, 0.3, 0.0] [1.0, -0.295, 0.013] [1.0, -0.3, -0.0] [0.937, 0.0, -0.281] [-0.0, -0.0, -0.0] [1.0, 0.0, 0.3] [1.0, 0.212, -0.212]</t>
        </is>
      </c>
      <c r="AD50" s="47" t="inlineStr">
        <is>
          <t>[1.0, 0.212, 0.212] [0.948, 0.0, 0.284] [0.0, -0.0, 0.0] [1.0, 0.0, -0.3] [1.0, 0.3, 0.0] [1.0, -0.295, 0.013] [1.0, -0.3, -0.0] [1.0, 0.289, -0.009] [0.0, 0.0, -0.0] [1.0, 0.0, 0.3] [1.0, 0.212, -0.212] [0.937, 0.0, -0.281]</t>
        </is>
      </c>
      <c r="AE50" s="47" t="inlineStr">
        <is>
          <t>[0.0, 0.0, -0.0] [1.0, -0.0, -0.3] [1.0, 0.212, 0.212] [0.948, 0.0, 0.284] [1.0, -0.3, -0.0] [1.0, 0.289, -0.009] [1.0, 0.3, 0.0] [1.0, -0.295, 0.013] [1.0, 0.212, -0.212] [0.937, 0.0, -0.281] [0.0, -0.0, 0.0] [1.0, 0.0, 0.3]</t>
        </is>
      </c>
      <c r="AF50" s="47" t="inlineStr">
        <is>
          <t>[1.0, 0.0, -0.3] [1.0, 0.0, -0.3] [1.0, 0.0, -0.3] [1.0, 0.0, -0.3] [1.0, 0.0, -0.3] [1.0, 0.0, -0.3] [1.0, -0.0, -0.3] [1.0, 0.0, -0.3] [1.0, 0.0, 0.3] [1.0, 0.0, 0.3] [1.0, 0.0, 0.3] [1.0, 0.0, 0.3]</t>
        </is>
      </c>
      <c r="AG50" s="47" t="inlineStr">
        <is>
          <t>[1.0, -0.0, 0.3] [1.0, -0.0, 0.3] [1.0, 0.0, 0.3] [1.0, 0.0, 0.3] [1.0, 0.0, 0.3] [1.0, 0.0, 0.3] [1.0, 0.0, 0.3] [1.0, 0.0, 0.3] [1.0, -0.0, -0.3] [1.0, 0.0, -0.3] [1.0, 0.0, -0.3] [1.0, 0.0, -0.3]</t>
        </is>
      </c>
      <c r="AH50" s="29" t="n"/>
      <c r="AI50" s="29" t="n"/>
      <c r="AJ50" s="29" t="n"/>
      <c r="AK50" s="29" t="n"/>
      <c r="AL50" s="29" t="n"/>
      <c r="AM50" s="29" t="n"/>
      <c r="AN50" s="29" t="n"/>
      <c r="AO50" s="29" t="n"/>
      <c r="AP50" s="29" t="n"/>
      <c r="AQ50" s="29" t="n"/>
      <c r="AR50" s="29" t="n"/>
      <c r="AS50" s="29" t="n"/>
      <c r="AT50" s="29" t="n"/>
      <c r="AU50" s="29" t="n"/>
      <c r="AV50" s="29" t="n"/>
      <c r="AW50" s="29" t="n"/>
      <c r="AX50" s="29" t="n"/>
      <c r="AY50" s="29" t="n"/>
      <c r="AZ50" s="29" t="n"/>
      <c r="BA50" s="29" t="n"/>
      <c r="BB50" s="29" t="n"/>
      <c r="BC50" s="29" t="n"/>
      <c r="BD50" s="29" t="n"/>
      <c r="BE50" s="29" t="n"/>
      <c r="BF50" s="29" t="n"/>
      <c r="BG50" s="29" t="n"/>
      <c r="BH50" s="29" t="n"/>
      <c r="BI50" s="29" t="n"/>
      <c r="BJ50" s="29" t="n"/>
      <c r="BK50" s="29" t="n"/>
      <c r="BL50" s="29" t="n"/>
      <c r="BM50" s="29" t="n"/>
      <c r="BN50" s="29" t="n"/>
      <c r="BO50" s="29" t="n"/>
      <c r="BP50" s="29" t="n"/>
      <c r="BQ50" s="29" t="n"/>
      <c r="BR50" s="29" t="n"/>
      <c r="BS50" s="29" t="n"/>
      <c r="BT50" s="29" t="n"/>
      <c r="BU50" s="29" t="n"/>
      <c r="BV50" s="29" t="n"/>
      <c r="BW50" s="29" t="n"/>
      <c r="BX50" s="29" t="n"/>
      <c r="BY50" s="29" t="n"/>
      <c r="BZ50" s="29" t="n"/>
      <c r="CA50" s="29" t="n"/>
      <c r="CB50" s="29" t="n"/>
      <c r="CC50" s="29" t="n"/>
      <c r="CD50" s="29" t="n"/>
      <c r="CE50" s="29" t="n"/>
      <c r="CF50" s="29" t="n"/>
      <c r="CG50" s="29" t="n"/>
      <c r="CH50" s="29" t="n"/>
      <c r="CI50" s="29" t="n"/>
      <c r="CJ50" s="29" t="n"/>
      <c r="CK50" s="29" t="n"/>
      <c r="CL50" s="29" t="n"/>
      <c r="CM50" s="29" t="n"/>
    </row>
    <row r="51">
      <c r="A51" s="127" t="inlineStr">
        <is>
          <t>Tube-T4</t>
        </is>
      </c>
      <c r="B51" s="47" t="inlineStr">
        <is>
          <t>[1.0, 0.235, 0.157] [0.356, -0.094, -0.032] [0.326, 0.08, 0.043]</t>
        </is>
      </c>
      <c r="C51" s="47" t="inlineStr">
        <is>
          <t>[1.0, -0.235, 0.158] [0.322, -0.092, 0.012] [0.359, 0.077, -0.074]</t>
        </is>
      </c>
      <c r="D51" s="47" t="inlineStr">
        <is>
          <t>[1.0, 0.024, 0.171] [0.33, -0.099, -0.0] [0.323, 0.085, -0.029]</t>
        </is>
      </c>
      <c r="E51" s="47" t="inlineStr">
        <is>
          <t>[1.0, 0.231, -0.167] [0.35, 0.067, -0.077] [0.319, -0.083, 0.031]</t>
        </is>
      </c>
      <c r="F51" s="47" t="inlineStr">
        <is>
          <t>[1.0, -0.23, -0.168] [0.321, 0.073, 0.057] [0.346, -0.085, -0.044]</t>
        </is>
      </c>
      <c r="G51" s="47" t="inlineStr">
        <is>
          <t>[1.0, -0.022, -0.189] [0.309, 0.082, -0.027] [0.316, -0.095, -0.0]</t>
        </is>
      </c>
      <c r="H51" s="47" t="inlineStr">
        <is>
          <t>[1.0, 0.3, -0.0] [0.287, -0.014, -0.08] [0.256, 0.002, 0.076]</t>
        </is>
      </c>
      <c r="I51" s="47" t="inlineStr">
        <is>
          <t>[1.0, -0.3, -0.0] [0.255, -0.008, 0.073] [0.287, -0.002, -0.085]</t>
        </is>
      </c>
      <c r="J51" s="47" t="inlineStr">
        <is>
          <t>[1.0, -0.0, -0.0] [0.0, 0.0, 0.0] [0.0, 0.0, 0.0]</t>
        </is>
      </c>
      <c r="K51" s="47" t="inlineStr">
        <is>
          <t>[1.0, 0.146, 0.239] [0.714, -0.153, -0.148] [0.76, 0.125, 0.176]</t>
        </is>
      </c>
      <c r="L51" s="47" t="inlineStr">
        <is>
          <t>[1.0, -0.149, 0.238] [0.752, -0.144, 0.166] [0.719, 0.114, -0.168]</t>
        </is>
      </c>
      <c r="M51" s="47" t="inlineStr">
        <is>
          <t>[1.0, 0.0, 0.3] [0.794, -0.182, 0.0] [0.8, 0.15, -0.01]</t>
        </is>
      </c>
      <c r="N51" s="47" t="inlineStr">
        <is>
          <t>[1.0, 0.133, -0.245] [0.725, 0.088, -0.181] [0.77, -0.117, 0.182]</t>
        </is>
      </c>
      <c r="O51" s="47" t="inlineStr">
        <is>
          <t>[1.0, -0.13, -0.246] [0.776, 0.098, 0.192] [0.721, -0.128, -0.163]</t>
        </is>
      </c>
      <c r="P51" s="47" t="inlineStr">
        <is>
          <t>[1.0, 0.0, -0.3] [0.806, 0.118, -0.008] [0.8, -0.15, 0.0]</t>
        </is>
      </c>
      <c r="Q51" s="47" t="inlineStr">
        <is>
          <t>[1.0, 0.3, -0.0] [0.889, -0.043, -0.249] [0.94, 0.008, 0.279]</t>
        </is>
      </c>
      <c r="R51" s="47" t="inlineStr">
        <is>
          <t>[1.0, -0.3, 0.0] [0.942, -0.03, 0.27] [0.891, -0.008, -0.264]</t>
        </is>
      </c>
      <c r="S51" s="47" t="inlineStr">
        <is>
          <t>[0.0, 0.0, -0.0] [0.999, -0.04, 0.001] [1.0, 0.0, 0.0]</t>
        </is>
      </c>
      <c r="T51" s="47" t="inlineStr">
        <is>
          <t>[1.0, 0.217, 0.199] [0.5, -0.122, -0.068] [0.496, 0.103, 0.106]</t>
        </is>
      </c>
      <c r="U51" s="47" t="inlineStr">
        <is>
          <t>[1.0, -0.218, 0.198] [0.491, -0.117, 0.074] [0.504, 0.096, -0.112]</t>
        </is>
      </c>
      <c r="V51" s="47" t="inlineStr">
        <is>
          <t>[1.0, 0.036, 0.261] [0.502, -0.151, -0.0] [0.492, 0.129, -0.044]</t>
        </is>
      </c>
      <c r="W51" s="47" t="inlineStr">
        <is>
          <t>[1.0, 0.209, -0.214] [0.503, 0.083, -0.116] [0.501, -0.104, 0.107]</t>
        </is>
      </c>
      <c r="X51" s="47" t="inlineStr">
        <is>
          <t>[1.0, -0.209, -0.213] [0.505, 0.09, 0.114] [0.499, -0.109, -0.097]</t>
        </is>
      </c>
      <c r="Y51" s="47" t="inlineStr">
        <is>
          <t>[1.0, 0.0, -0.3] [0.506, 0.13, -0.008] [0.5, -0.15, 0.0]</t>
        </is>
      </c>
      <c r="Z51" s="47" t="inlineStr">
        <is>
          <t>[1.0, 0.3, -0.0] [0.501, -0.024, -0.14] [0.499, 0.004, 0.148]</t>
        </is>
      </c>
      <c r="AA51" s="47" t="inlineStr">
        <is>
          <t>[1.0, -0.3, 0.0] [0.499, -0.016, 0.143] [0.501, -0.004, -0.149]</t>
        </is>
      </c>
      <c r="AB51" s="47" t="inlineStr">
        <is>
          <t>[1.0, 0.038, 0.0] [0.503, -0.151, -0.0] [0.492, -0.132, -0.038]</t>
        </is>
      </c>
      <c r="AC51" s="47" t="inlineStr">
        <is>
          <t>[1.0, -0.042, -0.0] [0.497, 0.132, -0.041] [0.509, 0.153, -0.0]</t>
        </is>
      </c>
      <c r="AD51" s="47" t="inlineStr">
        <is>
          <t>[1.0, -0.281, -0.0] [0.999, -0.048, -0.28] [0.0, -0.0, -0.0]</t>
        </is>
      </c>
      <c r="AE51" s="47" t="inlineStr">
        <is>
          <t>[1.0, 0.297, -0.0] [0.0, 0.0, 0.0] [1.0, -0.009, -0.296]</t>
        </is>
      </c>
      <c r="AF51" s="47" t="inlineStr">
        <is>
          <t>[1.0, 0.0, 0.3] [0.506, 0.13, -0.008] [0.5, -0.15, 0.0]</t>
        </is>
      </c>
      <c r="AG51" s="47" t="inlineStr">
        <is>
          <t>[1.0, 0.036, -0.261] [0.502, -0.151, -0.0] [0.492, 0.129, -0.044]</t>
        </is>
      </c>
      <c r="AH51" s="29" t="n"/>
      <c r="AI51" s="29" t="n"/>
      <c r="AJ51" s="29" t="n"/>
      <c r="AK51" s="29" t="n"/>
      <c r="AL51" s="29" t="n"/>
      <c r="AM51" s="29" t="n"/>
      <c r="AN51" s="29" t="n"/>
      <c r="AO51" s="29" t="n"/>
      <c r="AP51" s="29" t="n"/>
      <c r="AQ51" s="29" t="n"/>
      <c r="AR51" s="29" t="n"/>
      <c r="AS51" s="29" t="n"/>
      <c r="AT51" s="29" t="n"/>
      <c r="AU51" s="29" t="n"/>
      <c r="AV51" s="29" t="n"/>
      <c r="AW51" s="29" t="n"/>
      <c r="AX51" s="29" t="n"/>
      <c r="AY51" s="29" t="n"/>
      <c r="AZ51" s="29" t="n"/>
      <c r="BA51" s="29" t="n"/>
      <c r="BB51" s="29" t="n"/>
      <c r="BC51" s="29" t="n"/>
      <c r="BD51" s="29" t="n"/>
      <c r="BE51" s="29" t="n"/>
      <c r="BF51" s="29" t="n"/>
      <c r="BG51" s="29" t="n"/>
      <c r="BH51" s="29" t="n"/>
      <c r="BI51" s="29" t="n"/>
      <c r="BJ51" s="29" t="n"/>
      <c r="BK51" s="29" t="n"/>
      <c r="BL51" s="29" t="n"/>
      <c r="BM51" s="29" t="n"/>
      <c r="BN51" s="29" t="n"/>
      <c r="BO51" s="29" t="n"/>
      <c r="BP51" s="29" t="n"/>
      <c r="BQ51" s="29" t="n"/>
      <c r="BR51" s="29" t="n"/>
      <c r="BS51" s="29" t="n"/>
      <c r="BT51" s="29" t="n"/>
      <c r="BU51" s="29" t="n"/>
      <c r="BV51" s="29" t="n"/>
      <c r="BW51" s="29" t="n"/>
      <c r="BX51" s="29" t="n"/>
      <c r="BY51" s="29" t="n"/>
      <c r="BZ51" s="29" t="n"/>
      <c r="CA51" s="29" t="n"/>
      <c r="CB51" s="29" t="n"/>
      <c r="CC51" s="29" t="n"/>
      <c r="CD51" s="29" t="n"/>
      <c r="CE51" s="29" t="n"/>
      <c r="CF51" s="29" t="n"/>
      <c r="CG51" s="29" t="n"/>
      <c r="CH51" s="29" t="n"/>
      <c r="CI51" s="29" t="n"/>
      <c r="CJ51" s="29" t="n"/>
      <c r="CK51" s="29" t="n"/>
      <c r="CL51" s="29" t="n"/>
      <c r="CM51" s="29" t="n"/>
    </row>
    <row r="52">
      <c r="A52" s="127" t="inlineStr">
        <is>
          <t>Tube-T70</t>
        </is>
      </c>
      <c r="B52" s="47" t="inlineStr">
        <is>
          <t>[1.0, 0.0, -0.3] [1.0, 0.0, 0.3] [0.354, -0.0, 0.106] [0.0, 0.0, 0.0] [0.468, 0.14, -0.0] [0.715, 0.079, -0.083] [1.0, 0.3, -0.0] [1.0, 0.3, -0.0]</t>
        </is>
      </c>
      <c r="C52" s="47" t="inlineStr">
        <is>
          <t>[1.0, 0.0, -0.3] [1.0, 0.212, 0.212] [0.19, 0.0, 0.057] [0.0, 0.0, -0.0] [0.757, -0.171, -0.134] [1.0, -0.3, -0.0] [1.0, -0.27, 0.072] [1.0, 0.109, -0.255]</t>
        </is>
      </c>
      <c r="D52" s="47" t="inlineStr">
        <is>
          <t>[1.0, -0.0, -0.3] [1.0, 0.144, 0.24] [0.281, 0.0, 0.084] [0.0, -0.0, -0.0] [0.683, -0.145, -0.145] [0.932, -0.279, -0.0] [1.0, 0.3, -0.0] [1.0, 0.26, -0.096]</t>
        </is>
      </c>
      <c r="E52" s="47" t="inlineStr">
        <is>
          <t>[1.0, 0.0, 0.3] [0.354, 0.0, 0.106] [0.0, -0.0, -0.0] [1.0, 0.0, -0.3] [0.715, 0.079, -0.083] [1.0, 0.3, 0.0] [1.0, 0.3, -0.0] [0.468, 0.14, 0.0]</t>
        </is>
      </c>
      <c r="F52" s="47" t="inlineStr">
        <is>
          <t>[1.0, 0.212, 0.212] [0.19, 0.0, 0.057] [0.0, -0.0, 0.0] [1.0, 0.0, -0.3] [1.0, -0.3, -0.0] [1.0, -0.27, 0.072] [1.0, 0.109, -0.255] [0.757, -0.171, -0.134]</t>
        </is>
      </c>
      <c r="G52" s="47" t="inlineStr">
        <is>
          <t>[1.0, 0.144, 0.24] [0.281, -0.0, 0.084] [0.0, -0.0, -0.0] [1.0, 0.0, -0.3] [0.932, -0.279, -0.0] [1.0, 0.3, -0.0] [1.0, 0.26, -0.096] [0.683, -0.145, -0.145]</t>
        </is>
      </c>
      <c r="H52" s="47" t="inlineStr">
        <is>
          <t>[1.0, -0.179, -0.226] [1.0, -0.0, 0.3] [0.0, -0.0, 0.0] [0.892, 0.0, -0.268] [0.611, 0.13, -0.13] [1.0, 0.288, -0.029] [1.0, 0.3, -0.0] [0.787, 0.167, -0.167]</t>
        </is>
      </c>
      <c r="I52" s="47" t="inlineStr">
        <is>
          <t>[1.0, 0.212, -0.212] [1.0, 0.0, 0.3] [0.0, 0.0, -0.0] [0.908, -0.0, -0.272] [0.734, -0.22, -0.0] [1.0, -0.296, 0.009] [1.0, -0.166, -0.113] [1.0, -0.212, -0.212]</t>
        </is>
      </c>
      <c r="J52" s="47" t="inlineStr">
        <is>
          <t>[1.0, 0.212, -0.212] [1.0, 0.0, 0.3] [0.0, 0.0, 0.0] [0.864, -0.0, -0.259] [0.791, -0.237, 0.0] [1.0, 0.145, -0.063] [1.0, 0.3, -0.0] [0.93, -0.0, -0.279]</t>
        </is>
      </c>
      <c r="K52" s="47" t="inlineStr">
        <is>
          <t>[0.0, 0.0, -0.0] [1.0, 0.0, -0.3] [1.0, 0.0, 0.3] [0.354, 0.0, 0.106] [1.0, 0.3, 0.0] [0.468, 0.14, 0.0] [0.715, 0.079, -0.083] [1.0, 0.3, -0.0]</t>
        </is>
      </c>
      <c r="L52" s="47" t="inlineStr">
        <is>
          <t>[0.0, -0.0, -0.0] [1.0, -0.0, -0.3] [1.0, 0.212, 0.212] [0.19, 0.0, 0.057] [1.0, 0.109, -0.255] [0.757, -0.171, -0.134] [1.0, -0.3, 0.0] [1.0, -0.27, 0.072]</t>
        </is>
      </c>
      <c r="M52" s="47" t="inlineStr">
        <is>
          <t>[0.0, 0.0, 0.0] [1.0, 0.0, -0.3] [1.0, 0.144, 0.24] [0.281, 0.0, 0.084] [1.0, 0.26, -0.096] [0.683, -0.145, -0.145] [0.932, -0.279, -0.0] [1.0, 0.3, 0.0]</t>
        </is>
      </c>
      <c r="N52" s="47" t="inlineStr">
        <is>
          <t>[0.354, 0.0, 0.106] [0.0, -0.0, 0.0] [1.0, 0.0, -0.3] [1.0, 0.0, 0.3] [1.0, 0.3, -0.0] [1.0, 0.3, 0.0] [0.468, 0.14, 0.0] [0.715, 0.079, -0.083]</t>
        </is>
      </c>
      <c r="O52" s="47" t="inlineStr">
        <is>
          <t>[0.19, 0.0, 0.057] [0.0, -0.0, 0.0] [1.0, 0.0, -0.3] [1.0, 0.212, 0.212] [1.0, -0.27, 0.072] [1.0, 0.109, -0.255] [0.757, -0.171, -0.134] [1.0, -0.3, 0.0]</t>
        </is>
      </c>
      <c r="P52" s="47" t="inlineStr">
        <is>
          <t>[0.281, 0.0, 0.084] [0.0, 0.0, -0.0] [1.0, -0.0, -0.3] [1.0, 0.144, 0.24] [1.0, 0.3, -0.0] [1.0, 0.26, -0.096] [0.683, -0.145, -0.145] [0.932, -0.279, -0.0]</t>
        </is>
      </c>
      <c r="Q52" s="47" t="inlineStr">
        <is>
          <t>[0.0, 0.0, -0.0] [0.892, 0.0, -0.268] [1.0, -0.179, -0.226] [1.0, 0.0, 0.3] [1.0, 0.3, -0.0] [0.787, 0.167, -0.167] [0.611, 0.13, -0.13] [1.0, 0.288, -0.029]</t>
        </is>
      </c>
      <c r="R52" s="47" t="inlineStr">
        <is>
          <t>[0.0, -0.0, 0.0] [0.908, 0.0, -0.272] [1.0, 0.212, -0.212] [1.0, 0.0, 0.3] [1.0, -0.166, -0.113] [1.0, -0.212, -0.212] [0.734, -0.22, -0.0] [1.0, -0.296, 0.009]</t>
        </is>
      </c>
      <c r="S52" s="47" t="inlineStr">
        <is>
          <t>[0.0, -0.0, -0.0] [0.864, 0.0, -0.259] [1.0, 0.212, -0.212] [1.0, 0.0, 0.3] [1.0, 0.3, -0.0] [0.93, -0.0, -0.279] [0.791, -0.237, -0.0] [1.0, 0.145, -0.063]</t>
        </is>
      </c>
      <c r="T52" s="47" t="inlineStr">
        <is>
          <t>[0.892, 0.0, -0.268] [1.0, -0.179, -0.226] [1.0, 0.0, 0.3] [0.0, 0.0, 0.0] [0.787, 0.167, -0.167] [0.611, 0.13, -0.13] [1.0, 0.288, -0.029] [1.0, 0.3, -0.0]</t>
        </is>
      </c>
      <c r="U52" s="47" t="inlineStr">
        <is>
          <t>[0.908, 0.0, -0.272] [1.0, 0.212, -0.212] [1.0, 0.0, 0.3] [0.0, 0.0, 0.0] [1.0, -0.212, -0.212] [0.734, -0.22, -0.0] [1.0, -0.296, 0.009] [1.0, -0.166, -0.113]</t>
        </is>
      </c>
      <c r="V52" s="47" t="inlineStr">
        <is>
          <t>[0.864, -0.0, -0.259] [1.0, 0.212, -0.212] [1.0, 0.0, 0.3] [0.0, -0.0, 0.0] [0.93, 0.0, -0.279] [0.791, -0.237, -0.0] [1.0, 0.145, -0.063] [1.0, 0.3, 0.0]</t>
        </is>
      </c>
      <c r="W52" s="47" t="inlineStr">
        <is>
          <t>[1.0, 0.0, 0.3] [0.0, 0.0, 0.0] [0.892, -0.0, -0.268] [1.0, -0.179, -0.226] [1.0, 0.288, -0.029] [1.0, 0.3, -0.0] [0.787, 0.167, -0.167] [0.611, 0.13, -0.13]</t>
        </is>
      </c>
      <c r="X52" s="47" t="inlineStr">
        <is>
          <t>[1.0, 0.0, 0.3] [0.0, -0.0, 0.0] [0.908, 0.0, -0.272] [1.0, 0.212, -0.212] [1.0, -0.296, 0.009] [1.0, -0.166, -0.113] [1.0, -0.212, -0.212] [0.734, -0.22, -0.0]</t>
        </is>
      </c>
      <c r="Y52" s="47" t="inlineStr">
        <is>
          <t>[1.0, 0.0, 0.3] [0.0, -0.0, -0.0] [0.864, -0.0, -0.259] [1.0, 0.212, -0.212] [1.0, 0.145, -0.063] [1.0, 0.3, -0.0] [0.93, -0.0, -0.279] [0.791, -0.237, 0.0]</t>
        </is>
      </c>
      <c r="Z52" s="47" t="inlineStr">
        <is>
          <t>[1.0, -0.3, 0.0] [1.0, -0.3, 0.0] [1.0, -0.3, 0.0] [1.0, -0.3, -0.0] [1.0, 0.285, -0.035] [1.0, 0.3, -0.0] [1.0, 0.285, -0.035] [1.0, 0.3, -0.0]</t>
        </is>
      </c>
      <c r="AA52" s="47" t="inlineStr">
        <is>
          <t>[1.0, 0.3, -0.0] [1.0, 0.3, -0.0] [1.0, 0.3, -0.0] [1.0, 0.3, -0.0] [1.0, -0.3, -0.0] [1.0, -0.285, 0.035] [1.0, -0.3, 0.0] [1.0, -0.285, 0.035]</t>
        </is>
      </c>
      <c r="AB52" s="47" t="inlineStr">
        <is>
          <t>[1.0, -0.0, 0.3] [0.0, 0.0, 0.0] [0.894, 0.0, -0.268] [1.0, 0.212, -0.212] [1.0, -0.0, 0.3] [1.0, 0.212, -0.212] [0.894, 0.0, -0.268] [0.0, -0.0, 0.0]</t>
        </is>
      </c>
      <c r="AC52" s="47" t="inlineStr">
        <is>
          <t>[0.894, -0.0, -0.268] [1.0, 0.212, -0.212] [1.0, 0.0, 0.3] [-0.0, 0.0, 0.0] [0.894, 0.0, -0.268] [0.0, -0.0, 0.0] [1.0, 0.0, 0.3] [1.0, 0.212, -0.212]</t>
        </is>
      </c>
      <c r="AD52" s="47" t="inlineStr">
        <is>
          <t>[1.0, 0.212, -0.212] [1.0, 0.0, 0.3] [0.0, -0.0, 0.0] [0.894, -0.0, -0.268] [0.0, -0.0, -0.0] [1.0, 0.0, 0.3] [1.0, 0.212, -0.212] [0.894, -0.0, -0.268]</t>
        </is>
      </c>
      <c r="AE52" s="47" t="inlineStr">
        <is>
          <t>[0.0, -0.0, -0.0] [0.894, 0.0, -0.268] [1.0, 0.212, -0.212] [1.0, 0.0, 0.3] [1.0, 0.212, -0.212] [0.894, -0.0, -0.268] [0.0, -0.0, 0.0] [1.0, 0.0, 0.3]</t>
        </is>
      </c>
      <c r="AF52" s="47" t="inlineStr">
        <is>
          <t>[1.0, 0.0, -0.3] [1.0, -0.0, -0.3] [1.0, -0.0, -0.3] [1.0, -0.0, -0.3] [1.0, 0.034, 0.286] [1.0, 0.0, 0.3] [1.0, 0.034, 0.286] [1.0, 0.0, 0.3]</t>
        </is>
      </c>
      <c r="AG52" s="47" t="inlineStr">
        <is>
          <t>[1.0, 0.0, 0.3] [1.0, 0.0, 0.3] [1.0, 0.0, 0.3] [1.0, 0.0, 0.3] [1.0, -0.034, -0.286] [1.0, -0.0, -0.3] [1.0, -0.034, -0.286] [1.0, 0.0, -0.3]</t>
        </is>
      </c>
      <c r="AH52" s="29" t="n"/>
      <c r="AI52" s="29" t="n"/>
      <c r="AJ52" s="29" t="n"/>
      <c r="AK52" s="29" t="n"/>
      <c r="AL52" s="29" t="n"/>
      <c r="AM52" s="29" t="n"/>
      <c r="AN52" s="29" t="n"/>
      <c r="AO52" s="29" t="n"/>
      <c r="AP52" s="29" t="n"/>
      <c r="AQ52" s="29" t="n"/>
      <c r="AR52" s="29" t="n"/>
      <c r="AS52" s="29" t="n"/>
      <c r="AT52" s="29" t="n"/>
      <c r="AU52" s="29" t="n"/>
      <c r="AV52" s="29" t="n"/>
      <c r="AW52" s="29" t="n"/>
      <c r="AX52" s="29" t="n"/>
      <c r="AY52" s="29" t="n"/>
      <c r="AZ52" s="29" t="n"/>
      <c r="BA52" s="29" t="n"/>
      <c r="BB52" s="29" t="n"/>
      <c r="BC52" s="29" t="n"/>
      <c r="BD52" s="29" t="n"/>
      <c r="BE52" s="29" t="n"/>
      <c r="BF52" s="29" t="n"/>
      <c r="BG52" s="29" t="n"/>
      <c r="BH52" s="29" t="n"/>
      <c r="BI52" s="29" t="n"/>
      <c r="BJ52" s="29" t="n"/>
      <c r="BK52" s="29" t="n"/>
      <c r="BL52" s="29" t="n"/>
      <c r="BM52" s="29" t="n"/>
      <c r="BN52" s="29" t="n"/>
      <c r="BO52" s="29" t="n"/>
      <c r="BP52" s="29" t="n"/>
      <c r="BQ52" s="29" t="n"/>
      <c r="BR52" s="29" t="n"/>
      <c r="BS52" s="29" t="n"/>
      <c r="BT52" s="29" t="n"/>
      <c r="BU52" s="29" t="n"/>
      <c r="BV52" s="29" t="n"/>
      <c r="BW52" s="29" t="n"/>
      <c r="BX52" s="29" t="n"/>
      <c r="BY52" s="29" t="n"/>
      <c r="BZ52" s="29" t="n"/>
      <c r="CA52" s="29" t="n"/>
      <c r="CB52" s="29" t="n"/>
      <c r="CC52" s="29" t="n"/>
      <c r="CD52" s="29" t="n"/>
      <c r="CE52" s="29" t="n"/>
      <c r="CF52" s="29" t="n"/>
      <c r="CG52" s="29" t="n"/>
      <c r="CH52" s="29" t="n"/>
      <c r="CI52" s="29" t="n"/>
      <c r="CJ52" s="29" t="n"/>
      <c r="CK52" s="29" t="n"/>
      <c r="CL52" s="29" t="n"/>
      <c r="CM52" s="29" t="n"/>
    </row>
    <row r="53">
      <c r="A53" s="127" t="inlineStr">
        <is>
          <t>Needle-C8</t>
        </is>
      </c>
      <c r="B53" s="118" t="inlineStr">
        <is>
          <t>[1.0, -0.28, 0.047] [0.393, -0.014, -0.089] [0.363, 0.0, -0.109]</t>
        </is>
      </c>
      <c r="C53" s="118" t="inlineStr">
        <is>
          <t>[1.0, 0.009, 0.006] [0.494, -0.128, -0.048] [0.347, -0.0, -0.104]</t>
        </is>
      </c>
      <c r="D53" s="118" t="inlineStr">
        <is>
          <t>[1.0, -0.133, 0.024] [0.432, -0.106, -0.056] [0.367, 0.0, -0.11]</t>
        </is>
      </c>
      <c r="E53" s="118" t="inlineStr">
        <is>
          <t>[1.0, -0.076, 0.269] [0.468, 0.092, -0.028] [0.247, 0.0, 0.074]</t>
        </is>
      </c>
      <c r="F53" s="118" t="inlineStr">
        <is>
          <t>[1.0, 0.228, 0.173] [0.464, -0.12, 0.046] [0.219, -0.051, 0.037]</t>
        </is>
      </c>
      <c r="G53" s="118" t="inlineStr">
        <is>
          <t>[1.0, -0.036, 0.273] [0.355, -0.084, 0.055] [0.284, -0.06, 0.06]</t>
        </is>
      </c>
      <c r="H53" s="118" t="inlineStr">
        <is>
          <t>[1.0, -0.235, 0.156] [0.369, 0.082, -0.069] [0.206, 0.059, 0.008]</t>
        </is>
      </c>
      <c r="I53" s="118" t="inlineStr">
        <is>
          <t>[1.0, 0.232, 0.004] [0.466, -0.135, -0.012] [0.169, 0.0, -0.051]</t>
        </is>
      </c>
      <c r="J53" s="118" t="inlineStr">
        <is>
          <t>[1.0, -0.055, 0.064] [0.231, -0.067, -0.006] [0.084, -0.0, -0.025]</t>
        </is>
      </c>
      <c r="K53" s="118" t="inlineStr">
        <is>
          <t>[1.0, -0.289, 0.025] [0.8, 0.085, -0.205] [0.637, 0.094, -0.152]</t>
        </is>
      </c>
      <c r="L53" s="118" t="inlineStr">
        <is>
          <t>[1.0, 0.064, -0.045] [0.723, -0.182, -0.085] [0.576, 0.0, -0.173]</t>
        </is>
      </c>
      <c r="M53" s="118" t="inlineStr">
        <is>
          <t>[1.0, -0.243, -0.033] [0.716, -0.162, -0.126] [0.769, -0.0, -0.231]</t>
        </is>
      </c>
      <c r="N53" s="118" t="inlineStr">
        <is>
          <t>[1.0, 0.0, 0.3] [0.791, 0.145, -0.083] [0.489, 0.0, 0.058]</t>
        </is>
      </c>
      <c r="O53" s="118" t="inlineStr">
        <is>
          <t>[1.0, 0.056, 0.277] [0.644, -0.175, 0.044] [0.684, -0.192, -0.031]</t>
        </is>
      </c>
      <c r="P53" s="118" t="inlineStr">
        <is>
          <t>[1.0, 0.0, 0.3] [0.708, 0.0, -0.022] [0.603, -0.118, 0.01]</t>
        </is>
      </c>
      <c r="Q53" s="118" t="inlineStr">
        <is>
          <t>[0.977, -0.132, 0.238] [1.0, 0.223, -0.186] [0.604, 0.171, 0.025]</t>
        </is>
      </c>
      <c r="R53" s="118" t="inlineStr">
        <is>
          <t>[1.0, 0.271, 0.07] [0.891, -0.258, -0.022] [0.81, -0.176, -0.161]</t>
        </is>
      </c>
      <c r="S53" s="118" t="inlineStr">
        <is>
          <t>[0.634, 0.0, 0.19] [1.0, 0.0, -0.116] [0.933, -0.059, -0.09]</t>
        </is>
      </c>
      <c r="T53" s="118" t="inlineStr">
        <is>
          <t>[1.0, -0.285, 0.035] [0.542, 0.05, -0.142] [0.458, 0.015, -0.131]</t>
        </is>
      </c>
      <c r="U53" s="118" t="inlineStr">
        <is>
          <t>[1.0, 0.028, -0.012] [0.574, -0.147, -0.061] [0.426, 0.0, -0.128]</t>
        </is>
      </c>
      <c r="V53" s="118" t="inlineStr">
        <is>
          <t>[1.0, -0.165, 0.007] [0.515, -0.123, -0.076] [0.485, 0.0, -0.146]</t>
        </is>
      </c>
      <c r="W53" s="118" t="inlineStr">
        <is>
          <t>[1.0, 0.0, 0.3] [0.667, 0.172, -0.068] [0.333, 0.011, 0.089]</t>
        </is>
      </c>
      <c r="X53" s="118" t="inlineStr">
        <is>
          <t>[1.0, 0.167, 0.231] [0.557, -0.147, 0.05] [0.443, -0.129, 0.009]</t>
        </is>
      </c>
      <c r="Y53" s="118" t="inlineStr">
        <is>
          <t>[1.0, 0.0, 0.3] [0.553, -0.12, 0.045] [0.447, 0.0, 0.066]</t>
        </is>
      </c>
      <c r="Z53" s="118" t="inlineStr">
        <is>
          <t>[1.0, -0.218, 0.198] [0.622, 0.139, -0.116] [0.378, 0.107, 0.016]</t>
        </is>
      </c>
      <c r="AA53" s="118" t="inlineStr">
        <is>
          <t>[1.0, 0.295, 0.012] [0.63, -0.183, -0.016] [0.37, -0.054, -0.088]</t>
        </is>
      </c>
      <c r="AB53" s="118" t="inlineStr">
        <is>
          <t>[1.0, -0.14, 0.146] [0.498, -0.118, 0.075] [0.502, 0.0, -0.151]</t>
        </is>
      </c>
      <c r="AC53" s="118" t="inlineStr">
        <is>
          <t>[1.0, 0.118, 0.086] [0.682, -0.0, -0.204] [0.318, 0.014, 0.09]</t>
        </is>
      </c>
      <c r="AD53" s="118" t="inlineStr">
        <is>
          <t>[1.0, 0.26, -0.095] [0.0, 0.0, -0.0] [1.0, 0.26, 0.095]</t>
        </is>
      </c>
      <c r="AE53" s="118" t="inlineStr">
        <is>
          <t>[1.0, -0.174, 0.203] [0.734, -0.213, -0.018] [0.266, -0.0, -0.08]</t>
        </is>
      </c>
      <c r="AF53" s="118" t="inlineStr">
        <is>
          <t>[1.0, -0.078, -0.268] [0.638, 0.013, 0.177] [0.362, 0.0, 0.109]</t>
        </is>
      </c>
      <c r="AG53" s="118" t="inlineStr">
        <is>
          <t>[1.0, 0.071, 0.271] [0.606, -0.008, -0.178] [0.394, -0.013, -0.113]</t>
        </is>
      </c>
    </row>
    <row r="54">
      <c r="A54" s="127" t="inlineStr">
        <is>
          <t>Needle-T21</t>
        </is>
      </c>
      <c r="B54" s="118" t="inlineStr">
        <is>
          <t>[1.0, -0.3, -0.0] [0.276, 0.002, 0.0] [0.634, 0.136, -0.083]</t>
        </is>
      </c>
      <c r="C54" s="118" t="inlineStr">
        <is>
          <t>[1.0, 0.025, -0.234] [0.544, 0.163, 0.0] [0.558, -0.056, -0.144]</t>
        </is>
      </c>
      <c r="D54" s="118" t="inlineStr">
        <is>
          <t>[1.0, -0.148, -0.174] [0.38, 0.114, 0.0] [0.556, 0.035, -0.152]</t>
        </is>
      </c>
      <c r="E54" s="118" t="inlineStr">
        <is>
          <t>[1.0, -0.299, 0.003] [0.778, -0.136, 0.042] [0.008, -0.002, -0.0]</t>
        </is>
      </c>
      <c r="F54" s="118" t="inlineStr">
        <is>
          <t>[1.0, 0.17, 0.162] [0.558, 0.056, -0.144] [0.544, -0.163, -0.0]</t>
        </is>
      </c>
      <c r="G54" s="118" t="inlineStr">
        <is>
          <t>[1.0, -0.001, 0.229] [0.556, -0.035, -0.152] [0.38, -0.114, -0.0]</t>
        </is>
      </c>
      <c r="H54" s="118" t="inlineStr">
        <is>
          <t>[1.0, -0.3, 0.0] [0.55, -0.067, 0.0] [0.341, 0.067, -0.063]</t>
        </is>
      </c>
      <c r="I54" s="118" t="inlineStr">
        <is>
          <t>[1.0, 0.116, -0.043] [0.435, 0.131, -0.0] [0.435, -0.131, -0.0]</t>
        </is>
      </c>
      <c r="J54" s="118" t="inlineStr">
        <is>
          <t>[1.0, -0.118, 0.043] [0.209, 0.063, -0.0] [0.209, -0.063, -0.0]</t>
        </is>
      </c>
      <c r="K54" s="118" t="inlineStr">
        <is>
          <t>[0.582, -0.175, -0.0] [0.424, -0.088, 0.091] [1.0, 0.258, 0.03]</t>
        </is>
      </c>
      <c r="L54" s="118" t="inlineStr">
        <is>
          <t>[0.979, 0.208, -0.208] [0.714, 0.129, 0.161] [1.0, 0.002, 0.067]</t>
        </is>
      </c>
      <c r="M54" s="118" t="inlineStr">
        <is>
          <t>[0.386, 0.082, -0.082] [0.295, 0.045, 0.07] [1.0, 0.15, 0.012]</t>
        </is>
      </c>
      <c r="N54" s="118" t="inlineStr">
        <is>
          <t>[0.606, -0.128, 0.128] [1.0, -0.259, 0.028] [0.454, 0.089, 0.099]</t>
        </is>
      </c>
      <c r="O54" s="118" t="inlineStr">
        <is>
          <t>[0.938, 0.282, -0.0] [1.0, -0.002, 0.069] [0.664, -0.128, 0.146]</t>
        </is>
      </c>
      <c r="P54" s="118" t="inlineStr">
        <is>
          <t>[0.371, 0.111, 0.0] [1.0, -0.15, 0.013] [0.277, -0.045, 0.064]</t>
        </is>
      </c>
      <c r="Q54" s="118" t="inlineStr">
        <is>
          <t>[0.852, -0.222, 0.081] [1.0, -0.249, 0.122] [1.0, 0.249, 0.122]</t>
        </is>
      </c>
      <c r="R54" s="118" t="inlineStr">
        <is>
          <t>[1.0, 0.3, 0.0] [0.791, 0.067, 0.074] [1.0, -0.067, 0.137]</t>
        </is>
      </c>
      <c r="S54" s="118" t="inlineStr">
        <is>
          <t>[0.698, 0.182, -0.067] [1.0, -0.097, 0.26] [1.0, 0.097, 0.26]</t>
        </is>
      </c>
      <c r="T54" s="118" t="inlineStr">
        <is>
          <t>[1.0, -0.3, -0.0] [0.439, -0.047, 0.033] [1.0, 0.235, -0.057]</t>
        </is>
      </c>
      <c r="U54" s="118" t="inlineStr">
        <is>
          <t>[1.0, 0.155, -0.236] [0.63, 0.189, 0.0] [0.909, -0.038, -0.124]</t>
        </is>
      </c>
      <c r="V54" s="118" t="inlineStr">
        <is>
          <t>[0.881, -0.084, -0.229] [0.432, 0.13, 0.0] [1.0, 0.13, -0.186]</t>
        </is>
      </c>
      <c r="W54" s="118" t="inlineStr">
        <is>
          <t>[1.0, -0.248, 0.126] [1.0, -0.23, 0.028] [0.312, 0.046, 0.074]</t>
        </is>
      </c>
      <c r="X54" s="118" t="inlineStr">
        <is>
          <t>[1.0, 0.268, 0.077] [0.91, 0.038, -0.122] [0.626, -0.188, 0.0]</t>
        </is>
      </c>
      <c r="Y54" s="118" t="inlineStr">
        <is>
          <t>[0.881, 0.084, 0.229] [1.0, -0.13, -0.186] [0.432, -0.13, -0.0]</t>
        </is>
      </c>
      <c r="Z54" s="118" t="inlineStr">
        <is>
          <t>[1.0, -0.3, 0.0] [0.843, -0.141, 0.0] [0.634, 0.141, -0.063]</t>
        </is>
      </c>
      <c r="AA54" s="118" t="inlineStr">
        <is>
          <t>[1.0, 0.3, 0.0] [0.634, 0.141, -0.063] [0.843, -0.141, 0.0]</t>
        </is>
      </c>
      <c r="AB54" s="118" t="inlineStr">
        <is>
          <t>[1.0, 0.0, -0.0] [0.707, 0.212, -0.0] [0.707, 0.212, -0.0]</t>
        </is>
      </c>
      <c r="AC54" s="118" t="inlineStr">
        <is>
          <t>[1.0, 0.0, 0.0] [0.707, -0.212, 0.0] [0.707, -0.212, -0.0]</t>
        </is>
      </c>
      <c r="AD54" s="118" t="inlineStr">
        <is>
          <t>[1.0, 0.3, 0.0] [0.634, -0.141, -0.063] [0.843, 0.141, 0.0]</t>
        </is>
      </c>
      <c r="AE54" s="118" t="inlineStr">
        <is>
          <t>[1.0, -0.3, 0.0] [0.843, 0.141, 0.0] [0.634, -0.141, -0.063]</t>
        </is>
      </c>
      <c r="AF54" s="118" t="inlineStr">
        <is>
          <t>[1.0, -0.095, -0.26] [0.688, -0.0, -0.206] [0.717, 0.0, 0.215]</t>
        </is>
      </c>
      <c r="AG54" s="118" t="inlineStr">
        <is>
          <t>[1.0, 0.095, 0.26] [0.717, -0.0, 0.215] [0.688, 0.0, -0.206]</t>
        </is>
      </c>
    </row>
    <row r="55">
      <c r="A55" s="127" t="inlineStr">
        <is>
          <t>Needle-T28</t>
        </is>
      </c>
      <c r="B55" s="118" t="inlineStr">
        <is>
          <t>[1.0, -0.3, -0.0] [0.276, 0.002, 0.0] [0.634, 0.136, -0.083]</t>
        </is>
      </c>
      <c r="C55" s="118" t="inlineStr">
        <is>
          <t>[1.0, 0.025, -0.234] [0.544, 0.163, 0.0] [0.558, -0.056, -0.144]</t>
        </is>
      </c>
      <c r="D55" s="118" t="inlineStr">
        <is>
          <t>[1.0, -0.148, -0.174] [0.38, 0.114, 0.0] [0.556, 0.035, -0.152]</t>
        </is>
      </c>
      <c r="E55" s="118" t="inlineStr">
        <is>
          <t>[1.0, -0.299, 0.003] [0.778, -0.136, 0.042] [0.008, -0.002, -0.0]</t>
        </is>
      </c>
      <c r="F55" s="118" t="inlineStr">
        <is>
          <t>[1.0, 0.17, 0.162] [0.558, 0.056, -0.144] [0.544, -0.163, -0.0]</t>
        </is>
      </c>
      <c r="G55" s="118" t="inlineStr">
        <is>
          <t>[1.0, -0.001, 0.229] [0.556, -0.035, -0.152] [0.38, -0.114, -0.0]</t>
        </is>
      </c>
      <c r="H55" s="118" t="inlineStr">
        <is>
          <t>[1.0, -0.3, 0.0] [0.55, -0.067, 0.0] [0.341, 0.067, -0.063]</t>
        </is>
      </c>
      <c r="I55" s="118" t="inlineStr">
        <is>
          <t>[1.0, 0.116, -0.043] [0.435, 0.131, -0.0] [0.435, -0.131, -0.0]</t>
        </is>
      </c>
      <c r="J55" s="118" t="inlineStr">
        <is>
          <t>[1.0, -0.118, 0.043] [0.209, 0.063, -0.0] [0.209, -0.063, -0.0]</t>
        </is>
      </c>
      <c r="K55" s="118" t="inlineStr">
        <is>
          <t>[0.582, -0.175, -0.0] [0.424, -0.088, 0.091] [1.0, 0.258, 0.03]</t>
        </is>
      </c>
      <c r="L55" s="118" t="inlineStr">
        <is>
          <t>[0.979, 0.208, -0.208] [0.714, 0.129, 0.161] [1.0, 0.002, 0.067]</t>
        </is>
      </c>
      <c r="M55" s="118" t="inlineStr">
        <is>
          <t>[0.386, 0.082, -0.082] [0.295, 0.045, 0.07] [1.0, 0.15, 0.012]</t>
        </is>
      </c>
      <c r="N55" s="118" t="inlineStr">
        <is>
          <t>[0.606, -0.128, 0.128] [1.0, -0.259, 0.028] [0.454, 0.089, 0.099]</t>
        </is>
      </c>
      <c r="O55" s="118" t="inlineStr">
        <is>
          <t>[0.938, 0.282, -0.0] [1.0, -0.002, 0.069] [0.664, -0.128, 0.146]</t>
        </is>
      </c>
      <c r="P55" s="118" t="inlineStr">
        <is>
          <t>[0.371, 0.111, 0.0] [1.0, -0.15, 0.013] [0.277, -0.045, 0.064]</t>
        </is>
      </c>
      <c r="Q55" s="118" t="inlineStr">
        <is>
          <t>[0.852, -0.222, 0.081] [1.0, -0.249, 0.122] [1.0, 0.249, 0.122]</t>
        </is>
      </c>
      <c r="R55" s="118" t="inlineStr">
        <is>
          <t>[1.0, 0.3, 0.0] [0.791, 0.067, 0.074] [1.0, -0.067, 0.137]</t>
        </is>
      </c>
      <c r="S55" s="118" t="inlineStr">
        <is>
          <t>[0.698, 0.182, -0.067] [1.0, -0.097, 0.26] [1.0, 0.097, 0.26]</t>
        </is>
      </c>
      <c r="T55" s="118" t="inlineStr">
        <is>
          <t>[1.0, -0.3, -0.0] [0.439, -0.047, 0.033] [1.0, 0.235, -0.057]</t>
        </is>
      </c>
      <c r="U55" s="118" t="inlineStr">
        <is>
          <t>[1.0, 0.155, -0.236] [0.63, 0.189, 0.0] [0.909, -0.038, -0.124]</t>
        </is>
      </c>
      <c r="V55" s="118" t="inlineStr">
        <is>
          <t>[0.881, -0.084, -0.229] [0.432, 0.13, 0.0] [1.0, 0.13, -0.186]</t>
        </is>
      </c>
      <c r="W55" s="118" t="inlineStr">
        <is>
          <t>[1.0, -0.248, 0.126] [1.0, -0.23, 0.028] [0.312, 0.046, 0.074]</t>
        </is>
      </c>
      <c r="X55" s="118" t="inlineStr">
        <is>
          <t>[1.0, 0.268, 0.077] [0.91, 0.038, -0.122] [0.626, -0.188, 0.0]</t>
        </is>
      </c>
      <c r="Y55" s="118" t="inlineStr">
        <is>
          <t>[0.881, 0.084, 0.229] [1.0, -0.13, -0.186] [0.432, -0.13, -0.0]</t>
        </is>
      </c>
      <c r="Z55" s="118" t="inlineStr">
        <is>
          <t>[1.0, -0.3, 0.0] [0.843, -0.141, 0.0] [0.634, 0.141, -0.063]</t>
        </is>
      </c>
      <c r="AA55" s="118" t="inlineStr">
        <is>
          <t>[1.0, 0.3, 0.0] [0.634, 0.141, -0.063] [0.843, -0.141, 0.0]</t>
        </is>
      </c>
      <c r="AB55" s="118" t="inlineStr">
        <is>
          <t>[1.0, 0.0, -0.0] [0.707, 0.212, -0.0] [0.707, 0.212, -0.0]</t>
        </is>
      </c>
      <c r="AC55" s="118" t="inlineStr">
        <is>
          <t>[1.0, 0.0, 0.0] [0.707, -0.212, 0.0] [0.707, -0.212, -0.0]</t>
        </is>
      </c>
      <c r="AD55" s="118" t="inlineStr">
        <is>
          <t>[1.0, 0.3, 0.0] [0.634, -0.141, -0.063] [0.843, 0.141, 0.0]</t>
        </is>
      </c>
      <c r="AE55" s="118" t="inlineStr">
        <is>
          <t>[1.0, -0.3, 0.0] [0.843, 0.141, 0.0] [0.634, -0.141, -0.063]</t>
        </is>
      </c>
      <c r="AF55" s="118" t="inlineStr">
        <is>
          <t>[1.0, -0.095, -0.26] [0.688, -0.0, -0.206] [0.717, 0.0, 0.215]</t>
        </is>
      </c>
      <c r="AG55" s="118" t="inlineStr">
        <is>
          <t>[1.0, 0.095, 0.26] [0.717, -0.0, 0.215] [0.688, 0.0, -0.206]</t>
        </is>
      </c>
    </row>
    <row r="56">
      <c r="A56" s="127" t="inlineStr">
        <is>
          <t>Needle-T33</t>
        </is>
      </c>
      <c r="B56" s="118" t="inlineStr">
        <is>
          <t>[1.0, -0.28, 0.047] [0.363, 0.0, -0.109] [0.393, -0.014, -0.089]</t>
        </is>
      </c>
      <c r="C56" s="118" t="inlineStr">
        <is>
          <t>[1.0, 0.009, 0.006] [0.347, -0.0, -0.104] [0.494, -0.128, -0.048]</t>
        </is>
      </c>
      <c r="D56" s="118" t="inlineStr">
        <is>
          <t>[1.0, -0.133, 0.024] [0.367, 0.0, -0.11] [0.432, -0.106, -0.056]</t>
        </is>
      </c>
      <c r="E56" s="118" t="inlineStr">
        <is>
          <t>[1.0, -0.076, 0.269] [0.247, 0.0, 0.074] [0.468, 0.092, -0.028]</t>
        </is>
      </c>
      <c r="F56" s="118" t="inlineStr">
        <is>
          <t>[1.0, 0.228, 0.173] [0.219, -0.051, 0.037] [0.464, -0.12, 0.046]</t>
        </is>
      </c>
      <c r="G56" s="118" t="inlineStr">
        <is>
          <t>[1.0, -0.036, 0.273] [0.284, -0.06, 0.06] [0.355, -0.084, 0.055]</t>
        </is>
      </c>
      <c r="H56" s="118" t="inlineStr">
        <is>
          <t>[1.0, -0.235, 0.156] [0.206, 0.059, 0.008] [0.369, 0.082, -0.069]</t>
        </is>
      </c>
      <c r="I56" s="118" t="inlineStr">
        <is>
          <t>[1.0, 0.232, 0.004] [0.169, 0.0, -0.051] [0.466, -0.135, -0.012]</t>
        </is>
      </c>
      <c r="J56" s="118" t="inlineStr">
        <is>
          <t>[1.0, -0.055, 0.064] [0.084, -0.0, -0.025] [0.231, -0.067, -0.006]</t>
        </is>
      </c>
      <c r="K56" s="118" t="inlineStr">
        <is>
          <t>[1.0, -0.289, 0.025] [0.637, 0.094, -0.152] [0.8, 0.085, -0.205]</t>
        </is>
      </c>
      <c r="L56" s="118" t="inlineStr">
        <is>
          <t>[1.0, 0.064, -0.045] [0.576, 0.0, -0.173] [0.723, -0.182, -0.085]</t>
        </is>
      </c>
      <c r="M56" s="118" t="inlineStr">
        <is>
          <t>[1.0, -0.243, -0.033] [0.769, -0.0, -0.231] [0.716, -0.162, -0.126]</t>
        </is>
      </c>
      <c r="N56" s="118" t="inlineStr">
        <is>
          <t>[1.0, 0.0, 0.3] [0.489, 0.0, 0.058] [0.791, 0.145, -0.083]</t>
        </is>
      </c>
      <c r="O56" s="118" t="inlineStr">
        <is>
          <t>[1.0, 0.056, 0.277] [0.684, -0.192, -0.031] [0.644, -0.175, 0.044]</t>
        </is>
      </c>
      <c r="P56" s="118" t="inlineStr">
        <is>
          <t>[1.0, 0.0, 0.3] [0.603, -0.118, 0.01] [0.708, 0.0, -0.022]</t>
        </is>
      </c>
      <c r="Q56" s="118" t="inlineStr">
        <is>
          <t>[0.977, -0.132, 0.238] [0.604, 0.171, 0.025] [1.0, 0.223, -0.186]</t>
        </is>
      </c>
      <c r="R56" s="118" t="inlineStr">
        <is>
          <t>[1.0, 0.271, 0.07] [0.81, -0.176, -0.161] [0.891, -0.258, -0.022]</t>
        </is>
      </c>
      <c r="S56" s="118" t="inlineStr">
        <is>
          <t>[0.634, 0.0, 0.19] [0.933, -0.059, -0.09] [1.0, 0.0, -0.116]</t>
        </is>
      </c>
      <c r="T56" s="118" t="inlineStr">
        <is>
          <t>[1.0, -0.285, 0.035] [0.458, 0.015, -0.131] [0.542, 0.05, -0.142]</t>
        </is>
      </c>
      <c r="U56" s="118" t="inlineStr">
        <is>
          <t>[1.0, 0.028, -0.012] [0.426, 0.0, -0.128] [0.574, -0.147, -0.061]</t>
        </is>
      </c>
      <c r="V56" s="118" t="inlineStr">
        <is>
          <t>[1.0, -0.165, 0.007] [0.485, 0.0, -0.146] [0.515, -0.123, -0.076]</t>
        </is>
      </c>
      <c r="W56" s="118" t="inlineStr">
        <is>
          <t>[1.0, 0.0, 0.3] [0.333, 0.011, 0.089] [0.667, 0.172, -0.068]</t>
        </is>
      </c>
      <c r="X56" s="118" t="inlineStr">
        <is>
          <t>[1.0, 0.167, 0.231] [0.443, -0.129, 0.009] [0.557, -0.147, 0.05]</t>
        </is>
      </c>
      <c r="Y56" s="118" t="inlineStr">
        <is>
          <t>[1.0, 0.0, 0.3] [0.447, 0.0, 0.066] [0.553, -0.12, 0.045]</t>
        </is>
      </c>
      <c r="Z56" s="118" t="inlineStr">
        <is>
          <t>[1.0, -0.218, 0.198] [0.378, 0.107, 0.016] [0.622, 0.139, -0.116]</t>
        </is>
      </c>
      <c r="AA56" s="118" t="inlineStr">
        <is>
          <t>[1.0, 0.295, 0.012] [0.37, -0.054, -0.088] [0.63, -0.183, -0.016]</t>
        </is>
      </c>
      <c r="AB56" s="118" t="inlineStr">
        <is>
          <t>[1.0, -0.14, 0.146] [0.502, 0.0, -0.151] [0.498, -0.118, 0.075]</t>
        </is>
      </c>
      <c r="AC56" s="118" t="inlineStr">
        <is>
          <t>[1.0, 0.118, 0.086] [0.318, 0.014, 0.09] [0.682, -0.0, -0.204]</t>
        </is>
      </c>
      <c r="AD56" s="118" t="inlineStr">
        <is>
          <t>[1.0, 0.26, -0.095] [1.0, 0.26, 0.095] [0.0, 0.0, 0.0]</t>
        </is>
      </c>
      <c r="AE56" s="118" t="inlineStr">
        <is>
          <t>[1.0, -0.174, 0.203] [0.266, -0.0, -0.08] [0.734, -0.213, -0.018]</t>
        </is>
      </c>
      <c r="AF56" s="118" t="inlineStr">
        <is>
          <t>[1.0, -0.078, -0.268] [0.362, 0.0, 0.109] [0.638, 0.013, 0.177]</t>
        </is>
      </c>
      <c r="AG56" s="118" t="inlineStr">
        <is>
          <t>[1.0, 0.071, 0.271] [0.394, -0.013, -0.113] [0.606, -0.008, -0.178]</t>
        </is>
      </c>
    </row>
    <row r="57">
      <c r="A57" s="127" t="inlineStr">
        <is>
          <t>Needle-T60</t>
        </is>
      </c>
      <c r="B57" s="118" t="inlineStr">
        <is>
          <t>[1.0, -0.3, -0.0] [0.634, 0.136, -0.083] [0.276, 0.002, 0.0]</t>
        </is>
      </c>
      <c r="C57" s="118" t="inlineStr">
        <is>
          <t>[1.0, 0.025, -0.234] [0.558, -0.056, -0.144] [0.544, 0.163, -0.0]</t>
        </is>
      </c>
      <c r="D57" s="118" t="inlineStr">
        <is>
          <t>[1.0, -0.148, -0.174] [0.556, 0.035, -0.152] [0.38, 0.114, 0.0]</t>
        </is>
      </c>
      <c r="E57" s="118" t="inlineStr">
        <is>
          <t>[1.0, -0.299, 0.003] [0.008, -0.002, -0.0] [0.778, -0.136, 0.042]</t>
        </is>
      </c>
      <c r="F57" s="118" t="inlineStr">
        <is>
          <t>[1.0, 0.17, 0.162] [0.544, -0.163, -0.0] [0.558, 0.056, -0.144]</t>
        </is>
      </c>
      <c r="G57" s="118" t="inlineStr">
        <is>
          <t>[1.0, -0.001, 0.229] [0.38, -0.114, -0.0] [0.556, -0.035, -0.152]</t>
        </is>
      </c>
      <c r="H57" s="118" t="inlineStr">
        <is>
          <t>[1.0, -0.3, 0.0] [0.341, 0.067, -0.063] [0.55, -0.067, 0.0]</t>
        </is>
      </c>
      <c r="I57" s="118" t="inlineStr">
        <is>
          <t>[1.0, 0.116, -0.043] [0.435, -0.131, -0.0] [0.435, 0.131, -0.0]</t>
        </is>
      </c>
      <c r="J57" s="118" t="inlineStr">
        <is>
          <t>[1.0, -0.118, 0.043] [0.209, -0.063, 0.0] [0.209, 0.063, -0.0]</t>
        </is>
      </c>
      <c r="K57" s="118" t="inlineStr">
        <is>
          <t>[0.582, -0.175, -0.0] [1.0, 0.258, 0.03] [0.424, -0.088, 0.091]</t>
        </is>
      </c>
      <c r="L57" s="118" t="inlineStr">
        <is>
          <t>[0.979, 0.208, -0.208] [1.0, 0.002, 0.067] [0.714, 0.129, 0.161]</t>
        </is>
      </c>
      <c r="M57" s="118" t="inlineStr">
        <is>
          <t>[0.386, 0.082, -0.082] [1.0, 0.15, 0.012] [0.295, 0.045, 0.07]</t>
        </is>
      </c>
      <c r="N57" s="118" t="inlineStr">
        <is>
          <t>[0.606, -0.128, 0.128] [0.454, 0.089, 0.099] [1.0, -0.259, 0.028]</t>
        </is>
      </c>
      <c r="O57" s="118" t="inlineStr">
        <is>
          <t>[0.938, 0.282, -0.0] [0.664, -0.128, 0.146] [1.0, -0.002, 0.069]</t>
        </is>
      </c>
      <c r="P57" s="118" t="inlineStr">
        <is>
          <t>[0.371, 0.111, 0.0] [0.277, -0.045, 0.064] [1.0, -0.15, 0.013]</t>
        </is>
      </c>
      <c r="Q57" s="118" t="inlineStr">
        <is>
          <t>[0.852, -0.222, 0.081] [1.0, 0.249, 0.122] [1.0, -0.249, 0.122]</t>
        </is>
      </c>
      <c r="R57" s="118" t="inlineStr">
        <is>
          <t>[1.0, 0.3, 0.0] [1.0, -0.067, 0.137] [0.791, 0.067, 0.074]</t>
        </is>
      </c>
      <c r="S57" s="118" t="inlineStr">
        <is>
          <t>[0.698, 0.182, -0.067] [1.0, 0.097, 0.26] [1.0, -0.097, 0.26]</t>
        </is>
      </c>
      <c r="T57" s="118" t="inlineStr">
        <is>
          <t>[1.0, -0.3, -0.0] [1.0, 0.235, -0.057] [0.439, -0.047, 0.033]</t>
        </is>
      </c>
      <c r="U57" s="118" t="inlineStr">
        <is>
          <t>[1.0, 0.155, -0.236] [0.909, -0.038, -0.124] [0.63, 0.189, 0.0]</t>
        </is>
      </c>
      <c r="V57" s="118" t="inlineStr">
        <is>
          <t>[0.881, -0.084, -0.229] [1.0, 0.13, -0.186] [0.432, 0.13, 0.0]</t>
        </is>
      </c>
      <c r="W57" s="118" t="inlineStr">
        <is>
          <t>[1.0, -0.248, 0.126] [0.312, 0.046, 0.074] [1.0, -0.23, 0.028]</t>
        </is>
      </c>
      <c r="X57" s="118" t="inlineStr">
        <is>
          <t>[1.0, 0.268, 0.077] [0.626, -0.188, -0.0] [0.91, 0.038, -0.122]</t>
        </is>
      </c>
      <c r="Y57" s="118" t="inlineStr">
        <is>
          <t>[0.881, 0.084, 0.229] [0.432, -0.13, -0.0] [1.0, -0.13, -0.186]</t>
        </is>
      </c>
      <c r="Z57" s="118" t="inlineStr">
        <is>
          <t>[1.0, -0.3, 0.0] [0.634, 0.141, -0.063] [0.843, -0.141, 0.0]</t>
        </is>
      </c>
      <c r="AA57" s="118" t="inlineStr">
        <is>
          <t>[1.0, 0.3, 0.0] [0.843, -0.141, 0.0] [0.634, 0.141, -0.063]</t>
        </is>
      </c>
      <c r="AB57" s="118" t="inlineStr">
        <is>
          <t>[1.0, 0.0, -0.0] [0.707, 0.212, -0.0] [0.707, 0.212, -0.0]</t>
        </is>
      </c>
      <c r="AC57" s="118" t="inlineStr">
        <is>
          <t>[1.0, 0.0, 0.0] [0.707, -0.212, -0.0] [0.707, -0.212, 0.0]</t>
        </is>
      </c>
      <c r="AD57" s="118" t="inlineStr">
        <is>
          <t>[1.0, 0.3, 0.0] [0.843, 0.141, 0.0] [0.634, -0.141, -0.063]</t>
        </is>
      </c>
      <c r="AE57" s="118" t="inlineStr">
        <is>
          <t>[1.0, -0.3, 0.0] [0.634, -0.141, -0.063] [0.843, 0.141, 0.0]</t>
        </is>
      </c>
      <c r="AF57" s="118" t="inlineStr">
        <is>
          <t>[1.0, -0.095, -0.26] [0.717, 0.0, 0.215] [0.688, -0.0, -0.206]</t>
        </is>
      </c>
      <c r="AG57" s="118" t="inlineStr">
        <is>
          <t>[1.0, 0.095, 0.26] [0.688, 0.0, -0.206] [0.717, -0.0, 0.215]</t>
        </is>
      </c>
    </row>
    <row r="58">
      <c r="A58" s="127" t="inlineStr">
        <is>
          <t>Needle_Cap-C14</t>
        </is>
      </c>
      <c r="B58" s="118" t="inlineStr">
        <is>
          <t>[1.0, 0.154, 0.139] [0.0, 0.0, 0.0] [0.706, 0.139, -0.154]</t>
        </is>
      </c>
      <c r="C58" s="118" t="inlineStr">
        <is>
          <t>[1.0, -0.209, 0.208] [0.186, -0.055, 0.002] [0.66, -0.0, -0.198]</t>
        </is>
      </c>
      <c r="D58" s="118" t="inlineStr">
        <is>
          <t>[1.0, 0.008, 0.188] [0.008, -0.002, 0.0] [0.627, -0.0, -0.188]</t>
        </is>
      </c>
      <c r="E58" s="118" t="inlineStr">
        <is>
          <t>[1.0, 0.234, -0.16] [0.084, 0.025, -0.001] [0.679, 0.145, 0.141]</t>
        </is>
      </c>
      <c r="F58" s="118" t="inlineStr">
        <is>
          <t>[1.0, -0.223, -0.186] [0.17, -0.049, 0.001] [0.656, -0.0, 0.197]</t>
        </is>
      </c>
      <c r="G58" s="118" t="inlineStr">
        <is>
          <t>[1.0, -0.009, -0.185] [0.0, 0.0, -0.0] [0.629, 0.009, 0.185]</t>
        </is>
      </c>
      <c r="H58" s="118" t="inlineStr">
        <is>
          <t>[1.0, 0.294, -0.015] [0.096, 0.028, -0.001] [0.597, 0.176, -0.009]</t>
        </is>
      </c>
      <c r="I58" s="118" t="inlineStr">
        <is>
          <t>[1.0, -0.294, 0.015] [0.776, -0.071, 0.002] [0.0, 0.0, -0.0]</t>
        </is>
      </c>
      <c r="J58" s="118" t="inlineStr">
        <is>
          <t>[1.0, 0.0, 0.0] [0.0, 0.0, 0.0] [0.0, 0.0, -0.0]</t>
        </is>
      </c>
      <c r="K58" s="118" t="inlineStr">
        <is>
          <t>[0.679, 0.145, 0.141] [0.084, -0.025, 0.001] [1.0, 0.234, -0.16]</t>
        </is>
      </c>
      <c r="L58" s="118" t="inlineStr">
        <is>
          <t>[0.656, -0.0, 0.197] [0.17, 0.049, -0.001] [1.0, -0.223, -0.186]</t>
        </is>
      </c>
      <c r="M58" s="118" t="inlineStr">
        <is>
          <t>[0.629, 0.009, 0.185] [0.0, -0.0, -0.0] [1.0, -0.009, -0.185]</t>
        </is>
      </c>
      <c r="N58" s="118" t="inlineStr">
        <is>
          <t>[0.706, 0.139, -0.154] [0.0, -0.0, 0.0] [1.0, 0.154, 0.139]</t>
        </is>
      </c>
      <c r="O58" s="118" t="inlineStr">
        <is>
          <t>[0.66, 0.0, -0.198] [0.186, 0.055, -0.002] [1.0, -0.209, 0.208]</t>
        </is>
      </c>
      <c r="P58" s="118" t="inlineStr">
        <is>
          <t>[0.627, 0.0, -0.188] [0.008, 0.002, -0.0] [1.0, 0.008, 0.188]</t>
        </is>
      </c>
      <c r="Q58" s="118" t="inlineStr">
        <is>
          <t>[0.597, 0.176, -0.009] [0.096, -0.028, 0.001] [1.0, 0.294, -0.015]</t>
        </is>
      </c>
      <c r="R58" s="118" t="inlineStr">
        <is>
          <t>[0.0, -0.0, -0.0] [0.776, 0.071, -0.002] [1.0, -0.294, 0.015]</t>
        </is>
      </c>
      <c r="S58" s="118" t="inlineStr">
        <is>
          <t>[0.0, -0.0, 0.0] [0.0, -0.0, 0.0] [1.0, 0.0, 0.0]</t>
        </is>
      </c>
      <c r="T58" s="118" t="inlineStr">
        <is>
          <t>[1.0, 0.218, 0.197] [0.0, 0.0, -0.0] [1.0, 0.197, -0.218]</t>
        </is>
      </c>
      <c r="U58" s="118" t="inlineStr">
        <is>
          <t>[0.994, -0.0, 0.298] [0.591, -0.006, 0.0] [1.0, -0.005, -0.298]</t>
        </is>
      </c>
      <c r="V58" s="118" t="inlineStr">
        <is>
          <t>[1.0, 0.015, 0.294] [0.0, -0.0, 0.0] [1.0, -0.015, -0.294]</t>
        </is>
      </c>
      <c r="W58" s="118" t="inlineStr">
        <is>
          <t>[1.0, 0.197, -0.218] [0.0, -0.0, -0.0] [1.0, 0.218, 0.197]</t>
        </is>
      </c>
      <c r="X58" s="118" t="inlineStr">
        <is>
          <t>[1.0, -0.005, -0.298] [0.591, 0.006, -0.0] [0.994, 0.0, 0.298]</t>
        </is>
      </c>
      <c r="Y58" s="118" t="inlineStr">
        <is>
          <t>[1.0, -0.015, -0.294] [0.0, 0.0, 0.0] [1.0, 0.015, 0.294]</t>
        </is>
      </c>
      <c r="Z58" s="118" t="inlineStr">
        <is>
          <t>[1.0, 0.294, -0.015] [0.0, 0.0, -0.0] [1.0, 0.294, -0.015]</t>
        </is>
      </c>
      <c r="AA58" s="118" t="inlineStr">
        <is>
          <t>[1.0, -0.294, 0.015] [1.0, 0.0, 0.0] [1.0, -0.294, 0.015]</t>
        </is>
      </c>
      <c r="AB58" s="118" t="inlineStr">
        <is>
          <t>[0.999, 0.261, -0.092] [0.535, -0.006, -0.158] [1.0, 0.273, 0.066]</t>
        </is>
      </c>
      <c r="AC58" s="118" t="inlineStr">
        <is>
          <t>[1.0, 0.273, 0.066] [0.535, 0.006, 0.158] [0.999, 0.261, -0.092]</t>
        </is>
      </c>
      <c r="AD58" s="118" t="inlineStr">
        <is>
          <t>[1.0, 0.294, -0.015] [0.541, 0.16, -0.005] [0.839, 0.247, -0.012]</t>
        </is>
      </c>
      <c r="AE58" s="118" t="inlineStr">
        <is>
          <t>[0.839, 0.247, -0.012] [0.541, -0.16, 0.005] [1.0, 0.294, -0.015]</t>
        </is>
      </c>
      <c r="AF58" s="118" t="inlineStr">
        <is>
          <t>[1.0, 0.015, 0.294] [0.0, -0.0, 0.0] [1.0, 0.015, 0.294]</t>
        </is>
      </c>
      <c r="AG58" s="118" t="inlineStr">
        <is>
          <t>[1.0, 0.0, -0.3] [0.03, 0.0, 0.0] [1.0, 0.0, -0.3]</t>
        </is>
      </c>
    </row>
    <row r="59">
      <c r="A59" s="127" t="inlineStr">
        <is>
          <t>Needle_Cap-T28</t>
        </is>
      </c>
      <c r="B59" s="118" t="inlineStr">
        <is>
          <t>[1.0, 0.2, 0.151] [0.623, 0.109, -0.142] [0.386, 0.116, -0.0]</t>
        </is>
      </c>
      <c r="C59" s="118" t="inlineStr">
        <is>
          <t>[1.0, -0.185, 0.184] [0.602, -0.123, -0.13] [0.389, -0.117, 0.0]</t>
        </is>
      </c>
      <c r="D59" s="118" t="inlineStr">
        <is>
          <t>[1.0, 0.01, 0.205] [0.57, -0.008, -0.167] [0.0, 0.0, -0.0]</t>
        </is>
      </c>
      <c r="E59" s="118" t="inlineStr">
        <is>
          <t>[1.0, 0.185, -0.184] [0.389, 0.117, -0.0] [0.602, 0.123, 0.13]</t>
        </is>
      </c>
      <c r="F59" s="118" t="inlineStr">
        <is>
          <t>[1.0, -0.2, -0.151] [0.386, -0.116, 0.0] [0.623, -0.109, 0.142]</t>
        </is>
      </c>
      <c r="G59" s="118" t="inlineStr">
        <is>
          <t>[1.0, -0.01, -0.205] [0.0, -0.0, 0.0] [0.57, 0.008, 0.167]</t>
        </is>
      </c>
      <c r="H59" s="118" t="inlineStr">
        <is>
          <t>[1.0, 0.203, -0.015] [0.418, 0.122, -0.008] [0.408, 0.122, 0.0]</t>
        </is>
      </c>
      <c r="I59" s="118" t="inlineStr">
        <is>
          <t>[1.0, -0.203, 0.015] [0.408, -0.122, 0.0] [0.418, -0.122, 0.008]</t>
        </is>
      </c>
      <c r="J59" s="118" t="inlineStr">
        <is>
          <t>[1.0, 0.0, 0.0] [0.0, 0.0, -0.0] [0.0, 0.0, 0.0]</t>
        </is>
      </c>
      <c r="K59" s="118" t="inlineStr">
        <is>
          <t>[0.995, 0.211, 0.211] [1.0, 0.122, 0.024] [0.867, 0.11, -0.215]</t>
        </is>
      </c>
      <c r="L59" s="118" t="inlineStr">
        <is>
          <t>[0.916, -0.194, 0.194] [1.0, -0.12, 0.042] [0.779, -0.131, -0.179]</t>
        </is>
      </c>
      <c r="M59" s="118" t="inlineStr">
        <is>
          <t>[0.0, -0.0, 0.0] [1.0, 0.0, 0.008] [0.036, -0.001, -0.011]</t>
        </is>
      </c>
      <c r="N59" s="118" t="inlineStr">
        <is>
          <t>[0.916, 0.194, -0.194] [0.779, 0.131, 0.179] [1.0, 0.12, -0.042]</t>
        </is>
      </c>
      <c r="O59" s="118" t="inlineStr">
        <is>
          <t>[0.995, -0.211, -0.211] [0.867, -0.11, 0.215] [1.0, -0.122, -0.024]</t>
        </is>
      </c>
      <c r="P59" s="118" t="inlineStr">
        <is>
          <t>[0.0, 0.0, -0.0] [0.036, 0.001, 0.011] [1.0, -0.0, -0.008]</t>
        </is>
      </c>
      <c r="Q59" s="118" t="inlineStr">
        <is>
          <t>[1.0, 0.298, -0.004] [0.978, 0.189, 0.204] [1.0, 0.168, -0.231]</t>
        </is>
      </c>
      <c r="R59" s="118" t="inlineStr">
        <is>
          <t>[1.0, -0.298, 0.004] [1.0, -0.168, 0.231] [0.978, -0.189, -0.204]</t>
        </is>
      </c>
      <c r="S59" s="118" t="inlineStr">
        <is>
          <t>[0.0, 0.0, 0.0] [1.0, 0.015, 0.294] [1.0, -0.015, -0.294]</t>
        </is>
      </c>
      <c r="T59" s="118" t="inlineStr">
        <is>
          <t>[1.0, 0.252, 0.115] [1.0, 0.144, -0.084] [0.535, 0.146, -0.035]</t>
        </is>
      </c>
      <c r="U59" s="118" t="inlineStr">
        <is>
          <t>[1.0, -0.241, 0.141] [1.0, -0.153, -0.068] [0.532, -0.15, -0.022]</t>
        </is>
      </c>
      <c r="V59" s="118" t="inlineStr">
        <is>
          <t>[0.572, 0.008, 0.168] [1.0, -0.007, -0.139] [0.0, 0.0, 0.0]</t>
        </is>
      </c>
      <c r="W59" s="118" t="inlineStr">
        <is>
          <t>[1.0, 0.241, -0.141] [0.532, 0.15, 0.022] [1.0, 0.153, 0.068]</t>
        </is>
      </c>
      <c r="X59" s="118" t="inlineStr">
        <is>
          <t>[1.0, -0.252, -0.115] [0.535, -0.146, 0.035] [1.0, -0.144, 0.084]</t>
        </is>
      </c>
      <c r="Y59" s="118" t="inlineStr">
        <is>
          <t>[0.572, -0.008, -0.168] [0.0, -0.0, -0.0] [1.0, 0.007, 0.139]</t>
        </is>
      </c>
      <c r="Z59" s="118" t="inlineStr">
        <is>
          <t>[1.0, 0.3, 0.0] [0.742, 0.178, -0.03] [0.773, 0.18, 0.0]</t>
        </is>
      </c>
      <c r="AA59" s="118" t="inlineStr">
        <is>
          <t>[1.0, -0.3, -0.0] [0.773, -0.18, 0.0] [0.742, -0.178, 0.03]</t>
        </is>
      </c>
      <c r="AB59" s="118" t="inlineStr">
        <is>
          <t>[1.0, 0.0, 0.0] [0.729, 0.219, -0.0] [0.729, -0.219, 0.0]</t>
        </is>
      </c>
      <c r="AC59" s="118" t="inlineStr">
        <is>
          <t>[1.0, -0.0, -0.0] [0.753, -0.226, -0.0] [0.753, 0.226, 0.0]</t>
        </is>
      </c>
      <c r="AD59" s="118" t="inlineStr">
        <is>
          <t>[1.0, -0.3, -0.0] [0.758, 0.15, -0.003] [0.727, 0.15, 0.0]</t>
        </is>
      </c>
      <c r="AE59" s="118" t="inlineStr">
        <is>
          <t>[1.0, 0.3, 0.0] [0.727, -0.15, 0.0] [0.758, -0.15, 0.003]</t>
        </is>
      </c>
      <c r="AF59" s="118" t="inlineStr">
        <is>
          <t>[1.0, 0.015, 0.294] [0.741, 0.011, 0.218] [0.741, 0.011, 0.218]</t>
        </is>
      </c>
      <c r="AG59" s="118" t="inlineStr">
        <is>
          <t>[1.0, -0.015, -0.294] [0.741, -0.011, -0.218] [0.741, -0.011, -0.218]</t>
        </is>
      </c>
    </row>
    <row r="60">
      <c r="A60" s="127" t="inlineStr">
        <is>
          <t>Needle_Cap-T4</t>
        </is>
      </c>
      <c r="B60" s="118" t="inlineStr">
        <is>
          <t>[1.0, 0.237, 0.151] [0.377, -0.081, -0.077] [0.297, -0.081, -0.019]</t>
        </is>
      </c>
      <c r="C60" s="118" t="inlineStr">
        <is>
          <t>[1.0, -0.227, 0.175] [0.293, -0.082, 0.014] [0.38, -0.082, 0.077]</t>
        </is>
      </c>
      <c r="D60" s="118" t="inlineStr">
        <is>
          <t>[1.0, 0.009, 0.187] [0.312, -0.094, 0.0] [0.312, -0.094, 0.0]</t>
        </is>
      </c>
      <c r="E60" s="118" t="inlineStr">
        <is>
          <t>[1.0, 0.227, -0.175] [0.38, 0.082, -0.077] [0.293, 0.082, -0.014]</t>
        </is>
      </c>
      <c r="F60" s="118" t="inlineStr">
        <is>
          <t>[1.0, -0.237, -0.151] [0.297, 0.081, 0.019] [0.377, 0.081, 0.077]</t>
        </is>
      </c>
      <c r="G60" s="118" t="inlineStr">
        <is>
          <t>[1.0, -0.009, -0.187] [0.312, 0.094, 0.0] [0.312, 0.094, 0.0]</t>
        </is>
      </c>
      <c r="H60" s="118" t="inlineStr">
        <is>
          <t>[1.0, 0.294, -0.015] [0.311, -0.0, -0.093] [0.232, -0.0, -0.07]</t>
        </is>
      </c>
      <c r="I60" s="118" t="inlineStr">
        <is>
          <t>[1.0, -0.294, 0.015] [0.232, 0.0, 0.07] [0.311, 0.0, 0.093]</t>
        </is>
      </c>
      <c r="J60" s="118" t="inlineStr">
        <is>
          <t>[1.0, 0.0, 0.0] [0.0, 0.0, 0.0] [0.0, 0.0, 0.0]</t>
        </is>
      </c>
      <c r="K60" s="118" t="inlineStr">
        <is>
          <t>[1.0, 0.154, 0.236] [0.683, -0.122, -0.154] [0.805, -0.122, -0.191]</t>
        </is>
      </c>
      <c r="L60" s="118" t="inlineStr">
        <is>
          <t>[1.0, -0.126, 0.248] [0.803, -0.121, 0.191] [0.679, -0.121, 0.154]</t>
        </is>
      </c>
      <c r="M60" s="118" t="inlineStr">
        <is>
          <t>[1.0, 0.0, 0.3] [0.791, -0.15, -0.015] [0.809, -0.15, 0.0]</t>
        </is>
      </c>
      <c r="N60" s="118" t="inlineStr">
        <is>
          <t>[1.0, 0.126, -0.248] [0.679, 0.121, -0.154] [0.803, 0.121, -0.191]</t>
        </is>
      </c>
      <c r="O60" s="118" t="inlineStr">
        <is>
          <t>[1.0, -0.154, -0.236] [0.805, 0.122, 0.191] [0.683, 0.122, 0.154]</t>
        </is>
      </c>
      <c r="P60" s="118" t="inlineStr">
        <is>
          <t>[1.0, -0.0, -0.3] [0.809, 0.15, 0.015] [0.791, 0.15, 0.0]</t>
        </is>
      </c>
      <c r="Q60" s="118" t="inlineStr">
        <is>
          <t>[0.997, 0.293, -0.015] [0.844, 0.0, -0.253] [1.0, 0.0, -0.3]</t>
        </is>
      </c>
      <c r="R60" s="118" t="inlineStr">
        <is>
          <t>[0.997, -0.293, 0.015] [1.0, 0.0, 0.3] [0.844, 0.0, 0.253]</t>
        </is>
      </c>
      <c r="S60" s="118" t="inlineStr">
        <is>
          <t>[0.0, 0.0, 0.0] [1.0, 0.0, 0.0] [1.0, 0.0, 0.0]</t>
        </is>
      </c>
      <c r="T60" s="118" t="inlineStr">
        <is>
          <t>[1.0, 0.217, 0.199] [0.498, -0.105, -0.106] [0.502, -0.105, -0.107]</t>
        </is>
      </c>
      <c r="U60" s="118" t="inlineStr">
        <is>
          <t>[1.0, -0.195, 0.219] [0.502, -0.105, 0.107] [0.498, -0.105, 0.106]</t>
        </is>
      </c>
      <c r="V60" s="118" t="inlineStr">
        <is>
          <t>[1.0, 0.008, 0.297] [0.496, -0.148, -0.0] [0.504, -0.148, -0.007]</t>
        </is>
      </c>
      <c r="W60" s="118" t="inlineStr">
        <is>
          <t>[1.0, 0.195, -0.219] [0.498, 0.105, -0.106] [0.502, 0.105, -0.107]</t>
        </is>
      </c>
      <c r="X60" s="118" t="inlineStr">
        <is>
          <t>[1.0, -0.217, -0.199] [0.502, 0.105, 0.107] [0.498, 0.105, 0.106]</t>
        </is>
      </c>
      <c r="Y60" s="118" t="inlineStr">
        <is>
          <t>[1.0, -0.008, -0.297] [0.504, 0.148, 0.007] [0.496, 0.148, 0.0]</t>
        </is>
      </c>
      <c r="Z60" s="118" t="inlineStr">
        <is>
          <t>[1.0, 0.294, -0.015] [0.498, -0.0, -0.149] [0.502, 0.0, -0.151]</t>
        </is>
      </c>
      <c r="AA60" s="118" t="inlineStr">
        <is>
          <t>[1.0, -0.294, 0.015] [0.502, -0.0, 0.151] [0.498, -0.0, 0.149]</t>
        </is>
      </c>
      <c r="AB60" s="118" t="inlineStr">
        <is>
          <t>[1.0, -0.0, 0.0] [0.5, -0.15, -0.0] [0.5, 0.15, 0.0]</t>
        </is>
      </c>
      <c r="AC60" s="118" t="inlineStr">
        <is>
          <t>[1.0, -0.0, -0.0] [0.5, 0.15, -0.0] [0.5, -0.15, -0.0]</t>
        </is>
      </c>
      <c r="AD60" s="118" t="inlineStr">
        <is>
          <t>[1.0, -0.294, 0.015] [1.0, 0.0, -0.294] [0.0, 0.0, 0.0]</t>
        </is>
      </c>
      <c r="AE60" s="118" t="inlineStr">
        <is>
          <t>[1.0, 0.294, -0.015] [0.0, -0.0, 0.0] [1.0, 0.0, 0.294]</t>
        </is>
      </c>
      <c r="AF60" s="118" t="inlineStr">
        <is>
          <t>[1.0, 0.008, 0.297] [0.496, 0.148, -0.0] [0.504, 0.148, -0.007]</t>
        </is>
      </c>
      <c r="AG60" s="118" t="inlineStr">
        <is>
          <t>[1.0, -0.008, -0.297] [0.504, -0.148, 0.007] [0.496, -0.148, 0.0]</t>
        </is>
      </c>
    </row>
    <row r="61">
      <c r="A61" s="127" t="inlineStr">
        <is>
          <t>Rinse_Glass-C12</t>
        </is>
      </c>
      <c r="B61" s="118" t="inlineStr">
        <is>
          <t>[1.0, 0.102, 0.088] [0.74, 0.0, -0.222] [0.0, -0.0, -0.0] [0.0, -0.0, 0.0] [0.575, 0.155, -0.041]</t>
        </is>
      </c>
      <c r="C61" s="118" t="inlineStr">
        <is>
          <t>[1.0, 0.006, 0.25] [0.538, 0.0, -0.162] [0.0, -0.0, 0.0] [0.0, -0.0, 0.0] [0.654, 0.065, -0.169]</t>
        </is>
      </c>
      <c r="D61" s="118" t="inlineStr">
        <is>
          <t>[1.0, 0.079, 0.167] [0.675, 0.0, -0.202] [0.0, 0.0, 0.0] [0.0, -0.0, 0.0] [0.595, 0.136, -0.102]</t>
        </is>
      </c>
      <c r="E61" s="118" t="inlineStr">
        <is>
          <t>[1.0, -0.184, 0.085] [0.616, 0.159, 0.061] [0.0, 0.0, 0.0] [0.0, -0.0, -0.0] [0.743, 0.0, 0.223]</t>
        </is>
      </c>
      <c r="F61" s="118" t="inlineStr">
        <is>
          <t>[1.0, -0.093, 0.235] [0.679, 0.062, 0.178] [0.0, -0.0, 0.0] [0.0, -0.0, 0.0] [0.54, 0.0, 0.162]</t>
        </is>
      </c>
      <c r="G61" s="118" t="inlineStr">
        <is>
          <t>[1.0, -0.166, 0.159] [0.629, 0.14, 0.118] [-0.0, -0.0, 0.0] [0.0, -0.0, -0.0] [0.681, 0.0, 0.204]</t>
        </is>
      </c>
      <c r="H61" s="118" t="inlineStr">
        <is>
          <t>[1.0, -0.058, 0.12] [0.529, 0.021, -0.15] [0.0, -0.0, 0.0] [0.0, -0.0, -0.0] [0.542, -0.0, 0.163]</t>
        </is>
      </c>
      <c r="I61" s="118" t="inlineStr">
        <is>
          <t>[1.0, 0.0, 0.3] [0.29, 0.0, 0.087] [0.336, 0.0, 0.101] [0.08, -0.002, -0.023] [0.243, 0.052, -0.052]</t>
        </is>
      </c>
      <c r="J61" s="118" t="inlineStr">
        <is>
          <t>[1.0, -0.045, 0.281] [0.198, 0.013, -0.054] [0.0, -0.0, 0.0] [0.508, 0.0, -0.152] [0.018, 0.0, 0.005]</t>
        </is>
      </c>
      <c r="K61" s="118" t="inlineStr">
        <is>
          <t>[1.0, -0.009, -0.283] [0.731, 0.0, -0.219] [-0.0, 0.0, 0.0] [0.057, -0.012, 0.012] [1.0, 0.038, -0.284]</t>
        </is>
      </c>
      <c r="L61" s="118" t="inlineStr">
        <is>
          <t>[1.0, -0.172, -0.02] [0.483, 0.122, -0.055] [0.0, -0.0, -0.0] [0.226, -0.0, 0.068] [1.0, -0.0, -0.3]</t>
        </is>
      </c>
      <c r="M61" s="118" t="inlineStr">
        <is>
          <t>[1.0, -0.119, -0.136] [0.542, 0.066, -0.135] [0.0, -0.0, -0.0] [0.183, 0.0, 0.055] [1.0, -0.0, -0.3]</t>
        </is>
      </c>
      <c r="N61" s="118" t="inlineStr">
        <is>
          <t>[1.0, -0.072, -0.254] [1.0, 0.037, 0.285] [0.05, -0.011, -0.011] [0.0, -0.0, 0.0] [0.715, 0.0, 0.215]</t>
        </is>
      </c>
      <c r="O61" s="118" t="inlineStr">
        <is>
          <t>[1.0, 0.074, -0.015] [1.0, 0.0, 0.3] [0.195, 0.0, -0.058] [0.0, -0.0, 0.0] [0.489, 0.119, 0.068]</t>
        </is>
      </c>
      <c r="P61" s="118" t="inlineStr">
        <is>
          <t>[1.0, 0.025, -0.122] [1.0, 0.0, 0.3] [0.154, 0.0, -0.046] [0.0, -0.0, 0.0] [0.546, 0.061, 0.139]</t>
        </is>
      </c>
      <c r="Q61" s="118" t="inlineStr">
        <is>
          <t>[1.0, 0.0, -0.3] [0.392, -0.0, -0.118] [0.61, 0.0, -0.183] [0.221, 0.0, 0.066] [0.39, 0.06, 0.092]</t>
        </is>
      </c>
      <c r="R61" s="118" t="inlineStr">
        <is>
          <t>[1.0, -0.028, -0.086] [0.985, 0.0, 0.295] [0.0, 0.0, -0.0] [-0.0, 0.0, 0.0] [0.932, 0.024, -0.27]</t>
        </is>
      </c>
      <c r="S61" s="118" t="inlineStr">
        <is>
          <t>[1.0, 0.0, -0.3] [0.114, -0.0, -0.034] [0.846, -0.0, -0.254] [0.65, -0.054, 0.172] [0.032, 0.007, 0.007]</t>
        </is>
      </c>
      <c r="T61" s="118" t="inlineStr">
        <is>
          <t>[1.0, 0.102, -0.053] [0.804, 0.0, -0.241] [-0.0, -0.0, -0.0] [0.0, -0.0, 0.0] [0.728, 0.16, -0.14]</t>
        </is>
      </c>
      <c r="U61" s="118" t="inlineStr">
        <is>
          <t>[1.0, -0.122, 0.128] [0.48, 0.062, -0.118] [0.0, 0.0, -0.0] [0.0, -0.0, 0.0] [0.971, -0.0, -0.291]</t>
        </is>
      </c>
      <c r="V61" s="118" t="inlineStr">
        <is>
          <t>[1.0, -0.002, 0.037] [0.621, 0.0, -0.186] [0.0, -0.0, -0.0] [0.0, -0.0, -0.0] [0.818, 0.058, -0.222]</t>
        </is>
      </c>
      <c r="W61" s="118" t="inlineStr">
        <is>
          <t>[1.0, -0.183, -0.047] [0.758, 0.163, 0.157] [0.0, -0.0, -0.0] [0.0, -0.0, -0.0] [0.803, 0.0, 0.241]</t>
        </is>
      </c>
      <c r="X61" s="118" t="inlineStr">
        <is>
          <t>[1.0, 0.028, 0.119] [0.96, 0.0, 0.288] [0.0, 0.0, -0.0] [0.0, -0.0, 0.0] [0.482, 0.061, 0.119]</t>
        </is>
      </c>
      <c r="Y61" s="118" t="inlineStr">
        <is>
          <t>[1.0, -0.081, 0.037] [0.832, 0.054, 0.227] [0.0, 0.0, 0.0] [0.0, -0.0, -0.0] [0.614, 0.0, 0.184]</t>
        </is>
      </c>
      <c r="Z61" s="118" t="inlineStr">
        <is>
          <t>[1.0, -0.059, -0.263] [0.704, 0.028, -0.2] [0.0, 0.0, 0.0] [0.0, 0.0, 0.0] [0.721, 0.0, 0.216]</t>
        </is>
      </c>
      <c r="AA61" s="118" t="inlineStr">
        <is>
          <t>[1.0, -0.035, 0.283] [0.719, 0.0, 0.216] [0.0, 0.0, -0.0] [0.0, -0.0, 0.0] [0.68, 0.017, -0.197]</t>
        </is>
      </c>
      <c r="AB61" s="118" t="inlineStr">
        <is>
          <t>[1.0, -0.008, 0.037] [0.756, 0.0, 0.227] [0.0, 0.0, -0.0] [0.0, -0.0, -0.0] [0.66, 0.026, 0.187]</t>
        </is>
      </c>
      <c r="AC61" s="118" t="inlineStr">
        <is>
          <t>[1.0, -0.088, 0.037] [0.672, 0.036, -0.186] [0.0, -0.0, -0.0] [0.0, 0.0, 0.0] [0.751, 0.0, -0.225]</t>
        </is>
      </c>
      <c r="AD61" s="118" t="inlineStr">
        <is>
          <t>[1.0, 0.0, 0.3] [0.108, 0.0, 0.032] [0.581, 0.0, 0.174] [0.377, -0.04, -0.096] [0.03, 0.006, -0.006]</t>
        </is>
      </c>
      <c r="AE61" s="118" t="inlineStr">
        <is>
          <t>[1.0, -0.059, -0.276] [0.062, 0.0, 0.019] [0.745, 0.0, -0.224] [0.0, -0.0, 0.0] [0.327, 0.024, -0.088]</t>
        </is>
      </c>
      <c r="AF61" s="118" t="inlineStr">
        <is>
          <t>[1.0, 0.285, 0.037] [0.732, 0.207, 0.029] [0.0, -0.0, -0.0] [0.0, 0.0, 0.0] [0.65, -0.187, -0.019]</t>
        </is>
      </c>
      <c r="AG61" s="118" t="inlineStr">
        <is>
          <t>[1.0, -0.285, 0.037] [0.743, -0.211, 0.03] [0.0, 0.0, -0.0] [0.0, -0.0, 0.0] [0.65, 0.194, -0.001]</t>
        </is>
      </c>
    </row>
    <row r="62">
      <c r="A62" s="127" t="inlineStr">
        <is>
          <t>Rinse_Glass-C6</t>
        </is>
      </c>
      <c r="B62" s="118" t="inlineStr">
        <is>
          <t>[1.0, -0.212, -0.212] [0.304, -0.025, -0.081] [0.0, -0.0, 0.0] [0.311, -0.043, 0.075] [0.0, 0.0, -0.0]</t>
        </is>
      </c>
      <c r="C62" s="118" t="inlineStr">
        <is>
          <t>[1.0, 0.159, -0.09] [0.186, 0.0, 0.056] [0.457, 0.097, 0.097] [0.0, -0.0, -0.0] [0.075, 0.023, -0.0]</t>
        </is>
      </c>
      <c r="D62" s="118" t="inlineStr">
        <is>
          <t>[1.0, -0.062, -0.199] [0.0, -0.0, 0.0] [0.503, 0.075, 0.12] [0.0, 0.0, 0.0] [0.097, 0.029, -0.0]</t>
        </is>
      </c>
      <c r="E62" s="118" t="inlineStr">
        <is>
          <t>[1.0, -0.249, 0.124] [0.432, 0.109, 0.029] [0.0, 0.0, -0.0] [0.0, 0.0, -0.0] [0.293, -0.088, -0.0]</t>
        </is>
      </c>
      <c r="F62" s="118" t="inlineStr">
        <is>
          <t>[1.0, 0.161, 0.179] [0.574, 0.042, 0.155] [0.0, 0.0, -0.0] [0.0, 0.0, -0.0] [0.184, -0.055, -0.0]</t>
        </is>
      </c>
      <c r="G62" s="118" t="inlineStr">
        <is>
          <t>[1.0, -0.05, 0.157] [0.476, 0.065, 0.116] [0.0, 0.0, 0.0] [0.0, -0.0, -0.0] [0.248, -0.074, -0.0]</t>
        </is>
      </c>
      <c r="H62" s="118" t="inlineStr">
        <is>
          <t>[1.0, -0.288, -0.029] [0.27, 0.046, -0.062] [0.0, -0.0, -0.0] [0.268, -0.06, -0.05] [-0.0, 0.0, -0.0]</t>
        </is>
      </c>
      <c r="I62" s="118" t="inlineStr">
        <is>
          <t>[1.0, 0.27, 0.071] [0.293, 0.0, 0.088] [0.284, 0.085, -0.0] [0.0, -0.0, 0.0] [0.02, 0.001, -0.005]</t>
        </is>
      </c>
      <c r="J62" s="118" t="inlineStr">
        <is>
          <t>[1.0, -0.014, 0.012] [0.177, 0.008, 0.05] [0.0, 0.0, -0.0] [0.0, 0.0, -0.0] [0.043, -0.013, -0.0]</t>
        </is>
      </c>
      <c r="K62" s="118" t="inlineStr">
        <is>
          <t>[1.0, -0.063, -0.274] [1.0, 0.086, -0.264] [0.184, -0.039, 0.039] [0.486, -0.067, 0.118] [0.0, 0.0, -0.0]</t>
        </is>
      </c>
      <c r="L62" s="118" t="inlineStr">
        <is>
          <t>[1.0, 0.212, -0.212] [0.313, -0.066, 0.066] [0.874, 0.208, 0.131] [0.0, 0.0, -0.0] [0.362, 0.076, -0.077]</t>
        </is>
      </c>
      <c r="M62" s="118" t="inlineStr">
        <is>
          <t>[1.0, 0.0, -0.3] [0.779, -0.173, 0.093] [0.0, -0.0, 0.0] [0.909, 0.0, 0.175] [0.0, -0.0, 0.0]</t>
        </is>
      </c>
      <c r="N62" s="118" t="inlineStr">
        <is>
          <t>[1.0, -0.151, 0.237] [0.92, 0.223, -0.129] [0.223, 0.0, -0.067] [0.0, -0.0, -0.0] [0.341, -0.102, -0.0]</t>
        </is>
      </c>
      <c r="O62" s="118" t="inlineStr">
        <is>
          <t>[1.0, 0.103, 0.257] [0.193, 0.0, 0.058] [1.0, 0.22, -0.193] [0.0, 0.0, -0.0] [0.225, -0.039, -0.051]</t>
        </is>
      </c>
      <c r="P62" s="118" t="inlineStr">
        <is>
          <t>[1.0, -0.0, 0.3] [0.359, -0.011, 0.063] [1.0, -0.018, -0.293] [0.0, 0.0, 0.0] [0.165, -0.05, 0.0]</t>
        </is>
      </c>
      <c r="Q62" s="118" t="inlineStr">
        <is>
          <t>[1.0, -0.299, 0.003] [1.0, 0.185, -0.223] [0.556, -0.167, -0.0] [0.507, -0.114, -0.092] [0.0, 0.0, -0.0]</t>
        </is>
      </c>
      <c r="R62" s="118" t="inlineStr">
        <is>
          <t>[1.0, 0.266, 0.082] [0.362, -0.013, 0.103] [1.0, 0.3, -0.0] [0.0, 0.0, -0.0] [0.418, 0.003, -0.124]</t>
        </is>
      </c>
      <c r="S62" s="118" t="inlineStr">
        <is>
          <t>[0.292, -0.062, 0.062] [1.0, -0.212, 0.212] [1.0, 0.242, -0.129] [1.0, -0.274, -0.063] [0.242, 0.051, 0.051]</t>
        </is>
      </c>
      <c r="T62" s="118" t="inlineStr">
        <is>
          <t>[1.0, -0.151, -0.237] [0.623, 0.02, -0.179] [0.0, -0.0, 0.0] [0.404, -0.044, 0.103] [0.0, 0.0, 0.0]</t>
        </is>
      </c>
      <c r="U62" s="118" t="inlineStr">
        <is>
          <t>[1.0, 0.22, -0.133] [0.205, 0.0, 0.061] [0.673, 0.143, 0.143] [0.0, 0.0, 0.0] [0.114, 0.034, -0.0]</t>
        </is>
      </c>
      <c r="V62" s="118" t="inlineStr">
        <is>
          <t>[1.0, -0.008, -0.297] [0.221, -0.047, 0.047] [0.485, 0.0, 0.146] [0.202, 0.0, 0.061] [0.081, 0.024, -0.0]</t>
        </is>
      </c>
      <c r="W62" s="118" t="inlineStr">
        <is>
          <t>[1.0, -0.228, 0.174] [0.676, 0.17, -0.023] [0.0, 0.0, -0.0] [0.0, -0.0, -0.0] [0.349, -0.105, -0.0]</t>
        </is>
      </c>
      <c r="X62" s="118" t="inlineStr">
        <is>
          <t>[1.0, 0.179, 0.226] [0.446, 0.025, 0.123] [0.385, 0.082, -0.082] [0.0, 0.0, -0.0] [0.162, -0.049, -0.0]</t>
        </is>
      </c>
      <c r="Y62" s="118" t="inlineStr">
        <is>
          <t>[1.0, -0.069, 0.236] [0.639, 0.096, 0.152] [0.0, 0.0, 0.0] [0.0, -0.0, -0.0] [0.36, -0.108, -0.0]</t>
        </is>
      </c>
      <c r="Z62" s="118" t="inlineStr">
        <is>
          <t>[1.0, -0.293, -0.016] [0.611, 0.098, -0.143] [0.0, 0.0, 0.0] [0.417, -0.101, -0.06] [0.0, -0.0, 0.0]</t>
        </is>
      </c>
      <c r="AA62" s="118" t="inlineStr">
        <is>
          <t>[1.0, 0.269, 0.074] [0.276, 0.0, 0.083] [0.585, 0.175, -0.0] [0.0, 0.0, 0.0] [0.136, 0.002, -0.04]</t>
        </is>
      </c>
      <c r="AB62" s="118" t="inlineStr">
        <is>
          <t>[1.0, -0.025, 0.027] [0.637, 0.101, 0.149] [0.0, -0.0, -0.0] [0.0, 0.0, 0.0] [0.356, 0.107, 0.0]</t>
        </is>
      </c>
      <c r="AC62" s="118" t="inlineStr">
        <is>
          <t>[1.0, -0.109, 0.012] [0.567, -0.136, 0.083] [0.0, 0.0, -0.0] [0.0, 0.0, -0.0] [0.424, -0.127, 0.0]</t>
        </is>
      </c>
      <c r="AD62" s="118" t="inlineStr">
        <is>
          <t>[1.0, 0.192, 0.058] [0.086, 0.026, -0.0] [0.0, -0.0, 0.0] [0.16, -0.034, -0.034] [0.735, 0.0, 0.221]</t>
        </is>
      </c>
      <c r="AE62" s="118" t="inlineStr">
        <is>
          <t>[1.0, -0.123, 0.019] [0.956, -0.089, 0.25] [0.0, 0.0, -0.0] [0.0, -0.0, -0.0] [0.015, -0.005, -0.0]</t>
        </is>
      </c>
      <c r="AF62" s="118" t="inlineStr">
        <is>
          <t>[1.0, 0.07, -0.184] [0.629, 0.133, 0.133] [0.0, -0.0, 0.0] [0.179, 0.0, -0.054] [0.172, -0.051, 0.0]</t>
        </is>
      </c>
      <c r="AG62" s="118" t="inlineStr">
        <is>
          <t>[1.0, 0.0, 0.3] [0.126, 0.011, -0.0] [0.901, -0.057, 0.194] [0.0, 0.0, -0.0] [0.0, 0.0, 0.0]</t>
        </is>
      </c>
    </row>
    <row r="63">
      <c r="A63" s="127" t="inlineStr">
        <is>
          <t>Rinse_Glass-T18</t>
        </is>
      </c>
      <c r="B63" s="118" t="inlineStr">
        <is>
          <t>[1.0, 0.185, -0.127] [0.824, 0.247, 0.0] [-0.0, -0.0, -0.0] [0.525, -0.111, 0.111] [0.247, -0.052, 0.052]</t>
        </is>
      </c>
      <c r="C63" s="118" t="inlineStr">
        <is>
          <t>[1.0, 0.166, -0.078] [0.734, 0.22, -0.0] [-0.0, -0.0, -0.0] [0.456, -0.097, 0.097] [0.389, -0.083, 0.083]</t>
        </is>
      </c>
      <c r="D63" s="118" t="inlineStr">
        <is>
          <t>[1.0, 0.176, -0.104] [0.782, 0.235, -0.0] [-0.0, -0.0, -0.0] [0.493, -0.105, 0.105] [0.313, -0.066, 0.066]</t>
        </is>
      </c>
      <c r="E63" s="118" t="inlineStr">
        <is>
          <t>[1.0, 0.119, -0.007] [0.329, 0.0, -0.099] [0.309, 0.066, 0.066] [0.808, 0.242, 0.0] [0.0, 0.0, -0.0]</t>
        </is>
      </c>
      <c r="F63" s="118" t="inlineStr">
        <is>
          <t>[1.0, 0.145, -0.053] [0.291, -0.0, -0.087] [0.436, 0.093, 0.093] [0.739, 0.222, 0.0] [0.0, 0.0, 0.0]</t>
        </is>
      </c>
      <c r="G63" s="118" t="inlineStr">
        <is>
          <t>[1.0, 0.13, -0.028] [0.311, 0.0, -0.093] [0.367, 0.078, 0.078] [0.776, 0.233, 0.0] [0.0, 0.0, 0.0]</t>
        </is>
      </c>
      <c r="H63" s="118" t="inlineStr">
        <is>
          <t>[1.0, 0.252, 0.117] [0.447, -0.095, -0.095] [0.0, 0.0, -0.0] [0.804, -0.038, -0.068] [0.0, 0.0, -0.0]</t>
        </is>
      </c>
      <c r="I63" s="118" t="inlineStr">
        <is>
          <t>[1.0, 0.3, -0.0] [0.628, -0.133, -0.133] [0.087, -0.018, 0.018] [0.755, -0.199, 0.049] [-0.0, 0.0, 0.0]</t>
        </is>
      </c>
      <c r="J63" s="118" t="inlineStr">
        <is>
          <t>[1.0, 0.284, 0.037] [0.6, -0.127, -0.127] [-0.0, 0.0, 0.0] [0.768, -0.128, 0.008] [0.0, 0.0, 0.0]</t>
        </is>
      </c>
      <c r="K63" s="118" t="inlineStr">
        <is>
          <t>[1.0, -0.125, -0.248] [0.837, 0.251, 0.0] [-0.0, 0.0, 0.0] [0.63, 0.097, 0.149] [0.184, -0.055, -0.0]</t>
        </is>
      </c>
      <c r="L63" s="118" t="inlineStr">
        <is>
          <t>[1.0, -0.152, -0.237] [0.802, 0.24, 0.0] [0.0, -0.0, -0.0] [0.614, 0.102, 0.142] [0.222, -0.067, -0.0]</t>
        </is>
      </c>
      <c r="M63" s="118" t="inlineStr">
        <is>
          <t>[1.0, -0.138, -0.243] [0.82, 0.246, 0.0] [-0.0, -0.0, -0.0] [0.622, 0.1, 0.145] [0.203, -0.061, -0.0]</t>
        </is>
      </c>
      <c r="N63" s="118" t="inlineStr">
        <is>
          <t>[1.0, -0.257, -0.044] [0.447, 0.038, -0.119] [0.034, 0.01, 0.0] [1.0, 0.3, 0.0] [0.0, 0.0, -0.0]</t>
        </is>
      </c>
      <c r="O63" s="118" t="inlineStr">
        <is>
          <t>[1.0, -0.269, -0.075] [0.437, 0.043, -0.113] [0.078, 0.023, -0.0] [0.972, 0.292, -0.0] [0.0, 0.0, -0.0]</t>
        </is>
      </c>
      <c r="P63" s="118" t="inlineStr">
        <is>
          <t>[1.0, -0.271, -0.052] [0.444, 0.031, -0.121] [0.039, 0.012, -0.0] [1.0, 0.3, -0.0] [0.0, 0.0, -0.0]</t>
        </is>
      </c>
      <c r="Q63" s="118" t="inlineStr">
        <is>
          <t>[1.0, -0.212, -0.212] [0.642, 0.193, -0.0] [0.061, 0.013, -0.013] [0.746, 0.204, 0.049] [0.07, -0.015, -0.015]</t>
        </is>
      </c>
      <c r="R63" s="118" t="inlineStr">
        <is>
          <t>[1.0, -0.212, -0.212] [0.587, 0.176, -0.0] [0.106, 0.023, -0.023] [0.689, 0.189, 0.042] [0.119, -0.025, -0.025]</t>
        </is>
      </c>
      <c r="S63" s="118" t="inlineStr">
        <is>
          <t>[1.0, -0.212, -0.212] [0.613, 0.184, 0.0] [0.085, 0.018, -0.018] [0.716, 0.196, 0.045] [0.096, -0.02, -0.02]</t>
        </is>
      </c>
      <c r="T63" s="118" t="inlineStr">
        <is>
          <t>[1.0, -0.023, -0.29] [0.967, 0.29, 0.0] [-0.0, -0.0, -0.0] [0.626, -0.071, 0.158] [0.094, -0.028, -0.0]</t>
        </is>
      </c>
      <c r="U63" s="118" t="inlineStr">
        <is>
          <t>[1.0, -0.06, -0.275] [0.921, 0.276, 0.0] [-0.0, -0.0, -0.0] [0.598, -0.079, 0.147] [0.148, -0.044, -0.0]</t>
        </is>
      </c>
      <c r="V63" s="118" t="inlineStr">
        <is>
          <t>[1.0, -0.041, -0.283] [0.945, 0.284, -0.0] [0.0, 0.0, -0.0] [0.613, -0.075, 0.153] [0.119, -0.036, 0.0]</t>
        </is>
      </c>
      <c r="W63" s="118" t="inlineStr">
        <is>
          <t>[1.0, -0.146, -0.015] [0.411, 0.0, -0.123] [0.09, 0.019, 0.019] [0.964, 0.289, -0.0] [0.0, 0.0, 0.0]</t>
        </is>
      </c>
      <c r="X63" s="118" t="inlineStr">
        <is>
          <t>[1.0, -0.163, -0.046] [0.397, 0.0, -0.119] [0.145, 0.031, 0.031] [0.939, 0.282, -0.0] [0.0, 0.0, -0.0]</t>
        </is>
      </c>
      <c r="Y63" s="118" t="inlineStr">
        <is>
          <t>[1.0, -0.154, -0.03] [0.404, -0.0, -0.121] [0.116, 0.025, 0.025] [0.952, 0.286, 0.0] [0.0, 0.0, -0.0]</t>
        </is>
      </c>
      <c r="Z63" s="118" t="inlineStr">
        <is>
          <t>[1.0, 0.076, -0.094] [0.694, 0.208, -0.0] [0.0, 0.0, -0.0] [0.786, 0.211, 0.059] [0.0, -0.0, 0.0]</t>
        </is>
      </c>
      <c r="AA63" s="118" t="inlineStr">
        <is>
          <t>[1.0, -0.212, -0.212] [0.0, 0.0, -0.0] [0.623, 0.093, -0.142] [0.149, 0.045, 0.0] [0.588, -0.125, -0.125]</t>
        </is>
      </c>
      <c r="AB63" s="118" t="inlineStr">
        <is>
          <t>[1.0, -0.035, -0.286] [0.919, 0.276, -0.0] [0.0, 0.0, -0.0] [0.628, -0.061, 0.163] [0.136, -0.041, -0.0]</t>
        </is>
      </c>
      <c r="AC63" s="118" t="inlineStr">
        <is>
          <t>[1.0, -0.159, -0.021] [0.43, 0.0, -0.129] [0.108, 0.023, 0.023] [0.939, 0.282, 0.0] [-0.0, 0.0, -0.0]</t>
        </is>
      </c>
      <c r="AD63" s="118" t="inlineStr">
        <is>
          <t>[1.0, -0.212, -0.212] [0.594, 0.178, -0.0] [0.074, 0.016, -0.016] [0.696, 0.191, 0.043] [0.086, -0.018, -0.018]</t>
        </is>
      </c>
      <c r="AE63" s="118" t="inlineStr">
        <is>
          <t>[1.0, 0.269, 0.074] [0.632, -0.134, -0.134] [-0.0, 0.0, 0.0] [0.886, -0.115, -0.017] [0.0, 0.0, 0.0]</t>
        </is>
      </c>
      <c r="AF63" s="118" t="inlineStr">
        <is>
          <t>[1.0, -0.217, 0.2] [0.394, 0.084, 0.084] [0.207, 0.062, 0.0] [0.843, 0.121, 0.203] [0.0, -0.0, -0.0]</t>
        </is>
      </c>
      <c r="AG63" s="118" t="inlineStr">
        <is>
          <t>[1.0, -0.051, -0.279] [0.565, 0.129, -0.098] [0.0, 0.0, -0.0] [0.734, 0.156, -0.156] [0.087, -0.026, -0.0]</t>
        </is>
      </c>
    </row>
    <row r="64">
      <c r="A64" s="127" t="inlineStr">
        <is>
          <t>Rinse_Glass-T2</t>
        </is>
      </c>
      <c r="B64" s="118" t="inlineStr">
        <is>
          <t>[1.0, -0.253, -0.113] [0.0, 0.0, 0.0] [0.361, -0.091, -0.043] [0.0, -0.0, 0.0] [0.0, 0.0, -0.0] [0.0, -0.0, 0.0] [0.0, -0.0, 0.0] [0.039, -0.008, 0.008] [0.25, -0.053, 0.053]</t>
        </is>
      </c>
      <c r="C64" s="118" t="inlineStr">
        <is>
          <t>[1.0, 0.232, -0.044] [0.339, -0.0, -0.102] [0.0, -0.0, 0.0] [0.0, 0.0, -0.0] [0.0, -0.0, 0.0] [0.0, 0.0, -0.0] [0.396, -0.0, 0.119] [-0.0, -0.0, 0.0] [0.0, 0.0, 0.0]</t>
        </is>
      </c>
      <c r="D64" s="118" t="inlineStr">
        <is>
          <t>[1.0, -0.019, -0.092] [0.101, -0.0, -0.03] [0.0, -0.0, 0.0] [0.0, -0.0, -0.0] [0.0, -0.0, -0.0] [0.0, 0.0, -0.0] [0.455, -0.0, 0.137] [-0.0, -0.0, 0.0] [0.083, 0.0, 0.025]</t>
        </is>
      </c>
      <c r="E64" s="118" t="inlineStr">
        <is>
          <t>[1.0, -0.251, 0.118] [0.166, -0.0, 0.05] [-0.0, -0.0, -0.0] [0.0, -0.0, 0.0] [0.0, -0.0, 0.0] [0.4, -0.085, -0.085] [0.0, -0.0, 0.0] [0.096, -0.026, -0.007] [0.0, -0.0, -0.0]</t>
        </is>
      </c>
      <c r="F64" s="118" t="inlineStr">
        <is>
          <t>[1.0, 0.168, 0.226] [0.0, -0.0, -0.0] [0.274, 0.0, 0.082] [0.0, -0.0, 0.0] [0.0, -0.0, 0.0] [0.447, 0.095, -0.095] [0.0, 0.0, 0.0] [0.02, 0.004, -0.004] [-0.0, 0.0, 0.0]</t>
        </is>
      </c>
      <c r="G64" s="118" t="inlineStr">
        <is>
          <t>[1.0, -0.135, 0.19] [0.0, 0.0, -0.0] [0.015, 0.0, 0.004] [0.0, -0.0, 0.0] [0.0, -0.0, 0.0] [0.435, 0.092, -0.092] [0.0, 0.0, 0.0] [0.152, 0.032, -0.032] [0.0, 0.0, 0.0]</t>
        </is>
      </c>
      <c r="H64" s="118" t="inlineStr">
        <is>
          <t>[1.0, -0.3, 0.0] [0.155, 0.026, 0.036] [0.156, -0.0, -0.047] [0.0, 0.0, -0.0] [0.0, 0.0, -0.0] [-0.0, -0.0, -0.0] [0.0, -0.0, 0.0] [0.103, -0.031, -0.0] [0.129, -0.039, -0.0]</t>
        </is>
      </c>
      <c r="I64" s="118" t="inlineStr">
        <is>
          <t>[1.0, 0.264, 0.086] [0.209, -0.0, -0.063] [0.173, 0.0, 0.052] [0.0, -0.0, 0.0] [0.0, 0.0, -0.0] [0.149, 0.045, -0.0] [0.078, 0.017, 0.017] [-0.0, 0.0, -0.0] [0.0, 0.0, 0.0]</t>
        </is>
      </c>
      <c r="J64" s="118" t="inlineStr">
        <is>
          <t>[1.0, -0.029, 0.046] [0.065, -0.006, -0.017] [0.061, 0.0, 0.018] [0.0, -0.0, 0.0] [0.0, 0.0, -0.0] [0.0, 0.0, -0.0] [0.0, 0.0, 0.0] [-0.0, -0.0, 0.0] [0.0, 0.0, 0.0]</t>
        </is>
      </c>
      <c r="K64" s="118" t="inlineStr">
        <is>
          <t>[1.0, -0.244, -0.135] [0.0, 0.0, 0.0] [1.0, -0.138, -0.243] [0.0, -0.0, -0.0] [0.0, 0.0, -0.0] [0.0, -0.0, 0.0] [0.63, -0.189, 0.0] [0.0, -0.0, 0.0] [0.364, -0.086, 0.057]</t>
        </is>
      </c>
      <c r="L64" s="118" t="inlineStr">
        <is>
          <t>[1.0, 0.29, -0.023] [0.155, -0.033, -0.033] [0.246, 0.0, 0.074] [0.0, -0.0, 0.0] [-0.0, 0.0, -0.0] [0.0, 0.0, -0.0] [1.0, 0.224, 0.183] [-0.0, -0.0, 0.0] [0.402, 0.085, 0.085]</t>
        </is>
      </c>
      <c r="M64" s="118" t="inlineStr">
        <is>
          <t>[1.0, 0.0, -0.3] [0.0, -0.0, 0.0] [0.733, 0.0, 0.054] [0.0, 0.0, 0.0] [0.497, 0.0, -0.149] [0.0, 0.0, -0.0] [1.0, 0.0, 0.3] [0.0, -0.0, -0.0] [0.455, 0.0, 0.047]</t>
        </is>
      </c>
      <c r="N64" s="118" t="inlineStr">
        <is>
          <t>[1.0, -0.239, 0.146] [1.0, 0.026, 0.289] [0.0, 0.0, -0.0] [0.0, 0.0, -0.0] [0.0, 0.0, -0.0] [0.757, -0.227, 0.0] [0.0, -0.0, -0.0] [0.265, -0.061, -0.044] [0.0, 0.0, -0.0]</t>
        </is>
      </c>
      <c r="O64" s="118" t="inlineStr">
        <is>
          <t>[1.0, 0.212, 0.212] [0.274, 0.0, -0.082] [0.096, -0.015, 0.022] [0.0, -0.0, 0.0] [0.0, -0.0, 0.0] [1.0, 0.3, 0.0] [0.0, 0.0, 0.0] [0.488, 0.133, -0.032] [-0.0, 0.0, -0.0]</t>
        </is>
      </c>
      <c r="P64" s="118" t="inlineStr">
        <is>
          <t>[1.0, 0.0, 0.3] [0.637, -0.02, -0.006] [0.0, -0.0, -0.0] [0.663, 0.0, 0.199] [0.0, 0.0, -0.0] [1.0, 0.0, 0.0] [0.0, -0.0, -0.0] [0.084, 0.0, -0.025] [0.0, 0.0, 0.0]</t>
        </is>
      </c>
      <c r="Q64" s="118" t="inlineStr">
        <is>
          <t>[1.0, -0.3, 0.0] [0.818, 0.133, 0.19] [0.778, -0.0, -0.234] [0.0, 0.0, -0.0] [0.0, -0.0, -0.0] [0.0, -0.0, -0.0] [0.0, 0.0, -0.0] [0.255, -0.077, 0.0] [0.32, -0.096, 0.0]</t>
        </is>
      </c>
      <c r="R64" s="118" t="inlineStr">
        <is>
          <t>[1.0, 0.275, 0.06] [0.0, -0.0, 0.0] [-0.0, -0.0, 0.0] [0.446, -0.134, 0.0] [0.0, 0.0, -0.0] [0.669, 0.201, -0.0] [0.753, 0.16, 0.16] [-0.0, -0.0, 0.0] [0.052, 0.011, 0.011]</t>
        </is>
      </c>
      <c r="S64" s="118" t="inlineStr">
        <is>
          <t>[0.0, 0.0, -0.0] [1.0, 0.212, -0.212] [1.0, 0.215, 0.206] [1.0, -0.0, -0.3] [1.0, 0.0, 0.3] [1.0, 0.0, 0.3] [1.0, -0.0, -0.3] [0.466, -0.14, 0.0] [0.489, 0.042, 0.1]</t>
        </is>
      </c>
      <c r="T64" s="118" t="inlineStr">
        <is>
          <t>[1.0, -0.249, -0.124] [0.0, 0.0, 0.0] [0.723, -0.127, -0.164] [0.0, 0.0, 0.0] [0.0, -0.0, -0.0] [0.0, 0.0, 0.0] [0.0, -0.0, 0.0] [-0.0, 0.0, -0.0] [0.364, -0.087, 0.053]</t>
        </is>
      </c>
      <c r="U64" s="118" t="inlineStr">
        <is>
          <t>[1.0, 0.278, -0.052] [0.312, -0.0, -0.094] [0.172, -0.037, 0.037] [0.0, 0.0, -0.0] [0.0, 0.0, -0.0] [0.0, 0.0, 0.0] [0.406, 0.086, 0.086] [-0.0, -0.0, 0.0] [0.16, 0.0, 0.048]</t>
        </is>
      </c>
      <c r="V64" s="118" t="inlineStr">
        <is>
          <t>[1.0, -0.018, -0.199] [0.097, -0.0, -0.029] [-0.0, -0.0, 0.0] [0.0, -0.0, -0.0] [0.0, -0.0, -0.0] [0.0, -0.0, 0.0] [0.823, -0.0, 0.247] [-0.0, -0.0, 0.0] [0.174, 0.0, 0.052]</t>
        </is>
      </c>
      <c r="W64" s="118" t="inlineStr">
        <is>
          <t>[1.0, -0.243, 0.138] [0.811, 0.006, 0.241] [-0.0, 0.0, -0.0] [0.0, -0.0, 0.0] [0.0, -0.0, -0.0] [0.0, -0.0, -0.0] [0.0, -0.0, -0.0] [0.306, -0.076, -0.039] [0.0, -0.0, 0.0]</t>
        </is>
      </c>
      <c r="X64" s="118" t="inlineStr">
        <is>
          <t>[1.0, 0.176, 0.227] [0.0, -0.0, -0.0] [0.196, 0.0, 0.059] [0.0, -0.0, 0.0] [0.0, -0.0, 0.0] [0.752, 0.218, -0.019] [0.0, 0.0, 0.0] [0.151, 0.032, -0.032] [0.0, -0.0, 0.0]</t>
        </is>
      </c>
      <c r="Y64" s="118" t="inlineStr">
        <is>
          <t>[1.0, -0.052, 0.279] [0.726, -0.138, -0.014] [0.0, -0.0, -0.0] [0.0, 0.0, 0.0] [0.0, -0.0, -0.0] [0.0, -0.0, -0.0] [0.0, -0.0, -0.0] [0.413, -0.0, -0.124] [-0.0, 0.0, -0.0]</t>
        </is>
      </c>
      <c r="Z64" s="118" t="inlineStr">
        <is>
          <t>[1.0, -0.3, 0.0] [0.363, 0.06, 0.084] [0.351, -0.0, -0.105] [0.0, 0.0, 0.0] [0.0, 0.0, -0.0] [0.0, -0.0, 0.0] [0.0, -0.0, -0.0] [0.151, -0.045, -0.0] [0.188, -0.057, 0.0]</t>
        </is>
      </c>
      <c r="AA64" s="118" t="inlineStr">
        <is>
          <t>[1.0, 0.256, 0.105] [0.0, -0.0, 0.0] [0.029, 0.0, 0.009] [0.0, -0.0, 0.0] [0.0, -0.0, 0.0] [0.524, 0.157, 0.0] [0.527, 0.117, 0.1] [-0.0, -0.0, -0.0] [0.0, 0.0, 0.0]</t>
        </is>
      </c>
      <c r="AB64" s="118" t="inlineStr">
        <is>
          <t>[1.0, -0.081, 0.017] [0.617, -0.158, -0.066] [0.0, -0.0, 0.0] [0.0, -0.0, -0.0] [0.0, 0.0, 0.0] [0.0, 0.0, -0.0] [0.0, -0.0, 0.0] [0.0, 0.0, -0.0] [0.482, 0.0, 0.145]</t>
        </is>
      </c>
      <c r="AC64" s="118" t="inlineStr">
        <is>
          <t>[1.0, -0.053, 0.075] [0.0, -0.0, 0.0] [0.672, -0.159, 0.102] [0.0, -0.0, -0.0] [0.0, 0.0, -0.0] [0.0, -0.0, 0.0] [0.0, 0.0, 0.0] [0.464, 0.0, -0.139] [0.0, 0.0, -0.0]</t>
        </is>
      </c>
      <c r="AD64" s="118" t="inlineStr">
        <is>
          <t>[1.0, 0.262, 0.093] [0.0, 0.0, 0.0] [0.0, 0.0, 0.0] [0.0, -0.0, 0.0] [0.0, 0.0, -0.0] [0.0, -0.0, 0.0] [0.0, 0.0, 0.0] [0.545, -0.117, 0.049] [0.491, -0.147, 0.0]</t>
        </is>
      </c>
      <c r="AE64" s="118" t="inlineStr">
        <is>
          <t>[1.0, -0.212, 0.007] [0.524, -0.047, -0.138] [0.489, -0.0, 0.147] [0.0, 0.0, 0.0] [0.0, -0.0, -0.0] [0.0, 0.0, 0.0] [0.0, 0.0, 0.0] [0.0, 0.0, -0.0] [0.0, 0.0, 0.0]</t>
        </is>
      </c>
      <c r="AF64" s="118" t="inlineStr">
        <is>
          <t>[1.0, -0.0, -0.3] [0.0, 0.0, 0.0] [0.118, 0.035, 0.0] [0.0, 0.0, -0.0] [0.0, -0.0, 0.0] [0.563, 0.069, -0.141] [0.208, 0.044, -0.044] [0.0, -0.0, 0.0] [0.163, -0.0, -0.049]</t>
        </is>
      </c>
      <c r="AG64" s="118" t="inlineStr">
        <is>
          <t>[1.0, -0.0, 0.3] [0.379, 0.093, -0.049] [0.298, -0.089, 0.0] [0.22, -0.0, -0.066] [0.0, 0.0, -0.0] [0.0, 0.0, 0.0] [0.0, 0.0, 0.0] [0.0, 0.0, 0.0] [0.142, 0.0, 0.043]</t>
        </is>
      </c>
    </row>
    <row r="65">
      <c r="A65" s="127" t="inlineStr">
        <is>
          <t>Rinse_Glass-T34</t>
        </is>
      </c>
      <c r="B65" s="118" t="inlineStr">
        <is>
          <t>[0.0, 0.0, -0.0] [0.0, 0.0, -0.0] [0.0, -0.0, 0.0] [0.0, -0.0, 0.0] [0.0, 0.0, 0.0] [0.0, -0.0, -0.0] [0.0, -0.0, 0.0]</t>
        </is>
      </c>
      <c r="C65" s="118" t="inlineStr">
        <is>
          <t>[0.0, 0.0, -0.0] [0.0, 0.0, 0.0] [0.0, 0.0, 0.0] [0.0, -0.0, 0.0] [0.0, -0.0, -0.0] [0.0, 0.0, 0.0] [0.0, -0.0, 0.0]</t>
        </is>
      </c>
      <c r="D65" s="118" t="inlineStr">
        <is>
          <t>[0.0, 0.0, -0.0] [0.0, 0.0, -0.0] [0.0, -0.0, 0.0] [0.0, -0.0, 0.0] [0.0, 0.0, 0.0] [0.0, -0.0, -0.0] [0.0, -0.0, 0.0]</t>
        </is>
      </c>
      <c r="E65" s="118" t="inlineStr">
        <is>
          <t>[0.0, 0.0, -0.0] [0.0, 0.0, -0.0] [0.0, -0.0, 0.0] [0.0, -0.0, 0.0] [0.0, 0.0, 0.0] [0.0, -0.0, -0.0] [0.0, -0.0, 0.0]</t>
        </is>
      </c>
      <c r="F65" s="118" t="inlineStr">
        <is>
          <t>[0.0, 0.0, -0.0] [0.0, 0.0, -0.0] [0.0, -0.0, 0.0] [0.0, -0.0, 0.0] [0.0, 0.0, 0.0] [0.0, -0.0, -0.0] [0.0, -0.0, 0.0]</t>
        </is>
      </c>
      <c r="G65" s="118" t="inlineStr">
        <is>
          <t>[0.0, 0.0, -0.0] [0.0, 0.0, -0.0] [0.0, -0.0, 0.0] [0.0, -0.0, 0.0] [0.0, 0.0, 0.0] [0.0, -0.0, -0.0] [0.0, -0.0, 0.0]</t>
        </is>
      </c>
      <c r="H65" s="118" t="inlineStr">
        <is>
          <t>[0.0, 0.0, -0.0] [0.0, 0.0, -0.0] [0.0, -0.0, 0.0] [0.0, -0.0, 0.0] [0.0, 0.0, 0.0] [0.0, -0.0, -0.0] [0.0, -0.0, 0.0]</t>
        </is>
      </c>
      <c r="I65" s="118" t="inlineStr">
        <is>
          <t>[0.0, 0.0, -0.0] [0.0, 0.0, -0.0] [0.0, -0.0, 0.0] [0.0, -0.0, 0.0] [0.0, 0.0, 0.0] [0.0, -0.0, -0.0] [0.0, -0.0, 0.0]</t>
        </is>
      </c>
      <c r="J65" s="118" t="inlineStr">
        <is>
          <t>[0.0, 0.0, -0.0] [0.0, 0.0, -0.0] [0.0, -0.0, 0.0] [0.0, -0.0, 0.0] [0.0, 0.0, 0.0] [0.0, -0.0, -0.0] [0.0, -0.0, 0.0]</t>
        </is>
      </c>
      <c r="K65" s="118" t="inlineStr">
        <is>
          <t>[0.0, 0.0, 0.0] [0.0, -0.0, 0.0] [0.0, -0.0, 0.0] [0.0, -0.0, 0.0] [0.0, 0.0, 0.0] [0.0, -0.0, 0.0] [0.0, 0.0, 0.0]</t>
        </is>
      </c>
      <c r="L65" s="118" t="inlineStr">
        <is>
          <t>[-0.0, -0.0, 0.0] [-0.0, -0.0, 0.0] [0.0, 0.0, -0.0] [-0.0, 0.0, 0.0] [0.0, -0.0, -0.0] [0.0, -0.0, 0.0] [0.0, 0.0, -0.0]</t>
        </is>
      </c>
      <c r="M65" s="118" t="inlineStr">
        <is>
          <t>[0.0, 0.0, -0.0] [-0.0, 0.0, 0.0] [-0.0, -0.0, -0.0] [-0.0, 0.0, -0.0] [-0.0, -0.0, -0.0] [0.0, -0.0, -0.0] [0.0, -0.0, 0.0]</t>
        </is>
      </c>
      <c r="N65" s="118" t="inlineStr">
        <is>
          <t>[0.0, 0.0, -0.0] [0.0, 0.0, 0.0] [0.0, -0.0, 0.0] [0.0, -0.0, 0.0] [0.0, 0.0, 0.0] [0.0, 0.0, 0.0] [0.0, -0.0, -0.0]</t>
        </is>
      </c>
      <c r="O65" s="118" t="inlineStr">
        <is>
          <t>[0.0, -0.0, -0.0] [0.0, 0.0, 0.0] [-0.0, -0.0, -0.0] [0.0, -0.0, 0.0] [0.0, 0.0, 0.0] [-0.0, -0.0, 0.0] [0.0, -0.0, 0.0]</t>
        </is>
      </c>
      <c r="P65" s="118" t="inlineStr">
        <is>
          <t>[0.0, 0.0, -0.0] [0.0, 0.0, 0.0] [0.0, 0.0, 0.0] [0.0, -0.0, 0.0] [0.0, -0.0, -0.0] [0.0, 0.0, 0.0] [0.0, 0.0, -0.0]</t>
        </is>
      </c>
      <c r="Q65" s="118" t="inlineStr">
        <is>
          <t>[0.74, 0.092, -0.136] [0.0, -0.0, 0.0] [0.0, -0.0, 0.0] [0.016, -0.003, 0.003] [1.0, 0.0, 0.3] [1.0, 0.237, -0.153] [1.0, 0.212, 0.212]</t>
        </is>
      </c>
      <c r="R65" s="118" t="inlineStr">
        <is>
          <t>[1.0, -0.094, 0.261] [1.0, -0.212, -0.212] [0.0, 0.0, -0.0] [1.0, 0.212, -0.212] [0.577, 0.0, -0.173] [1.0, -0.23, 0.17] [1.0, -0.074, 0.01]</t>
        </is>
      </c>
      <c r="S65" s="118" t="inlineStr">
        <is>
          <t>[1.0, -0.049, 0.28] [1.0, 0.0, -0.3] [0.229, 0.0, 0.069] [1.0, 0.149, -0.238] [1.0, -0.102, 0.217] [1.0, 0.212, -0.212] [1.0, 0.212, 0.212]</t>
        </is>
      </c>
      <c r="T65" s="118" t="inlineStr">
        <is>
          <t>[0.0, -0.0, -0.0] [0.0, 0.0, 0.0] [0.0, -0.0, 0.0] [0.0, -0.0, 0.0] [0.0, 0.0, 0.0] [0.0, -0.0, -0.0] [0.0, -0.0, 0.0]</t>
        </is>
      </c>
      <c r="U65" s="118" t="inlineStr">
        <is>
          <t>[0.0, 0.0, -0.0] [0.0, 0.0, -0.0] [0.0, -0.0, -0.0] [0.0, -0.0, 0.0] [0.0, 0.0, 0.0] [0.0, 0.0, 0.0] [0.0, -0.0, -0.0]</t>
        </is>
      </c>
      <c r="V65" s="118" t="inlineStr">
        <is>
          <t>[-0.0, -0.0, 0.0] [0.0, -0.0, 0.0] [-0.0, 0.0, 0.0] [0.0, -0.0, -0.0] [0.0, -0.0, -0.0] [0.0, 0.0, -0.0] [0.0, 0.0, 0.0]</t>
        </is>
      </c>
      <c r="W65" s="118" t="inlineStr">
        <is>
          <t>[0.0, 0.0, -0.0] [0.0, 0.0, -0.0] [0.0, -0.0, 0.0] [0.0, -0.0, 0.0] [0.0, 0.0, 0.0] [0.0, -0.0, -0.0] [0.0, -0.0, 0.0]</t>
        </is>
      </c>
      <c r="X65" s="118" t="inlineStr">
        <is>
          <t>[0.0, 0.0, 0.0] [0.0, 0.0, 0.0] [0.0, -0.0, 0.0] [0.0, -0.0, 0.0] [0.0, 0.0, 0.0] [0.0, -0.0, 0.0] [0.0, -0.0, 0.0]</t>
        </is>
      </c>
      <c r="Y65" s="118" t="inlineStr">
        <is>
          <t>[0.0, 0.0, -0.0] [0.0, 0.0, 0.0] [0.0, -0.0, 0.0] [0.0, -0.0, 0.0] [0.0, -0.0, 0.0] [0.0, -0.0, 0.0] [0.0, -0.0, 0.0]</t>
        </is>
      </c>
      <c r="Z65" s="118" t="inlineStr">
        <is>
          <t>[0.0, 0.0, -0.0] [0.0, 0.0, -0.0] [0.0, -0.0, 0.0] [0.0, -0.0, 0.0] [0.0, 0.0, 0.0] [0.0, -0.0, -0.0] [0.0, -0.0, 0.0]</t>
        </is>
      </c>
      <c r="AA65" s="118" t="inlineStr">
        <is>
          <t>[1.0, -0.082, 0.266] [1.0, 0.005, -0.282] [1.0, -0.0, -0.3] [1.0, 0.069, -0.272] [0.0, 0.0, -0.0] [0.0, -0.0, 0.0] [0.005, -0.001, 0.001]</t>
        </is>
      </c>
      <c r="AB65" s="118" t="inlineStr">
        <is>
          <t>[0.0, -0.0, 0.0] [0.0, 0.0, 0.0] [0.0, -0.0, 0.0] [0.0, -0.0, 0.0] [0.0, -0.0, 0.0] [-0.0, -0.0, 0.0] [0.0, 0.0, -0.0]</t>
        </is>
      </c>
      <c r="AC65" s="118" t="inlineStr">
        <is>
          <t>[0.0, 0.0, -0.0] [0.0, -0.0, 0.0] [0.0, -0.0, 0.0] [0.0, -0.0, 0.0] [0.0, -0.0, 0.0] [-0.0, -0.0, -0.0] [0.0, 0.0, -0.0]</t>
        </is>
      </c>
      <c r="AD65" s="118" t="inlineStr">
        <is>
          <t>[1.0, 0.096, -0.076] [1.0, -0.3, -0.0] [0.0, -0.0, 0.0] [1.0, 0.284, 0.039] [0.0, 0.0, -0.0] [0.844, 0.191, -0.151] [1.0, 0.212, 0.212]</t>
        </is>
      </c>
      <c r="AE65" s="118" t="inlineStr">
        <is>
          <t>[0.0, -0.0, -0.0] [0.0, 0.0, 0.0] [0.0, -0.0, 0.0] [0.0, -0.0, 0.0] [0.0, -0.0, 0.0] [0.0, 0.0, 0.0] [0.0, -0.0, -0.0]</t>
        </is>
      </c>
      <c r="AF65" s="118" t="inlineStr">
        <is>
          <t>[0.0, 0.0, 0.0] [0.0, -0.0, -0.0] [0.0, -0.0, 0.0] [0.0, 0.0, 0.0] [0.0, -0.0, -0.0] [0.0, 0.0, 0.0] [0.0, 0.0, 0.0]</t>
        </is>
      </c>
      <c r="AG65" s="118" t="inlineStr">
        <is>
          <t>[-0.0, 0.0, 0.0] [0.0, 0.0, 0.0] [-0.0, 0.0, -0.0] [-0.0, 0.0, -0.0] [0.0, 0.0, 0.0] [0.0, -0.0, 0.0] [-0.0, -0.0, 0.0]</t>
        </is>
      </c>
    </row>
    <row r="66">
      <c r="A66" s="127" t="inlineStr">
        <is>
          <t>Rinse_Glass-T35</t>
        </is>
      </c>
      <c r="B66" s="118" t="inlineStr">
        <is>
          <t>[1.0, -0.26, -0.096] [-0.0, -0.0, -0.0] [0.0, -0.0, -0.0] [0.0, -0.0, 0.0] [0.0, 0.0, -0.0] [0.0, -0.0, 0.0] [0.623, -0.186, 0.002] [0.0, -0.0, -0.0] [0.0, 0.0, -0.0] [0.0, 0.0, -0.0] [0.05, -0.015, -0.0] [0.0, -0.0, -0.0] [0.001, -0.0, -0.0]</t>
        </is>
      </c>
      <c r="C66" s="118" t="inlineStr">
        <is>
          <t>[1.0, 0.243, -0.055] [0.277, 0.0, 0.083] [0.0, 0.0, 0.0] [0.0, -0.0, 0.0] [0.0, 0.0, 0.0] [0.0, -0.0, 0.0] [0.525, 0.096, 0.118] [0.0, 0.0, 0.0] [0.0, -0.0, 0.0] [0.0, -0.0, -0.0] [0.0, 0.0, -0.0] [0.0, 0.0, -0.0] [0.0, -0.0, 0.0]</t>
        </is>
      </c>
      <c r="D66" s="118" t="inlineStr">
        <is>
          <t>[1.0, -0.008, -0.147] [0.095, 0.0, 0.028] [0.0, 0.0, 0.0] [0.0, 0.0, 0.0] [0.0, 0.0, 0.0] [0.0, -0.0, 0.0] [0.408, 0.0, 0.122] [0.0, 0.0, 0.0] [0.0, -0.0, 0.0] [0.117, -0.0, -0.035] [0.0, 0.0, -0.0] [0.0, -0.0, 0.0] [0.0, -0.0, 0.0]</t>
        </is>
      </c>
      <c r="E66" s="118" t="inlineStr">
        <is>
          <t>[1.0, -0.271, 0.069] [0.455, 0.07, -0.108] [0.0, -0.0, -0.0] [0.0, -0.0, -0.0] [0.0, 0.0, 0.0] [0.0, 0.0, 0.0] [0.0, -0.0, -0.0] [0.0, 0.0, 0.0] [0.0, 0.0, -0.0] [0.0, 0.0, -0.0] [0.214, -0.064, -0.0] [0.0, -0.0, -0.0] [0.011, -0.003, -0.0]</t>
        </is>
      </c>
      <c r="F66" s="118" t="inlineStr">
        <is>
          <t>[1.0, 0.193, 0.22] [0.038, -0.0, 0.011] [0.0, 0.0, 0.0] [0.286, 0.074, 0.029] [0.494, 0.105, -0.105] [0.0, -0.0, 0.0] [0.0, 0.0, 0.0] [0.0, -0.0, 0.0] [0.0, -0.0, 0.0] [0.0, -0.0, -0.0] [0.0, 0.0, -0.0] [0.0, -0.0, -0.0] [0.0, -0.0, 0.0]</t>
        </is>
      </c>
      <c r="G66" s="118" t="inlineStr">
        <is>
          <t>[1.0, -0.134, 0.17] [0.0, 0.0, 0.0] [0.0, 0.0, 0.0] [0.011, 0.003, -0.0] [0.262, 0.056, -0.056] [0.0, 0.0, -0.0] [0.0, -0.0, 0.0] [0.33, -0.07, 0.07] [0.0, -0.0, 0.0] [0.0, -0.0, -0.0] [0.0, 0.0, -0.0] [0.0, -0.0, 0.0] [0.0, -0.0, 0.0]</t>
        </is>
      </c>
      <c r="H66" s="118" t="inlineStr">
        <is>
          <t>[1.0, -0.3, -0.0] [0.189, -0.0, -0.057] [0.0, -0.0, -0.0] [0.171, -0.051, -0.0] [0.0, 0.0, -0.0] [0.0, -0.0, 0.0] [0.0, -0.0, -0.0] [0.0, 0.0, 0.0] [0.0, 0.0, -0.0] [0.0, 0.0, -0.0] [0.105, -0.028, -0.009] [0.0, -0.0, 0.0] [0.137, -0.041, 0.0]</t>
        </is>
      </c>
      <c r="I66" s="118" t="inlineStr">
        <is>
          <t>[1.0, 0.269, 0.075] [0.197, 0.0, 0.059] [0.0, 0.0, 0.0] [0.238, 0.05, 0.05] [0.195, 0.058, 0.0] [0.0, 0.0, 0.0] [0.061, 0.013, 0.013] [0.0, -0.0, 0.0] [0.0, -0.0, 0.0] [0.0, -0.0, -0.0] [0.0, 0.0, -0.0] [0.0, 0.0, -0.0] [0.0, -0.0, 0.0]</t>
        </is>
      </c>
      <c r="J66" s="118" t="inlineStr">
        <is>
          <t>[1.0, -0.032, 0.047] [0.066, 0.0, 0.02] [0.0, 0.0, 0.0] [0.071, 0.018, 0.008] [0.0, 0.0, -0.0] [-0.0, -0.0, 0.0] [0.0, 0.0, 0.0] [0.0, -0.0, 0.0] [0.0, -0.0, 0.0] [0.0, -0.0, -0.0] [0.0, 0.0, -0.0] [0.0, 0.0, 0.0] [0.0, -0.0, 0.0]</t>
        </is>
      </c>
      <c r="K66" s="118" t="inlineStr">
        <is>
          <t>[1.0, -0.26, -0.097] [0.0, -0.0, -0.0] [0.547, -0.116, -0.116] [1.0, -0.3, 0.0] [0.0, -0.0, -0.0] [0.0, 0.0, -0.0] [0.711, -0.213, -0.0] [0.0, 0.0, 0.0] [-0.0, -0.0, -0.0] [0.0, 0.0, -0.0] [0.078, -0.024, 0.0] [0.0, -0.0, 0.0] [0.285, -0.086, -0.0]</t>
        </is>
      </c>
      <c r="L66" s="118" t="inlineStr">
        <is>
          <t>[1.0, 0.3, 0.0] [0.159, 0.0, 0.048] [0.0, 0.0, 0.0] [0.0, 0.0, 0.0] [0.316, 0.095, 0.0] [0.0, 0.0, -0.0] [0.889, 0.234, 0.078] [0.0, -0.0, -0.0] [0.0, -0.0, 0.0] [1.0, -0.3, -0.0] [0.0, 0.0, 0.0] [0.0, 0.0, -0.0] [0.028, 0.006, 0.006]</t>
        </is>
      </c>
      <c r="M66" s="118" t="inlineStr">
        <is>
          <t>[1.0, 0.0, -0.3] [0.0, -0.0, -0.0] [0.523, -0.111, 0.111] [1.0, 0.113, 0.253] [0.0, 0.0, -0.0] [0.0, -0.0, 0.0] [1.0, 0.0, -0.3] [0.0, 0.0, -0.0] [0.0, -0.0, 0.0] [1.0, -0.0, -0.3] [0.0, 0.0, -0.0] [0.0, -0.0, 0.0] [0.848, 0.096, 0.055]</t>
        </is>
      </c>
      <c r="N66" s="118" t="inlineStr">
        <is>
          <t>[1.0, -0.3, -0.0] [1.0, -0.0, -0.3] [0.173, -0.037, -0.037] [0.0, -0.0, -0.0] [0.825, -0.235, -0.029] [0.0, -0.0, 0.0] [-0.0, -0.0, 0.0] [0.399, 0.12, -0.0] [0.0, 0.0, -0.0] [0.0, 0.0, 0.0] [0.0, -0.0, 0.0] [0.0, -0.0, 0.0] [0.092, -0.027, 0.0]</t>
        </is>
      </c>
      <c r="O66" s="118" t="inlineStr">
        <is>
          <t>[1.0, 0.251, 0.119] [0.0, 0.0, 0.0] [0.0, 0.0, 0.0] [0.192, 0.041, 0.041] [0.942, 0.283, 0.0] [0.0, -0.0, -0.0] [0.151, 0.032, 0.032] [1.0, -0.3, -0.0] [0.0, 0.0, 0.0] [0.0, -0.0, -0.0] [0.062, 0.019, -0.0] [0.0, 0.0, -0.0] [0.0, -0.0, 0.0]</t>
        </is>
      </c>
      <c r="P66" s="118" t="inlineStr">
        <is>
          <t>[1.0, -0.212, 0.212] [1.0, -0.0, 0.3] [0.227, 0.0, -0.068] [0.0, -0.0, -0.0] [1.0, 0.3, 0.0] [0.0, 0.0, -0.0] [0.0, 0.0, -0.0] [1.0, 0.026, 0.129] [0.0, 0.0, 0.0] [0.0, -0.0, -0.0] [0.856, -0.24, 0.041] [0.0, 0.0, -0.0] [0.0, 0.0, -0.0]</t>
        </is>
      </c>
      <c r="Q66" s="118" t="inlineStr">
        <is>
          <t>[1.0, -0.3, 0.0] [1.0, 0.0, -0.3] [0.173, -0.037, -0.037] [0.916, -0.275, -0.0] [0.0, 0.0, 0.0] [0.0, -0.0, -0.0] [0.0, 0.0, -0.0] [0.0, -0.0, 0.0] [0.0, -0.0, -0.0] [0.0, 0.0, 0.0] [0.263, -0.065, -0.034] [0.0, -0.0, -0.0] [0.367, -0.11, 0.0]</t>
        </is>
      </c>
      <c r="R66" s="118" t="inlineStr">
        <is>
          <t>[1.0, 0.3, 0.0] [-0.0, -0.0, 0.0] [0.0, 0.0, 0.0] [0.0, -0.0, 0.0] [0.83, 0.249, 0.0] [0.0, 0.0, 0.0] [0.697, 0.156, 0.129] [0.59, -0.177, -0.0] [0.0, -0.0, 0.0] [0.367, -0.11, 0.0] [-0.0, -0.0, 0.0] [0.0, 0.0, 0.0] [0.0, -0.0, -0.0]</t>
        </is>
      </c>
      <c r="S66" s="118" t="inlineStr">
        <is>
          <t>[0.0, -0.0, 0.0] [1.0, -0.3, -0.0] [1.0, 0.212, 0.212] [1.0, 0.212, -0.212] [1.0, 0.0, 0.3] [1.0, 0.263, -0.089] [1.0, -0.0, -0.3] [1.0, 0.073, -0.27] [1.0, -0.3, 0.0] [1.0, 0.112, 0.254] [0.83, -0.249, 0.0] [0.0, 0.0, 0.0] [0.825, -0.248, -0.0]</t>
        </is>
      </c>
      <c r="T66" s="118" t="inlineStr">
        <is>
          <t>[1.0, -0.28, -0.049] [0.013, 0.003, -0.003] [0.0, -0.0, -0.0] [0.892, -0.268, -0.0] [0.0, 0.0, -0.0] [0.0, 0.0, 0.0] [0.0, -0.0, 0.0] [0.0, 0.0, 0.0] [0.0, 0.0, -0.0] [0.0, 0.0, -0.0] [0.004, -0.001, -0.001] [-0.0, 0.0, 0.0] [0.323, -0.097, 0.0]</t>
        </is>
      </c>
      <c r="U66" s="118" t="inlineStr">
        <is>
          <t>[1.0, 0.294, -0.015] [0.268, -0.0, 0.08] [0.0, 0.0, 0.0] [0.0, 0.0, -0.0] [0.0, 0.0, -0.0] [-0.0, -0.0, 0.0] [0.702, 0.199, 0.028] [0.0, 0.0, -0.0] [0.0, -0.0, 0.0] [0.276, -0.059, -0.059] [0.0, 0.0, -0.0] [0.0, 0.0, -0.0] [0.0, -0.0, 0.0]</t>
        </is>
      </c>
      <c r="V66" s="118" t="inlineStr">
        <is>
          <t>[1.0, 0.0, -0.3] [0.0, -0.0, 0.0] [0.0, -0.0, -0.0] [0.187, 0.04, -0.038] [0.0, -0.0, -0.0] [0.0, -0.0, -0.0] [0.629, 0.029, 0.177] [0.0, 0.0, -0.0] [0.0, -0.0, 0.0] [0.581, 0.0, -0.174] [0.0, 0.0, -0.0] [0.0, -0.0, -0.0] [0.0, 0.0, 0.0]</t>
        </is>
      </c>
      <c r="W66" s="118" t="inlineStr">
        <is>
          <t>[1.0, -0.281, 0.045] [0.89, 0.047, -0.247] [0.0, -0.0, -0.0] [0.0, -0.0, -0.0] [0.0, 0.0, -0.0] [0.0, -0.0, 0.0] [0.0, -0.0, -0.0] [0.0, 0.0, 0.0] [0.0, 0.0, -0.0] [0.0, 0.0, -0.0] [0.302, -0.091, -0.0] [-0.0, -0.0, 0.0] [0.034, -0.01, -0.0]</t>
        </is>
      </c>
      <c r="X66" s="118" t="inlineStr">
        <is>
          <t>[1.0, 0.227, 0.176] [0.0, 0.0, 0.0] [0.0, -0.0, -0.0] [0.234, 0.05, 0.05] [0.758, 0.227, 0.0] [0.0, -0.0, 0.0] [0.0, -0.0, 0.0] [0.225, -0.048, 0.048] [0.0, -0.0, 0.0] [0.0, -0.0, -0.0] [0.039, 0.008, -0.008] [0.0, 0.0, -0.0] [0.0, 0.0, 0.0]</t>
        </is>
      </c>
      <c r="Y66" s="118" t="inlineStr">
        <is>
          <t>[1.0, -0.059, 0.275] [0.823, 0.08, 0.082] [0.0, 0.0, -0.0] [0.0, -0.0, 0.0] [0.0, 0.0, -0.0] [0.0, 0.0, -0.0] [0.0, -0.0, 0.0] [0.0, -0.0, 0.0] [0.0, -0.0, 0.0] [0.0, -0.0, -0.0] [0.513, 0.0, -0.154] [0.0, 0.0, -0.0] [0.0, -0.0, 0.0]</t>
        </is>
      </c>
      <c r="Z66" s="118" t="inlineStr">
        <is>
          <t>[1.0, -0.3, -0.0] [0.459, 0.0, -0.138] [0.0, -0.0, -0.0] [0.406, -0.122, -0.0] [0.0, 0.0, 0.0] [0.0, -0.0, 0.0] [0.0, -0.0, 0.0] [0.0, 0.0, -0.0] [0.0, 0.0, 0.0] [0.0, 0.0, 0.0] [0.147, -0.034, -0.024] [0.0, -0.0, -0.0] [0.213, -0.064, 0.0]</t>
        </is>
      </c>
      <c r="AA66" s="118" t="inlineStr">
        <is>
          <t>[1.0, 0.29, 0.024] [-0.0, -0.0, 0.0] [0.0, 0.0, 0.0] [0.087, 0.018, 0.018] [0.681, 0.204, 0.0] [0.0, -0.0, 0.0] [0.418, 0.089, 0.089] [0.097, -0.029, -0.0] [0.0, -0.0, 0.0] [0.0, -0.0, -0.0] [0.0, 0.0, -0.0] [-0.0, -0.0, -0.0] [0.0, -0.0, -0.0]</t>
        </is>
      </c>
      <c r="AB66" s="118" t="inlineStr">
        <is>
          <t>[1.0, -0.116, 0.013] [0.679, 0.104, 0.161] [0.0, -0.0, -0.0] [0.0, -0.0, -0.0] [0.0, 0.0, 0.0] [0.0, 0.0, -0.0] [0.0, -0.0, -0.0] [0.0, 0.0, -0.0] [0.0, 0.0, -0.0] [0.0, 0.0, 0.0] [0.0, 0.0, -0.0] [0.0, -0.0, -0.0] [0.614, 0.0, 0.184]</t>
        </is>
      </c>
      <c r="AC66" s="118" t="inlineStr">
        <is>
          <t>[1.0, -0.082, 0.085] [0.0, 0.0, 0.0] [0.0, 0.0, 0.0] [0.76, 0.075, 0.197] [0.0, 0.0, -0.0] [0.0, 0.0, -0.0] [0.0, 0.0, 0.0] [-0.0, 0.0, -0.0] [0.0, 0.0, 0.0] [0.0, -0.0, 0.0] [0.605, 0.0, -0.182] [0.0, -0.0, -0.0] [0.0, 0.0, 0.0]</t>
        </is>
      </c>
      <c r="AD66" s="118" t="inlineStr">
        <is>
          <t>[1.0, 0.262, 0.091] [0.0, 0.0, 0.0] [0.0, -0.0, 0.0] [-0.0, -0.0, 0.0] [0.0, -0.0, 0.0] [0.0, 0.0, -0.0] [0.0, 0.0, -0.0] [0.0, -0.0, 0.0] [0.0, 0.0, 0.0] [0.0, 0.0, -0.0] [0.063, 0.013, -0.013] [0.938, -0.267, -0.035] [0.023, -0.007, -0.0]</t>
        </is>
      </c>
      <c r="AE66" s="118" t="inlineStr">
        <is>
          <t>[1.0, -0.245, 0.018] [0.555, 0.0, 0.167] [0.0, 0.0, 0.0] [0.594, 0.151, 0.067] [0.0, -0.0, -0.0] [0.0, -0.0, 0.0] [-0.0, -0.0, 0.0] [0.0, -0.0, 0.0] [0.0, -0.0, 0.0] [0.0, -0.0, 0.0] [0.0, -0.0, 0.0] [0.0, 0.0, 0.0] [0.0, 0.0, -0.0]</t>
        </is>
      </c>
      <c r="AF66" s="118" t="inlineStr">
        <is>
          <t>[1.0, 0.044, -0.282] [0.0, 0.0, -0.0] [0.655, 0.139, -0.139] [0.0, -0.0, -0.0] [-0.0, 0.0, -0.0] [0.0, 0.0, 0.0] [0.0, 0.0, 0.0] [0.0, -0.0, 0.0] [0.0, -0.0, -0.0] [0.0, 0.0, 0.0] [0.189, -0.0, -0.057] [0.0, 0.0, 0.0] [0.212, 0.035, -0.049]</t>
        </is>
      </c>
      <c r="AG66" s="118" t="inlineStr">
        <is>
          <t>[1.0, 0.0, 0.3] [0.516, -0.155, -0.0] [0.0, 0.0, 0.0] [-0.0, 0.0, 0.0] [0.0, -0.0, 0.0] [0.0, -0.0, 0.0] [0.521, -0.029, 0.144] [0.0, 0.0, -0.0] [0.0, 0.0, -0.0] [0.0, 0.0, -0.0] [0.174, -0.009, 0.048] [0.0, -0.0, 0.0] [0.0, 0.0, 0.0]</t>
        </is>
      </c>
    </row>
    <row r="67">
      <c r="A67" s="127" t="inlineStr">
        <is>
          <t>Rinse_Glass-T38</t>
        </is>
      </c>
      <c r="B67" s="118" t="inlineStr">
        <is>
          <t>[-0.0, 0.0, 0.0] [0.0, -0.0, 0.0] [0.0, -0.0, -0.0] [0.0, -0.0, -0.0] [0.0, -0.0, 0.0]</t>
        </is>
      </c>
      <c r="C67" s="118" t="inlineStr">
        <is>
          <t>[0.0, -0.0, -0.0] [0.0, -0.0, -0.0] [0.0, -0.0, 0.0] [0.0, -0.0, -0.0] [0.0, -0.0, -0.0]</t>
        </is>
      </c>
      <c r="D67" s="118" t="inlineStr">
        <is>
          <t>[1.0, 0.3, 0.0] [0.0, 0.0, 0.0] [0.693, -0.104, -0.165] [0.045, 0.0, -0.014] [0.695, -0.174, 0.083]</t>
        </is>
      </c>
      <c r="E67" s="118" t="inlineStr">
        <is>
          <t>[0.0, -0.0, 0.0] [0.0, -0.0, 0.0] [0.0, -0.0, -0.0] [0.0, -0.0, -0.0] [0.0, 0.0, -0.0]</t>
        </is>
      </c>
      <c r="F67" s="118" t="inlineStr">
        <is>
          <t>[0.0, -0.0, 0.0] [0.0, -0.0, 0.0] [0.0, -0.0, -0.0] [0.0, -0.0, -0.0] [0.0, 0.0, -0.0]</t>
        </is>
      </c>
      <c r="G67" s="118" t="inlineStr">
        <is>
          <t>[0.0, -0.0, 0.0] [0.0, -0.0, 0.0] [0.0, -0.0, -0.0] [0.0, -0.0, -0.0] [0.0, 0.0, -0.0]</t>
        </is>
      </c>
      <c r="H67" s="118" t="inlineStr">
        <is>
          <t>[0.0, 0.0, -0.0] [0.0, 0.0, -0.0] [0.0, -0.0, -0.0] [0.0, -0.0, -0.0] [0.0, -0.0, 0.0]</t>
        </is>
      </c>
      <c r="I67" s="118" t="inlineStr">
        <is>
          <t>[0.0, 0.0, 0.0] [0.0, 0.0, -0.0] [0.0, -0.0, 0.0] [0.0, -0.0, 0.0] [0.0, 0.0, -0.0]</t>
        </is>
      </c>
      <c r="J67" s="118" t="inlineStr">
        <is>
          <t>[0.0, -0.0, 0.0] [0.0, 0.0, 0.0] [0.0, -0.0, 0.0] [0.0, -0.0, -0.0] [0.0, -0.0, 0.0]</t>
        </is>
      </c>
      <c r="K67" s="118" t="inlineStr">
        <is>
          <t>[0.0, -0.0, 0.0] [0.0, -0.0, 0.0] [0.0, -0.0, -0.0] [0.0, -0.0, -0.0] [0.0, 0.0, -0.0]</t>
        </is>
      </c>
      <c r="L67" s="118" t="inlineStr">
        <is>
          <t>[0.0, -0.0, 0.0] [0.0, -0.0, 0.0] [0.0, -0.0, -0.0] [0.0, -0.0, -0.0] [0.0, 0.0, -0.0]</t>
        </is>
      </c>
      <c r="M67" s="118" t="inlineStr">
        <is>
          <t>[0.0, -0.0, 0.0] [0.0, -0.0, 0.0] [0.0, -0.0, -0.0] [0.0, -0.0, -0.0] [0.0, 0.0, -0.0]</t>
        </is>
      </c>
      <c r="N67" s="118" t="inlineStr">
        <is>
          <t>[0.0, -0.0, 0.0] [0.0, -0.0, 0.0] [0.0, -0.0, -0.0] [0.0, -0.0, -0.0] [0.0, 0.0, -0.0]</t>
        </is>
      </c>
      <c r="O67" s="118" t="inlineStr">
        <is>
          <t>[0.0, -0.0, 0.0] [0.0, -0.0, 0.0] [0.0, -0.0, -0.0] [0.0, -0.0, -0.0] [0.0, 0.0, -0.0]</t>
        </is>
      </c>
      <c r="P67" s="118" t="inlineStr">
        <is>
          <t>[0.0, -0.0, 0.0] [0.0, -0.0, 0.0] [0.0, -0.0, -0.0] [0.0, -0.0, -0.0] [0.0, 0.0, -0.0]</t>
        </is>
      </c>
      <c r="Q67" s="118" t="inlineStr">
        <is>
          <t>[0.0, -0.0, 0.0] [0.0, -0.0, 0.0] [0.0, -0.0, -0.0] [0.0, -0.0, -0.0] [0.0, 0.0, -0.0]</t>
        </is>
      </c>
      <c r="R67" s="118" t="inlineStr">
        <is>
          <t>[0.0, -0.0, 0.0] [0.0, -0.0, 0.0] [0.0, -0.0, -0.0] [0.0, -0.0, -0.0] [0.0, 0.0, -0.0]</t>
        </is>
      </c>
      <c r="S67" s="118" t="inlineStr">
        <is>
          <t>[0.0, -0.0, 0.0] [0.0, -0.0, 0.0] [0.0, -0.0, -0.0] [0.0, -0.0, -0.0] [0.0, 0.0, -0.0]</t>
        </is>
      </c>
      <c r="T67" s="118" t="inlineStr">
        <is>
          <t>[0.0, 0.0, 0.0] [0.0, 0.0, 0.0] [0.0, -0.0, -0.0] [0.0, -0.0, 0.0] [0.0, -0.0, 0.0]</t>
        </is>
      </c>
      <c r="U67" s="118" t="inlineStr">
        <is>
          <t>[0.0, 0.0, -0.0] [0.0, -0.0, 0.0] [0.0, -0.0, -0.0] [0.0, -0.0, -0.0] [0.0, -0.0, -0.0]</t>
        </is>
      </c>
      <c r="V67" s="118" t="inlineStr">
        <is>
          <t>[0.0, 0.0, -0.0] [0.0, -0.0, -0.0] [0.0, -0.0, -0.0] [0.0, -0.0, -0.0] [0.0, -0.0, 0.0]</t>
        </is>
      </c>
      <c r="W67" s="118" t="inlineStr">
        <is>
          <t>[0.0, -0.0, 0.0] [0.0, -0.0, 0.0] [0.0, -0.0, -0.0] [0.0, -0.0, -0.0] [0.0, 0.0, -0.0]</t>
        </is>
      </c>
      <c r="X67" s="118" t="inlineStr">
        <is>
          <t>[0.0, -0.0, 0.0] [0.0, -0.0, 0.0] [0.0, -0.0, -0.0] [0.0, -0.0, -0.0] [0.0, 0.0, -0.0]</t>
        </is>
      </c>
      <c r="Y67" s="118" t="inlineStr">
        <is>
          <t>[0.0, -0.0, 0.0] [0.0, -0.0, 0.0] [0.0, -0.0, -0.0] [0.0, -0.0, -0.0] [0.0, 0.0, -0.0]</t>
        </is>
      </c>
      <c r="Z67" s="118" t="inlineStr">
        <is>
          <t>[0.0, -0.0, 0.0] [0.0, -0.0, -0.0] [0.0, -0.0, -0.0] [0.0, -0.0, -0.0] [0.0, -0.0, 0.0]</t>
        </is>
      </c>
      <c r="AA67" s="118" t="inlineStr">
        <is>
          <t>[0.0, -0.0, 0.0] [0.0, -0.0, 0.0] [0.0, -0.0, -0.0] [0.0, -0.0, -0.0] [0.0, 0.0, -0.0]</t>
        </is>
      </c>
      <c r="AB67" s="118" t="inlineStr">
        <is>
          <t>[0.0, -0.0, 0.0] [0.0, 0.0, -0.0] [0.0, -0.0, -0.0] [0.0, -0.0, -0.0] [0.0, -0.0, -0.0]</t>
        </is>
      </c>
      <c r="AC67" s="118" t="inlineStr">
        <is>
          <t>[0.0, -0.0, 0.0] [0.0, 0.0, 0.0] [0.0, 0.0, 0.0] [0.0, -0.0, 0.0] [0.0, -0.0, -0.0]</t>
        </is>
      </c>
      <c r="AD67" s="118" t="inlineStr">
        <is>
          <t>[0.0, -0.0, 0.0] [0.0, -0.0, 0.0] [0.0, -0.0, -0.0] [0.0, -0.0, -0.0] [0.0, 0.0, -0.0]</t>
        </is>
      </c>
      <c r="AE67" s="118" t="inlineStr">
        <is>
          <t>[0.0, -0.0, 0.0] [-0.0, 0.0, 0.0] [0.0, -0.0, -0.0] [0.0, -0.0, -0.0] [0.0, -0.0, 0.0]</t>
        </is>
      </c>
      <c r="AF67" s="118" t="inlineStr">
        <is>
          <t>[0.0, 0.0, -0.0] [0.0, 0.0, -0.0] [0.0, -0.0, 0.0] [0.0, 0.0, 0.0] [0.0, 0.0, 0.0]</t>
        </is>
      </c>
      <c r="AG67" s="118" t="inlineStr">
        <is>
          <t>[0.0, 0.0, 0.0] [0.0, -0.0, -0.0] [0.0, -0.0, 0.0] [0.0, -0.0, 0.0] [0.0, -0.0, -0.0]</t>
        </is>
      </c>
    </row>
    <row r="68">
      <c r="A68" s="127" t="inlineStr">
        <is>
          <t>Rinse_Glass-T39</t>
        </is>
      </c>
      <c r="B68" s="118" t="inlineStr">
        <is>
          <t>[1.0, -0.212, -0.212] [0.689, 0.109, -0.161] [1.0, -0.212, -0.212] [0.0, 0.0, 0.0] [1.0, -0.144, 0.24] [0.946, 0.253, -0.074] [0.0, 0.0, 0.0] [0.0, -0.0, 0.0]</t>
        </is>
      </c>
      <c r="C68" s="118" t="inlineStr">
        <is>
          <t>[1.0, 0.114, -0.253] [1.0, -0.3, -0.0] [1.0, -0.005, 0.298] [0.159, -0.034, -0.034] [0.729, -0.184, -0.084] [1.0, -0.212, -0.212] [0.0, 0.0, -0.0] [0.0, -0.0, -0.0]</t>
        </is>
      </c>
      <c r="D68" s="118" t="inlineStr">
        <is>
          <t>[1.0, 0.0, -0.3] [1.0, -0.3, -0.0] [1.0, -0.049, -0.22] [-0.0, -0.0, 0.0] [0.904, -0.179, 0.197] [1.0, 0.131, -0.246] [0.0, 0.0, 0.0] [0.0, -0.0, 0.0]</t>
        </is>
      </c>
      <c r="E68" s="118" t="inlineStr">
        <is>
          <t>[1.0, -0.018, 0.293] [0.0, 0.0, -0.0] [1.0, -0.07, -0.271] [0.0, 0.0, 0.0] [0.871, -0.207, 0.13] [0.0, 0.0, 0.0] [0.0, 0.0, 0.0] [0.563, 0.169, 0.0]</t>
        </is>
      </c>
      <c r="F68" s="118" t="inlineStr">
        <is>
          <t>[1.0, 0.212, 0.212] [0.887, -0.106, -0.222] [1.0, -0.108, 0.255] [0.0, -0.0, 0.0] [1.0, -0.268, -0.077] [0.0, 0.0, -0.0] [1.0, 0.0, 0.3] [0.252, 0.053, 0.053]</t>
        </is>
      </c>
      <c r="G68" s="118" t="inlineStr">
        <is>
          <t>[1.0, 0.0, 0.3] [0.585, 0.124, -0.124] [1.0, -0.197, 0.119] [0.0, 0.0, 0.0] [1.0, -0.3, 0.0] [0.0, -0.0, -0.0] [0.692, 0.0, 0.208] [0.171, 0.036, 0.036]</t>
        </is>
      </c>
      <c r="H68" s="118" t="inlineStr">
        <is>
          <t>[1.0, -0.254, 0.11] [0.463, 0.098, -0.098] [1.0, -0.096, -0.26] [-0.0, 0.0, -0.0] [1.0, -0.208, 0.214] [0.0, 0.0, 0.0] [0.509, 0.153, -0.0] [0.0, 0.0, -0.0]</t>
        </is>
      </c>
      <c r="I68" s="118" t="inlineStr">
        <is>
          <t>[1.0, 0.295, 0.011] [1.0, -0.3, -0.0] [1.0, -0.07, 0.271] [0.0, -0.0, 0.0] [1.0, -0.212, -0.212] [-0.0, -0.0, 0.0] [0.393, -0.083, 0.083] [0.186, -0.0, 0.056]</t>
        </is>
      </c>
      <c r="J68" s="118" t="inlineStr">
        <is>
          <t>[1.0, 0.289, -0.028] [0.171, -0.0, -0.051] [1.0, 0.018, -0.215] [0.0, -0.0, 0.0] [0.466, -0.099, 0.099] [0.0, -0.0, -0.0] [0.0, 0.0, 0.0] [0.0, -0.0, -0.0]</t>
        </is>
      </c>
      <c r="K68" s="118" t="inlineStr">
        <is>
          <t>[0.949, -0.201, -0.201] [0.543, 0.115, -0.115] [1.0, -0.0, -0.3] [0.043, 0.0, 0.013] [1.0, -0.184, 0.224] [1.0, 0.3, 0.0] [1.0, 0.271, -0.07] [1.0, -0.212, -0.212]</t>
        </is>
      </c>
      <c r="L68" s="118" t="inlineStr">
        <is>
          <t>[0.905, 0.038, -0.256] [0.989, -0.286, 0.027] [1.0, 0.0, 0.3] [1.0, -0.3, 0.0] [1.0, -0.159, -0.234] [1.0, -0.3, -0.0] [1.0, -0.212, -0.212] [1.0, -0.3, -0.0]</t>
        </is>
      </c>
      <c r="M68" s="118" t="inlineStr">
        <is>
          <t>[1.0, -0.212, -0.212] [0.514, 0.114, 0.035] [1.0, 0.0, -0.3] [0.864, -0.259, -0.0] [1.0, -0.3, -0.0] [1.0, -0.212, -0.212] [1.0, 0.0, -0.3] [1.0, -0.235, -0.157]</t>
        </is>
      </c>
      <c r="N68" s="118" t="inlineStr">
        <is>
          <t>[0.824, 0.0, 0.247] [0.0, 0.0, -0.0] [1.0, -0.254, -0.112] [0.0, -0.0, -0.0] [0.632, -0.045, 0.171] [0.0, 0.0, 0.0] [1.0, 0.212, 0.212] [1.0, 0.3, -0.001]</t>
        </is>
      </c>
      <c r="O68" s="118" t="inlineStr">
        <is>
          <t>[1.0, 0.212, 0.212] [0.045, -0.009, -0.009] [1.0, -0.236, 0.155] [0.0, 0.0, -0.0] [1.0, -0.035, -0.285] [-0.0, -0.0, 0.0] [1.0, -0.212, 0.212] [0.88, 0.176, 0.191]</t>
        </is>
      </c>
      <c r="P68" s="118" t="inlineStr">
        <is>
          <t>[1.0, -0.0, 0.3] [0.001, -0.0, -0.0] [1.0, -0.3, -0.0] [-0.0, -0.0, 0.0] [1.0, -0.013, -0.079] [0.0, -0.0, -0.0] [1.0, -0.011, 0.295] [0.971, 0.206, 0.206]</t>
        </is>
      </c>
      <c r="Q68" s="118" t="inlineStr">
        <is>
          <t>[0.786, -0.167, 0.167] [0.525, 0.0, -0.157] [1.0, -0.212, -0.212] [0.0, 0.0, 0.0] [1.0, -0.212, 0.212] [0.87, 0.25, 0.025] [1.0, 0.212, 0.212] [1.0, 0.185, -0.223]</t>
        </is>
      </c>
      <c r="R68" s="118" t="inlineStr">
        <is>
          <t>[1.0, 0.23, 0.17] [0.43, -0.129, -0.0] [1.0, -0.212, 0.212] [0.577, -0.173, -0.0] [1.0, -0.212, -0.212] [0.524, -0.154, 0.007] [1.0, -0.3, 0.0] [1.0, -0.0, 0.3]</t>
        </is>
      </c>
      <c r="S68" s="118" t="inlineStr">
        <is>
          <t>[0.0, -0.0, 0.0] [0.0, -0.0, 0.0] [1.0, -0.3, -0.0] [0.228, -0.048, 0.048] [1.0, 0.105, 0.257] [0.551, 0.0, 0.165] [1.0, 0.113, 0.021] [1.0, 0.0, 0.3]</t>
        </is>
      </c>
      <c r="T68" s="118" t="inlineStr">
        <is>
          <t>[1.0, -0.212, -0.212] [0.446, 0.095, -0.095] [1.0, -0.088, -0.264] [0.0, -0.0, -0.0] [1.0, -0.119, 0.251] [1.0, 0.241, -0.142] [0.0, -0.0, -0.0] [0.632, 0.0, -0.19]</t>
        </is>
      </c>
      <c r="U68" s="118" t="inlineStr">
        <is>
          <t>[1.0, 0.058, -0.276] [1.0, -0.3, -0.0] [1.0, -0.015, 0.294] [0.664, -0.141, -0.141] [1.0, -0.212, -0.212] [1.0, -0.252, -0.116] [0.0, 0.0, 0.0] [0.565, -0.17, 0.0]</t>
        </is>
      </c>
      <c r="V68" s="118" t="inlineStr">
        <is>
          <t>[1.0, 0.0, -0.3] [1.0, -0.212, 0.212] [0.783, 0.003, -0.15] [0.0, 0.0, -0.0] [1.0, -0.192, 0.22] [1.0, 0.0, -0.3] [0.0, -0.0, -0.0] [0.877, -0.186, -0.186]</t>
        </is>
      </c>
      <c r="W68" s="118" t="inlineStr">
        <is>
          <t>[1.0, -0.003, 0.299] [0.118, 0.025, -0.025] [1.0, -0.188, -0.222] [-0.0, 0.0, 0.0] [1.0, -0.212, 0.212] [-0.0, -0.0, -0.0] [0.169, 0.036, 0.036] [0.952, 0.286, -0.0]</t>
        </is>
      </c>
      <c r="X68" s="118" t="inlineStr">
        <is>
          <t>[1.0, 0.212, 0.212] [0.618, -0.131, -0.131] [1.0, -0.185, 0.223] [0.051, 0.011, 0.011] [1.0, -0.177, -0.227] [0.0, 0.0, -0.0] [1.0, 0.0, 0.3] [0.571, 0.121, 0.121]</t>
        </is>
      </c>
      <c r="Y68" s="118" t="inlineStr">
        <is>
          <t>[1.0, 0.062, 0.274] [0.237, 0.0, -0.071] [1.0, -0.212, 0.212] [0.0, 0.0, 0.0] [0.925, -0.194, 0.197] [0.0, 0.0, -0.0] [0.248, 0.0, 0.075] [1.0, 0.212, 0.212]</t>
        </is>
      </c>
      <c r="Z68" s="118" t="inlineStr">
        <is>
          <t>[1.0, -0.256, 0.105] [0.508, 0.108, -0.108] [1.0, -0.135, -0.244] [0.0, 0.0, 0.0] [1.0, -0.212, 0.212] [0.0, 0.0, 0.0] [1.0, 0.295, 0.011] [0.451, 0.096, -0.096]</t>
        </is>
      </c>
      <c r="AA68" s="118" t="inlineStr">
        <is>
          <t>[1.0, 0.294, 0.016] [1.0, -0.3, -0.0] [1.0, -0.212, 0.212] [0.452, -0.126, -0.023] [1.0, -0.212, -0.212] [0.0, -0.0, -0.0] [1.0, -0.258, 0.102] [0.505, 0.0, 0.152]</t>
        </is>
      </c>
      <c r="AB68" s="118" t="inlineStr">
        <is>
          <t>[1.0, 0.212, 0.212] [1.0, 0.098, -0.259] [1.0, -0.127, 0.247] [0.826, 0.175, 0.175] [0.49, -0.104, 0.104] [0.0, 0.0, -0.0] [1.0, 0.0, 0.3] [0.721, 0.153, 0.153]</t>
        </is>
      </c>
      <c r="AC68" s="118" t="inlineStr">
        <is>
          <t>[1.0, -0.08, -0.217] [0.0, 0.0, -0.0] [1.0, -0.3, -0.0] [0.0, -0.0, 0.0] [1.0, -0.3, 0.0] [-0.0, -0.0, 0.0] [0.07, -0.0, 0.021] [0.923, -0.24, -0.088]</t>
        </is>
      </c>
      <c r="AD68" s="118" t="inlineStr">
        <is>
          <t>[1.0, 0.238, -0.032] [0.0, 0.0, -0.0] [0.966, -0.287, -0.007] [1.0, 0.0, 0.3] [1.0, -0.152, 0.237] [-0.0, 0.0, 0.0] [0.0, 0.0, 0.0] [0.0, -0.0, -0.0]</t>
        </is>
      </c>
      <c r="AE68" s="118" t="inlineStr">
        <is>
          <t>[0.27, -0.057, -0.057] [1.0, -0.044, -0.282] [1.0, -0.212, -0.212] [0.0, -0.0, -0.0] [0.008, -0.002, 0.0] [0.237, -0.05, 0.05] [1.0, 0.0, 0.3] [1.0, -0.085, 0.265]</t>
        </is>
      </c>
      <c r="AF68" s="118" t="inlineStr">
        <is>
          <t>[1.0, 0.143, -0.233] [0.126, 0.038, 0.0] [1.0, 0.212, -0.212] [0.0, 0.0, -0.0] [1.0, -0.3, 0.0] [0.0, 0.0, -0.0] [0.326, 0.0, 0.098] [0.784, 0.166, 0.166]</t>
        </is>
      </c>
      <c r="AG68" s="118" t="inlineStr">
        <is>
          <t>[1.0, 0.0, 0.3] [0.503, -0.107, -0.107] [1.0, -0.3, -0.0] [0.0, -0.0, -0.0] [1.0, -0.001, 0.281] [0.0, 0.0, -0.0] [1.0, -0.074, -0.27] [0.464, -0.098, 0.098]</t>
        </is>
      </c>
    </row>
    <row r="69">
      <c r="A69" s="127" t="inlineStr">
        <is>
          <t>Rinse_Glass-T51</t>
        </is>
      </c>
      <c r="B69" s="118" t="inlineStr">
        <is>
          <t>[1.0, 0.082, -0.118] [0.737, 0.221, -0.0] [0.0, -0.0, -0.0] [0.733, 0.215, -0.01]</t>
        </is>
      </c>
      <c r="C69" s="118" t="inlineStr">
        <is>
          <t>[1.0, 0.058, -0.111] [0.689, 0.207, -0.0] [0.03, -0.006, -0.006] [0.745, 0.224, -0.0]</t>
        </is>
      </c>
      <c r="D69" s="118" t="inlineStr">
        <is>
          <t>[1.0, 0.07, -0.109] [0.708, 0.212, -0.0] [0.011, -0.002, -0.002] [0.74, 0.222, -0.0]</t>
        </is>
      </c>
      <c r="E69" s="118" t="inlineStr">
        <is>
          <t>[1.0, 0.3, 0.0] [0.549, -0.116, -0.116] [0.232, -0.049, 0.049] [0.875, -0.134, -0.125]</t>
        </is>
      </c>
      <c r="F69" s="118" t="inlineStr">
        <is>
          <t>[1.0, 0.3, 0.0] [0.404, -0.086, -0.086] [0.516, -0.109, 0.109] [0.912, -0.153, -0.164]</t>
        </is>
      </c>
      <c r="G69" s="118" t="inlineStr">
        <is>
          <t>[1.0, 0.3, 0.0] [0.483, -0.102, -0.102] [0.361, -0.077, 0.077] [0.891, -0.143, -0.142]</t>
        </is>
      </c>
      <c r="H69" s="118" t="inlineStr">
        <is>
          <t>[1.0, 0.3, 0.0] [0.592, -0.012, 0.0] [0.0, 0.0, -0.0] [0.671, 0.167, 0.05]</t>
        </is>
      </c>
      <c r="I69" s="118" t="inlineStr">
        <is>
          <t>[1.0, 0.3, -0.0] [0.447, 0.01, 0.03] [0.265, -0.079, -0.0] [0.712, 0.214, -0.0]</t>
        </is>
      </c>
      <c r="J69" s="118" t="inlineStr">
        <is>
          <t>[1.0, 0.3, 0.0] [0.597, -0.008, -0.037] [0.062, -0.018, -0.0] [0.719, 0.216, -0.0]</t>
        </is>
      </c>
      <c r="K69" s="118" t="inlineStr">
        <is>
          <t>[1.0, -0.041, -0.283] [0.933, 0.28, -0.0] [0.0, -0.0, -0.0] [0.728, 0.119, -0.116]</t>
        </is>
      </c>
      <c r="L69" s="118" t="inlineStr">
        <is>
          <t>[1.0, -0.061, -0.275] [0.907, 0.272, -0.0] [0.0, -0.0, -0.0] [0.736, 0.125, -0.101]</t>
        </is>
      </c>
      <c r="M69" s="118" t="inlineStr">
        <is>
          <t>[1.0, -0.051, -0.279] [0.921, 0.276, -0.0] [0.0, -0.0, -0.0] [0.732, 0.122, -0.108]</t>
        </is>
      </c>
      <c r="N69" s="118" t="inlineStr">
        <is>
          <t>[1.0, -0.203, -0.085] [0.483, 0.08, -0.112] [0.096, 0.029, -0.0] [1.0, -0.3, -0.0]</t>
        </is>
      </c>
      <c r="O69" s="118" t="inlineStr">
        <is>
          <t>[1.0, -0.254, -0.112] [0.408, 0.024, -0.112] [0.165, 0.02, -0.041] [1.0, -0.3, 0.0]</t>
        </is>
      </c>
      <c r="P69" s="118" t="inlineStr">
        <is>
          <t>[1.0, -0.236, -0.104] [0.477, 0.064, -0.117] [0.109, 0.033, -0.0] [1.0, -0.3, 0.0]</t>
        </is>
      </c>
      <c r="Q69" s="118" t="inlineStr">
        <is>
          <t>[1.0, -0.117, -0.252] [0.837, 0.251, -0.0] [0.0, -0.0, -0.0] [0.784, 0.006, -0.074]</t>
        </is>
      </c>
      <c r="R69" s="118" t="inlineStr">
        <is>
          <t>[1.0, -0.192, -0.221] [0.741, 0.222, -0.0] [0.0, -0.0, -0.0] [0.818, -0.0, -0.02]</t>
        </is>
      </c>
      <c r="S69" s="118" t="inlineStr">
        <is>
          <t>[1.0, -0.151, -0.238] [0.793, 0.238, -0.0] [-0.0, -0.0, -0.0] [0.799, 0.003, -0.05]</t>
        </is>
      </c>
      <c r="T69" s="118" t="inlineStr">
        <is>
          <t>[1.0, 0.009, -0.266] [0.935, 0.28, -0.0] [0.0, -0.0, -0.0] [0.71, 0.166, -0.114]</t>
        </is>
      </c>
      <c r="U69" s="118" t="inlineStr">
        <is>
          <t>[1.0, -0.016, -0.248] [0.892, 0.268, -0.0] [0.0, -0.0, -0.0] [0.721, 0.179, -0.089]</t>
        </is>
      </c>
      <c r="V69" s="118" t="inlineStr">
        <is>
          <t>[1.0, -0.003, -0.257] [0.915, 0.274, 0.0] [0.0, 0.0, 0.0] [0.716, 0.172, -0.102]</t>
        </is>
      </c>
      <c r="W69" s="118" t="inlineStr">
        <is>
          <t>[1.0, 0.016, -0.018] [0.492, 0.0, -0.148] [0.182, 0.0, 0.055] [1.0, -0.272, -0.066]</t>
        </is>
      </c>
      <c r="X69" s="118" t="inlineStr">
        <is>
          <t>[1.0, -0.036, -0.131] [0.634, -0.0, -0.19] [0.234, 0.0, 0.07] [1.0, -0.23, -0.17]</t>
        </is>
      </c>
      <c r="Y69" s="118" t="inlineStr">
        <is>
          <t>[1.0, -0.008, -0.072] [0.559, 0.0, -0.168] [0.207, 0.0, 0.062] [1.0, -0.252, -0.115]</t>
        </is>
      </c>
      <c r="Z69" s="118" t="inlineStr">
        <is>
          <t>[1.0, 0.146, -0.24] [0.974, 0.292, -0.0] [0.0, 0.0, -0.0] [0.709, 0.015, -0.16]</t>
        </is>
      </c>
      <c r="AA69" s="118" t="inlineStr">
        <is>
          <t>[1.0, -0.219, -0.196] [0.0, 0.0, -0.0] [0.659, 0.0, -0.198] [0.756, 0.154, 0.072]</t>
        </is>
      </c>
      <c r="AB69" s="118" t="inlineStr">
        <is>
          <t>[1.0, 0.001, -0.265] [0.912, 0.274, -0.0] [0.0, -0.0, -0.0] [0.726, 0.173, -0.109]</t>
        </is>
      </c>
      <c r="AC69" s="118" t="inlineStr">
        <is>
          <t>[1.0, -0.017, -0.116] [0.79, -0.0, -0.237] [0.126, 0.0, 0.038] [0.982, -0.208, -0.208]</t>
        </is>
      </c>
      <c r="AD69" s="118" t="inlineStr">
        <is>
          <t>[1.0, -0.143, -0.241] [0.773, 0.232, -0.0] [0.0, 0.0, -0.0] [0.764, 0.004, -0.054]</t>
        </is>
      </c>
      <c r="AE69" s="118" t="inlineStr">
        <is>
          <t>[1.0, 0.3, -0.0] [0.7, -0.013, -0.053] [0.019, -0.006, -0.0] [0.792, 0.238, -0.0]</t>
        </is>
      </c>
      <c r="AF69" s="118" t="inlineStr">
        <is>
          <t>[1.0, -0.198, 0.218] [0.601, 0.08, 0.147] [0.0, -0.0, -0.0] [0.848, 0.045, -0.236]</t>
        </is>
      </c>
      <c r="AG69" s="118" t="inlineStr">
        <is>
          <t>[1.0, 0.055, -0.277] [0.608, 0.15, -0.079] [0.0, -0.0, -0.0] [0.757, 0.043, 0.209]</t>
        </is>
      </c>
    </row>
    <row r="70">
      <c r="A70" s="127" t="inlineStr">
        <is>
          <t>Rinse_Glass-T58</t>
        </is>
      </c>
      <c r="B70" s="118" t="inlineStr">
        <is>
          <t>[1.0, -0.212, 0.212] [0.0, -0.0, 0.0] [0.343, 0.053, -0.039] [0.262, 0.0, 0.079] [0.0, 0.0, -0.0] [0.0, -0.0, -0.0] [0.386, 0.0, 0.116]</t>
        </is>
      </c>
      <c r="C70" s="118" t="inlineStr">
        <is>
          <t>[1.0, -0.149, 0.238] [0.779, 0.103, 0.191] [0.898, 0.0, -0.269] [1.0, -0.3, -0.0] [0.0, 0.0, -0.0] [0.0, 0.0, -0.0] [0.437, 0.0, 0.131]</t>
        </is>
      </c>
      <c r="D70" s="118" t="inlineStr">
        <is>
          <t>[1.0, -0.212, 0.212] [0.613, 0.0, 0.184] [0.714, 0.151, -0.151] [0.994, -0.182, 0.222] [0.0, 0.0, -0.0] [0.0, 0.0, 0.0] [0.409, 0.0, 0.123]</t>
        </is>
      </c>
      <c r="E70" s="118" t="inlineStr">
        <is>
          <t>[1.0, 0.229, 0.172] [1.0, 0.007, -0.297] [0.154, -0.0, 0.046] [0.732, 0.0, 0.22] [0.551, 0.165, -0.0] [0.0, -0.0, -0.0] [0.0, 0.0, 0.0]</t>
        </is>
      </c>
      <c r="F70" s="118" t="inlineStr">
        <is>
          <t>[1.0, 0.3, -0.0] [1.0, 0.0, -0.3] [0.318, -0.095, -0.0] [0.64, -0.059, 0.167] [0.17, 0.036, 0.036] [0.239, -0.051, 0.051] [0.0, 0.0, 0.0]</t>
        </is>
      </c>
      <c r="G70" s="118" t="inlineStr">
        <is>
          <t>[1.0, 0.264, 0.087] [1.0, -0.0, -0.3] [0.13, -0.038, 0.003] [0.665, 0.0, 0.2] [0.532, 0.113, 0.113] [0.0, 0.0, -0.0] [0.0, 0.0, 0.0]</t>
        </is>
      </c>
      <c r="H70" s="118" t="inlineStr">
        <is>
          <t>[1.0, 0.02, 0.292] [0.0, 0.0, 0.0] [0.309, -0.013, -0.02] [0.0, 0.0, 0.0] [0.0, 0.0, 0.0] [0.0, -0.0, 0.0] [0.0, 0.0, -0.0]</t>
        </is>
      </c>
      <c r="I70" s="118" t="inlineStr">
        <is>
          <t>[1.0, 0.016, 0.293] [0.99, 0.255, 0.101] [1.0, 0.0, -0.3] [1.0, -0.275, 0.026] [0.0, 0.0, 0.0] [0.0, -0.0, 0.0] [0.0, -0.0, 0.0]</t>
        </is>
      </c>
      <c r="J70" s="118" t="inlineStr">
        <is>
          <t>[1.0, 0.038, 0.284] [0.995, 0.009, 0.295] [0.764, -0.0, -0.229] [1.0, -0.149, 0.238] [0.0, 0.0, -0.0] [0.0, -0.0, 0.0] [0.0, 0.0, -0.0]</t>
        </is>
      </c>
      <c r="K70" s="118" t="inlineStr">
        <is>
          <t>[1.0, -0.3, -0.0] [0.605, -0.128, 0.128] [0.284, -0.076, 0.021] [1.0, -0.3, -0.0] [1.0, 0.0, -0.3] [0.68, 0.19, -0.034] [1.0, -0.3, -0.0]</t>
        </is>
      </c>
      <c r="L70" s="118" t="inlineStr">
        <is>
          <t>[0.791, -0.168, -0.168] [0.776, 0.165, -0.165] [0.318, -0.067, -0.067] [1.0, -0.212, -0.212] [0.0, -0.0, 0.0] [1.0, 0.0, -0.3] [1.0, -0.151, -0.12]</t>
        </is>
      </c>
      <c r="M70" s="118" t="inlineStr">
        <is>
          <t>[1.0, -0.251, -0.117] [0.588, -0.125, -0.125] [0.0, 0.0, 0.0] [1.0, -0.212, -0.212] [0.445, -0.099, 0.083] [1.0, 0.212, -0.212] [1.0, -0.255, -0.108]</t>
        </is>
      </c>
      <c r="N70" s="118" t="inlineStr">
        <is>
          <t>[1.0, 0.3, 0.0] [1.0, 0.23, -0.17] [0.023, 0.005, 0.005] [0.556, 0.118, 0.118] [0.988, 0.296, -0.0] [0.548, -0.116, 0.116] [0.0, 0.0, 0.0]</t>
        </is>
      </c>
      <c r="O70" s="118" t="inlineStr">
        <is>
          <t>[1.0, 0.28, -0.048] [1.0, 0.212, -0.212] [0.019, 0.004, -0.004] [0.652, 0.138, -0.138] [0.314, 0.066, 0.067] [1.0, -0.212, 0.212] [0.0, 0.0, 0.0]</t>
        </is>
      </c>
      <c r="P70" s="118" t="inlineStr">
        <is>
          <t>[1.0, 0.3, 0.0] [1.0, 0.234, -0.159] [0.0, -0.0, -0.0] [0.589, 0.143, 0.062] [0.429, 0.091, 0.091] [1.0, -0.212, 0.212] [0.0, 0.0, -0.0]</t>
        </is>
      </c>
      <c r="Q70" s="118" t="inlineStr">
        <is>
          <t>[0.649, 0.195, 0.0] [0.636, 0.135, 0.135] [0.0, -0.0, 0.0] [0.458, -0.0, 0.137] [1.0, 0.212, -0.212] [1.0, 0.11, 0.254] [0.34, -0.0, -0.102]</t>
        </is>
      </c>
      <c r="R70" s="118" t="inlineStr">
        <is>
          <t>[0.424, 0.09, -0.09] [1.0, 0.3, -0.0] [-0.0, 0.0, -0.0] [1.0, -0.212, -0.212] [0.646, -0.171, 0.054] [1.0, -0.289, 0.027] [0.163, 0.035, -0.035]</t>
        </is>
      </c>
      <c r="S70" s="118" t="inlineStr">
        <is>
          <t>[0.033, 0.007, -0.007] [1.0, 0.3, -0.0] [0.0, -0.0, -0.0] [1.0, -0.212, -0.212] [1.0, 0.083, -0.141] [1.0, 0.144, 0.24] [0.025, 0.005, -0.005]</t>
        </is>
      </c>
      <c r="T70" s="118" t="inlineStr">
        <is>
          <t>[1.0, -0.212, 0.212] [0.0, -0.0, 0.0] [0.319, -0.068, 0.068] [0.147, -0.0, 0.044] [0.036, 0.008, -0.008] [0.0, -0.0, -0.0] [0.896, -0.24, 0.07]</t>
        </is>
      </c>
      <c r="U70" s="118" t="inlineStr">
        <is>
          <t>[1.0, -0.233, -0.161] [0.841, -0.0, -0.252] [0.645, -0.137, -0.137] [1.0, -0.212, -0.212] [0.0, 0.0, -0.0] [0.094, -0.0, -0.028] [1.0, -0.215, 0.205]</t>
        </is>
      </c>
      <c r="V70" s="118" t="inlineStr">
        <is>
          <t>[1.0, -0.3, -0.0] [0.647, -0.137, 0.137] [0.591, -0.083, 0.143] [1.0, -0.227, -0.177] [0.076, -0.016, -0.016] [0.0, 0.0, -0.0] [1.0, -0.212, 0.212]</t>
        </is>
      </c>
      <c r="W70" s="118" t="inlineStr">
        <is>
          <t>[1.0, 0.299, 0.002] [1.0, 0.056, -0.277] [0.135, -0.0, 0.041] [0.628, 0.0, 0.188] [0.962, 0.289, 0.0] [0.0, -0.0, 0.0] [0.0, -0.0, 0.0]</t>
        </is>
      </c>
      <c r="X70" s="118" t="inlineStr">
        <is>
          <t>[1.0, 0.3, 0.0] [1.0, 0.168, -0.23] [0.385, -0.082, -0.082] [0.606, -0.027, 0.171] [0.0, 0.0, -0.0] [0.765, -0.162, 0.162] [0.0, 0.0, 0.0]</t>
        </is>
      </c>
      <c r="Y70" s="118" t="inlineStr">
        <is>
          <t>[1.0, 0.3, 0.0] [1.0, 0.143, -0.241] [0.137, -0.029, -0.029] [0.579, 0.0, 0.174] [0.821, 0.174, 0.174] [0.153, -0.032, 0.032] [0.0, -0.0, 0.0]</t>
        </is>
      </c>
      <c r="Z70" s="118" t="inlineStr">
        <is>
          <t>[1.0, 0.02, 0.292] [0.0, -0.0, 0.0] [0.016, -0.0, 0.005] [0.001, 0.0, 0.0] [1.0, 0.148, -0.239] [0.003, 0.001, 0.001] [0.0, 0.0, -0.0]</t>
        </is>
      </c>
      <c r="AA70" s="118" t="inlineStr">
        <is>
          <t>[1.0, 0.045, -0.281] [1.0, 0.212, -0.212] [0.621, -0.0, -0.186] [1.0, -0.212, -0.212] [0.0, 0.0, -0.0] [0.849, -0.188, -0.162] [0.005, 0.002, -0.0]</t>
        </is>
      </c>
      <c r="AB70" s="118" t="inlineStr">
        <is>
          <t>[1.0, -0.155, -0.022] [0.0, -0.0, -0.0] [0.756, -0.227, -0.0] [1.0, -0.3, 0.0] [0.0, 0.0, -0.0] [0.073, 0.022, -0.0] [1.0, -0.218, 0.197]</t>
        </is>
      </c>
      <c r="AC70" s="118" t="inlineStr">
        <is>
          <t>[1.0, 0.3, 0.0] [1.0, 0.101, -0.258] [0.1, -0.021, -0.021] [0.299, -0.0, 0.09] [0.69, 0.146, 0.146] [0.241, -0.051, 0.051] [0.0, 0.0, -0.0]</t>
        </is>
      </c>
      <c r="AD70" s="118" t="inlineStr">
        <is>
          <t>[1.0, 0.212, -0.212] [1.0, 0.3, -0.0] [0.0, 0.0, -0.0] [0.921, -0.276, -0.0] [0.478, -0.044, -0.125] [1.0, 0.019, 0.292] [0.346, 0.073, -0.073]</t>
        </is>
      </c>
      <c r="AE70" s="118" t="inlineStr">
        <is>
          <t>[1.0, 0.002, 0.299] [0.103, 0.03, -0.002] [1.0, -0.0, -0.3] [0.115, 0.002, 0.034] [0.0, 0.0, 0.0] [0.0, 0.0, 0.0] [0.0, 0.0, -0.0]</t>
        </is>
      </c>
      <c r="AF70" s="118" t="inlineStr">
        <is>
          <t>[1.0, -0.3, -0.0] [0.977, -0.208, -0.205] [0.066, -0.02, -0.0] [1.0, -0.274, 0.062] [1.0, 0.212, 0.212] [0.005, -0.001, 0.001] [0.0, 0.0, 0.0]</t>
        </is>
      </c>
      <c r="AG70" s="118" t="inlineStr">
        <is>
          <t>[1.0, 0.3, 0.0] [0.996, 0.299, 0.0] [0.174, 0.052, 0.0] [1.0, 0.3, 0.0] [0.802, -0.17, -0.17] [0.141, 0.03, -0.03] [0.013, -0.0, 0.004]</t>
        </is>
      </c>
    </row>
    <row r="71">
      <c r="A71" s="127" t="inlineStr">
        <is>
          <t>Rinse_Glass-T69</t>
        </is>
      </c>
      <c r="B71" s="118" t="inlineStr">
        <is>
          <t>[0.954, 0.202, 0.202] [1.0, -0.0, -0.3] [1.0, -0.027, -0.289] [0.0, -0.0, -0.0] [0.693, 0.0, 0.208] [1.0, -0.0, -0.3] [0.0, -0.0, -0.0] [0.0, 0.0, 0.0] [0.0, 0.0, 0.0] [0.0, -0.0, 0.0] [0.0, -0.0, 0.0] [0.0, 0.0, -0.0] [0.0, -0.0, 0.0] [0.0, -0.0, -0.0] [0.0, -0.0, -0.0] [0.0, 0.0, 0.0] [0.0, -0.0, -0.0] [0.874, 0.185, 0.185] [0.752, -0.159, 0.159]</t>
        </is>
      </c>
      <c r="C71" s="118" t="inlineStr">
        <is>
          <t>[1.0, 0.248, 0.126] [1.0, 0.212, 0.212] [1.0, -0.0, -0.3] [0.0, -0.0, 0.0] [0.449, -0.084, 0.1] [1.0, -0.0, -0.3] [0.0, -0.0, -0.0] [0.0, -0.0, 0.0] [0.0, -0.0, -0.0] [0.0, -0.0, 0.0] [0.0, -0.0, 0.0] [0.0, 0.0, 0.0] [0.0, -0.0, -0.0] [0.0, -0.0, -0.0] [0.0, -0.0, 0.0] [0.049, 0.01, 0.01] [0.0, 0.0, -0.0] [0.693, 0.208, -0.0] [1.0, 0.0, 0.3]</t>
        </is>
      </c>
      <c r="D71" s="118" t="inlineStr">
        <is>
          <t>[1.0, 0.212, 0.212] [1.0, 0.091, -0.083] [1.0, 0.0, -0.3] [0.0, -0.0, 0.0] [0.599, 0.0, 0.18] [1.0, -0.0, -0.3] [0.0, -0.0, -0.0] [0.0, -0.0, 0.0] [0.0, -0.0, 0.0] [0.0, -0.0, 0.0] [0.0, -0.0, 0.0] [0.0, -0.0, -0.0] [0.0, -0.0, 0.0] [0.0, -0.0, -0.0] [0.0, 0.0, 0.0] [0.0, 0.0, -0.0] [0.0, 0.0, -0.0] [0.638, 0.135, 0.135] [1.0, -0.088, 0.264]</t>
        </is>
      </c>
      <c r="E71" s="118" t="inlineStr">
        <is>
          <t>[1.0, -0.212, 0.212] [1.0, -0.255, -0.11] [1.0, -0.08, 0.267] [0.0, -0.0, -0.0] [0.0, -0.0, -0.0] [0.986, 0.209, -0.209] [1.0, -0.154, -0.236] [0.0, -0.0, 0.0] [0.0, 0.0, 0.0] [0.0, -0.0, 0.0] [0.0, -0.0, 0.0] [0.0, -0.0, -0.0] [0.0, -0.0, 0.0] [0.0, -0.0, -0.0] [0.0, -0.0, -0.0] [0.0, 0.0, 0.0] [1.0, 0.212, 0.212] [0.764, 0.0, 0.229] [0.0, 0.0, 0.0]</t>
        </is>
      </c>
      <c r="F71" s="118" t="inlineStr">
        <is>
          <t>[1.0, -0.218, -0.12] [1.0, -0.212, 0.212] [1.0, 0.0, 0.3] [0.182, 0.0, -0.055] [-0.0, 0.0, -0.0] [0.757, 0.227, 0.0] [1.0, 0.0, -0.3] [0.0, 0.0, 0.0] [0.0, 0.0, 0.0] [0.0, -0.0, 0.0] [0.0, -0.0, 0.0] [-0.0, -0.0, -0.0] [0.0, -0.0, 0.0] [-0.0, 0.0, -0.0] [0.0, 0.0, 0.0] [0.0, 0.0, -0.0] [1.0, 0.212, 0.212] [0.293, 0.0, 0.088] [0.0, -0.0, 0.0]</t>
        </is>
      </c>
      <c r="G71" s="118" t="inlineStr">
        <is>
          <t>[1.0, -0.247, 0.128] [1.0, -0.277, 0.055] [1.0, 0.0, 0.3] [0.0, -0.0, -0.0] [0.0, -0.0, 0.0] [0.901, 0.207, -0.154] [1.0, -0.0, -0.3] [0.0, -0.0, 0.0] [0.0, 0.0, 0.0] [0.0, -0.0, 0.0] [0.0, -0.0, 0.0] [0.0, -0.0, -0.0] [0.0, -0.0, 0.0] [0.0, -0.0, -0.0] [0.0, -0.0, -0.0] [0.0, 0.0, 0.0] [1.0, 0.212, 0.212] [0.656, 0.0, 0.197] [0.0, -0.0, 0.0]</t>
        </is>
      </c>
      <c r="H71" s="118" t="inlineStr">
        <is>
          <t>[1.0, 0.0, 0.3] [1.0, -0.109, -0.082] [1.0, -0.245, -0.132] [0.0, -0.0, 0.0] [0.468, -0.099, 0.099] [1.0, -0.0, -0.3] [0.0, -0.0, -0.0] [0.0, -0.0, 0.0] [0.0, 0.0, 0.0] [0.0, -0.0, -0.0] [0.0, -0.0, 0.0] [0.0, -0.0, -0.0] [0.0, -0.0, 0.0] [0.654, -0.0, -0.196] [0.0, -0.0, -0.0] [0.0, -0.0, 0.0] [1.0, 0.212, 0.212] [-0.0, 0.0, -0.0] [0.0, -0.0, 0.0]</t>
        </is>
      </c>
      <c r="I71" s="118" t="inlineStr">
        <is>
          <t>[1.0, 0.0, -0.3] [1.0, 0.0, 0.3] [1.0, 0.3, 0.0] [0.049, 0.01, -0.01] [0.0, 0.0, 0.0] [0.0, 0.0, -0.0] [0.0, 0.0, -0.0] [0.0, -0.0, 0.0] [0.814, -0.194, 0.122] [0.0, -0.0, -0.0] [0.0, -0.0, 0.0] [0.0, -0.0, -0.0] [0.0, -0.0, -0.0] [0.0, 0.0, -0.0] [0.0, 0.0, 0.0] [0.012, 0.003, -0.003] [0.109, 0.023, 0.023] [0.0, 0.0, 0.0] [-0.0, -0.0, -0.0]</t>
        </is>
      </c>
      <c r="J71" s="118" t="inlineStr">
        <is>
          <t>[1.0, 0.0, 0.3] [1.0, 0.032, 0.287] [1.0, -0.156, -0.127] [0.0, -0.0, -0.0] [0.394, -0.084, 0.084] [1.0, -0.0, -0.3] [0.0, -0.0, -0.0] [0.0, -0.0, 0.0] [0.0, 0.0, -0.0] [0.0, -0.0, 0.0] [0.0, -0.0, 0.0] [0.0, -0.0, 0.0] [0.0, -0.0, -0.0] [0.378, -0.0, -0.114] [0.0, -0.0, 0.0] [0.0, 0.0, 0.0] [1.0, 0.212, 0.212] [0.0, 0.0, 0.0] [0.0, -0.0, 0.0]</t>
        </is>
      </c>
      <c r="K71" s="118" t="inlineStr">
        <is>
          <t>[0.0, 0.0, -0.0] [1.0, -0.0, -0.3] [1.0, -0.221, -0.19] [0.0, -0.0, 0.0] [0.0, -0.0, 0.0] [1.0, -0.0, -0.3] [0.32, -0.096, -0.0] [0.0, -0.0, 0.0] [0.0, -0.0, -0.0] [0.0, -0.0, -0.0] [0.169, -0.051, 0.0] [0.0, -0.0, -0.0] [0.0, 0.0, -0.0] [0.0, 0.0, -0.0] [1.0, 0.0, 0.3] [0.107, 0.0, 0.032] [0.0, -0.0, 0.0] [0.0, -0.0, -0.0] [1.0, 0.223, 0.186]</t>
        </is>
      </c>
      <c r="L71" s="118" t="inlineStr">
        <is>
          <t>[0.109, 0.023, 0.023] [1.0, 0.0, -0.3] [1.0, -0.212, -0.212] [0.0, 0.0, 0.0] [0.577, -0.122, 0.122] [1.0, 0.0, -0.3] [-0.0, -0.0, -0.0] [0.0, -0.0, 0.0] [0.0, 0.0, -0.0] [0.0, -0.0, -0.0] [0.0, -0.0, -0.0] [0.743, -0.223, 0.0] [0.0, 0.0, -0.0] [0.0, -0.0, -0.0] [1.0, 0.0, 0.3] [1.0, 0.131, 0.246] [0.761, 0.0, -0.228] [1.0, 0.212, -0.212] [1.0, 0.212, 0.212]</t>
        </is>
      </c>
      <c r="M71" s="118" t="inlineStr">
        <is>
          <t>[0.0, 0.0, -0.0] [1.0, 0.0, -0.3] [1.0, -0.212, -0.212] [0.0, -0.0, 0.0] [0.0, -0.0, 0.0] [0.964, 0.0, -0.289] [0.0, -0.0, -0.0] [0.0, -0.0, 0.0] [0.0, 0.0, -0.0] [0.0, -0.0, -0.0] [0.69, -0.207, -0.0] [0.0, -0.0, 0.0] [0.0, 0.0, 0.0] [0.0, 0.0, 0.0] [1.0, 0.0, 0.3] [0.751, 0.0, 0.225] [0.0, -0.0, 0.0] [0.413, 0.079, -0.091] [1.0, 0.212, 0.212]</t>
        </is>
      </c>
      <c r="N71" s="118" t="inlineStr">
        <is>
          <t>[0.0, 0.0, -0.0] [1.0, -0.212, -0.212] [1.0, -0.3, -0.0] [0.155, -0.047, 0.0] [0.0, -0.0, -0.0] [0.25, 0.0, 0.075] [1.0, 0.241, 0.142] [0.0, -0.0, 0.0] [0.0, 0.0, -0.0] [0.0, -0.0, -0.0] [1.0, -0.212, -0.212] [0.0, 0.0, -0.0] [0.0, -0.0, 0.0] [0.0, -0.0, -0.0] [0.397, -0.119, -0.0] [0.0, -0.0, -0.0] [0.708, 0.15, 0.15] [0.0, 0.0, 0.0] [-0.0, 0.0, -0.0]</t>
        </is>
      </c>
      <c r="O71" s="118" t="inlineStr">
        <is>
          <t>[0.0, 0.0, 0.0] [1.0, -0.212, -0.212] [1.0, -0.212, 0.212] [1.0, -0.278, -0.053] [0.865, 0.0, -0.259] [1.0, 0.0, 0.3] [1.0, 0.3, 0.0] [0.592, -0.126, 0.126] [0.0, 0.0, -0.0] [0.0, -0.0, 0.0] [1.0, -0.0, -0.3] [0.0, -0.0, 0.0] [0.0, 0.0, 0.0] [0.0, -0.0, -0.0] [0.293, -0.062, -0.062] [0.0, 0.0, 0.0] [1.0, 0.212, 0.212] [0.194, 0.0, 0.058] [0.0, -0.0, -0.0]</t>
        </is>
      </c>
      <c r="P71" s="118" t="inlineStr">
        <is>
          <t>[0.0, 0.0, -0.0] [1.0, -0.212, -0.212] [1.0, -0.3, -0.0] [0.651, -0.195, -0.0] [-0.0, -0.0, 0.0] [0.826, 0.0, 0.248] [1.0, 0.24, 0.146] [0.0, -0.0, -0.0] [0.0, -0.0, 0.0] [0.0, -0.0, 0.0] [1.0, -0.212, -0.212] [0.0, -0.0, 0.0] [0.0, 0.0, -0.0] [-0.0, 0.0, -0.0] [0.369, -0.111, 0.0] [-0.0, -0.0, -0.0] [0.742, 0.158, 0.158] [0.0, -0.0, 0.0] [0.0, -0.0, -0.0]</t>
        </is>
      </c>
      <c r="Q71" s="118" t="inlineStr">
        <is>
          <t>[0.0, 0.0, 0.0] [1.0, -0.129, -0.246] [1.0, -0.3, -0.0] [0.0, -0.0, -0.0] [0.0, -0.0, 0.0] [0.0, 0.0, -0.0] [1.0, -0.3, -0.0] [0.0, -0.0, 0.0] [0.0, 0.0, 0.0] [0.0, -0.0, -0.0] [0.906, 0.137, 0.215] [0.0, -0.0, -0.0] [0.0, 0.0, 0.0] [0.0, 0.0, -0.0] [0.51, 0.147, 0.015] [0.0, -0.0, -0.0] [0.0, 0.0, -0.0] [0.0, 0.0, 0.0] [1.0, -0.3, 0.0]</t>
        </is>
      </c>
      <c r="R71" s="118" t="inlineStr">
        <is>
          <t>[0.0, 0.0, -0.0] [1.0, -0.12, -0.25] [1.0, -0.3, -0.0] [1.0, -0.212, 0.212] [0.0, -0.0, 0.0] [1.0, -0.212, 0.212] [1.0, 0.0, 0.3] [1.0, -0.0, 0.3] [0.0, 0.0, -0.0] [1.0, 0.0, -0.3] [1.0, 0.248, 0.125] [1.0, -0.18, -0.226] [0.0, -0.0, -0.0] [1.0, 0.0, 0.3] [1.0, 0.3, 0.0] [0.812, -0.172, 0.172] [0.0, 0.0, 0.0] [1.0, 0.057, -0.277] [1.0, 0.0, -0.3]</t>
        </is>
      </c>
      <c r="S71" s="118" t="inlineStr">
        <is>
          <t>[0.0, 0.0, 0.0] [1.0, -0.105, -0.256] [1.0, -0.3, 0.0] [0.0, -0.0, -0.0] [0.0, -0.0, 0.0] [0.165, -0.0, -0.05] [1.0, -0.212, 0.212] [0.48, -0.0, 0.144] [0.0, -0.0, -0.0] [0.0, 0.0, 0.0] [1.0, 0.212, 0.212] [0.126, -0.027, -0.027] [0.0, -0.0, -0.0] [0.0, 0.0, 0.0] [1.0, 0.3, -0.0] [0.0, -0.0, 0.0] [0.0, -0.0, 0.0] [0.0, -0.0, -0.0] [1.0, -0.247, -0.128]</t>
        </is>
      </c>
      <c r="T71" s="118" t="inlineStr">
        <is>
          <t>[0.33, 0.07, 0.07] [1.0, -0.0, -0.3] [1.0, -0.125, -0.248] [0.0, -0.0, 0.0] [0.732, -0.029, 0.208] [1.0, -0.0, -0.3] [0.0, -0.0, -0.0] [0.0, 0.0, 0.0] [0.0, -0.0, -0.0] [0.0, -0.0, 0.0] [0.0, -0.0, 0.0] [0.0, 0.0, -0.0] [0.0, -0.0, 0.0] [0.0, -0.0, -0.0] [0.0, -0.0, 0.0] [0.0, 0.0, 0.0] [0.0, -0.0, -0.0] [0.688, 0.206, 0.0] [1.0, 0.0, 0.3]</t>
        </is>
      </c>
      <c r="U71" s="118" t="inlineStr">
        <is>
          <t>[1.0, 0.212, 0.212] [1.0, 0.271, -0.071] [1.0, 0.0, -0.3] [0.0, -0.0, -0.0] [0.486, 0.0, 0.146] [1.0, -0.0, -0.3] [0.0, 0.0, -0.0] [0.0, 0.0, -0.0] [0.0, -0.0, 0.0] [0.0, 0.0, 0.0] [0.0, -0.0, 0.0] [0.0, -0.0, -0.0] [0.0, -0.0, -0.0] [0.0, 0.0, -0.0] [0.515, -0.109, 0.109] [0.982, 0.172, 0.223] [0.0, -0.0, 0.0] [1.0, 0.3, -0.0] [1.0, -0.0, 0.3]</t>
        </is>
      </c>
      <c r="V71" s="118" t="inlineStr">
        <is>
          <t>[0.546, 0.116, 0.116] [1.0, 0.002, -0.299] [1.0, -0.0, -0.3] [0.0, -0.0, 0.0] [0.716, -0.044, 0.196] [1.0, 0.0, -0.3] [0.0, -0.0, -0.0] [0.0, -0.0, 0.0] [0.0, -0.0, 0.0] [0.0, -0.0, 0.0] [0.0, -0.0, 0.0] [0.0, -0.0, -0.0] [-0.0, 0.0, 0.0] [0.0, -0.0, -0.0] [0.0, -0.0, 0.0] [0.332, 0.071, 0.071] [0.0, 0.0, -0.0] [1.0, 0.3, -0.0] [1.0, 0.0, 0.3]</t>
        </is>
      </c>
      <c r="W71" s="118" t="inlineStr">
        <is>
          <t>[0.091, -0.019, 0.019] [1.0, -0.258, -0.101] [1.0, -0.212, 0.212] [0.153, -0.032, -0.032] [0.0, -0.0, 0.0] [0.905, 0.272, -0.0] [1.0, 0.0, -0.3] [0.0, -0.0, 0.0] [0.0, 0.0, 0.0] [0.0, -0.0, 0.0] [0.0, -0.0, -0.0] [0.0, -0.0, 0.0] [0.0, 0.0, 0.0] [0.0, -0.0, -0.0] [0.0, 0.0, -0.0] [0.0, -0.0, 0.0] [1.0, 0.212, 0.212] [0.689, 0.0, 0.207] [0.0, -0.0, -0.0]</t>
        </is>
      </c>
      <c r="X71" s="118" t="inlineStr">
        <is>
          <t>[1.0, -0.075, 0.269] [1.0, -0.216, 0.203] [1.0, 0.0, 0.3] [1.0, -0.212, -0.212] [-0.0, -0.0, -0.0] [1.0, 0.213, 0.209] [1.0, 0.0, -0.3] [0.0, -0.0, 0.0] [0.0, 0.0, -0.0] [-0.0, -0.0, 0.0] [0.908, -0.193, -0.193] [0.0, -0.0, -0.0] [0.0, 0.0, 0.0] [0.0, 0.0, -0.0] [0.0, -0.0, 0.0] [0.0, 0.0, -0.0] [1.0, 0.212, 0.212] [0.443, 0.0, 0.133] [0.0, -0.0, 0.0]</t>
        </is>
      </c>
      <c r="Y71" s="118" t="inlineStr">
        <is>
          <t>[0.385, -0.082, 0.082] [1.0, -0.3, -0.0] [1.0, -0.129, 0.247] [0.536, -0.114, -0.114] [0.0, -0.0, -0.0] [1.0, 0.3, 0.0] [1.0, 0.0, -0.3] [0.0, 0.0, -0.0] [0.0, -0.0, 0.0] [0.0, 0.0, -0.0] [0.257, -0.055, -0.055] [0.0, -0.0, -0.0] [-0.0, 0.0, -0.0] [0.0, 0.0, -0.0] [0.0, -0.0, -0.0] [0.0, -0.0, -0.0] [1.0, 0.212, 0.212] [0.622, 0.0, 0.187] [0.0, 0.0, -0.0]</t>
        </is>
      </c>
      <c r="Z71" s="118" t="inlineStr">
        <is>
          <t>[0.0, 0.0, 0.0] [1.0, -0.141, -0.241] [1.0, -0.3, -0.0] [0.0, -0.0, 0.0] [0.0, -0.0, 0.0] [1.0, 0.0, -0.3] [0.375, -0.112, -0.0] [0.0, 0.0, 0.0] [0.0, 0.0, 0.0] [0.0, -0.0, 0.0] [0.0, -0.0, -0.0] [0.0, 0.0, -0.0] [0.0, -0.0, 0.0] [0.099, -0.0, -0.03] [0.0, -0.0, 0.0] [0.0, -0.0, -0.0] [0.055, 0.012, 0.012] [1.0, 0.0, 0.3] [0.216, -0.065, 0.0]</t>
        </is>
      </c>
      <c r="AA71" s="118" t="inlineStr">
        <is>
          <t>[1.0, 0.0, -0.3] [1.0, 0.0, 0.3] [1.0, 0.3, 0.0] [1.0, 0.212, -0.212] [0.036, -0.0, -0.011] [0.0, 0.0, 0.0] [0.0, -0.0, 0.0] [1.0, 0.0, -0.3] [0.616, -0.167, 0.042] [0.0, 0.0, 0.0] [0.0, -0.0, 0.0] [1.0, 0.167, 0.231] [0.0, 0.0, 0.0] [0.0, 0.0, 0.0] [0.0, 0.0, 0.0] [1.0, 0.212, -0.212] [0.036, 0.0, -0.011] [0.0, -0.0, 0.0] [0.0, 0.0, 0.0]</t>
        </is>
      </c>
      <c r="AB71" s="118" t="inlineStr">
        <is>
          <t>[0.513, -0.109, 0.109] [1.0, -0.214, -0.207] [1.0, 0.0, 0.3] [0.624, -0.132, -0.132] [0.0, 0.0, 0.0] [0.267, 0.08, -0.0] [1.0, 0.0, -0.3] [0.0, 0.0, -0.0] [0.0, 0.0, 0.0] [0.0, 0.0, 0.0] [0.491, -0.104, -0.104] [0.0, -0.0, 0.0] [-0.0, -0.0, 0.0] [0.0, 0.0, -0.0] [0.0, -0.0, -0.0] [0.0, -0.0, -0.0] [1.0, 0.212, 0.212] [1.0, 0.0, 0.3] [0.0, 0.0, -0.0]</t>
        </is>
      </c>
      <c r="AC71" s="118" t="inlineStr">
        <is>
          <t>[0.929, 0.197, 0.197] [1.0, 0.0, -0.3] [1.0, -0.212, -0.212] [0.0, -0.0, -0.0] [1.0, -0.136, 0.244] [1.0, 0.0, -0.3] [0.0, -0.0, 0.0] [0.0, -0.0, 0.0] [-0.0, -0.0, -0.0] [0.31, 0.0, 0.093] [-0.0, 0.0, -0.0] [0.0, -0.0, -0.0] [0.0, -0.0, 0.0] [0.0, -0.0, -0.0] [0.0, -0.0, 0.0] [0.374, 0.079, 0.079] [0.0, -0.0, -0.0] [0.666, 0.2, 0.0] [1.0, 0.0, 0.3]</t>
        </is>
      </c>
      <c r="AD71" s="118" t="inlineStr">
        <is>
          <t>[1.0, -0.0, 0.3] [1.0, 0.03, 0.288] [1.0, 0.147, -0.112] [0.0, -0.0, -0.0] [0.5, -0.106, 0.106] [1.0, -0.0, -0.3] [0.0, -0.0, 0.0] [0.0, -0.0, 0.0] [0.0, -0.0, -0.0] [0.259, 0.0, 0.078] [-0.0, 0.0, 0.0] [0.0, -0.0, 0.0] [0.0, -0.0, 0.0] [1.0, 0.0, -0.3] [0.0, 0.0, -0.0] [0.0, -0.0, 0.0] [1.0, 0.212, 0.212] [0.0, 0.0, -0.0] [-0.0, 0.0, -0.0]</t>
        </is>
      </c>
      <c r="AE71" s="118" t="inlineStr">
        <is>
          <t>[0.0, 0.0, -0.0] [1.0, -0.212, -0.212] [1.0, -0.3, -0.0] [0.0, -0.0, 0.0] [0.0, -0.0, 0.0] [0.0, 0.0, -0.0] [1.0, -0.3, -0.0] [0.777, 0.0, 0.233] [0.0, -0.0, 0.0] [0.0, -0.0, -0.0] [0.118, 0.035, -0.0] [0.25, -0.053, -0.053] [0.0, -0.0, 0.0] [0.0, 0.0, -0.0] [0.505, 0.122, 0.072] [0.0, -0.0, -0.0] [-0.0, 0.0, -0.0] [0.0, -0.0, 0.0] [1.0, -0.3, 0.0]</t>
        </is>
      </c>
      <c r="AF71" s="118" t="inlineStr">
        <is>
          <t>[1.0, -0.212, 0.212] [1.0, 0.212, -0.212] [1.0, -0.007, -0.297] [0.0, -0.0, -0.0] [0.027, -0.008, 0.0] [1.0, 0.212, -0.212] [0.0, -0.0, -0.0] [0.0, 0.0, 0.0] [0.0, 0.0, -0.0] [0.0, -0.0, 0.0] [1.0, -0.077, -0.268] [0.0, -0.0, 0.0] [0.0, -0.0, 0.0] [0.0, -0.0, -0.0] [0.0, -0.0, -0.0] [0.0, 0.0, -0.0] [0.0, 0.0, 0.0] [0.402, -0.121, 0.0] [1.0, -0.115, -0.253]</t>
        </is>
      </c>
      <c r="AG71" s="118" t="inlineStr">
        <is>
          <t>[1.0, 0.212, 0.212] [1.0, -0.3, -0.0] [1.0, -0.212, 0.212] [0.0, -0.0, -0.0] [-0.0, -0.0, -0.0] [0.698, -0.174, -0.084] [1.0, -0.212, 0.212] [0.0, -0.0, -0.0] [-0.0, -0.0, -0.0] [0.0, -0.0, 0.0] [0.0, 0.0, 0.0] [0.0, 0.0, -0.0] [0.0, 0.0, -0.0] [0.0, -0.0, 0.0] [0.735, 0.0, 0.221] [0.017, -0.004, 0.004] [1.0, 0.3, 0.0] [0.216, 0.065, 0.0] [0.0, -0.0, 0.0]</t>
        </is>
      </c>
    </row>
    <row r="72">
      <c r="A72" s="127" t="inlineStr">
        <is>
          <t>Red_Plug-F26</t>
        </is>
      </c>
      <c r="B72" s="118" t="inlineStr">
        <is>
          <t>[1.0, -0.019, 0.076] [0.398, 0.084, 0.084] [0.419, -0.082, -0.092]</t>
        </is>
      </c>
      <c r="C72" s="118" t="inlineStr">
        <is>
          <t>[1.0, -0.108, 0.255] [0.336, -0.063, 0.028] [0.489, -0.104, 0.104]</t>
        </is>
      </c>
      <c r="D72" s="118" t="inlineStr">
        <is>
          <t>[1.0, 0.002, 0.299] [0.289, 0.001, 0.037] [0.458, -0.097, 0.097]</t>
        </is>
      </c>
      <c r="E72" s="118" t="inlineStr">
        <is>
          <t>[1.0, -0.018, -0.07] [0.428, -0.081, 0.095] [0.396, 0.084, -0.084]</t>
        </is>
      </c>
      <c r="F72" s="118" t="inlineStr">
        <is>
          <t>[1.0, -0.069, -0.272] [0.497, -0.105, -0.105] [0.326, -0.065, -0.029]</t>
        </is>
      </c>
      <c r="G72" s="118" t="inlineStr">
        <is>
          <t>[1.0, 0.042, -0.282] [0.462, -0.098, -0.098] [0.287, 0.01, -0.027]</t>
        </is>
      </c>
      <c r="H72" s="118" t="inlineStr">
        <is>
          <t>[1.0, 0.3, 0.0] [0.288, 0.029, -0.017] [0.265, 0.018, 0.0]</t>
        </is>
      </c>
      <c r="I72" s="118" t="inlineStr">
        <is>
          <t>[1.0, -0.063, -0.001] [0.4, -0.086, -0.081] [0.395, -0.084, 0.084]</t>
        </is>
      </c>
      <c r="J72" s="118" t="inlineStr">
        <is>
          <t>[1.0, 0.107, 0.009] [0.336, -0.072, -0.07] [0.329, -0.07, 0.07]</t>
        </is>
      </c>
      <c r="K72" s="118" t="inlineStr">
        <is>
          <t>[1.0, -0.3, -0.0] [0.537, 0.131, 0.073] [0.537, 0.082, -0.074]</t>
        </is>
      </c>
      <c r="L72" s="118" t="inlineStr">
        <is>
          <t>[1.0, -0.3, 0.0] [0.528, 0.12, 0.004] [0.53, 0.09, 0.0]</t>
        </is>
      </c>
      <c r="M72" s="118" t="inlineStr">
        <is>
          <t>[1.0, -0.3, 0.0] [0.532, 0.146, 0.002] [0.533, 0.108, 0.0]</t>
        </is>
      </c>
      <c r="N72" s="118" t="inlineStr">
        <is>
          <t>[1.0, -0.3, -0.0] [0.53, 0.06, 0.104] [0.544, 0.135, -0.069]</t>
        </is>
      </c>
      <c r="O72" s="118" t="inlineStr">
        <is>
          <t>[1.0, -0.3, 0.0] [0.523, 0.068, 0.029] [0.535, 0.123, 0.0]</t>
        </is>
      </c>
      <c r="P72" s="118" t="inlineStr">
        <is>
          <t>[1.0, -0.3, 0.0] [0.526, 0.085, 0.032] [0.539, 0.148, 0.0]</t>
        </is>
      </c>
      <c r="Q72" s="118" t="inlineStr">
        <is>
          <t>[1.0, -0.3, -0.0] [0.533, 0.148, 0.014] [0.54, 0.161, 0.002]</t>
        </is>
      </c>
      <c r="R72" s="118" t="inlineStr">
        <is>
          <t>[1.0, -0.3, 0.0] [0.525, 0.094, 0.017] [0.533, 0.107, 0.0]</t>
        </is>
      </c>
      <c r="S72" s="118" t="inlineStr">
        <is>
          <t>[1.0, -0.3, 0.0] [0.529, 0.115, 0.017] [0.536, 0.128, 0.0]</t>
        </is>
      </c>
      <c r="T72" s="118" t="inlineStr">
        <is>
          <t>[1.0, -0.233, -0.021] [0.521, 0.11, 0.11] [0.496, -0.006, -0.147]</t>
        </is>
      </c>
      <c r="U72" s="118" t="inlineStr">
        <is>
          <t>[1.0, -0.3, 0.0] [0.524, 0.135, -0.053] [0.499, -0.128, -0.011]</t>
        </is>
      </c>
      <c r="V72" s="118" t="inlineStr">
        <is>
          <t>[1.0, -0.257, 0.046] [0.504, 0.107, 0.107] [0.515, -0.073, -0.124]</t>
        </is>
      </c>
      <c r="W72" s="118" t="inlineStr">
        <is>
          <t>[1.0, -0.234, -0.008] [0.503, -0.006, 0.148] [0.514, 0.109, -0.109]</t>
        </is>
      </c>
      <c r="X72" s="118" t="inlineStr">
        <is>
          <t>[1.0, -0.297, -0.007] [0.495, -0.134, 0.035] [0.528, 0.136, 0.054]</t>
        </is>
      </c>
      <c r="Y72" s="118" t="inlineStr">
        <is>
          <t>[1.0, -0.248, -0.077] [0.522, -0.073, 0.126] [0.497, 0.105, -0.105]</t>
        </is>
      </c>
      <c r="Z72" s="118" t="inlineStr">
        <is>
          <t>[1.0, -0.217, -0.013] [0.511, 0.106, 0.109] [0.505, 0.107, -0.107]</t>
        </is>
      </c>
      <c r="AA72" s="118" t="inlineStr">
        <is>
          <t>[1.0, -0.3, 0.0] [0.508, -0.024, 0.017] [0.515, -0.011, 0.0]</t>
        </is>
      </c>
      <c r="AB72" s="118" t="inlineStr">
        <is>
          <t>[1.0, -0.245, -0.124] [0.551, 0.117, 0.117] [0.468, -0.079, -0.108]</t>
        </is>
      </c>
      <c r="AC72" s="118" t="inlineStr">
        <is>
          <t>[1.0, -0.26, 0.09] [0.475, -0.078, 0.11] [0.544, 0.115, -0.115]</t>
        </is>
      </c>
      <c r="AD72" s="118" t="inlineStr">
        <is>
          <t>[1.0, -0.3, 0.0] [0.508, 0.115, 0.017] [0.515, 0.128, 0.0]</t>
        </is>
      </c>
      <c r="AE72" s="118" t="inlineStr">
        <is>
          <t>[1.0, 0.2, 0.014] [0.493, -0.105, -0.104] [0.485, -0.103, 0.103]</t>
        </is>
      </c>
      <c r="AF72" s="118" t="inlineStr">
        <is>
          <t>[1.0, -0.26, 0.096] [0.726, -0.014, 0.148] [0.293, 0.062, -0.062]</t>
        </is>
      </c>
      <c r="AG72" s="118" t="inlineStr">
        <is>
          <t>[1.0, -0.244, -0.136] [0.298, 0.063, 0.063] [0.721, -0.018, -0.151]</t>
        </is>
      </c>
    </row>
    <row r="73">
      <c r="A73" s="127" t="inlineStr">
        <is>
          <t>Red_Plug-T21</t>
        </is>
      </c>
      <c r="B73" s="118" t="inlineStr">
        <is>
          <t>[1.0, 0.224, 0.078] [0.0, -0.0, -0.0] [0.609, 0.183, -0.0] [0.312, -0.07, -0.056]</t>
        </is>
      </c>
      <c r="C73" s="118" t="inlineStr">
        <is>
          <t>[1.0, -0.1, 0.021] [0.0, -0.0, -0.0] [0.851, 0.255, -0.0] [0.126, -0.03, -0.02]</t>
        </is>
      </c>
      <c r="D73" s="118" t="inlineStr">
        <is>
          <t>[1.0, -0.011, 0.037] [0.0, -0.0, -0.0] [0.784, 0.235, 0.0] [0.177, -0.041, -0.03]</t>
        </is>
      </c>
      <c r="E73" s="118" t="inlineStr">
        <is>
          <t>[1.0, 0.226, -0.021] [0.31, -0.076, 0.042] [0.612, 0.183, -0.0] [0.0, -0.0, 0.0]</t>
        </is>
      </c>
      <c r="F73" s="118" t="inlineStr">
        <is>
          <t>[1.0, -0.098, -0.016] [0.112, -0.026, 0.018] [0.851, 0.255, -0.0] [0.0, -0.0, 0.0]</t>
        </is>
      </c>
      <c r="G73" s="118" t="inlineStr">
        <is>
          <t>[1.0, -0.008, -0.017] [0.167, -0.04, 0.024] [0.785, 0.235, 0.0] [0.0, -0.0, 0.0]</t>
        </is>
      </c>
      <c r="H73" s="118" t="inlineStr">
        <is>
          <t>[1.0, 0.3, 0.0] [0.261, -0.0, -0.078] [0.31, 0.093, -0.0] [0.29, -0.008, 0.084]</t>
        </is>
      </c>
      <c r="I73" s="118" t="inlineStr">
        <is>
          <t>[1.0, -0.078, 0.011] [0.003, 0.001, -0.001] [0.826, 0.246, 0.004] [0.0, -0.0, 0.0]</t>
        </is>
      </c>
      <c r="J73" s="118" t="inlineStr">
        <is>
          <t>[1.0, 0.056, 0.022] [0.005, 0.001, -0.001] [0.719, 0.215, 0.001] [0.0, -0.0, 0.0]</t>
        </is>
      </c>
      <c r="K73" s="118" t="inlineStr">
        <is>
          <t>[0.56, -0.168, -0.0] [0.0, 0.0, 0.0] [1.0, -0.286, 0.034] [0.44, -0.06, -0.058]</t>
        </is>
      </c>
      <c r="L73" s="118" t="inlineStr">
        <is>
          <t>[0.881, -0.264, -0.0] [0.011, -0.0, -0.003] [1.0, 0.109, 0.078] [0.092, 0.02, -0.02]</t>
        </is>
      </c>
      <c r="M73" s="118" t="inlineStr">
        <is>
          <t>[0.816, -0.245, 0.0] [0.012, -0.0, -0.004] [1.0, 0.007, 0.116] [0.141, 0.03, -0.03]</t>
        </is>
      </c>
      <c r="N73" s="118" t="inlineStr">
        <is>
          <t>[0.553, -0.166, 0.0] [0.475, -0.098, 0.03] [1.0, -0.279, -0.051] [0.0, -0.0, 0.0]</t>
        </is>
      </c>
      <c r="O73" s="118" t="inlineStr">
        <is>
          <t>[0.877, -0.263, -0.0] [0.088, 0.019, 0.018] [1.0, 0.119, -0.095] [0.0, -0.0, 0.0]</t>
        </is>
      </c>
      <c r="P73" s="118" t="inlineStr">
        <is>
          <t>[0.811, -0.243, 0.0] [0.135, 0.029, 0.029] [1.0, 0.022, -0.148] [0.002, 0.0, 0.001]</t>
        </is>
      </c>
      <c r="Q73" s="118" t="inlineStr">
        <is>
          <t>[1.0, -0.3, 0.0] [0.674, -0.014, -0.155] [1.0, -0.3, 0.0] [0.642, 0.0, 0.13]</t>
        </is>
      </c>
      <c r="R73" s="118" t="inlineStr">
        <is>
          <t>[0.831, -0.249, -0.0] [0.007, -0.0, -0.002] [1.0, 0.078, -0.007] [0.002, 0.001, -0.001]</t>
        </is>
      </c>
      <c r="S73" s="118" t="inlineStr">
        <is>
          <t>[0.725, -0.217, 0.0] [0.006, -0.0, -0.002] [1.0, -0.057, -0.016] [0.003, 0.001, -0.001]</t>
        </is>
      </c>
      <c r="T73" s="118" t="inlineStr">
        <is>
          <t>[1.0, 0.212, 0.212] [0.165, 0.0, 0.05] [0.826, -0.059, 0.223] [1.0, -0.076, -0.26]</t>
        </is>
      </c>
      <c r="U73" s="118" t="inlineStr">
        <is>
          <t>[1.0, -0.263, 0.03] [0.0, -0.0, -0.0] [0.985, 0.296, -0.0] [0.249, -0.057, -0.042]</t>
        </is>
      </c>
      <c r="V73" s="118" t="inlineStr">
        <is>
          <t>[1.0, -0.203, 0.104] [0.0, 0.0, -0.0] [0.963, 0.289, 0.0] [0.644, -0.145, -0.117]</t>
        </is>
      </c>
      <c r="W73" s="118" t="inlineStr">
        <is>
          <t>[1.0, 0.226, -0.18] [1.0, -0.122, 0.238] [0.835, 0.0, -0.25] [0.196, 0.0, -0.059]</t>
        </is>
      </c>
      <c r="X73" s="118" t="inlineStr">
        <is>
          <t>[1.0, -0.258, -0.045] [0.233, -0.056, 0.034] [0.985, 0.295, -0.0] [0.0, -0.0, 0.0]</t>
        </is>
      </c>
      <c r="Y73" s="118" t="inlineStr">
        <is>
          <t>[1.0, -0.189, -0.099] [0.638, -0.156, 0.084] [0.958, 0.288, -0.0] [0.0, -0.0, 0.0]</t>
        </is>
      </c>
      <c r="Z73" s="118" t="inlineStr">
        <is>
          <t>[1.0, 0.3, 0.0] [0.99, 0.134, 0.231] [0.297, -0.089, 0.0] [1.0, 0.18, -0.225]</t>
        </is>
      </c>
      <c r="AA73" s="118" t="inlineStr">
        <is>
          <t>[1.0, -0.297, -0.007] [0.0, 0.0, -0.0] [1.0, 0.297, 0.007] [0.0, -0.0, 0.0]</t>
        </is>
      </c>
      <c r="AB73" s="118" t="inlineStr">
        <is>
          <t>[1.0, -0.193, -0.22] [0.091, -0.0, -0.027] [0.825, 0.247, -0.0] [0.416, 0.061, -0.1]</t>
        </is>
      </c>
      <c r="AC73" s="118" t="inlineStr">
        <is>
          <t>[1.0, -0.219, 0.195] [0.408, 0.032, 0.109] [0.856, 0.257, -0.0] [0.108, -0.023, 0.023]</t>
        </is>
      </c>
      <c r="AD73" s="118" t="inlineStr">
        <is>
          <t>[0.97, -0.291, 0.0] [0.011, 0.0, -0.003] [1.0, -0.106, -0.021] [0.004, 0.001, -0.001]</t>
        </is>
      </c>
      <c r="AE73" s="118" t="inlineStr">
        <is>
          <t>[1.0, 0.105, 0.029] [0.007, 0.002, -0.002] [0.96, 0.286, 0.004] [0.0, 0.0, 0.0]</t>
        </is>
      </c>
      <c r="AF73" s="118" t="inlineStr">
        <is>
          <t>[1.0, -0.18, 0.189] [0.235, -0.071, -0.0] [0.826, 0.175, -0.175] [0.269, 0.057, 0.057]</t>
        </is>
      </c>
      <c r="AG73" s="118" t="inlineStr">
        <is>
          <t>[1.0, -0.169, -0.23] [0.343, 0.065, -0.076] [0.779, 0.165, 0.165] [0.348, -0.104, -0.0]</t>
        </is>
      </c>
    </row>
    <row r="74">
      <c r="A74" s="127" t="inlineStr">
        <is>
          <t>Glass_Vial-T10</t>
        </is>
      </c>
      <c r="B74" s="118" t="inlineStr">
        <is>
          <t>[0.678, -0.157, 0.111] [1.0, 0.212, 0.212] [1.0, 0.066, 0.273] [0.625, -0.155, 0.079]</t>
        </is>
      </c>
      <c r="C74" s="118" t="inlineStr">
        <is>
          <t>[0.617, 0.141, 0.108] [1.0, -0.212, 0.212] [1.0, -0.122, 0.25] [0.661, 0.147, 0.124]</t>
        </is>
      </c>
      <c r="D74" s="118" t="inlineStr">
        <is>
          <t>[0.527, -0.0, 0.158] [1.0, -0.022, 0.291] [1.0, 0.012, 0.295] [0.557, -0.001, 0.167]</t>
        </is>
      </c>
      <c r="E74" s="118" t="inlineStr">
        <is>
          <t>[0.588, -0.0, -0.176] [1.0, 0.212, -0.212] [1.0, 0.213, 0.068] [0.773, -0.11, -0.186]</t>
        </is>
      </c>
      <c r="F74" s="118" t="inlineStr">
        <is>
          <t>[0.776, 0.137, -0.176] [1.0, -0.212, -0.212] [1.0, -0.212, 0.027] [0.568, 0.0, -0.171]</t>
        </is>
      </c>
      <c r="G74" s="118" t="inlineStr">
        <is>
          <t>[0.677, -0.0, -0.203] [1.0, -0.01, -0.296] [1.0, -0.004, 0.088] [0.64, 0.0, -0.192]</t>
        </is>
      </c>
      <c r="H74" s="118" t="inlineStr">
        <is>
          <t>[0.472, -0.128, -0.034] [1.0, 0.3, 0.0] [1.0, 0.232, 0.164] [0.601, -0.158, -0.053]</t>
        </is>
      </c>
      <c r="I74" s="118" t="inlineStr">
        <is>
          <t>[0.591, 0.164, -0.032] [1.0, -0.3, -0.0] [1.0, -0.254, 0.112] [0.454, 0.128, -0.019]</t>
        </is>
      </c>
      <c r="J74" s="118" t="inlineStr">
        <is>
          <t>[0.008, -0.0, 0.002] [1.0, 0.007, -0.152] [1.0, -0.013, 0.294] [0.009, 0.0, 0.003]</t>
        </is>
      </c>
      <c r="K74" s="118" t="inlineStr">
        <is>
          <t>[1.0, -0.299, 0.002] [1.0, 0.137, 0.243] [0.14, 0.03, 0.03] [0.684, -0.201, 0.009]</t>
        </is>
      </c>
      <c r="L74" s="118" t="inlineStr">
        <is>
          <t>[0.707, 0.199, 0.032] [1.0, -0.173, 0.228] [0.16, -0.034, 0.034] [1.0, 0.283, 0.042]</t>
        </is>
      </c>
      <c r="M74" s="118" t="inlineStr">
        <is>
          <t>[0.972, -0.261, 0.041] [1.0, 0.0, 0.3] [0.292, 0.0, 0.087] [1.0, 0.272, 0.067]</t>
        </is>
      </c>
      <c r="N74" s="118" t="inlineStr">
        <is>
          <t>[1.0, -0.181, -0.225] [0.387, 0.116, 0.0] [1.0, 0.23, -0.17] [0.889, -0.196, -0.171]</t>
        </is>
      </c>
      <c r="O74" s="118" t="inlineStr">
        <is>
          <t>[0.893, 0.206, -0.15] [0.398, -0.119, -0.0] [1.0, -0.214, -0.207] [1.0, 0.215, -0.205]</t>
        </is>
      </c>
      <c r="P74" s="118" t="inlineStr">
        <is>
          <t>[1.0, 0.099, -0.244] [0.159, -0.0, -0.048] [1.0, 0.0, -0.3] [0.974, -0.086, -0.256]</t>
        </is>
      </c>
      <c r="Q74" s="118" t="inlineStr">
        <is>
          <t>[1.0, -0.253, -0.115] [0.775, 0.233, -0.0] [0.348, 0.104, 0.0] [0.829, -0.197, -0.124]</t>
        </is>
      </c>
      <c r="R74" s="118" t="inlineStr">
        <is>
          <t>[0.818, 0.214, -0.077] [0.693, -0.208, 0.0] [0.416, -0.125, 0.0] [1.0, 0.269, -0.076]</t>
        </is>
      </c>
      <c r="S74" s="118" t="inlineStr">
        <is>
          <t>[1.0, 0.004, -0.068] [0.0, 0.0, 0.0] [0.0, -0.0, 0.0] [1.0, 0.004, -0.068]</t>
        </is>
      </c>
      <c r="T74" s="118" t="inlineStr">
        <is>
          <t>[1.0, -0.287, 0.031] [1.0, 0.001, 0.3] [0.918, 0.195, 0.195] [0.759, -0.173, 0.131]</t>
        </is>
      </c>
      <c r="U74" s="118" t="inlineStr">
        <is>
          <t>[0.759, 0.168, 0.144] [1.0, -0.05, 0.279] [0.904, -0.192, 0.192] [1.0, 0.271, 0.071]</t>
        </is>
      </c>
      <c r="V74" s="118" t="inlineStr">
        <is>
          <t>[0.923, 0.011, 0.144] [1.0, 0.0, 0.3] [1.0, 0.0, 0.3] [0.968, 0.0, 0.139]</t>
        </is>
      </c>
      <c r="W74" s="118" t="inlineStr">
        <is>
          <t>[0.84, -0.016, -0.245] [0.979, 0.208, -0.208] [1.0, 0.292, -0.019] [1.0, -0.174, -0.228]</t>
        </is>
      </c>
      <c r="X74" s="118" t="inlineStr">
        <is>
          <t>[1.0, 0.21, -0.213] [0.989, -0.21, -0.21] [1.0, -0.272, -0.067] [0.834, 0.03, -0.238]</t>
        </is>
      </c>
      <c r="Y74" s="118" t="inlineStr">
        <is>
          <t>[0.959, -0.0, -0.288] [1.0, -0.02, -0.292] [1.0, 0.003, -0.06] [0.906, 0.0, -0.272]</t>
        </is>
      </c>
      <c r="Z74" s="118" t="inlineStr">
        <is>
          <t>[0.985, -0.262, -0.081] [1.0, 0.3, 0.0] [1.0, 0.232, 0.164] [0.916, -0.243, -0.077]</t>
        </is>
      </c>
      <c r="AA74" s="118" t="inlineStr">
        <is>
          <t>[0.906, 0.253, -0.046] [1.0, -0.3, -0.0] [1.0, -0.254, 0.112] [0.972, 0.271, -0.051]</t>
        </is>
      </c>
      <c r="AB74" s="118" t="inlineStr">
        <is>
          <t>[1.0, 0.0, -0.3] [1.0, 0.144, 0.127] [1.0, -0.3, -0.0] [0.792, -0.125, 0.173]</t>
        </is>
      </c>
      <c r="AC74" s="118" t="inlineStr">
        <is>
          <t>[0.789, 0.128, 0.183] [1.0, -0.168, 0.141] [1.0, 0.3, 0.0] [0.98, -0.0, -0.294]</t>
        </is>
      </c>
      <c r="AD74" s="118" t="inlineStr">
        <is>
          <t>[0.0, -0.0, 0.0] [0.509, -0.153, -0.0] [0.552, -0.126, 0.07] [1.0, -0.273, -0.065]</t>
        </is>
      </c>
      <c r="AE74" s="118" t="inlineStr">
        <is>
          <t>[1.0, 0.286, -0.034] [0.511, 0.152, 0.004] [0.541, 0.125, 0.089] [0.0, 0.0, 0.0]</t>
        </is>
      </c>
      <c r="AF74" s="118" t="inlineStr">
        <is>
          <t>[0.918, 0.028, -0.264] [1.0, -0.003, 0.299] [1.0, -0.028, 0.288] [0.912, 0.0, -0.273]</t>
        </is>
      </c>
      <c r="AG74" s="118" t="inlineStr">
        <is>
          <t>[0.917, -0.027, 0.264] [1.0, 0.0, -0.3] [1.0, 0.029, -0.288] [0.921, -0.003, 0.275]</t>
        </is>
      </c>
    </row>
    <row r="75">
      <c r="A75" s="127" t="inlineStr">
        <is>
          <t>Yellow_Plug-T21</t>
        </is>
      </c>
      <c r="B75" s="118" t="inlineStr">
        <is>
          <t>[1.0, 0.022, 0.287] [0.325, -0.069, 0.069] [0.453, -0.018, -0.129]</t>
        </is>
      </c>
      <c r="C75" s="118" t="inlineStr">
        <is>
          <t>[1.0, -0.09, 0.254] [0.329, 0.07, -0.07] [0.444, -0.122, 0.028]</t>
        </is>
      </c>
      <c r="D75" s="118" t="inlineStr">
        <is>
          <t>[1.0, -0.035, 0.285] [0.273, 0.063, 0.046] [0.387, -0.089, -0.065]</t>
        </is>
      </c>
      <c r="E75" s="118" t="inlineStr">
        <is>
          <t>[1.0, 0.074, -0.096] [0.383, -0.089, 0.062] [0.336, 0.071, -0.071]</t>
        </is>
      </c>
      <c r="F75" s="118" t="inlineStr">
        <is>
          <t>[1.0, -0.045, -0.13] [0.391, 0.026, -0.107] [0.33, -0.07, 0.07]</t>
        </is>
      </c>
      <c r="G75" s="118" t="inlineStr">
        <is>
          <t>[1.0, 0.035, -0.285] [0.285, -0.066, -0.048] [0.157, 0.036, 0.026]</t>
        </is>
      </c>
      <c r="H75" s="118" t="inlineStr">
        <is>
          <t>[1.0, 0.051, 0.092] [0.35, -0.074, 0.074] [0.387, 0.027, -0.105]</t>
        </is>
      </c>
      <c r="I75" s="118" t="inlineStr">
        <is>
          <t>[1.0, -0.07, 0.052] [0.355, 0.075, -0.075] [0.376, -0.087, 0.063]</t>
        </is>
      </c>
      <c r="J75" s="118" t="inlineStr">
        <is>
          <t>[1.0, -0.012, 0.096] [0.0, -0.0, 0.0] [0.045, -0.01, -0.008]</t>
        </is>
      </c>
      <c r="K75" s="118" t="inlineStr">
        <is>
          <t>[1.0, 0.065, 0.273] [0.678, -0.002, 0.202] [0.767, -0.028, -0.218]</t>
        </is>
      </c>
      <c r="L75" s="118" t="inlineStr">
        <is>
          <t>[1.0, -0.125, 0.248] [0.667, 0.172, -0.069] [0.758, -0.214, 0.031]</t>
        </is>
      </c>
      <c r="M75" s="118" t="inlineStr">
        <is>
          <t>[1.0, -0.035, 0.285] [0.806, 0.185, 0.136] [0.876, -0.202, -0.148]</t>
        </is>
      </c>
      <c r="N75" s="118" t="inlineStr">
        <is>
          <t>[1.0, 0.149, -0.238] [0.791, -0.195, 0.103] [0.683, 0.153, -0.126]</t>
        </is>
      </c>
      <c r="O75" s="118" t="inlineStr">
        <is>
          <t>[1.0, -0.085, -0.265] [0.787, 0.018, -0.229] [0.68, -0.096, 0.164]</t>
        </is>
      </c>
      <c r="P75" s="118" t="inlineStr">
        <is>
          <t>[1.0, 0.035, -0.285] [0.982, -0.226, -0.166] [0.917, 0.211, 0.155]</t>
        </is>
      </c>
      <c r="Q75" s="118" t="inlineStr">
        <is>
          <t>[1.0, 0.124, 0.114] [0.774, -0.164, 0.164] [0.819, 0.094, -0.207]</t>
        </is>
      </c>
      <c r="R75" s="118" t="inlineStr">
        <is>
          <t>[1.0, -0.145, 0.007] [0.806, 0.171, -0.171] [0.804, -0.175, 0.158]</t>
        </is>
      </c>
      <c r="S75" s="118" t="inlineStr">
        <is>
          <t>[0.0, -0.0, 0.0] [1.0, 0.0, -0.0] [1.0, 0.0, -0.0]</t>
        </is>
      </c>
      <c r="T75" s="118" t="inlineStr">
        <is>
          <t>[1.0, 0.038, 0.284] [0.454, -0.046, 0.117] [0.57, -0.022, -0.162]</t>
        </is>
      </c>
      <c r="U75" s="118" t="inlineStr">
        <is>
          <t>[1.0, -0.105, 0.257] [0.457, 0.108, -0.071] [0.566, -0.157, 0.03]</t>
        </is>
      </c>
      <c r="V75" s="118" t="inlineStr">
        <is>
          <t>[1.0, -0.035, 0.285] [0.464, 0.107, 0.078] [0.562, -0.129, -0.095]</t>
        </is>
      </c>
      <c r="W75" s="118" t="inlineStr">
        <is>
          <t>[1.0, 0.103, -0.159] [0.526, -0.125, 0.079] [0.45, 0.095, -0.095]</t>
        </is>
      </c>
      <c r="X75" s="118" t="inlineStr">
        <is>
          <t>[1.0, -0.057, -0.199] [0.532, 0.025, -0.149] [0.441, -0.094, 0.094]</t>
        </is>
      </c>
      <c r="Y75" s="118" t="inlineStr">
        <is>
          <t>[1.0, 0.035, -0.285] [0.534, -0.123, -0.09] [0.429, 0.099, 0.072]</t>
        </is>
      </c>
      <c r="Z75" s="118" t="inlineStr">
        <is>
          <t>[1.0, 0.074, 0.099] [0.482, -0.102, 0.102] [0.522, 0.048, -0.137]</t>
        </is>
      </c>
      <c r="AA75" s="118" t="inlineStr">
        <is>
          <t>[1.0, -0.093, 0.038] [0.493, 0.105, -0.105] [0.506, -0.114, 0.092]</t>
        </is>
      </c>
      <c r="AB75" s="118" t="inlineStr">
        <is>
          <t>[1.0, -0.011, 0.088] [0.482, -0.102, 0.102] [0.521, -0.119, 0.09]</t>
        </is>
      </c>
      <c r="AC75" s="118" t="inlineStr">
        <is>
          <t>[1.0, -0.009, 0.074] [0.486, 0.103, -0.103] [0.516, 0.075, -0.124]</t>
        </is>
      </c>
      <c r="AD75" s="118" t="inlineStr">
        <is>
          <t>[1.0, -0.284, 0.039] [0.486, -0.053, 0.124] [0.516, 0.082, -0.121]</t>
        </is>
      </c>
      <c r="AE75" s="118" t="inlineStr">
        <is>
          <t>[1.0, 0.272, 0.068] [0.497, 0.117, -0.078] [0.501, -0.108, 0.102]</t>
        </is>
      </c>
      <c r="AF75" s="118" t="inlineStr">
        <is>
          <t>[0.975, -0.035, 0.278] [1.0, -0.139, -0.102] [0.0, -0.0, 0.0]</t>
        </is>
      </c>
      <c r="AG75" s="118" t="inlineStr">
        <is>
          <t>[1.0, 0.021, -0.169] [0.0, -0.0, -0.0] [0.975, -0.224, -0.165]</t>
        </is>
      </c>
    </row>
    <row r="76">
      <c r="A76" s="127" t="inlineStr">
        <is>
          <t>Tube_Clamp-C16</t>
        </is>
      </c>
      <c r="B76" s="118" t="inlineStr">
        <is>
          <t>[1.0, 0.179, 0.175] [0.0, -0.0, -0.0] [0.404, 0.086, 0.086] [0.23, 0.023, 0.06]</t>
        </is>
      </c>
      <c r="C76" s="118" t="inlineStr">
        <is>
          <t>[1.0, 0.077, -0.268] [0.0, -0.0, 0.0] [0.21, 0.026, 0.052] [0.657, 0.024, 0.187]</t>
        </is>
      </c>
      <c r="D76" s="118" t="inlineStr">
        <is>
          <t>[1.0, 0.109, -0.147] [0.0, -0.0, -0.0] [0.246, 0.052, 0.052] [0.55, 0.024, 0.155]</t>
        </is>
      </c>
      <c r="E76" s="118" t="inlineStr">
        <is>
          <t>[1.0, 0.258, 0.102] [0.206, -0.062, 0.0] [0.242, 0.051, 0.051] [1.0, 0.068, 0.049]</t>
        </is>
      </c>
      <c r="F76" s="118" t="inlineStr">
        <is>
          <t>[1.0, 0.124, -0.248] [0.0, 0.0, -0.0] [0.526, -0.01, 0.154] [0.693, 0.029, 0.196]</t>
        </is>
      </c>
      <c r="G76" s="118" t="inlineStr">
        <is>
          <t>[1.0, 0.287, -0.031] [0.0, 0.0, -0.0] [0.836, 0.078, 0.219] [0.639, 0.044, 0.174]</t>
        </is>
      </c>
      <c r="H76" s="118" t="inlineStr">
        <is>
          <t>[1.0, 0.226, 0.178] [0.31, -0.093, 0.0] [0.0, 0.0, 0.0] [0.646, 0.089, 0.09]</t>
        </is>
      </c>
      <c r="I76" s="118" t="inlineStr">
        <is>
          <t>[1.0, 0.098, -0.259] [0.0, -0.0, -0.0] [0.338, 0.01, 0.097] [0.664, 0.026, 0.188]</t>
        </is>
      </c>
      <c r="J76" s="118" t="inlineStr">
        <is>
          <t>[1.0, 0.161, -0.143] [-0.0, 0.0, 0.0] [0.362, 0.077, 0.077] [0.623, 0.031, 0.174]</t>
        </is>
      </c>
      <c r="K76" s="118" t="inlineStr">
        <is>
          <t>[1.0, -0.183, 0.224] [0.072, 0.022, -0.0] [0.361, -0.108, 0.0] [0.191, -0.027, 0.046]</t>
        </is>
      </c>
      <c r="L76" s="118" t="inlineStr">
        <is>
          <t>[1.0, -0.083, -0.259] [0.0, 0.0, -0.0] [0.229, -0.069, 0.0] [0.627, 0.008, 0.185]</t>
        </is>
      </c>
      <c r="M76" s="118" t="inlineStr">
        <is>
          <t>[1.0, -0.118, -0.095] [0.0, 0.0, -0.0] [0.326, -0.098, -0.0] [0.448, 0.0, 0.134]</t>
        </is>
      </c>
      <c r="N76" s="118" t="inlineStr">
        <is>
          <t>[1.0, -0.258, 0.102] [0.215, 0.064, 0.0] [0.228, -0.048, -0.048] [1.0, -0.059, 0.082]</t>
        </is>
      </c>
      <c r="O76" s="118" t="inlineStr">
        <is>
          <t>[1.0, -0.123, -0.249] [0.0, 0.0, -0.0] [0.521, -0.137, 0.047] [0.694, 0.006, 0.206]</t>
        </is>
      </c>
      <c r="P76" s="118" t="inlineStr">
        <is>
          <t>[1.0, -0.3, 0.0] [0.034, 0.0, 0.0] [0.847, -0.252, 0.005] [0.612, -0.014, 0.178]</t>
        </is>
      </c>
      <c r="Q76" s="118" t="inlineStr">
        <is>
          <t>[1.0, -0.226, 0.178] [0.31, 0.093, -0.0] [0.0, 0.0, -0.0] [0.646, -0.071, 0.104]</t>
        </is>
      </c>
      <c r="R76" s="118" t="inlineStr">
        <is>
          <t>[1.0, -0.1, -0.259] [0.0, 0.0, -0.0] [0.343, -0.096, 0.017] [0.658, 0.007, 0.194]</t>
        </is>
      </c>
      <c r="S76" s="118" t="inlineStr">
        <is>
          <t>[1.0, -0.178, -0.066] [0.0, -0.0, 0.0] [0.491, -0.147, -0.0] [0.486, -0.005, 0.144]</t>
        </is>
      </c>
      <c r="T76" s="118" t="inlineStr">
        <is>
          <t>[1.0, 0.0, 0.3] [0.085, -0.0, 0.026] [0.0, 0.0, -0.0] [0.262, -0.007, -0.076]</t>
        </is>
      </c>
      <c r="U76" s="118" t="inlineStr">
        <is>
          <t>[1.0, 0.0, -0.3] [0.0, 0.0, 0.0] [0.181, -0.031, 0.042] [0.632, 0.016, 0.183]</t>
        </is>
      </c>
      <c r="V76" s="118" t="inlineStr">
        <is>
          <t>[1.0, -0.0, -0.157] [0.0, -0.0, 0.0] [0.0, 0.0, 0.0] [0.396, 0.01, 0.115]</t>
        </is>
      </c>
      <c r="W76" s="118" t="inlineStr">
        <is>
          <t>[1.0, -0.0, 0.3] [0.0, 0.0, 0.0] [0.755, 0.127, -0.174] [1.0, 0.011, 0.13]</t>
        </is>
      </c>
      <c r="X76" s="118" t="inlineStr">
        <is>
          <t>[1.0, -0.0, -0.3] [0.0, 0.0, -0.0] [0.582, -0.098, 0.134] [0.734, 0.019, 0.212]</t>
        </is>
      </c>
      <c r="Y76" s="118" t="inlineStr">
        <is>
          <t>[0.0, -0.0, 0.0] [0.141, 0.042, 0.0] [1.0, 0.071, 0.019] [1.0, 0.0, 0.3]</t>
        </is>
      </c>
      <c r="Z76" s="118" t="inlineStr">
        <is>
          <t>[1.0, -0.0, 0.3] [0.058, 0.0, 0.017] [0.0, 0.0, -0.0] [0.995, -0.025, -0.288]</t>
        </is>
      </c>
      <c r="AA76" s="118" t="inlineStr">
        <is>
          <t>[1.0, -0.0, -0.3] [0.0, 0.0, -0.0] [0.336, -0.057, 0.077] [0.672, 0.017, 0.194]</t>
        </is>
      </c>
      <c r="AB76" s="118" t="inlineStr">
        <is>
          <t>[1.0, 0.0, -0.15] [0.0, -0.0, 0.0] [0.0, -0.0, 0.0] [0.971, 0.025, 0.281]</t>
        </is>
      </c>
      <c r="AC76" s="118" t="inlineStr">
        <is>
          <t>[1.0, 0.0, -0.3] [1.0, -0.0, 0.193] [0.027, -0.004, 0.006] [0.0, -0.0, -0.0]</t>
        </is>
      </c>
      <c r="AD76" s="118" t="inlineStr">
        <is>
          <t>[1.0, 0.0, -0.111] [0.0, 0.0, 0.0] [0.415, -0.125, -0.0] [0.575, 0.112, 0.126]</t>
        </is>
      </c>
      <c r="AE76" s="118" t="inlineStr">
        <is>
          <t>[1.0, 0.0, -0.157] [0.208, -0.062, -0.0] [0.0, 0.0, 0.0] [0.777, -0.044, 0.215]</t>
        </is>
      </c>
      <c r="AF76" s="118" t="inlineStr">
        <is>
          <t>[1.0, -0.224, -0.184] [0.0, -0.0, 0.0] [0.292, 0.037, 0.072] [0.714, 0.163, 0.125]</t>
        </is>
      </c>
      <c r="AG76" s="118" t="inlineStr">
        <is>
          <t>[1.0, 0.233, -0.162] [0.01, 0.0, -0.003] [0.313, -0.094, -0.0] [0.68, -0.145, 0.142]</t>
        </is>
      </c>
    </row>
    <row r="77">
      <c r="A77" s="127" t="inlineStr">
        <is>
          <t>Tube_Clamp-T28</t>
        </is>
      </c>
      <c r="B77" s="118" t="inlineStr">
        <is>
          <t>[1.0, 0.0, 0.3] [0.232, 0.004, 0.014] [0.678, -0.147, 0.0]</t>
        </is>
      </c>
      <c r="C77" s="118" t="inlineStr">
        <is>
          <t>[1.0, -0.004, 0.156] [0.585, 0.173, 0.005] [0.688, -0.207, -0.0]</t>
        </is>
      </c>
      <c r="D77" s="118" t="inlineStr">
        <is>
          <t>[1.0, -0.013, 0.156] [0.363, 0.101, 0.018] [0.707, -0.212, -0.0]</t>
        </is>
      </c>
      <c r="E77" s="118" t="inlineStr">
        <is>
          <t>[1.0, 0.0, 0.3] [0.664, 0.14, 0.006] [0.839, -0.196, 0.0]</t>
        </is>
      </c>
      <c r="F77" s="118" t="inlineStr">
        <is>
          <t>[1.0, -0.009, 0.161] [0.674, 0.197, 0.013] [0.914, -0.274, -0.0]</t>
        </is>
      </c>
      <c r="G77" s="118" t="inlineStr">
        <is>
          <t>[0.858, 0.0, 0.257] [0.508, 0.117, -0.046] [1.0, -0.274, -0.062]</t>
        </is>
      </c>
      <c r="H77" s="118" t="inlineStr">
        <is>
          <t>[1.0, 0.0, 0.3] [0.543, 0.102, 0.008] [0.794, -0.182, 0.0]</t>
        </is>
      </c>
      <c r="I77" s="118" t="inlineStr">
        <is>
          <t>[1.0, -0.005, 0.158] [0.612, 0.18, 0.008] [0.756, -0.227, -0.0]</t>
        </is>
      </c>
      <c r="J77" s="118" t="inlineStr">
        <is>
          <t>[0.785, 0.151, 0.163] [0.071, 0.0, -0.021] [1.0, -0.286, 0.033]</t>
        </is>
      </c>
      <c r="K77" s="118" t="inlineStr">
        <is>
          <t>[1.0, 0.0, 0.3] [0.678, 0.147, 0.0] [0.232, -0.004, 0.014]</t>
        </is>
      </c>
      <c r="L77" s="118" t="inlineStr">
        <is>
          <t>[1.0, 0.004, 0.156] [0.688, 0.207, -0.0] [0.585, -0.173, 0.005]</t>
        </is>
      </c>
      <c r="M77" s="118" t="inlineStr">
        <is>
          <t>[1.0, 0.013, 0.156] [0.707, 0.212, -0.0] [0.363, -0.101, 0.018]</t>
        </is>
      </c>
      <c r="N77" s="118" t="inlineStr">
        <is>
          <t>[1.0, 0.0, 0.3] [1.0, 0.196, 0.161] [0.825, -0.14, 0.167]</t>
        </is>
      </c>
      <c r="O77" s="118" t="inlineStr">
        <is>
          <t>[1.0, 0.009, 0.161] [0.914, 0.274, -0.0] [0.674, -0.197, 0.013]</t>
        </is>
      </c>
      <c r="P77" s="118" t="inlineStr">
        <is>
          <t>[0.858, 0.0, 0.257] [1.0, 0.274, -0.062] [0.508, -0.117, -0.046]</t>
        </is>
      </c>
      <c r="Q77" s="118" t="inlineStr">
        <is>
          <t>[1.0, 0.0, 0.3] [0.794, 0.182, -0.0] [0.543, -0.102, 0.008]</t>
        </is>
      </c>
      <c r="R77" s="118" t="inlineStr">
        <is>
          <t>[1.0, 0.005, 0.158] [0.756, 0.227, -0.0] [0.612, -0.18, 0.008]</t>
        </is>
      </c>
      <c r="S77" s="118" t="inlineStr">
        <is>
          <t>[0.785, -0.151, 0.163] [1.0, 0.286, 0.033] [0.071, 0.0, -0.021]</t>
        </is>
      </c>
      <c r="T77" s="118" t="inlineStr">
        <is>
          <t>[1.0, 0.0, 0.3] [0.448, 0.075, 0.0] [0.448, -0.075, 0.0]</t>
        </is>
      </c>
      <c r="U77" s="118" t="inlineStr">
        <is>
          <t>[1.0, 0.0, 0.156] [0.633, 0.19, -0.0] [0.633, -0.19, 0.0]</t>
        </is>
      </c>
      <c r="V77" s="118" t="inlineStr">
        <is>
          <t>[1.0, -0.0, 0.153] [0.518, 0.155, 0.0] [0.518, -0.155, -0.0]</t>
        </is>
      </c>
      <c r="W77" s="118" t="inlineStr">
        <is>
          <t>[1.0, 0.0, 0.3] [0.749, 0.168, 0.0] [0.749, -0.168, 0.0]</t>
        </is>
      </c>
      <c r="X77" s="118" t="inlineStr">
        <is>
          <t>[1.0, 0.0, 0.159] [0.791, 0.237, -0.0] [0.791, -0.237, 0.0]</t>
        </is>
      </c>
      <c r="Y77" s="118" t="inlineStr">
        <is>
          <t>[1.0, 0.0, 0.3] [1.0, 0.228, 0.058] [1.0, -0.228, 0.058]</t>
        </is>
      </c>
      <c r="Z77" s="118" t="inlineStr">
        <is>
          <t>[1.0, 0.0, 0.3] [0.664, 0.142, 0.0] [0.664, -0.142, 0.0]</t>
        </is>
      </c>
      <c r="AA77" s="118" t="inlineStr">
        <is>
          <t>[1.0, 0.0, 0.157] [0.68, 0.204, -0.0] [0.68, -0.204, 0.0]</t>
        </is>
      </c>
      <c r="AB77" s="118" t="inlineStr">
        <is>
          <t>[1.0, 0.0, 0.245] [0.67, 0.201, -0.0] [0.67, -0.201, 0.0]</t>
        </is>
      </c>
      <c r="AC77" s="118" t="inlineStr">
        <is>
          <t>[1.0, -0.0, -0.3] [1.0, -0.068, 0.268] [1.0, 0.068, 0.268]</t>
        </is>
      </c>
      <c r="AD77" s="118" t="inlineStr">
        <is>
          <t>[1.0, -0.201, 0.207] [0.532, 0.082, 0.126] [0.943, -0.283, -0.0]</t>
        </is>
      </c>
      <c r="AE77" s="118" t="inlineStr">
        <is>
          <t>[1.0, 0.201, 0.207] [0.943, 0.283, -0.0] [0.532, -0.082, 0.126]</t>
        </is>
      </c>
      <c r="AF77" s="118" t="inlineStr">
        <is>
          <t>[1.0, -0.214, 0.207] [0.523, 0.105, 0.039] [0.865, -0.259, -0.0]</t>
        </is>
      </c>
      <c r="AG77" s="118" t="inlineStr">
        <is>
          <t>[1.0, 0.214, 0.207] [0.865, 0.259, -0.0] [0.523, -0.105, 0.039]</t>
        </is>
      </c>
    </row>
    <row r="78">
      <c r="A78" s="127" t="inlineStr">
        <is>
          <t>Tube_Clamp-T65</t>
        </is>
      </c>
      <c r="B78" s="118" t="inlineStr">
        <is>
          <t>[1.0, 0.0, 0.3] [0.0, 0.0, -0.0] [0.309, 0.004, 0.091] [0.755, -0.147, 0.076]</t>
        </is>
      </c>
      <c r="C78" s="118" t="inlineStr">
        <is>
          <t>[1.0, -0.004, 0.156] [0.0, -0.0, 0.0] [0.585, 0.173, 0.005] [0.688, -0.207, -0.0]</t>
        </is>
      </c>
      <c r="D78" s="118" t="inlineStr">
        <is>
          <t>[1.0, -0.013, 0.156] [0.0, 0.0, -0.0] [0.363, 0.101, 0.018] [0.707, -0.212, -0.0]</t>
        </is>
      </c>
      <c r="E78" s="118" t="inlineStr">
        <is>
          <t>[1.0, 0.0, 0.3] [0.0, 0.0, -0.0] [0.825, 0.14, 0.167] [1.0, -0.196, 0.161]</t>
        </is>
      </c>
      <c r="F78" s="118" t="inlineStr">
        <is>
          <t>[1.0, -0.009, 0.161] [0.0, 0.0, -0.0] [0.674, 0.197, 0.013] [0.914, -0.274, -0.0]</t>
        </is>
      </c>
      <c r="G78" s="118" t="inlineStr">
        <is>
          <t>[0.858, 0.0, 0.257] [0.0, 0.0, -0.0] [0.508, 0.117, -0.046] [1.0, -0.274, -0.062]</t>
        </is>
      </c>
      <c r="H78" s="118" t="inlineStr">
        <is>
          <t>[1.0, 0.0, 0.3] [0.0, 0.0, -0.0] [0.703, 0.102, 0.169] [0.954, -0.182, 0.161]</t>
        </is>
      </c>
      <c r="I78" s="118" t="inlineStr">
        <is>
          <t>[1.0, -0.005, 0.158] [0.0, 0.0, -0.0] [0.612, 0.18, 0.008] [0.756, -0.227, 0.0]</t>
        </is>
      </c>
      <c r="J78" s="118" t="inlineStr">
        <is>
          <t>[0.785, 0.151, 0.163] [0.0, 0.0, -0.0] [0.071, -0.0, -0.021] [1.0, -0.286, 0.033]</t>
        </is>
      </c>
      <c r="K78" s="118" t="inlineStr">
        <is>
          <t>[1.0, 0.0, 0.3] [0.0, 0.0, -0.0] [0.755, 0.147, 0.076] [0.309, -0.004, 0.091]</t>
        </is>
      </c>
      <c r="L78" s="118" t="inlineStr">
        <is>
          <t>[1.0, 0.004, 0.156] [0.0, -0.0, 0.0] [0.688, 0.207, 0.0] [0.585, -0.173, 0.005]</t>
        </is>
      </c>
      <c r="M78" s="118" t="inlineStr">
        <is>
          <t>[1.0, 0.013, 0.156] [0.0, -0.0, -0.0] [0.707, 0.212, 0.0] [0.363, -0.101, 0.018]</t>
        </is>
      </c>
      <c r="N78" s="118" t="inlineStr">
        <is>
          <t>[1.0, 0.0, 0.3] [0.0, 0.0, -0.0] [1.0, 0.196, 0.161] [0.825, -0.14, 0.167]</t>
        </is>
      </c>
      <c r="O78" s="118" t="inlineStr">
        <is>
          <t>[1.0, 0.009, 0.161] [0.0, 0.0, -0.0] [0.914, 0.274, 0.0] [0.674, -0.197, 0.013]</t>
        </is>
      </c>
      <c r="P78" s="118" t="inlineStr">
        <is>
          <t>[0.858, 0.0, 0.257] [0.0, 0.0, -0.0] [1.0, 0.274, -0.062] [0.508, -0.117, -0.046]</t>
        </is>
      </c>
      <c r="Q78" s="118" t="inlineStr">
        <is>
          <t>[1.0, 0.0, 0.3] [0.0, 0.0, -0.0] [0.954, 0.182, 0.161] [0.703, -0.102, 0.169]</t>
        </is>
      </c>
      <c r="R78" s="118" t="inlineStr">
        <is>
          <t>[1.0, 0.005, 0.158] [0.0, -0.0, -0.0] [0.756, 0.227, 0.0] [0.612, -0.18, 0.008]</t>
        </is>
      </c>
      <c r="S78" s="118" t="inlineStr">
        <is>
          <t>[0.785, -0.151, 0.163] [0.0, 0.0, -0.0] [1.0, 0.286, 0.033] [0.071, 0.0, -0.021]</t>
        </is>
      </c>
      <c r="T78" s="118" t="inlineStr">
        <is>
          <t>[1.0, 0.0, 0.3] [0.0, 0.0, -0.0] [0.596, 0.075, 0.147] [0.596, -0.075, 0.147]</t>
        </is>
      </c>
      <c r="U78" s="118" t="inlineStr">
        <is>
          <t>[1.0, 0.0, 0.156] [0.0, -0.0, -0.0] [0.633, 0.19, -0.0] [0.633, -0.19, 0.0]</t>
        </is>
      </c>
      <c r="V78" s="118" t="inlineStr">
        <is>
          <t>[1.0, 0.0, 0.153] [0.0, 0.0, 0.0] [0.518, 0.155, 0.0] [0.518, -0.155, 0.0]</t>
        </is>
      </c>
      <c r="W78" s="118" t="inlineStr">
        <is>
          <t>[1.0, 0.0, 0.3] [0.0, 0.0, -0.0] [0.97, 0.168, 0.221] [0.97, -0.168, 0.221]</t>
        </is>
      </c>
      <c r="X78" s="118" t="inlineStr">
        <is>
          <t>[1.0, -0.0, 0.159] [0.0, 0.0, -0.0] [0.791, 0.237, 0.0] [0.791, -0.237, -0.0]</t>
        </is>
      </c>
      <c r="Y78" s="118" t="inlineStr">
        <is>
          <t>[1.0, 0.0, 0.3] [0.0, 0.0, -0.0] [1.0, 0.228, 0.058] [1.0, -0.228, 0.058]</t>
        </is>
      </c>
      <c r="Z78" s="118" t="inlineStr">
        <is>
          <t>[1.0, 0.0, 0.3] [0.0, 0.0, -0.0] [0.865, 0.142, 0.2] [0.865, -0.142, 0.2]</t>
        </is>
      </c>
      <c r="AA78" s="118" t="inlineStr">
        <is>
          <t>[1.0, 0.0, 0.157] [0.0, 0.0, -0.0] [0.68, 0.204, -0.0] [0.68, -0.204, 0.0]</t>
        </is>
      </c>
      <c r="AB78" s="118" t="inlineStr">
        <is>
          <t>[1.0, -0.0, 0.245] [0.0, 0.0, -0.0] [0.67, 0.201, 0.0] [0.67, -0.201, -0.0]</t>
        </is>
      </c>
      <c r="AC78" s="118" t="inlineStr">
        <is>
          <t>[0.736, 0.0, 0.052] [1.0, -0.08, 0.267] [1.0, -0.3, 0.0] [1.0, 0.3, -0.0]</t>
        </is>
      </c>
      <c r="AD78" s="118" t="inlineStr">
        <is>
          <t>[1.0, -0.201, 0.207] [0.0, 0.0, -0.0] [0.532, 0.082, 0.126] [0.943, -0.283, -0.0]</t>
        </is>
      </c>
      <c r="AE78" s="118" t="inlineStr">
        <is>
          <t>[1.0, 0.201, 0.207] [-0.0, -0.0, 0.0] [0.943, 0.283, 0.0] [0.532, -0.082, 0.126]</t>
        </is>
      </c>
      <c r="AF78" s="118" t="inlineStr">
        <is>
          <t>[1.0, -0.214, 0.207] [0.0, 0.0, 0.0] [0.523, 0.105, 0.039] [0.865, -0.259, -0.0]</t>
        </is>
      </c>
      <c r="AG78" s="118" t="inlineStr">
        <is>
          <t>[1.0, 0.214, 0.207] [0.0, -0.0, -0.0] [0.865, 0.259, 0.0] [0.523, -0.105, 0.039]</t>
        </is>
      </c>
    </row>
    <row r="79">
      <c r="A79" s="127" t="inlineStr">
        <is>
          <t>Scissors-C16</t>
        </is>
      </c>
      <c r="B79" s="118" t="inlineStr">
        <is>
          <t>[1.0, -0.203, -0.198] [1.0, 0.0, 0.3] [0.387, -0.0, 0.116] [0.805, -0.231, -0.026]</t>
        </is>
      </c>
      <c r="C79" s="118" t="inlineStr">
        <is>
          <t>[1.0, -0.048, -0.28] [0.993, -0.143, 0.239] [0.487, -0.0, 0.146] [1.0, -0.299, 0.001]</t>
        </is>
      </c>
      <c r="D79" s="118" t="inlineStr">
        <is>
          <t>[1.0, -0.143, -0.241] [1.0, -0.056, 0.277] [0.425, -0.0, 0.127] [0.884, -0.26, -0.012]</t>
        </is>
      </c>
      <c r="E79" s="118" t="inlineStr">
        <is>
          <t>[1.0, 0.152, -0.237] [0.9, -0.073, 0.004] [0.337, -0.0, 0.101] [1.0, -0.0, -0.3]</t>
        </is>
      </c>
      <c r="F79" s="118" t="inlineStr">
        <is>
          <t>[1.0, -0.0, -0.3] [1.0, 0.044, 0.024] [0.231, 0.0, 0.034] [0.904, 0.0, -0.271]</t>
        </is>
      </c>
      <c r="G79" s="118" t="inlineStr">
        <is>
          <t>[1.0, 0.054, -0.277] [1.0, 0.004, 0.017] [0.241, -0.0, 0.072] [0.97, 0.0, -0.291]</t>
        </is>
      </c>
      <c r="H79" s="118" t="inlineStr">
        <is>
          <t>[1.0, -0.0, -0.3] [1.0, -0.049, 0.28] [0.248, 0.009, 0.0] [1.0, -0.063, -0.246]</t>
        </is>
      </c>
      <c r="I79" s="118" t="inlineStr">
        <is>
          <t>[1.0, 0.0, -0.3] [1.0, -0.154, 0.171] [0.505, 0.0, 0.0] [0.983, -0.209, -0.207]</t>
        </is>
      </c>
      <c r="J79" s="118" t="inlineStr">
        <is>
          <t>[1.0, -0.0, -0.3] [1.0, -0.125, 0.215] [0.426, 0.0, 0.0] [0.991, -0.163, -0.23]</t>
        </is>
      </c>
      <c r="K79" s="118" t="inlineStr">
        <is>
          <t>[1.0, 0.0, 0.3] [0.91, 0.0, 0.12] [0.404, 0.0, 0.0] [1.0, -0.203, 0.205]</t>
        </is>
      </c>
      <c r="L79" s="118" t="inlineStr">
        <is>
          <t>[1.0, 0.096, 0.26] [0.763, -0.09, 0.14] [0.55, 0.0, -0.165] [1.0, -0.212, 0.212]</t>
        </is>
      </c>
      <c r="M79" s="118" t="inlineStr">
        <is>
          <t>[1.0, 0.0, 0.3] [0.892, 0.0, 0.156] [0.408, 0.0, -0.106] [1.0, -0.2, 0.217]</t>
        </is>
      </c>
      <c r="N79" s="118" t="inlineStr">
        <is>
          <t>[1.0, 0.0, 0.3] [1.0, 0.0, -0.19] [0.538, 0.0, 0.0] [0.877, -0.144, -0.109]</t>
        </is>
      </c>
      <c r="O79" s="118" t="inlineStr">
        <is>
          <t>[1.0, 0.0, 0.3] [1.0, 0.0, -0.3] [0.617, 0.0, -0.077] [0.834, -0.158, -0.117]</t>
        </is>
      </c>
      <c r="P79" s="118" t="inlineStr">
        <is>
          <t>[1.0, 0.0, 0.3] [1.0, 0.0, -0.253] [0.577, 0.0, 0.0] [0.857, -0.158, -0.098]</t>
        </is>
      </c>
      <c r="Q79" s="118" t="inlineStr">
        <is>
          <t>[1.0, 0.0, 0.3] [1.0, -0.12, -0.048] [0.669, 0.0, 0.0] [0.966, -0.29, 0.0]</t>
        </is>
      </c>
      <c r="R79" s="118" t="inlineStr">
        <is>
          <t>[1.0, 0.0, 0.3] [1.0, -0.018, -0.127] [0.532, 0.0, 0.0] [0.972, -0.242, 0.12]</t>
        </is>
      </c>
      <c r="S79" s="118" t="inlineStr">
        <is>
          <t>[1.0, 0.0, 0.3] [1.0, -0.076, -0.082] [0.611, 0.0, 0.0] [0.968, -0.269, 0.051]</t>
        </is>
      </c>
      <c r="T79" s="118" t="inlineStr">
        <is>
          <t>[1.0, -0.096, 0.057] [1.0, 0.0, 0.3] [0.302, 0.014, 0.085] [1.0, -0.23, 0.168]</t>
        </is>
      </c>
      <c r="U79" s="118" t="inlineStr">
        <is>
          <t>[1.0, -0.063, -0.062] [1.0, 0.0, 0.3] [0.258, 0.077, -0.001] [1.0, -0.197, 0.218]</t>
        </is>
      </c>
      <c r="V79" s="118" t="inlineStr">
        <is>
          <t>[1.0, -0.076, -0.0] [1.0, 0.0, 0.3] [0.274, 0.055, 0.059] [1.0, -0.213, 0.21]</t>
        </is>
      </c>
      <c r="W79" s="118" t="inlineStr">
        <is>
          <t>[1.0, 0.19, 0.076] [0.948, -0.05, -0.264] [0.425, 0.0, 0.128] [1.0, -0.0, -0.3]</t>
        </is>
      </c>
      <c r="X79" s="118" t="inlineStr">
        <is>
          <t>[1.0, 0.148, -0.082] [1.0, 0.0, -0.3] [0.368, -0.022, 0.017] [1.0, -0.0, -0.3]</t>
        </is>
      </c>
      <c r="Y79" s="118" t="inlineStr">
        <is>
          <t>[1.0, 0.148, -0.0] [1.0, 0.0, -0.3] [0.368, -0.022, 0.099] [1.0, -0.0, -0.3]</t>
        </is>
      </c>
      <c r="Z79" s="118" t="inlineStr">
        <is>
          <t>[1.0, 0.0, 0.3] [1.0, -0.125, 0.215] [0.516, 0.0, 0.0] [0.991, -0.163, -0.23]</t>
        </is>
      </c>
      <c r="AA79" s="118" t="inlineStr">
        <is>
          <t>[1.0, 0.0, -0.3] [1.0, 0.0, -0.071] [0.375, 0.0, 0.0] [0.979, -0.199, 0.08]</t>
        </is>
      </c>
      <c r="AB79" s="118" t="inlineStr">
        <is>
          <t>[1.0, 0.071, -0.0] [0.982, 0.0, -0.295] [0.373, 0.047, 0.092] [1.0, 0.0, -0.3]</t>
        </is>
      </c>
      <c r="AC79" s="118" t="inlineStr">
        <is>
          <t>[1.0, 0.008, -0.0] [1.0, 0.0, 0.3] [0.246, 0.031, 0.061] [1.0, -0.185, 0.223]</t>
        </is>
      </c>
      <c r="AD79" s="118" t="inlineStr">
        <is>
          <t>[1.0, 0.0, -0.3] [1.0, -0.125, 0.215] [0.516, 0.0, 0.0] [0.991, -0.163, -0.23]</t>
        </is>
      </c>
      <c r="AE79" s="118" t="inlineStr">
        <is>
          <t>[1.0, 0.0, 0.3] [1.0, -0.076, -0.082] [0.521, 0.0, 0.0] [0.968, -0.269, 0.051]</t>
        </is>
      </c>
      <c r="AF79" s="118" t="inlineStr">
        <is>
          <t>[1.0, -0.3, -0.0] [1.0, -0.298, 0.005] [0.249, -0.02, 0.067] [1.0, 0.243, 0.137]</t>
        </is>
      </c>
      <c r="AG79" s="118" t="inlineStr">
        <is>
          <t>[1.0, 0.3, -0.0] [0.92, 0.231, 0.108] [0.257, 0.077, -0.0] [1.0, -0.256, -0.106]</t>
        </is>
      </c>
    </row>
    <row r="80">
      <c r="A80" s="127" t="inlineStr">
        <is>
          <t>Scissors-C8</t>
        </is>
      </c>
      <c r="B80" s="118" t="inlineStr">
        <is>
          <t>[0.0, 0.0, -0.0] [0.0, -0.0, -0.0] [0.0, -0.0, 0.0]</t>
        </is>
      </c>
      <c r="C80" s="118" t="inlineStr">
        <is>
          <t>[0.0, 0.0, -0.0] [0.0, -0.0, -0.0] [0.0, -0.0, 0.0]</t>
        </is>
      </c>
      <c r="D80" s="118" t="inlineStr">
        <is>
          <t>[0.0, 0.0, -0.0] [0.0, -0.0, -0.0] [0.0, -0.0, 0.0]</t>
        </is>
      </c>
      <c r="E80" s="118" t="inlineStr">
        <is>
          <t>[0.0, 0.0, -0.0] [0.0, -0.0, -0.0] [0.0, -0.0, 0.0]</t>
        </is>
      </c>
      <c r="F80" s="118" t="inlineStr">
        <is>
          <t>[0.0, 0.0, -0.0] [0.0, -0.0, -0.0] [0.0, -0.0, 0.0]</t>
        </is>
      </c>
      <c r="G80" s="118" t="inlineStr">
        <is>
          <t>[0.0, 0.0, -0.0] [0.0, -0.0, -0.0] [0.0, -0.0, 0.0]</t>
        </is>
      </c>
      <c r="H80" s="118" t="inlineStr">
        <is>
          <t>[0.0, 0.0, -0.0] [0.0, -0.0, -0.0] [0.0, -0.0, 0.0]</t>
        </is>
      </c>
      <c r="I80" s="118" t="inlineStr">
        <is>
          <t>[0.0, 0.0, -0.0] [0.0, -0.0, -0.0] [0.0, -0.0, 0.0]</t>
        </is>
      </c>
      <c r="J80" s="118" t="inlineStr">
        <is>
          <t>[0.0, 0.0, -0.0] [0.0, -0.0, -0.0] [0.0, -0.0, 0.0]</t>
        </is>
      </c>
      <c r="K80" s="118" t="inlineStr">
        <is>
          <t>[0.0, 0.0, 0.0] [0.0, -0.0, 0.0] [0.0, -0.0, 0.0]</t>
        </is>
      </c>
      <c r="L80" s="118" t="inlineStr">
        <is>
          <t>[0.0, 0.0, -0.0] [0.0, -0.0, -0.0] [0.0, -0.0, 0.0]</t>
        </is>
      </c>
      <c r="M80" s="118" t="inlineStr">
        <is>
          <t>[0.0, -0.0, -0.0] [0.0, -0.0, -0.0] [0.0, -0.0, 0.0]</t>
        </is>
      </c>
      <c r="N80" s="118" t="inlineStr">
        <is>
          <t>[0.0, 0.0, 0.0] [0.0, -0.0, -0.0] [0.0, -0.0, -0.0]</t>
        </is>
      </c>
      <c r="O80" s="118" t="inlineStr">
        <is>
          <t>[0.0, 0.0, -0.0] [0.0, -0.0, -0.0] [0.0, -0.0, 0.0]</t>
        </is>
      </c>
      <c r="P80" s="118" t="inlineStr">
        <is>
          <t>[0.0, 0.0, 0.0] [0.0, -0.0, 0.0] [0.0, -0.0, 0.0]</t>
        </is>
      </c>
      <c r="Q80" s="118" t="inlineStr">
        <is>
          <t>[0.0, 0.0, 0.0] [0.0, -0.0, -0.0] [0.0, -0.0, 0.0]</t>
        </is>
      </c>
      <c r="R80" s="118" t="inlineStr">
        <is>
          <t>[0.0, 0.0, -0.0] [0.0, -0.0, -0.0] [0.0, -0.0, 0.0]</t>
        </is>
      </c>
      <c r="S80" s="118" t="inlineStr">
        <is>
          <t>[0.0, -0.0, 0.0] [0.0, -0.0, -0.0] [0.0, 0.0, -0.0]</t>
        </is>
      </c>
      <c r="T80" s="118" t="inlineStr">
        <is>
          <t>[0.0, 0.0, -0.0] [0.0, -0.0, -0.0] [0.0, -0.0, 0.0]</t>
        </is>
      </c>
      <c r="U80" s="118" t="inlineStr">
        <is>
          <t>[0.0, 0.0, -0.0] [0.0, -0.0, -0.0] [0.0, -0.0, 0.0]</t>
        </is>
      </c>
      <c r="V80" s="118" t="inlineStr">
        <is>
          <t>[0.0, -0.0, 0.0] [0.0, -0.0, -0.0] [0.0, -0.0, 0.0]</t>
        </is>
      </c>
      <c r="W80" s="118" t="inlineStr">
        <is>
          <t>[0.0, 0.0, 0.0] [0.0, 0.0, -0.0] [0.0, -0.0, 0.0]</t>
        </is>
      </c>
      <c r="X80" s="118" t="inlineStr">
        <is>
          <t>[0.0, 0.0, -0.0] [0.0, -0.0, -0.0] [0.0, -0.0, 0.0]</t>
        </is>
      </c>
      <c r="Y80" s="118" t="inlineStr">
        <is>
          <t>[0.0, 0.0, 0.0] [0.0, -0.0, 0.0] [0.0, -0.0, 0.0]</t>
        </is>
      </c>
      <c r="Z80" s="118" t="inlineStr">
        <is>
          <t>[0.0, -0.0, 0.0] [0.0, 0.0, -0.0] [0.0, -0.0, 0.0]</t>
        </is>
      </c>
      <c r="AA80" s="118" t="inlineStr">
        <is>
          <t>[0.0, -0.0, -0.0] [0.0, 0.0, 0.0] [0.0, -0.0, 0.0]</t>
        </is>
      </c>
      <c r="AB80" s="118" t="inlineStr">
        <is>
          <t>[0.955, -0.0, -0.0] [1.0, 0.292, 0.02] [1.0, 0.292, -0.02]</t>
        </is>
      </c>
      <c r="AC80" s="118" t="inlineStr">
        <is>
          <t>[0.0, 0.0, -0.0] [0.0, -0.0, -0.0] [0.0, -0.0, 0.0]</t>
        </is>
      </c>
      <c r="AD80" s="118" t="inlineStr">
        <is>
          <t>[0.0, -0.0, -0.0] [0.0, 0.0, 0.0] [0.0, 0.0, 0.0]</t>
        </is>
      </c>
      <c r="AE80" s="118" t="inlineStr">
        <is>
          <t>[0.0, -0.0, -0.0] [0.0, -0.0, 0.0] [0.0, -0.0, -0.0]</t>
        </is>
      </c>
      <c r="AF80" s="118" t="inlineStr">
        <is>
          <t>[0.0, 0.0, -0.0] [0.0, -0.0, -0.0] [0.0, -0.0, 0.0]</t>
        </is>
      </c>
      <c r="AG80" s="118" t="inlineStr">
        <is>
          <t>[0.0, -0.0, -0.0] [0.0, -0.0, -0.0] [0.0, -0.0, 0.0]</t>
        </is>
      </c>
    </row>
    <row r="81">
      <c r="A81" s="127" t="inlineStr">
        <is>
          <t>Scissors-T68</t>
        </is>
      </c>
      <c r="B81" s="118" t="inlineStr">
        <is>
          <t>[1.0, -0.025, 0.044] [1.0, -0.259, 0.098] [1.0, -0.265, 0.084] [0.671, -0.201, -0.0]</t>
        </is>
      </c>
      <c r="C81" s="118" t="inlineStr">
        <is>
          <t>[1.0, -0.023, 0.006] [1.0, -0.259, 0.099] [1.0, -0.251, 0.117] [0.687, -0.206, 0.0]</t>
        </is>
      </c>
      <c r="D81" s="118" t="inlineStr">
        <is>
          <t>[1.0, -0.024, 0.025] [1.0, -0.259, 0.099] [1.0, -0.258, 0.101] [0.679, -0.204, -0.0]</t>
        </is>
      </c>
      <c r="E81" s="118" t="inlineStr">
        <is>
          <t>[1.0, -0.033, -0.028] [1.0, -0.23, 0.168] [1.0, -0.291, 0.021] [0.637, -0.191, 0.0]</t>
        </is>
      </c>
      <c r="F81" s="118" t="inlineStr">
        <is>
          <t>[1.0, -0.031, -0.066] [1.0, -0.23, 0.169] [1.0, -0.277, 0.056] [0.654, -0.196, 0.0]</t>
        </is>
      </c>
      <c r="G81" s="118" t="inlineStr">
        <is>
          <t>[1.0, -0.032, -0.047] [1.0, -0.23, 0.168] [1.0, -0.284, 0.039] [0.645, -0.194, -0.0]</t>
        </is>
      </c>
      <c r="H81" s="118" t="inlineStr">
        <is>
          <t>[1.0, -0.029, 0.009] [1.0, -0.245, 0.133] [1.0, -0.278, 0.053] [0.654, -0.196, -0.0]</t>
        </is>
      </c>
      <c r="I81" s="118" t="inlineStr">
        <is>
          <t>[1.0, -0.027, -0.029] [1.0, -0.245, 0.134] [1.0, -0.264, 0.087] [0.671, -0.201, 0.0]</t>
        </is>
      </c>
      <c r="J81" s="118" t="inlineStr">
        <is>
          <t>[1.0, -0.028, -0.011] [1.0, -0.245, 0.133] [1.0, -0.271, 0.07] [0.663, -0.199, 0.0]</t>
        </is>
      </c>
      <c r="K81" s="118" t="inlineStr">
        <is>
          <t>[1.0, 0.029, 0.04] [0.681, 0.144, -0.144] [0.993, 0.252, 0.11] [1.0, 0.3, 0.0]</t>
        </is>
      </c>
      <c r="L81" s="118" t="inlineStr">
        <is>
          <t>[1.0, 0.027, 0.002] [0.696, 0.148, -0.148] [0.995, 0.239, 0.144] [1.0, 0.3, 0.0]</t>
        </is>
      </c>
      <c r="M81" s="118" t="inlineStr">
        <is>
          <t>[1.0, 0.028, 0.021] [0.689, 0.146, -0.146] [0.994, 0.245, 0.127] [1.0, 0.3, 0.0]</t>
        </is>
      </c>
      <c r="N81" s="118" t="inlineStr">
        <is>
          <t>[0.934, 0.033, -0.034] [0.646, 0.137, -0.137] [1.0, 0.282, 0.044] [1.0, 0.3, 0.0]</t>
        </is>
      </c>
      <c r="O81" s="118" t="inlineStr">
        <is>
          <t>[0.932, 0.031, -0.072] [0.663, 0.141, -0.141] [1.0, 0.267, 0.079] [1.0, 0.3, -0.0]</t>
        </is>
      </c>
      <c r="P81" s="118" t="inlineStr">
        <is>
          <t>[0.933, 0.032, -0.053] [0.655, 0.139, -0.139] [1.0, 0.274, 0.062] [1.0, 0.3, -0.0]</t>
        </is>
      </c>
      <c r="Q81" s="118" t="inlineStr">
        <is>
          <t>[0.971, 0.031, 0.003] [0.663, 0.141, -0.141] [1.0, 0.268, 0.078] [1.0, 0.3, 0.0]</t>
        </is>
      </c>
      <c r="R81" s="118" t="inlineStr">
        <is>
          <t>[0.969, 0.029, -0.035] [0.679, 0.144, -0.144] [1.0, 0.253, 0.112] [1.0, 0.3, -0.0]</t>
        </is>
      </c>
      <c r="S81" s="118" t="inlineStr">
        <is>
          <t>[0.97, 0.03, -0.016] [0.671, 0.142, -0.142] [1.0, 0.261, 0.095] [1.0, 0.3, 0.0]</t>
        </is>
      </c>
      <c r="T81" s="118" t="inlineStr">
        <is>
          <t>[1.0, 0.0, 0.3] [1.0, -0.152, -0.065] [1.0, 0.0, 0.3] [1.0, 0.096, -0.135]</t>
        </is>
      </c>
      <c r="U81" s="118" t="inlineStr">
        <is>
          <t>[1.0, 0.002, 0.283] [0.998, 0.212, -0.212] [0.715, 0.0, 0.214] [1.0, -0.286, -0.033]</t>
        </is>
      </c>
      <c r="V81" s="118" t="inlineStr">
        <is>
          <t>[1.0, 0.0, 0.3] [1.0, -0.061, -0.153] [1.0, 0.0, 0.3] [1.0, -0.027, -0.162]</t>
        </is>
      </c>
      <c r="W81" s="118" t="inlineStr">
        <is>
          <t>[0.867, -0.0, -0.26] [1.0, -0.139, 0.242] [1.0, 0.0, -0.3] [1.0, 0.245, 0.134]</t>
        </is>
      </c>
      <c r="X81" s="118" t="inlineStr">
        <is>
          <t>[1.0, -0.0, -0.3] [1.0, 0.167, 0.231] [0.682, -0.0, -0.205] [1.0, -0.023, 0.284]</t>
        </is>
      </c>
      <c r="Y81" s="118" t="inlineStr">
        <is>
          <t>[1.0, -0.0, -0.3] [1.0, 0.072, 0.269] [0.776, 0.0, -0.233] [1.0, 0.079, 0.267]</t>
        </is>
      </c>
      <c r="Z81" s="118" t="inlineStr">
        <is>
          <t>[1.0, 0.0, 0.3] [1.0, -0.262, 0.092] [1.0, -0.009, 0.115] [0.991, 0.283, -0.035]</t>
        </is>
      </c>
      <c r="AA81" s="118" t="inlineStr">
        <is>
          <t>[1.0, 0.0, -0.3] [1.0, 0.286, 0.034] [0.724, -0.0, -0.05] [1.0, -0.226, 0.178]</t>
        </is>
      </c>
      <c r="AB81" s="118" t="inlineStr">
        <is>
          <t>[1.0, 0.0, 0.3] [1.0, -0.0, -0.0] [1.0, 0.0, 0.3] [1.0, 0.0, 0.0]</t>
        </is>
      </c>
      <c r="AC81" s="118" t="inlineStr">
        <is>
          <t>[1.0, 0.0, -0.3] [1.0, 0.025, 0.277] [0.468, 0.0, -0.14] [1.0, 0.123, 0.249]</t>
        </is>
      </c>
      <c r="AD81" s="118" t="inlineStr">
        <is>
          <t>[0.968, 0.047, -0.015] [0.691, 0.147, -0.147] [1.0, 0.263, 0.09] [1.0, 0.3, 0.0]</t>
        </is>
      </c>
      <c r="AE81" s="118" t="inlineStr">
        <is>
          <t>[1.0, -0.045, -0.01] [1.0, -0.244, 0.134] [1.0, -0.273, 0.065] [0.682, -0.205, -0.0]</t>
        </is>
      </c>
      <c r="AF81" s="118" t="inlineStr">
        <is>
          <t>[1.0, -0.3, 0.0] [1.0, -0.103, -0.257] [1.0, 0.3, -0.0] [1.0, 0.046, 0.273]</t>
        </is>
      </c>
      <c r="AG81" s="118" t="inlineStr">
        <is>
          <t>[1.0, 0.3, 0.0] [1.0, 0.103, 0.257] [1.0, -0.3, -0.0] [1.0, -0.046, -0.273]</t>
        </is>
      </c>
    </row>
    <row r="82">
      <c r="A82" s="127" t="inlineStr">
        <is>
          <t>Scissors-T68_</t>
        </is>
      </c>
      <c r="B82" s="118" t="inlineStr">
        <is>
          <t>[1.0, -0.154, 0.01] [0.532, -0.159, -0.0] [1.0, -0.272, -0.067] [1.0, -0.264, 0.088]</t>
        </is>
      </c>
      <c r="C82" s="118" t="inlineStr">
        <is>
          <t>[1.0, -0.145, 0.05] [0.557, -0.167, 0.0] [1.0, -0.257, -0.104] [1.0, -0.263, 0.09]</t>
        </is>
      </c>
      <c r="D82" s="118" t="inlineStr">
        <is>
          <t>[1.0, -0.149, 0.03] [0.544, -0.163, -0.0] [1.0, -0.264, -0.086] [1.0, -0.263, 0.089]</t>
        </is>
      </c>
      <c r="E82" s="118" t="inlineStr">
        <is>
          <t>[1.0, -0.162, 0.038] [0.513, -0.154, -0.0] [1.0, -0.282, -0.043] [1.0, -0.231, 0.166]</t>
        </is>
      </c>
      <c r="F82" s="118" t="inlineStr">
        <is>
          <t>[1.0, -0.153, 0.078] [0.539, -0.162, -0.0] [1.0, -0.266, -0.081] [1.0, -0.231, 0.166]</t>
        </is>
      </c>
      <c r="G82" s="118" t="inlineStr">
        <is>
          <t>[1.0, -0.157, 0.058] [0.526, -0.158, -0.0] [1.0, -0.274, -0.062] [1.0, -0.231, 0.166]</t>
        </is>
      </c>
      <c r="H82" s="118" t="inlineStr">
        <is>
          <t>[1.0, -0.158, 0.024] [0.522, -0.157, 0.0] [1.0, -0.277, -0.055] [1.0, -0.247, 0.127]</t>
        </is>
      </c>
      <c r="I82" s="118" t="inlineStr">
        <is>
          <t>[1.0, -0.149, 0.064] [0.548, -0.164, 0.0] [1.0, -0.262, -0.093] [1.0, -0.247, 0.128]</t>
        </is>
      </c>
      <c r="J82" s="118" t="inlineStr">
        <is>
          <t>[1.0, -0.153, 0.044] [0.535, -0.161, -0.0] [1.0, -0.269, -0.074] [1.0, -0.247, 0.127]</t>
        </is>
      </c>
      <c r="K82" s="118" t="inlineStr">
        <is>
          <t>[0.972, 0.152, 0.02] [1.0, 0.3, -0.0] [1.0, 0.265, -0.085] [0.54, 0.115, -0.115]</t>
        </is>
      </c>
      <c r="L82" s="118" t="inlineStr">
        <is>
          <t>[0.976, 0.143, 0.06] [1.0, 0.3, -0.0] [1.0, 0.249, -0.122] [0.565, 0.12, -0.12]</t>
        </is>
      </c>
      <c r="M82" s="118" t="inlineStr">
        <is>
          <t>[0.974, 0.148, 0.04] [1.0, 0.3, -0.0] [1.0, 0.257, -0.103] [0.553, 0.117, -0.117]</t>
        </is>
      </c>
      <c r="N82" s="118" t="inlineStr">
        <is>
          <t>[1.0, 0.157, 0.048] [1.0, 0.3, 0.0] [1.0, 0.275, -0.059] [0.525, 0.133, -0.06]</t>
        </is>
      </c>
      <c r="O82" s="118" t="inlineStr">
        <is>
          <t>[1.0, 0.148, 0.088] [1.0, 0.3, 0.0] [1.0, 0.26, -0.098] [0.551, 0.139, -0.063]</t>
        </is>
      </c>
      <c r="P82" s="118" t="inlineStr">
        <is>
          <t>[1.0, 0.152, 0.068] [1.0, 0.3, 0.0] [1.0, 0.267, -0.079] [0.538, 0.136, -0.062]</t>
        </is>
      </c>
      <c r="Q82" s="118" t="inlineStr">
        <is>
          <t>[1.0, 0.155, 0.034] [1.0, 0.3, 0.0] [1.0, 0.27, -0.072] [0.532, 0.118, -0.101]</t>
        </is>
      </c>
      <c r="R82" s="118" t="inlineStr">
        <is>
          <t>[1.0, 0.146, 0.074] [1.0, 0.3, -0.0] [1.0, 0.254, -0.11] [0.558, 0.125, -0.103]</t>
        </is>
      </c>
      <c r="S82" s="118" t="inlineStr">
        <is>
          <t>[1.0, 0.15, 0.054] [1.0, 0.3, 0.0] [1.0, 0.262, -0.091] [0.545, 0.121, -0.102]</t>
        </is>
      </c>
      <c r="T82" s="118" t="inlineStr">
        <is>
          <t>[0.801, -0.0, -0.24] [1.0, 0.212, -0.212] [1.0, 0.001, -0.212] [0.999, -0.282, -0.043]</t>
        </is>
      </c>
      <c r="U82" s="118" t="inlineStr">
        <is>
          <t>[0.415, 0.001, -0.067] [1.0, -0.286, -0.034] [1.0, 0.0, -0.3] [0.999, 0.212, -0.212]</t>
        </is>
      </c>
      <c r="V82" s="118" t="inlineStr">
        <is>
          <t>[0.763, -0.0, -0.229] [1.0, -0.013, -0.295] [1.0, 0.0, -0.3] [1.0, -0.136, -0.244]</t>
        </is>
      </c>
      <c r="W82" s="118" t="inlineStr">
        <is>
          <t>[1.0, -0.001, 0.094] [0.999, 0.286, 0.033] [0.57, 0.0, 0.171] [1.0, -0.212, 0.212]</t>
        </is>
      </c>
      <c r="X82" s="118" t="inlineStr">
        <is>
          <t>[1.0, 0.0, 0.3] [1.0, -0.223, 0.185] [0.691, -0.0, 0.207] [1.0, 0.285, 0.036]</t>
        </is>
      </c>
      <c r="Y82" s="118" t="inlineStr">
        <is>
          <t>[1.0, -0.0, 0.3] [1.0, 0.088, 0.263] [0.709, 0.0, 0.213] [1.0, 0.063, 0.274]</t>
        </is>
      </c>
      <c r="Z82" s="118" t="inlineStr">
        <is>
          <t>[1.0, -0.003, -0.299] [0.985, 0.296, 0.0] [0.937, -0.012, 0.156] [1.0, -0.3, 0.0]</t>
        </is>
      </c>
      <c r="AA82" s="118" t="inlineStr">
        <is>
          <t>[1.0, 0.0, 0.3] [1.0, -0.29, -0.025] [1.0, 0.006, -0.159] [0.994, 0.283, -0.036]</t>
        </is>
      </c>
      <c r="AB82" s="118" t="inlineStr">
        <is>
          <t>[1.0, -0.0, -0.3] [1.0, 0.0, -0.0] [1.0, -0.0, -0.3] [1.0, 0.0, 0.0]</t>
        </is>
      </c>
      <c r="AC82" s="118" t="inlineStr">
        <is>
          <t>[1.0, 0.0, 0.3] [1.0, -0.0, -0.0] [1.0, 0.0, 0.3] [1.0, 0.0, 0.0]</t>
        </is>
      </c>
      <c r="AD82" s="118" t="inlineStr">
        <is>
          <t>[1.0, 0.16, 0.051] [1.0, 0.3, -0.0] [1.0, 0.264, -0.086] [0.575, 0.129, -0.105]</t>
        </is>
      </c>
      <c r="AE82" s="118" t="inlineStr">
        <is>
          <t>[1.0, -0.163, 0.041] [0.565, -0.17, 0.0] [1.0, -0.272, -0.069] [1.0, -0.247, 0.129]</t>
        </is>
      </c>
      <c r="AF82" s="118" t="inlineStr">
        <is>
          <t>[1.0, -0.3, -0.0] [1.0, 0.046, 0.273] [1.0, 0.3, 0.0] [1.0, -0.103, -0.257]</t>
        </is>
      </c>
      <c r="AG82" s="118" t="inlineStr">
        <is>
          <t>[1.0, 0.3, 0.0] [1.0, -0.046, -0.273] [1.0, -0.3, -0.0] [1.0, 0.103, 0.257]</t>
        </is>
      </c>
    </row>
  </sheetData>
  <conditionalFormatting sqref="B2:CM52">
    <cfRule type="expression" priority="1" dxfId="2" stopIfTrue="1">
      <formula>B2&lt;=-2</formula>
    </cfRule>
    <cfRule type="expression" priority="2" dxfId="15" stopIfTrue="1">
      <formula>B2&lt;=-1</formula>
    </cfRule>
    <cfRule type="expression" priority="3" dxfId="14" stopIfTrue="1">
      <formula>B2&lt;=0</formula>
    </cfRule>
  </conditionalFormatting>
  <pageMargins left="0.75" right="0.75" top="1" bottom="1" header="0.5" footer="0.5"/>
  <pageSetup orientation="portrait"/>
</worksheet>
</file>

<file path=xl/worksheets/sheet14.xml><?xml version="1.0" encoding="utf-8"?>
<worksheet xmlns="http://schemas.openxmlformats.org/spreadsheetml/2006/main">
  <sheetPr codeName="Feuil10">
    <tabColor rgb="FFFFC000"/>
    <outlinePr summaryBelow="1" summaryRight="1"/>
    <pageSetUpPr/>
  </sheetPr>
  <dimension ref="A1:CD108"/>
  <sheetViews>
    <sheetView workbookViewId="0">
      <selection activeCell="A2" sqref="A2"/>
    </sheetView>
  </sheetViews>
  <sheetFormatPr baseColWidth="8" defaultColWidth="11.42578125" defaultRowHeight="15"/>
  <cols>
    <col width="22.140625" bestFit="1" customWidth="1" style="33" min="1" max="1"/>
    <col width="9.140625" bestFit="1" customWidth="1" style="33" min="2" max="2"/>
    <col width="8.140625" bestFit="1" customWidth="1" style="33" min="3" max="4"/>
    <col width="9" bestFit="1" customWidth="1" style="33" min="5" max="6"/>
    <col width="8" bestFit="1" customWidth="1" style="33" min="7" max="11"/>
    <col width="10.28515625" bestFit="1" customWidth="1" style="33" min="12" max="12"/>
    <col width="11.140625" bestFit="1" customWidth="1" style="33" min="13" max="18"/>
    <col width="10.140625" bestFit="1" customWidth="1" style="33" min="19" max="19"/>
    <col width="15.7109375" bestFit="1" customWidth="1" style="33" min="20" max="20"/>
    <col width="15.5703125" bestFit="1" customWidth="1" style="33" min="21" max="22"/>
    <col width="7.28515625" bestFit="1" customWidth="1" style="33" min="23" max="23"/>
    <col width="6.28515625" bestFit="1" customWidth="1" style="33" min="24" max="24"/>
    <col width="7" bestFit="1" customWidth="1" style="33" min="25" max="26"/>
    <col width="8" bestFit="1" customWidth="1" style="33" min="27" max="27"/>
    <col width="7.140625" bestFit="1" customWidth="1" style="33" min="28" max="29"/>
    <col width="11.28515625" bestFit="1" customWidth="1" style="33" min="30" max="30"/>
    <col width="11.140625" bestFit="1" customWidth="1" style="33" min="31" max="33"/>
    <col width="12" bestFit="1" customWidth="1" style="33" min="34" max="34"/>
    <col width="11" bestFit="1" customWidth="1" style="33" min="35" max="35"/>
    <col width="12" bestFit="1" customWidth="1" style="33" min="36" max="37"/>
    <col width="8.28515625" bestFit="1" customWidth="1" style="33" min="38" max="41"/>
    <col width="9.140625" bestFit="1" customWidth="1" style="33" min="42" max="50"/>
    <col width="8.140625" bestFit="1" customWidth="1" style="33" min="51" max="51"/>
    <col width="9.140625" bestFit="1" customWidth="1" style="33" min="52" max="52"/>
    <col width="10.42578125" bestFit="1" customWidth="1" style="33" min="53" max="53"/>
    <col width="11.28515625" bestFit="1" customWidth="1" style="33" min="54" max="57"/>
    <col width="15.85546875" bestFit="1" customWidth="1" style="33" min="58" max="58"/>
    <col width="15.7109375" bestFit="1" customWidth="1" style="33" min="59" max="59"/>
    <col width="14.7109375" bestFit="1" customWidth="1" style="33" min="60" max="60"/>
    <col width="15.5703125" bestFit="1" customWidth="1" style="33" min="61" max="61"/>
    <col width="14.5703125" bestFit="1" customWidth="1" style="33" min="62" max="62"/>
    <col width="15.42578125" bestFit="1" customWidth="1" style="33" min="63" max="63"/>
    <col width="14.42578125" bestFit="1" customWidth="1" style="33" min="64" max="64"/>
    <col width="15.42578125" bestFit="1" customWidth="1" style="33" min="65" max="71"/>
    <col width="13.140625" bestFit="1" customWidth="1" style="33" min="72" max="73"/>
    <col width="14" bestFit="1" customWidth="1" style="33" min="74" max="74"/>
    <col width="15.85546875" bestFit="1" customWidth="1" style="33" min="75" max="75"/>
    <col width="16" bestFit="1" customWidth="1" style="33" min="76" max="76"/>
    <col width="15.85546875" bestFit="1" customWidth="1" style="33" min="77" max="78"/>
    <col width="11.7109375" bestFit="1" customWidth="1" style="33" min="79" max="79"/>
    <col width="10.7109375" bestFit="1" customWidth="1" style="33" min="80" max="80"/>
    <col width="11.5703125" bestFit="1" customWidth="1" style="33" min="81" max="81"/>
    <col width="12.5703125" bestFit="1" customWidth="1" style="33" min="82" max="82"/>
    <col width="11.42578125" customWidth="1" style="33" min="83" max="88"/>
    <col width="11.42578125" customWidth="1" style="33" min="89" max="16384"/>
  </cols>
  <sheetData>
    <row r="1">
      <c r="A1" s="33">
        <f>'FORCE - PERTURBATION'!J1</f>
        <v/>
      </c>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s="33" t="n">
        <v>0.156</v>
      </c>
      <c r="C2" s="33" t="n">
        <v>0.325</v>
      </c>
      <c r="D2" s="33" t="n">
        <v>0.325</v>
      </c>
      <c r="E2" s="33" t="n">
        <v>0.156</v>
      </c>
      <c r="F2" s="33" t="n">
        <v>1.014</v>
      </c>
      <c r="G2" s="33" t="n">
        <v>0.248</v>
      </c>
      <c r="H2" s="33" t="n">
        <v>0.115</v>
      </c>
      <c r="I2" t="n">
        <v>-1</v>
      </c>
      <c r="J2" t="n">
        <v>0.974</v>
      </c>
      <c r="K2" t="n">
        <v>0.271</v>
      </c>
    </row>
    <row r="3">
      <c r="A3" s="127" t="inlineStr">
        <is>
          <t>Petri-hold_-X</t>
        </is>
      </c>
      <c r="B3" s="33" t="n">
        <v>0.041</v>
      </c>
      <c r="C3" s="33" t="n">
        <v>0.345</v>
      </c>
      <c r="D3" s="33" t="n">
        <v>0.345</v>
      </c>
      <c r="E3" s="33" t="n">
        <v>0.056</v>
      </c>
      <c r="F3" s="33" t="n">
        <v>1.014</v>
      </c>
      <c r="G3" s="33" t="n">
        <v>0.248</v>
      </c>
      <c r="H3" s="33" t="n">
        <v>0.416</v>
      </c>
      <c r="I3" t="n">
        <v>-1</v>
      </c>
      <c r="J3" t="n">
        <v>0.736</v>
      </c>
      <c r="K3" t="n">
        <v>0.974</v>
      </c>
    </row>
    <row r="4">
      <c r="A4" s="127" t="inlineStr">
        <is>
          <t>Petri-hold_Y</t>
        </is>
      </c>
      <c r="B4" s="33" t="n">
        <v>0.103</v>
      </c>
      <c r="C4" s="33" t="n">
        <v>1.532</v>
      </c>
      <c r="D4" s="33" t="n">
        <v>1.936</v>
      </c>
      <c r="E4" s="33" t="n">
        <v>0.111</v>
      </c>
      <c r="F4" s="33" t="n">
        <v>0.252</v>
      </c>
      <c r="G4" s="33" t="n">
        <v>0.787</v>
      </c>
      <c r="H4" s="33" t="n">
        <v>0.044</v>
      </c>
      <c r="I4" t="n">
        <v>-1</v>
      </c>
      <c r="J4" t="n">
        <v>0.271</v>
      </c>
      <c r="K4" t="n">
        <v>0.077</v>
      </c>
    </row>
    <row r="5">
      <c r="A5" s="127" t="inlineStr">
        <is>
          <t>Petri-hold_-Y</t>
        </is>
      </c>
      <c r="B5" s="33" t="n">
        <v>0.124</v>
      </c>
      <c r="C5" s="33" t="n">
        <v>1.532</v>
      </c>
      <c r="D5" s="33" t="n">
        <v>1.936</v>
      </c>
      <c r="E5" s="33" t="n">
        <v>0.136</v>
      </c>
      <c r="F5" s="33" t="n">
        <v>0.26</v>
      </c>
      <c r="G5" s="33" t="n">
        <v>0.787</v>
      </c>
      <c r="H5" s="33" t="n">
        <v>0.575</v>
      </c>
      <c r="I5" t="n">
        <v>-1</v>
      </c>
      <c r="J5" t="n">
        <v>0.762</v>
      </c>
      <c r="K5" t="n">
        <v>0.758</v>
      </c>
    </row>
    <row r="6">
      <c r="A6" s="127" t="inlineStr">
        <is>
          <t>Petri-hold_Z</t>
        </is>
      </c>
      <c r="B6" s="33" t="n">
        <v>0.218</v>
      </c>
      <c r="C6" s="33" t="n">
        <v>1.302</v>
      </c>
      <c r="D6" s="33" t="n">
        <v>1.302</v>
      </c>
      <c r="E6" s="33" t="n">
        <v>0.219</v>
      </c>
      <c r="F6" s="33" t="n">
        <v>1.186</v>
      </c>
      <c r="G6" s="33" t="n">
        <v>-1</v>
      </c>
      <c r="H6" s="33" t="n">
        <v>0.223</v>
      </c>
      <c r="I6" t="n">
        <v>0.242</v>
      </c>
      <c r="J6" t="n">
        <v>0.229</v>
      </c>
      <c r="K6" t="n">
        <v>1.247</v>
      </c>
    </row>
    <row r="7">
      <c r="A7" s="127" t="inlineStr">
        <is>
          <t>Petri-hold_-Z</t>
        </is>
      </c>
      <c r="B7" s="33" t="n">
        <v>0.211</v>
      </c>
      <c r="C7" s="33" t="n">
        <v>0.344</v>
      </c>
      <c r="D7" s="33" t="n">
        <v>0.626</v>
      </c>
      <c r="E7" s="33" t="n">
        <v>0.211</v>
      </c>
      <c r="F7" s="33" t="n">
        <v>0.128</v>
      </c>
      <c r="G7" s="33" t="n">
        <v>0.344</v>
      </c>
      <c r="H7" s="33" t="n">
        <v>0.135</v>
      </c>
      <c r="I7" t="n">
        <v>-1</v>
      </c>
      <c r="J7" t="n">
        <v>1.247</v>
      </c>
      <c r="K7" t="n">
        <v>0.231</v>
      </c>
    </row>
    <row r="8">
      <c r="A8" s="127" t="inlineStr">
        <is>
          <t>Petri-write</t>
        </is>
      </c>
      <c r="B8" s="33" t="n">
        <v>3.743</v>
      </c>
      <c r="C8" s="33" t="n">
        <v>6.104</v>
      </c>
      <c r="D8" s="33" t="n">
        <v>11.117</v>
      </c>
      <c r="E8" s="33" t="n">
        <v>3.754</v>
      </c>
      <c r="F8" s="33" t="n">
        <v>2.272</v>
      </c>
      <c r="G8" s="33" t="n">
        <v>6.104</v>
      </c>
      <c r="H8" s="33" t="n">
        <v>2.397</v>
      </c>
      <c r="I8" t="n">
        <v>0.338</v>
      </c>
      <c r="J8" t="n">
        <v>22.14</v>
      </c>
      <c r="K8" t="n">
        <v>4.108</v>
      </c>
    </row>
    <row r="9">
      <c r="A9" s="127" t="inlineStr">
        <is>
          <t>Marker-hold_X</t>
        </is>
      </c>
      <c r="L9" s="33" t="n">
        <v>0.207</v>
      </c>
      <c r="M9" s="33" t="n">
        <v>0.359</v>
      </c>
      <c r="N9" s="33" t="n">
        <v>0.188</v>
      </c>
      <c r="O9" t="n">
        <v>0.06</v>
      </c>
      <c r="P9" t="n">
        <v>0.053</v>
      </c>
      <c r="Q9" t="n">
        <v>0.038</v>
      </c>
      <c r="R9" t="n">
        <v>0.358</v>
      </c>
      <c r="S9" t="n">
        <v>0.054</v>
      </c>
    </row>
    <row r="10">
      <c r="A10" s="127" t="inlineStr">
        <is>
          <t>Marker-hold_-X</t>
        </is>
      </c>
      <c r="L10" s="33" t="n">
        <v>0.097</v>
      </c>
      <c r="M10" s="33" t="n">
        <v>0.312</v>
      </c>
      <c r="N10" s="33" t="n">
        <v>0.068</v>
      </c>
      <c r="O10" t="n">
        <v>0.062</v>
      </c>
      <c r="P10" t="n">
        <v>0.062</v>
      </c>
      <c r="Q10" t="n">
        <v>0.038</v>
      </c>
      <c r="R10" t="n">
        <v>0.028</v>
      </c>
      <c r="S10" t="n">
        <v>-1</v>
      </c>
    </row>
    <row r="11">
      <c r="A11" s="127" t="inlineStr">
        <is>
          <t>Marker-hold_Y</t>
        </is>
      </c>
      <c r="L11" s="33" t="n">
        <v>0.239</v>
      </c>
      <c r="M11" s="33" t="n">
        <v>0.617</v>
      </c>
      <c r="N11" s="33" t="n">
        <v>0.239</v>
      </c>
      <c r="O11" t="n">
        <v>0.043</v>
      </c>
      <c r="P11" t="n">
        <v>0.043</v>
      </c>
      <c r="Q11" t="n">
        <v>0.038</v>
      </c>
      <c r="R11" t="n">
        <v>0.178</v>
      </c>
      <c r="S11" t="n">
        <v>-1</v>
      </c>
    </row>
    <row r="12">
      <c r="A12" s="127" t="inlineStr">
        <is>
          <t>Marker-hold_-Y</t>
        </is>
      </c>
      <c r="L12" s="33" t="n">
        <v>0.838</v>
      </c>
      <c r="M12" s="33" t="n">
        <v>0.637</v>
      </c>
      <c r="N12" s="33" t="n">
        <v>0.663</v>
      </c>
      <c r="O12" t="n">
        <v>0.092</v>
      </c>
      <c r="P12" t="n">
        <v>0.092</v>
      </c>
      <c r="Q12" t="n">
        <v>0.038</v>
      </c>
      <c r="R12" t="n">
        <v>0.256</v>
      </c>
      <c r="S12" t="n">
        <v>-1</v>
      </c>
    </row>
    <row r="13">
      <c r="A13" s="127" t="inlineStr">
        <is>
          <t>Marker-hold_Z</t>
        </is>
      </c>
      <c r="L13" s="33" t="n">
        <v>0.184</v>
      </c>
      <c r="M13" s="33" t="n">
        <v>0.141</v>
      </c>
      <c r="N13" s="33" t="n">
        <v>0.175</v>
      </c>
      <c r="O13" t="n">
        <v>0.08500000000000001</v>
      </c>
      <c r="P13" t="n">
        <v>0.08500000000000001</v>
      </c>
      <c r="Q13" t="n">
        <v>0.041</v>
      </c>
      <c r="R13" t="n">
        <v>0.141</v>
      </c>
      <c r="S13" t="n">
        <v>-1</v>
      </c>
    </row>
    <row r="14">
      <c r="A14" s="127" t="inlineStr">
        <is>
          <t>Marker-hold_-Z</t>
        </is>
      </c>
      <c r="L14" s="33" t="n">
        <v>0.182</v>
      </c>
      <c r="M14" s="33" t="n">
        <v>0.141</v>
      </c>
      <c r="N14" s="33" t="n">
        <v>0.172</v>
      </c>
      <c r="O14" t="n">
        <v>0.08500000000000001</v>
      </c>
      <c r="P14" t="n">
        <v>0.08500000000000001</v>
      </c>
      <c r="Q14" t="n">
        <v>0.041</v>
      </c>
      <c r="R14" t="n">
        <v>0.141</v>
      </c>
      <c r="S14" t="n">
        <v>-1</v>
      </c>
    </row>
    <row r="15">
      <c r="A15" s="127" t="inlineStr">
        <is>
          <t>Marker-uncap</t>
        </is>
      </c>
      <c r="L15" s="33" t="n">
        <v>42.672</v>
      </c>
      <c r="M15" s="33" t="n">
        <v>33.141</v>
      </c>
      <c r="N15" s="33" t="n">
        <v>40.351</v>
      </c>
      <c r="O15" t="n">
        <v>19.983</v>
      </c>
      <c r="P15" t="n">
        <v>19.983</v>
      </c>
      <c r="Q15" t="n">
        <v>9.615</v>
      </c>
      <c r="R15" t="n">
        <v>33.141</v>
      </c>
      <c r="S15" t="n">
        <v>-1</v>
      </c>
    </row>
    <row r="16">
      <c r="A16" s="127" t="inlineStr">
        <is>
          <t>Marker-recap</t>
        </is>
      </c>
      <c r="L16" s="33" t="n">
        <v>64.608</v>
      </c>
      <c r="M16" s="33" t="n">
        <v>49.62</v>
      </c>
      <c r="N16" s="33" t="n">
        <v>61.274</v>
      </c>
      <c r="O16" t="n">
        <v>29.815</v>
      </c>
      <c r="P16" t="n">
        <v>29.815</v>
      </c>
      <c r="Q16" t="n">
        <v>14.396</v>
      </c>
      <c r="R16" t="n">
        <v>49.62</v>
      </c>
      <c r="S16" t="n">
        <v>-1</v>
      </c>
    </row>
    <row r="17">
      <c r="A17" s="127" t="inlineStr">
        <is>
          <t>Marker-write</t>
        </is>
      </c>
      <c r="L17" s="33" t="n">
        <v>4.442</v>
      </c>
      <c r="M17" s="33" t="n">
        <v>3.411</v>
      </c>
      <c r="N17" s="33" t="n">
        <v>4.212</v>
      </c>
      <c r="O17" t="n">
        <v>2.05</v>
      </c>
      <c r="P17" t="n">
        <v>2.05</v>
      </c>
      <c r="Q17" t="n">
        <v>0.99</v>
      </c>
      <c r="R17" t="n">
        <v>3.411</v>
      </c>
      <c r="S17" t="n">
        <v>-1</v>
      </c>
    </row>
    <row r="18">
      <c r="A18" s="127" t="inlineStr">
        <is>
          <t>Marker_Cap-hold_X</t>
        </is>
      </c>
      <c r="T18" t="n">
        <v>0.061</v>
      </c>
      <c r="U18" t="n">
        <v>0.061</v>
      </c>
      <c r="V18" t="n">
        <v>0.023</v>
      </c>
    </row>
    <row r="19">
      <c r="A19" s="127" t="inlineStr">
        <is>
          <t>Marker_Cap-hold_-X</t>
        </is>
      </c>
      <c r="T19" t="n">
        <v>0.061</v>
      </c>
      <c r="U19" t="n">
        <v>0.061</v>
      </c>
      <c r="V19" t="n">
        <v>0.013</v>
      </c>
    </row>
    <row r="20">
      <c r="A20" s="127" t="inlineStr">
        <is>
          <t>Marker_Cap-hold_Y</t>
        </is>
      </c>
      <c r="T20" t="n">
        <v>0.061</v>
      </c>
      <c r="U20" t="n">
        <v>0.061</v>
      </c>
      <c r="V20" t="n">
        <v>0.022</v>
      </c>
    </row>
    <row r="21">
      <c r="A21" s="127" t="inlineStr">
        <is>
          <t>Marker_Cap-hold_-Y</t>
        </is>
      </c>
      <c r="T21" t="n">
        <v>0.061</v>
      </c>
      <c r="U21" t="n">
        <v>0.061</v>
      </c>
      <c r="V21" t="n">
        <v>0.024</v>
      </c>
    </row>
    <row r="22">
      <c r="A22" s="127" t="inlineStr">
        <is>
          <t>Marker_Cap-hold_Z</t>
        </is>
      </c>
      <c r="T22" t="n">
        <v>0.019</v>
      </c>
      <c r="U22" t="n">
        <v>0.019</v>
      </c>
      <c r="V22" t="n">
        <v>0.034</v>
      </c>
    </row>
    <row r="23">
      <c r="A23" s="127" t="inlineStr">
        <is>
          <t>Marker_Cap-hold_-Z</t>
        </is>
      </c>
      <c r="T23" t="n">
        <v>0.019</v>
      </c>
      <c r="U23" t="n">
        <v>0.019</v>
      </c>
      <c r="V23" t="n">
        <v>0.033</v>
      </c>
    </row>
    <row r="24">
      <c r="A24" s="127" t="inlineStr">
        <is>
          <t>Marker_Cap-uncap</t>
        </is>
      </c>
      <c r="T24" t="n">
        <v>19.828</v>
      </c>
      <c r="U24" t="n">
        <v>19.828</v>
      </c>
      <c r="V24" t="n">
        <v>35.604</v>
      </c>
    </row>
    <row r="25">
      <c r="A25" s="127" t="inlineStr">
        <is>
          <t>Marker_Cap-recap</t>
        </is>
      </c>
      <c r="T25" t="n">
        <v>30.154</v>
      </c>
      <c r="U25" t="n">
        <v>30.154</v>
      </c>
      <c r="V25" t="n">
        <v>52.097</v>
      </c>
    </row>
    <row r="26">
      <c r="A26" s="127" t="inlineStr">
        <is>
          <t>Kit-hold_X</t>
        </is>
      </c>
      <c r="W26" t="n">
        <v>1.765</v>
      </c>
      <c r="X26" t="n">
        <v>2.016</v>
      </c>
      <c r="Y26" t="n">
        <v>2.05</v>
      </c>
      <c r="Z26" t="n">
        <v>2.164</v>
      </c>
      <c r="AA26" t="n">
        <v>3.341</v>
      </c>
      <c r="AB26" t="n">
        <v>6.165</v>
      </c>
      <c r="AC26" t="n">
        <v>3.134</v>
      </c>
    </row>
    <row r="27">
      <c r="A27" s="127" t="inlineStr">
        <is>
          <t>Kit-hold_-X</t>
        </is>
      </c>
      <c r="W27" t="n">
        <v>0.64</v>
      </c>
      <c r="X27" t="n">
        <v>0.744</v>
      </c>
      <c r="Y27" t="n">
        <v>0.752</v>
      </c>
      <c r="Z27" t="n">
        <v>1.817</v>
      </c>
      <c r="AA27" t="n">
        <v>4.697</v>
      </c>
      <c r="AB27" t="n">
        <v>7.076</v>
      </c>
      <c r="AC27" t="n">
        <v>0.6830000000000001</v>
      </c>
    </row>
    <row r="28">
      <c r="A28" s="127" t="inlineStr">
        <is>
          <t>Kit-hold_Y</t>
        </is>
      </c>
      <c r="W28" t="n">
        <v>1.447</v>
      </c>
      <c r="X28" t="n">
        <v>3.049</v>
      </c>
      <c r="Y28" t="n">
        <v>3.049</v>
      </c>
      <c r="Z28" t="n">
        <v>3.402</v>
      </c>
      <c r="AA28" t="n">
        <v>3.702</v>
      </c>
      <c r="AB28" t="n">
        <v>3.56</v>
      </c>
      <c r="AC28" t="n">
        <v>2.814</v>
      </c>
    </row>
    <row r="29">
      <c r="A29" s="127" t="inlineStr">
        <is>
          <t>Kit-hold_-Y</t>
        </is>
      </c>
      <c r="W29" t="n">
        <v>1.667</v>
      </c>
      <c r="X29" t="n">
        <v>3.123</v>
      </c>
      <c r="Y29" t="n">
        <v>3.123</v>
      </c>
      <c r="Z29" t="n">
        <v>3.402</v>
      </c>
      <c r="AA29" t="n">
        <v>1.055</v>
      </c>
      <c r="AB29" t="n">
        <v>0.636</v>
      </c>
      <c r="AC29" t="n">
        <v>2.592</v>
      </c>
    </row>
    <row r="30">
      <c r="A30" s="127" t="inlineStr">
        <is>
          <t>Kit-hold_Z</t>
        </is>
      </c>
      <c r="W30" t="n">
        <v>3.361</v>
      </c>
      <c r="X30" t="n">
        <v>4.235</v>
      </c>
      <c r="Y30" t="n">
        <v>4.46</v>
      </c>
      <c r="Z30" t="n">
        <v>8.468999999999999</v>
      </c>
      <c r="AA30" t="n">
        <v>18.842</v>
      </c>
      <c r="AB30" t="n">
        <v>10.102</v>
      </c>
      <c r="AC30" t="n">
        <v>6.143</v>
      </c>
    </row>
    <row r="31">
      <c r="A31" s="127" t="inlineStr">
        <is>
          <t>Kit-hold_-Z</t>
        </is>
      </c>
      <c r="W31" t="n">
        <v>0.199</v>
      </c>
      <c r="X31" t="n">
        <v>2.862</v>
      </c>
      <c r="Y31" t="n">
        <v>2.881</v>
      </c>
      <c r="Z31" t="n">
        <v>3.891</v>
      </c>
      <c r="AA31" t="n">
        <v>6.352</v>
      </c>
      <c r="AB31" t="n">
        <v>6.681</v>
      </c>
      <c r="AC31" t="n">
        <v>0.53</v>
      </c>
    </row>
    <row r="32">
      <c r="A32" s="127" t="inlineStr">
        <is>
          <t>Kit-open</t>
        </is>
      </c>
      <c r="W32" t="n">
        <v>36.72</v>
      </c>
      <c r="X32" t="n">
        <v>46.27</v>
      </c>
      <c r="Y32" t="n">
        <v>48.732</v>
      </c>
      <c r="Z32" t="n">
        <v>92.541</v>
      </c>
      <c r="AA32" t="n">
        <v>205.877</v>
      </c>
      <c r="AB32" t="n">
        <v>110.38</v>
      </c>
      <c r="AC32" t="n">
        <v>67.117</v>
      </c>
    </row>
    <row r="33">
      <c r="A33" s="127" t="inlineStr">
        <is>
          <t>Kit_Tab-hold_X</t>
        </is>
      </c>
      <c r="AD33" t="n">
        <v>0.002</v>
      </c>
    </row>
    <row r="34">
      <c r="A34" s="127" t="inlineStr">
        <is>
          <t>Kit_Tab-hold_-X</t>
        </is>
      </c>
      <c r="AD34" t="n">
        <v>-1</v>
      </c>
    </row>
    <row r="35">
      <c r="A35" s="127" t="inlineStr">
        <is>
          <t>Kit_Tab-hold_Y</t>
        </is>
      </c>
      <c r="AD35" t="n">
        <v>-1</v>
      </c>
    </row>
    <row r="36">
      <c r="A36" s="127" t="inlineStr">
        <is>
          <t>Kit_Tab-hold_-Y</t>
        </is>
      </c>
      <c r="AD36" t="n">
        <v>-1</v>
      </c>
    </row>
    <row r="37">
      <c r="A37" s="127" t="inlineStr">
        <is>
          <t>Kit_Tab-hold_Z</t>
        </is>
      </c>
      <c r="AD37" t="n">
        <v>-1</v>
      </c>
    </row>
    <row r="38">
      <c r="A38" s="127" t="inlineStr">
        <is>
          <t>Kit_Tab-hold_-Z</t>
        </is>
      </c>
      <c r="AD38" t="n">
        <v>-1</v>
      </c>
    </row>
    <row r="39">
      <c r="A39" s="127" t="inlineStr">
        <is>
          <t>Kit_Tab-open</t>
        </is>
      </c>
      <c r="AD39" t="n">
        <v>-1</v>
      </c>
    </row>
    <row r="40">
      <c r="A40" s="127" t="inlineStr">
        <is>
          <t>Canister-hold_X</t>
        </is>
      </c>
      <c r="AE40" t="n">
        <v>0.233</v>
      </c>
      <c r="AF40" t="n">
        <v>0.464</v>
      </c>
      <c r="AG40" t="n">
        <v>0.485</v>
      </c>
      <c r="AH40" t="n">
        <v>0.478</v>
      </c>
      <c r="AI40" t="n">
        <v>1.042</v>
      </c>
      <c r="AJ40" t="n">
        <v>1.094</v>
      </c>
      <c r="AK40" t="n">
        <v>1.153</v>
      </c>
    </row>
    <row r="41">
      <c r="A41" s="127" t="inlineStr">
        <is>
          <t>Canister-hold_-X</t>
        </is>
      </c>
      <c r="AE41" t="n">
        <v>0.031</v>
      </c>
      <c r="AF41" t="n">
        <v>0.096</v>
      </c>
      <c r="AG41" t="n">
        <v>0.273</v>
      </c>
      <c r="AH41" t="n">
        <v>0.143</v>
      </c>
      <c r="AI41" t="n">
        <v>0.052</v>
      </c>
      <c r="AJ41" t="n">
        <v>0.034</v>
      </c>
      <c r="AK41" t="n">
        <v>0.062</v>
      </c>
    </row>
    <row r="42">
      <c r="A42" s="127" t="inlineStr">
        <is>
          <t>Canister-hold_Y</t>
        </is>
      </c>
      <c r="AE42" t="n">
        <v>0.111</v>
      </c>
      <c r="AF42" t="n">
        <v>0.637</v>
      </c>
      <c r="AG42" t="n">
        <v>0.749</v>
      </c>
      <c r="AH42" t="n">
        <v>0.271</v>
      </c>
      <c r="AI42" t="n">
        <v>0.519</v>
      </c>
      <c r="AJ42" t="n">
        <v>0.503</v>
      </c>
      <c r="AK42" t="n">
        <v>0.717</v>
      </c>
    </row>
    <row r="43">
      <c r="A43" s="127" t="inlineStr">
        <is>
          <t>Canister-hold_-Y</t>
        </is>
      </c>
      <c r="AE43" t="n">
        <v>0.092</v>
      </c>
      <c r="AF43" t="n">
        <v>0.838</v>
      </c>
      <c r="AG43" t="n">
        <v>1.606</v>
      </c>
      <c r="AH43" t="n">
        <v>0.288</v>
      </c>
      <c r="AI43" t="n">
        <v>0.519</v>
      </c>
      <c r="AJ43" t="n">
        <v>0.518</v>
      </c>
      <c r="AK43" t="n">
        <v>0.734</v>
      </c>
    </row>
    <row r="44">
      <c r="A44" s="127" t="inlineStr">
        <is>
          <t>Canister-hold_Z</t>
        </is>
      </c>
      <c r="AE44" t="n">
        <v>0.176</v>
      </c>
      <c r="AF44" t="n">
        <v>0.591</v>
      </c>
      <c r="AG44" t="n">
        <v>0.591</v>
      </c>
      <c r="AH44" t="n">
        <v>0.494</v>
      </c>
      <c r="AI44" t="n">
        <v>0.511</v>
      </c>
      <c r="AJ44" t="n">
        <v>0.503</v>
      </c>
      <c r="AK44" t="n">
        <v>0.511</v>
      </c>
    </row>
    <row r="45">
      <c r="A45" s="127" t="inlineStr">
        <is>
          <t>Canister-hold_-Z</t>
        </is>
      </c>
      <c r="AE45" t="n">
        <v>0.08500000000000001</v>
      </c>
      <c r="AF45" t="n">
        <v>0.283</v>
      </c>
      <c r="AG45" t="n">
        <v>0.741</v>
      </c>
      <c r="AH45" t="n">
        <v>0.613</v>
      </c>
      <c r="AI45" t="n">
        <v>0.213</v>
      </c>
      <c r="AJ45" t="n">
        <v>0.395</v>
      </c>
      <c r="AK45" t="n">
        <v>0.466</v>
      </c>
    </row>
    <row r="46">
      <c r="A46" s="127" t="inlineStr">
        <is>
          <t>Canister-insert</t>
        </is>
      </c>
      <c r="AE46" t="n">
        <v>41.59</v>
      </c>
      <c r="AF46" t="n">
        <v>139.548</v>
      </c>
      <c r="AG46" t="n">
        <v>139.548</v>
      </c>
      <c r="AH46" t="n">
        <v>116.508</v>
      </c>
      <c r="AI46" t="n">
        <v>120.554</v>
      </c>
      <c r="AJ46" t="n">
        <v>118.74</v>
      </c>
      <c r="AK46" t="n">
        <v>120.554</v>
      </c>
    </row>
    <row r="47">
      <c r="A47" s="127" t="inlineStr">
        <is>
          <t>Canister-remove</t>
        </is>
      </c>
      <c r="AE47" t="n">
        <v>25.389</v>
      </c>
      <c r="AF47" t="n">
        <v>84.964</v>
      </c>
      <c r="AG47" t="n">
        <v>222.516</v>
      </c>
      <c r="AH47" t="n">
        <v>183.946</v>
      </c>
      <c r="AI47" t="n">
        <v>64.018</v>
      </c>
      <c r="AJ47" t="n">
        <v>118.42</v>
      </c>
      <c r="AK47" t="n">
        <v>139.883</v>
      </c>
    </row>
    <row r="48">
      <c r="A48" s="127" t="inlineStr">
        <is>
          <t>Tube-hold_X</t>
        </is>
      </c>
      <c r="AL48" t="n">
        <v>0.047</v>
      </c>
      <c r="AM48" t="n">
        <v>0.434</v>
      </c>
      <c r="AN48" t="n">
        <v>0.304</v>
      </c>
      <c r="AO48" t="n">
        <v>0.304</v>
      </c>
      <c r="AP48" t="n">
        <v>0.047</v>
      </c>
      <c r="AQ48" t="n">
        <v>0.19</v>
      </c>
      <c r="AR48" t="n">
        <v>1.376</v>
      </c>
      <c r="AS48" t="n">
        <v>0.077</v>
      </c>
      <c r="AT48" t="n">
        <v>0.304</v>
      </c>
      <c r="AU48" t="n">
        <v>10.483</v>
      </c>
      <c r="AV48" t="n">
        <v>0.304</v>
      </c>
      <c r="AW48" t="n">
        <v>0.05</v>
      </c>
      <c r="AX48" t="n">
        <v>0.091</v>
      </c>
      <c r="AY48" t="n">
        <v>0.304</v>
      </c>
      <c r="AZ48" t="n">
        <v>0.261</v>
      </c>
    </row>
    <row r="49">
      <c r="A49" s="127" t="inlineStr">
        <is>
          <t>Tube-hold_-X</t>
        </is>
      </c>
      <c r="AL49" t="n">
        <v>0.047</v>
      </c>
      <c r="AM49" t="n">
        <v>0.074</v>
      </c>
      <c r="AN49" t="n">
        <v>0.1</v>
      </c>
      <c r="AO49" t="n">
        <v>0.149</v>
      </c>
      <c r="AP49" t="n">
        <v>0.047</v>
      </c>
      <c r="AQ49" t="n">
        <v>0.19</v>
      </c>
      <c r="AR49" t="n">
        <v>1.16</v>
      </c>
      <c r="AS49" t="n">
        <v>0.068</v>
      </c>
      <c r="AT49" t="n">
        <v>0.165</v>
      </c>
      <c r="AU49" t="n">
        <v>10.134</v>
      </c>
      <c r="AV49" t="n">
        <v>0.165</v>
      </c>
      <c r="AW49" t="n">
        <v>0.054</v>
      </c>
      <c r="AX49" t="n">
        <v>0.091</v>
      </c>
      <c r="AY49" t="n">
        <v>0.152</v>
      </c>
      <c r="AZ49" t="n">
        <v>0.261</v>
      </c>
    </row>
    <row r="50">
      <c r="A50" s="127" t="inlineStr">
        <is>
          <t>Tube-hold_Y</t>
        </is>
      </c>
      <c r="AL50" t="n">
        <v>0.047</v>
      </c>
      <c r="AM50" t="n">
        <v>0.5679999999999999</v>
      </c>
      <c r="AN50" t="n">
        <v>0.507</v>
      </c>
      <c r="AO50" t="n">
        <v>1.543</v>
      </c>
      <c r="AP50" t="n">
        <v>0.047</v>
      </c>
      <c r="AQ50" t="n">
        <v>0.19</v>
      </c>
      <c r="AR50" t="n">
        <v>0.047</v>
      </c>
      <c r="AS50" t="n">
        <v>0.047</v>
      </c>
      <c r="AT50" t="n">
        <v>0.294</v>
      </c>
      <c r="AU50" t="n">
        <v>0.074</v>
      </c>
      <c r="AV50" t="n">
        <v>0.294</v>
      </c>
      <c r="AW50" t="n">
        <v>0.05</v>
      </c>
      <c r="AX50" t="n">
        <v>0.091</v>
      </c>
      <c r="AY50" t="n">
        <v>0.582</v>
      </c>
      <c r="AZ50" t="n">
        <v>0.261</v>
      </c>
    </row>
    <row r="51">
      <c r="A51" s="127" t="inlineStr">
        <is>
          <t>Tube-hold_-Y</t>
        </is>
      </c>
      <c r="AL51" t="n">
        <v>0.047</v>
      </c>
      <c r="AM51" t="n">
        <v>1.543</v>
      </c>
      <c r="AN51" t="n">
        <v>0.507</v>
      </c>
      <c r="AO51" t="n">
        <v>1.543</v>
      </c>
      <c r="AP51" t="n">
        <v>0.047</v>
      </c>
      <c r="AQ51" t="n">
        <v>0.19</v>
      </c>
      <c r="AR51" t="n">
        <v>4.343</v>
      </c>
      <c r="AS51" t="n">
        <v>0.11</v>
      </c>
      <c r="AT51" t="n">
        <v>0.294</v>
      </c>
      <c r="AU51" t="n">
        <v>5.429</v>
      </c>
      <c r="AV51" t="n">
        <v>0.294</v>
      </c>
      <c r="AW51" t="n">
        <v>0.053</v>
      </c>
      <c r="AX51" t="n">
        <v>0.091</v>
      </c>
      <c r="AY51" t="n">
        <v>0.507</v>
      </c>
      <c r="AZ51" t="n">
        <v>0.261</v>
      </c>
    </row>
    <row r="52">
      <c r="A52" s="127" t="inlineStr">
        <is>
          <t>Tube-hold_Z</t>
        </is>
      </c>
      <c r="AL52" t="n">
        <v>0.064</v>
      </c>
      <c r="AM52" t="n">
        <v>0.584</v>
      </c>
      <c r="AN52" t="n">
        <v>0.507</v>
      </c>
      <c r="AO52" t="n">
        <v>0.591</v>
      </c>
      <c r="AP52" t="n">
        <v>0.064</v>
      </c>
      <c r="AQ52" t="n">
        <v>0.253</v>
      </c>
      <c r="AR52" t="n">
        <v>0.444</v>
      </c>
      <c r="AS52" t="n">
        <v>0.119</v>
      </c>
      <c r="AT52" t="n">
        <v>0.434</v>
      </c>
      <c r="AU52" t="n">
        <v>0.709</v>
      </c>
      <c r="AV52" t="n">
        <v>0.434</v>
      </c>
      <c r="AW52" t="n">
        <v>0.074</v>
      </c>
      <c r="AX52" t="n">
        <v>0.092</v>
      </c>
      <c r="AY52" t="n">
        <v>0.516</v>
      </c>
      <c r="AZ52" t="n">
        <v>0.128</v>
      </c>
    </row>
    <row r="53">
      <c r="A53" s="127" t="inlineStr">
        <is>
          <t>Tube-hold_-Z</t>
        </is>
      </c>
      <c r="AL53" t="n">
        <v>0.064</v>
      </c>
      <c r="AM53" t="n">
        <v>0.5659999999999999</v>
      </c>
      <c r="AN53" t="n">
        <v>0.507</v>
      </c>
      <c r="AO53" t="n">
        <v>0.591</v>
      </c>
      <c r="AP53" t="n">
        <v>0.064</v>
      </c>
      <c r="AQ53" t="n">
        <v>0.253</v>
      </c>
      <c r="AR53" t="n">
        <v>0.381</v>
      </c>
      <c r="AS53" t="n">
        <v>0.12</v>
      </c>
      <c r="AT53" t="n">
        <v>0.434</v>
      </c>
      <c r="AU53" t="n">
        <v>0.6879999999999999</v>
      </c>
      <c r="AV53" t="n">
        <v>0.434</v>
      </c>
      <c r="AW53" t="n">
        <v>0.073</v>
      </c>
      <c r="AX53" t="n">
        <v>0.092</v>
      </c>
      <c r="AY53" t="n">
        <v>0.514</v>
      </c>
      <c r="AZ53" t="n">
        <v>0.128</v>
      </c>
    </row>
    <row r="54">
      <c r="A54" s="127" t="inlineStr">
        <is>
          <t>Tube-insert</t>
        </is>
      </c>
      <c r="AL54" t="n">
        <v>9.612</v>
      </c>
      <c r="AM54" t="n">
        <v>88.26000000000001</v>
      </c>
      <c r="AN54" t="n">
        <v>76.639</v>
      </c>
      <c r="AO54" t="n">
        <v>89.462</v>
      </c>
      <c r="AP54" t="n">
        <v>9.612</v>
      </c>
      <c r="AQ54" t="n">
        <v>38.319</v>
      </c>
      <c r="AR54" t="n">
        <v>67.227</v>
      </c>
      <c r="AS54" t="n">
        <v>18.068</v>
      </c>
      <c r="AT54" t="n">
        <v>65.691</v>
      </c>
      <c r="AU54" t="n">
        <v>107.187</v>
      </c>
      <c r="AV54" t="n">
        <v>65.691</v>
      </c>
      <c r="AW54" t="n">
        <v>11.156</v>
      </c>
      <c r="AX54" t="n">
        <v>13.96</v>
      </c>
      <c r="AY54" t="n">
        <v>78.06999999999999</v>
      </c>
      <c r="AZ54" t="n">
        <v>19.378</v>
      </c>
    </row>
    <row r="55">
      <c r="A55" s="127" t="inlineStr">
        <is>
          <t>Needle-uncap</t>
        </is>
      </c>
      <c r="BA55" t="n">
        <v>17.702</v>
      </c>
      <c r="BB55" t="n">
        <v>16.696</v>
      </c>
      <c r="BC55" t="n">
        <v>16.696</v>
      </c>
      <c r="BD55" t="n">
        <v>17.702</v>
      </c>
      <c r="BE55" t="n">
        <v>16.696</v>
      </c>
    </row>
    <row r="56">
      <c r="A56" s="127" t="inlineStr">
        <is>
          <t>Needle-hold_X</t>
        </is>
      </c>
      <c r="BA56" t="n">
        <v>0.15</v>
      </c>
      <c r="BB56" t="n">
        <v>0.146</v>
      </c>
      <c r="BC56" t="n">
        <v>0.146</v>
      </c>
      <c r="BD56" t="n">
        <v>0.15</v>
      </c>
      <c r="BE56" t="n">
        <v>0.146</v>
      </c>
    </row>
    <row r="57">
      <c r="A57" s="127" t="inlineStr">
        <is>
          <t>Needle-hold_-X</t>
        </is>
      </c>
      <c r="BA57" t="n">
        <v>0.079</v>
      </c>
      <c r="BB57" t="n">
        <v>0.095</v>
      </c>
      <c r="BC57" t="n">
        <v>0.095</v>
      </c>
      <c r="BD57" t="n">
        <v>0.079</v>
      </c>
      <c r="BE57" t="n">
        <v>0.095</v>
      </c>
    </row>
    <row r="58">
      <c r="A58" s="127" t="inlineStr">
        <is>
          <t>Needle-hold_Y</t>
        </is>
      </c>
      <c r="BA58" t="n">
        <v>0.363</v>
      </c>
      <c r="BB58" t="n">
        <v>0.132</v>
      </c>
      <c r="BC58" t="n">
        <v>0.132</v>
      </c>
      <c r="BD58" t="n">
        <v>0.363</v>
      </c>
      <c r="BE58" t="n">
        <v>0.132</v>
      </c>
    </row>
    <row r="59">
      <c r="A59" s="127" t="inlineStr">
        <is>
          <t>Needle-hold_-Y</t>
        </is>
      </c>
      <c r="BA59" t="n">
        <v>0.281</v>
      </c>
      <c r="BB59" t="n">
        <v>0.132</v>
      </c>
      <c r="BC59" t="n">
        <v>0.132</v>
      </c>
      <c r="BD59" t="n">
        <v>0.281</v>
      </c>
      <c r="BE59" t="n">
        <v>0.132</v>
      </c>
    </row>
    <row r="60">
      <c r="A60" s="127" t="inlineStr">
        <is>
          <t>Needle-hold_Z</t>
        </is>
      </c>
      <c r="BA60" t="n">
        <v>0.192</v>
      </c>
      <c r="BB60" t="n">
        <v>0.183</v>
      </c>
      <c r="BC60" t="n">
        <v>0.183</v>
      </c>
      <c r="BD60" t="n">
        <v>0.192</v>
      </c>
      <c r="BE60" t="n">
        <v>0.183</v>
      </c>
    </row>
    <row r="61">
      <c r="A61" s="127" t="inlineStr">
        <is>
          <t>Needle-hold_-Z</t>
        </is>
      </c>
      <c r="BA61" t="n">
        <v>0.194</v>
      </c>
      <c r="BB61" t="n">
        <v>0.183</v>
      </c>
      <c r="BC61" t="n">
        <v>0.183</v>
      </c>
      <c r="BD61" t="n">
        <v>0.194</v>
      </c>
      <c r="BE61" t="n">
        <v>0.183</v>
      </c>
    </row>
    <row r="62">
      <c r="A62" s="127" t="inlineStr">
        <is>
          <t>Needle-pierce</t>
        </is>
      </c>
      <c r="BA62" t="n">
        <v>43.517</v>
      </c>
      <c r="BB62" t="n">
        <v>41.43</v>
      </c>
      <c r="BC62" t="n">
        <v>41.43</v>
      </c>
      <c r="BD62" t="n">
        <v>43.517</v>
      </c>
      <c r="BE62" t="n">
        <v>41.43</v>
      </c>
    </row>
    <row r="63">
      <c r="A63" s="127" t="inlineStr">
        <is>
          <t>Needle-unpierce</t>
        </is>
      </c>
      <c r="BA63" t="n">
        <v>20.91</v>
      </c>
      <c r="BB63" t="n">
        <v>19.721</v>
      </c>
      <c r="BC63" t="n">
        <v>19.721</v>
      </c>
      <c r="BD63" t="n">
        <v>20.91</v>
      </c>
      <c r="BE63" t="n">
        <v>19.721</v>
      </c>
    </row>
    <row r="64">
      <c r="A64" s="127" t="inlineStr">
        <is>
          <t>Needle_Cap-uncap</t>
        </is>
      </c>
      <c r="BF64" t="n">
        <v>15.959</v>
      </c>
      <c r="BG64" t="n">
        <v>14.264</v>
      </c>
      <c r="BH64" t="n">
        <v>15.825</v>
      </c>
    </row>
    <row r="65">
      <c r="A65" s="127" t="inlineStr">
        <is>
          <t>Rinse_Glass-hold_X</t>
        </is>
      </c>
      <c r="BI65" t="n">
        <v>14.465</v>
      </c>
      <c r="BJ65" t="n">
        <v>7.111</v>
      </c>
      <c r="BK65" t="n">
        <v>43.396</v>
      </c>
      <c r="BL65" t="n">
        <v>6.284</v>
      </c>
      <c r="BM65" t="n">
        <v>-1</v>
      </c>
      <c r="BN65" t="n">
        <v>6.249</v>
      </c>
      <c r="BO65" t="n">
        <v>-1</v>
      </c>
      <c r="BP65" t="n">
        <v>3.157</v>
      </c>
      <c r="BQ65" t="n">
        <v>54.568</v>
      </c>
      <c r="BR65" t="n">
        <v>9.388999999999999</v>
      </c>
      <c r="BS65" t="n">
        <v>6.09</v>
      </c>
    </row>
    <row r="66">
      <c r="A66" s="127" t="inlineStr">
        <is>
          <t>Rinse_Glass-hold_-X</t>
        </is>
      </c>
      <c r="BI66" t="n">
        <v>9.912000000000001</v>
      </c>
      <c r="BJ66" t="n">
        <v>1.846</v>
      </c>
      <c r="BK66" t="n">
        <v>131.222</v>
      </c>
      <c r="BL66" t="n">
        <v>0.773</v>
      </c>
      <c r="BM66" t="n">
        <v>3.035</v>
      </c>
      <c r="BN66" t="n">
        <v>0.528</v>
      </c>
      <c r="BO66" t="n">
        <v>-1</v>
      </c>
      <c r="BP66" t="n">
        <v>1.944</v>
      </c>
      <c r="BQ66" t="n">
        <v>131.222</v>
      </c>
      <c r="BR66" t="n">
        <v>4.484</v>
      </c>
      <c r="BS66" t="n">
        <v>3.082</v>
      </c>
    </row>
    <row r="67">
      <c r="A67" s="127" t="inlineStr">
        <is>
          <t>Rinse_Glass-hold_Y</t>
        </is>
      </c>
      <c r="BI67" t="n">
        <v>23.553</v>
      </c>
      <c r="BJ67" t="n">
        <v>8.720000000000001</v>
      </c>
      <c r="BK67" t="n">
        <v>122.474</v>
      </c>
      <c r="BL67" t="n">
        <v>7.214</v>
      </c>
      <c r="BM67" t="n">
        <v>-1</v>
      </c>
      <c r="BN67" t="n">
        <v>4.02</v>
      </c>
      <c r="BO67" t="n">
        <v>-1</v>
      </c>
      <c r="BP67" t="n">
        <v>3</v>
      </c>
      <c r="BQ67" t="n">
        <v>250.515</v>
      </c>
      <c r="BR67" t="n">
        <v>5.325</v>
      </c>
      <c r="BS67" t="n">
        <v>6.585</v>
      </c>
    </row>
    <row r="68">
      <c r="A68" s="127" t="inlineStr">
        <is>
          <t>Rinse_Glass-hold_-Y</t>
        </is>
      </c>
      <c r="BI68" t="n">
        <v>25.634</v>
      </c>
      <c r="BJ68" t="n">
        <v>12.998</v>
      </c>
      <c r="BK68" t="n">
        <v>137.783</v>
      </c>
      <c r="BL68" t="n">
        <v>6.838</v>
      </c>
      <c r="BM68" t="n">
        <v>-1</v>
      </c>
      <c r="BN68" t="n">
        <v>4.847</v>
      </c>
      <c r="BO68" t="n">
        <v>-1</v>
      </c>
      <c r="BP68" t="n">
        <v>6.632</v>
      </c>
      <c r="BQ68" t="n">
        <v>61.237</v>
      </c>
      <c r="BR68" t="n">
        <v>17.608</v>
      </c>
      <c r="BS68" t="n">
        <v>5.789</v>
      </c>
    </row>
    <row r="69">
      <c r="A69" s="127" t="inlineStr">
        <is>
          <t>Rinse_Glass-hold_Z</t>
        </is>
      </c>
      <c r="BI69" t="n">
        <v>7.3</v>
      </c>
      <c r="BJ69" t="n">
        <v>8.351000000000001</v>
      </c>
      <c r="BK69" t="n">
        <v>12.166</v>
      </c>
      <c r="BL69" t="n">
        <v>8.275</v>
      </c>
      <c r="BM69" t="n">
        <v>-1</v>
      </c>
      <c r="BN69" t="n">
        <v>7.687</v>
      </c>
      <c r="BO69" t="n">
        <v>-1</v>
      </c>
      <c r="BP69" t="n">
        <v>4.562</v>
      </c>
      <c r="BQ69" t="n">
        <v>17.01</v>
      </c>
      <c r="BR69" t="n">
        <v>4.201</v>
      </c>
      <c r="BS69" t="n">
        <v>3.682</v>
      </c>
    </row>
    <row r="70">
      <c r="A70" s="127" t="inlineStr">
        <is>
          <t>Rinse_Glass-hold_-Z</t>
        </is>
      </c>
      <c r="BI70" t="n">
        <v>8.904</v>
      </c>
      <c r="BJ70" t="n">
        <v>10.438</v>
      </c>
      <c r="BK70" t="n">
        <v>6.097</v>
      </c>
      <c r="BL70" t="n">
        <v>9.965999999999999</v>
      </c>
      <c r="BM70" t="n">
        <v>2.35</v>
      </c>
      <c r="BN70" t="n">
        <v>8.804</v>
      </c>
      <c r="BO70" t="n">
        <v>-1</v>
      </c>
      <c r="BP70" t="n">
        <v>3.375</v>
      </c>
      <c r="BQ70" t="n">
        <v>7.176</v>
      </c>
      <c r="BR70" t="n">
        <v>3.677</v>
      </c>
      <c r="BS70" t="n">
        <v>1.048</v>
      </c>
    </row>
    <row r="71">
      <c r="A71" s="127" t="inlineStr">
        <is>
          <t>Red_Plug-hold_X</t>
        </is>
      </c>
      <c r="BT71" t="n">
        <v>0.023</v>
      </c>
      <c r="BU71" t="n">
        <v>0.029</v>
      </c>
    </row>
    <row r="72">
      <c r="A72" s="127" t="inlineStr">
        <is>
          <t>Red_Plug-hold_-X</t>
        </is>
      </c>
      <c r="BT72" t="n">
        <v>0.175</v>
      </c>
      <c r="BU72" t="n">
        <v>0.029</v>
      </c>
    </row>
    <row r="73">
      <c r="A73" s="127" t="inlineStr">
        <is>
          <t>Red_Plug-hold_Y</t>
        </is>
      </c>
      <c r="BT73" t="n">
        <v>0.04</v>
      </c>
      <c r="BU73" t="n">
        <v>0.011</v>
      </c>
    </row>
    <row r="74">
      <c r="A74" s="127" t="inlineStr">
        <is>
          <t>Red_Plug-hold_-Y</t>
        </is>
      </c>
      <c r="BT74" t="n">
        <v>0.041</v>
      </c>
      <c r="BU74" t="n">
        <v>0.011</v>
      </c>
    </row>
    <row r="75">
      <c r="A75" s="127" t="inlineStr">
        <is>
          <t>Red_Plug-hold_Z</t>
        </is>
      </c>
      <c r="BT75" t="n">
        <v>0.042</v>
      </c>
      <c r="BU75" t="n">
        <v>0.004</v>
      </c>
    </row>
    <row r="76">
      <c r="A76" s="127" t="inlineStr">
        <is>
          <t>Red_Plug-hold_-Z</t>
        </is>
      </c>
      <c r="BT76" t="n">
        <v>0.033</v>
      </c>
      <c r="BU76" t="n">
        <v>0.018</v>
      </c>
    </row>
    <row r="77">
      <c r="A77" s="127" t="inlineStr">
        <is>
          <t>Red_Plug-insert</t>
        </is>
      </c>
      <c r="BT77" t="n">
        <v>159.043</v>
      </c>
      <c r="BU77" t="n">
        <v>87.455</v>
      </c>
    </row>
    <row r="78">
      <c r="A78" s="127" t="inlineStr">
        <is>
          <t>Red_Plug-remove</t>
        </is>
      </c>
      <c r="BT78" t="n">
        <v>132.905</v>
      </c>
      <c r="BU78" t="n">
        <v>12.654</v>
      </c>
    </row>
    <row r="79">
      <c r="A79" s="127" t="inlineStr">
        <is>
          <t>Glass_Vial-hold_X</t>
        </is>
      </c>
      <c r="BV79" t="n">
        <v>0.074</v>
      </c>
    </row>
    <row r="80">
      <c r="A80" s="127" t="inlineStr">
        <is>
          <t>Glass_Vial-hold_-X</t>
        </is>
      </c>
      <c r="BV80" t="n">
        <v>0.073</v>
      </c>
    </row>
    <row r="81">
      <c r="A81" s="127" t="inlineStr">
        <is>
          <t>Glass_Vial-hold_Y</t>
        </is>
      </c>
      <c r="BV81" t="n">
        <v>0.177</v>
      </c>
    </row>
    <row r="82">
      <c r="A82" s="127" t="inlineStr">
        <is>
          <t>Glass_Vial-hold_-Y</t>
        </is>
      </c>
      <c r="BV82" t="n">
        <v>0.167</v>
      </c>
    </row>
    <row r="83">
      <c r="A83" s="127" t="inlineStr">
        <is>
          <t>Glass_Vial-hold_Z</t>
        </is>
      </c>
      <c r="BV83" t="n">
        <v>0.14</v>
      </c>
    </row>
    <row r="84">
      <c r="A84" s="127" t="inlineStr">
        <is>
          <t>Glass_Vial-hold_-Z</t>
        </is>
      </c>
      <c r="BV84" t="n">
        <v>0.138</v>
      </c>
    </row>
    <row r="85">
      <c r="A85" s="127" t="inlineStr">
        <is>
          <t>Glass_Vial-open</t>
        </is>
      </c>
      <c r="BV85" t="n">
        <v>14.963</v>
      </c>
    </row>
    <row r="86">
      <c r="A86" s="127" t="inlineStr">
        <is>
          <t>Yellow_Plug-hold_X</t>
        </is>
      </c>
      <c r="BW86" t="n">
        <v>0.01</v>
      </c>
    </row>
    <row r="87">
      <c r="A87" s="127" t="inlineStr">
        <is>
          <t>Yellow_Plug-hold_-X</t>
        </is>
      </c>
      <c r="BW87" t="n">
        <v>0.005</v>
      </c>
    </row>
    <row r="88">
      <c r="A88" s="127" t="inlineStr">
        <is>
          <t>Yellow_Plug-hold_Y</t>
        </is>
      </c>
      <c r="BW88" t="n">
        <v>0.021</v>
      </c>
    </row>
    <row r="89">
      <c r="A89" s="127" t="inlineStr">
        <is>
          <t>Yellow_Plug-hold_-Y</t>
        </is>
      </c>
      <c r="BW89" t="n">
        <v>0.015</v>
      </c>
    </row>
    <row r="90">
      <c r="A90" s="127" t="inlineStr">
        <is>
          <t>Yellow_Plug-hold_Z</t>
        </is>
      </c>
      <c r="BW90" t="n">
        <v>0.027</v>
      </c>
    </row>
    <row r="91">
      <c r="A91" s="127" t="inlineStr">
        <is>
          <t>Yellow_Plug-hold_-Z</t>
        </is>
      </c>
      <c r="BW91" t="n">
        <v>0.026</v>
      </c>
    </row>
    <row r="92">
      <c r="A92" s="127" t="inlineStr">
        <is>
          <t>Yellow_Plug-insert</t>
        </is>
      </c>
      <c r="BW92" t="n">
        <v>6.346</v>
      </c>
    </row>
    <row r="93">
      <c r="A93" s="127" t="inlineStr">
        <is>
          <t>Tube_Clamp-hold_X</t>
        </is>
      </c>
      <c r="BX93" t="n">
        <v>0.138</v>
      </c>
      <c r="BY93" t="n">
        <v>0.046</v>
      </c>
      <c r="BZ93" t="n">
        <v>0.046</v>
      </c>
    </row>
    <row r="94">
      <c r="A94" s="127" t="inlineStr">
        <is>
          <t>Tube_Clamp-hold_-X</t>
        </is>
      </c>
      <c r="BX94" t="n">
        <v>0.125</v>
      </c>
      <c r="BY94" t="n">
        <v>0.046</v>
      </c>
      <c r="BZ94" t="n">
        <v>0.046</v>
      </c>
    </row>
    <row r="95">
      <c r="A95" s="127" t="inlineStr">
        <is>
          <t>Tube_Clamp-hold_Y</t>
        </is>
      </c>
      <c r="BX95" t="n">
        <v>0.065</v>
      </c>
      <c r="BY95" t="n">
        <v>0.171</v>
      </c>
      <c r="BZ95" t="n">
        <v>0.171</v>
      </c>
    </row>
    <row r="96">
      <c r="A96" s="127" t="inlineStr">
        <is>
          <t>Tube_Clamp-hold_-Y</t>
        </is>
      </c>
      <c r="BX96" t="n">
        <v>0.018</v>
      </c>
      <c r="BY96" t="n">
        <v>0.1</v>
      </c>
      <c r="BZ96" t="n">
        <v>0.1</v>
      </c>
    </row>
    <row r="97">
      <c r="A97" s="127" t="inlineStr">
        <is>
          <t>Tube_Clamp-hold_Z</t>
        </is>
      </c>
      <c r="BX97" t="n">
        <v>0.039</v>
      </c>
      <c r="BY97" t="n">
        <v>0.228</v>
      </c>
      <c r="BZ97" t="n">
        <v>0.228</v>
      </c>
    </row>
    <row r="98">
      <c r="A98" s="127" t="inlineStr">
        <is>
          <t>Tube_Clamp-hold_-Z</t>
        </is>
      </c>
      <c r="BX98" t="n">
        <v>0.163</v>
      </c>
      <c r="BY98" t="n">
        <v>0.422</v>
      </c>
      <c r="BZ98" t="n">
        <v>0.422</v>
      </c>
    </row>
    <row r="99">
      <c r="A99" s="127" t="inlineStr">
        <is>
          <t>Tube_Clamp-clamp</t>
        </is>
      </c>
      <c r="BX99" t="n">
        <v>67.95999999999999</v>
      </c>
      <c r="BY99" t="n">
        <v>177.287</v>
      </c>
      <c r="BZ99" t="n">
        <v>177.287</v>
      </c>
    </row>
    <row r="100">
      <c r="A100" s="127" t="inlineStr">
        <is>
          <t>Tube_Clamp-unclamp</t>
        </is>
      </c>
      <c r="BX100" t="n">
        <v>13.08</v>
      </c>
      <c r="BY100" t="n">
        <v>33.755</v>
      </c>
      <c r="BZ100" t="n">
        <v>33.755</v>
      </c>
    </row>
    <row r="101">
      <c r="A101" s="127" t="inlineStr">
        <is>
          <t>Scissors-hold_X</t>
        </is>
      </c>
      <c r="CA101" t="n">
        <v>6.592</v>
      </c>
      <c r="CB101" t="n">
        <v>-1</v>
      </c>
      <c r="CC101" t="n">
        <v>15.213</v>
      </c>
      <c r="CD101" t="n">
        <v>14.126</v>
      </c>
    </row>
    <row r="102">
      <c r="A102" s="127" t="inlineStr">
        <is>
          <t>Scissors-hold_-X</t>
        </is>
      </c>
      <c r="CA102" t="n">
        <v>6.592</v>
      </c>
      <c r="CB102" t="n">
        <v>-1</v>
      </c>
      <c r="CC102" t="n">
        <v>15.213</v>
      </c>
      <c r="CD102" t="n">
        <v>14.126</v>
      </c>
    </row>
    <row r="103">
      <c r="A103" s="127" t="inlineStr">
        <is>
          <t>Scissors-hold_Y</t>
        </is>
      </c>
      <c r="CA103" t="n">
        <v>4.824</v>
      </c>
      <c r="CB103" t="n">
        <v>-1</v>
      </c>
      <c r="CC103" t="n">
        <v>1.803</v>
      </c>
      <c r="CD103" t="n">
        <v>0.736</v>
      </c>
    </row>
    <row r="104">
      <c r="A104" s="127" t="inlineStr">
        <is>
          <t>Scissors-hold_-Y</t>
        </is>
      </c>
      <c r="CA104" t="n">
        <v>3.64</v>
      </c>
      <c r="CB104" t="n">
        <v>-1</v>
      </c>
      <c r="CC104" t="n">
        <v>1.803</v>
      </c>
      <c r="CD104" t="n">
        <v>0.704</v>
      </c>
    </row>
    <row r="105">
      <c r="A105" s="127" t="inlineStr">
        <is>
          <t>Scissors-hold_Z</t>
        </is>
      </c>
      <c r="CA105" t="n">
        <v>0.989</v>
      </c>
      <c r="CB105" t="n">
        <v>-1</v>
      </c>
      <c r="CC105" t="n">
        <v>0.794</v>
      </c>
      <c r="CD105" t="n">
        <v>0.579</v>
      </c>
    </row>
    <row r="106">
      <c r="A106" s="127" t="inlineStr">
        <is>
          <t>Scissors-hold_-Z</t>
        </is>
      </c>
      <c r="CA106" t="n">
        <v>0.989</v>
      </c>
      <c r="CB106" t="n">
        <v>-1</v>
      </c>
      <c r="CC106" t="n">
        <v>0.786</v>
      </c>
      <c r="CD106" t="n">
        <v>0.583</v>
      </c>
    </row>
    <row r="107">
      <c r="A107" s="127" t="inlineStr">
        <is>
          <t>Scissors-cut</t>
        </is>
      </c>
      <c r="CA107" t="n">
        <v>333.783</v>
      </c>
      <c r="CB107" t="n">
        <v>-1</v>
      </c>
      <c r="CC107" t="n">
        <v>165.37</v>
      </c>
      <c r="CD107" t="n">
        <v>64.539</v>
      </c>
    </row>
    <row r="108">
      <c r="A108" s="35" t="inlineStr">
        <is>
          <t>Scissors-cut</t>
        </is>
      </c>
      <c r="CA108" t="n">
        <v>333.783</v>
      </c>
      <c r="CB108" t="n">
        <v>262.834</v>
      </c>
      <c r="CC108" t="n">
        <v>165.37</v>
      </c>
      <c r="CD108" t="n">
        <v>64.616</v>
      </c>
    </row>
  </sheetData>
  <conditionalFormatting sqref="B2:CD108">
    <cfRule type="expression" priority="1" dxfId="0">
      <formula>B2&gt;$A$1</formula>
    </cfRule>
    <cfRule type="expression" priority="2" dxfId="2">
      <formula>B2&lt;0</formula>
    </cfRule>
    <cfRule type="expression" priority="3" dxfId="1">
      <formula>B2=""</formula>
    </cfRule>
  </conditionalFormatting>
  <pageMargins left="0.7" right="0.7" top="0.75" bottom="0.75" header="0.3" footer="0.3"/>
  <pageSetup orientation="portrait"/>
</worksheet>
</file>

<file path=xl/worksheets/sheet15.xml><?xml version="1.0" encoding="utf-8"?>
<worksheet xmlns="http://schemas.openxmlformats.org/spreadsheetml/2006/main">
  <sheetPr codeName="Feuil17">
    <tabColor rgb="FFFFC000"/>
    <outlinePr summaryBelow="1" summaryRight="1"/>
    <pageSetUpPr/>
  </sheetPr>
  <dimension ref="A1:CD108"/>
  <sheetViews>
    <sheetView zoomScale="60" zoomScaleNormal="60" workbookViewId="0">
      <selection activeCell="A64" sqref="A64"/>
    </sheetView>
  </sheetViews>
  <sheetFormatPr baseColWidth="8" defaultColWidth="15.7109375" defaultRowHeight="15"/>
  <cols>
    <col width="30.140625" bestFit="1" customWidth="1" style="49" min="1" max="1"/>
    <col width="15.7109375" customWidth="1" style="48" min="2" max="26"/>
    <col width="15.7109375" customWidth="1" style="48" min="27" max="16384"/>
  </cols>
  <sheetData>
    <row r="1" customFormat="1" s="22">
      <c r="B1" s="128" t="inlineStr">
        <is>
          <t>Petri-C12</t>
        </is>
      </c>
      <c r="C1" s="128" t="inlineStr">
        <is>
          <t>Petri-C6</t>
        </is>
      </c>
      <c r="D1" s="128" t="inlineStr">
        <is>
          <t>Petri-C8</t>
        </is>
      </c>
      <c r="E1" s="128" t="inlineStr">
        <is>
          <t>Petri-F28</t>
        </is>
      </c>
      <c r="F1" s="128" t="inlineStr">
        <is>
          <t>Petri-T18</t>
        </is>
      </c>
      <c r="G1" s="128" t="inlineStr">
        <is>
          <t>Petri-T2</t>
        </is>
      </c>
      <c r="H1" s="128" t="inlineStr">
        <is>
          <t>Petri-T3</t>
        </is>
      </c>
      <c r="I1" s="128" t="inlineStr">
        <is>
          <t>Petri-T4</t>
        </is>
      </c>
      <c r="J1" s="128" t="inlineStr">
        <is>
          <t>Petri-T7</t>
        </is>
      </c>
      <c r="K1" s="128" t="inlineStr">
        <is>
          <t>Petri-T8</t>
        </is>
      </c>
      <c r="L1" s="128" t="inlineStr">
        <is>
          <t>Marker-C8</t>
        </is>
      </c>
      <c r="M1" s="128" t="inlineStr">
        <is>
          <t>Marker-F26</t>
        </is>
      </c>
      <c r="N1" s="128" t="inlineStr">
        <is>
          <t>Marker-F28</t>
        </is>
      </c>
      <c r="O1" s="128" t="inlineStr">
        <is>
          <t>Marker-T10</t>
        </is>
      </c>
      <c r="P1" s="128" t="inlineStr">
        <is>
          <t>Marker-T13</t>
        </is>
      </c>
      <c r="Q1" s="128" t="inlineStr">
        <is>
          <t>Marker-T16</t>
        </is>
      </c>
      <c r="R1" s="128" t="inlineStr">
        <is>
          <t>Marker-T18</t>
        </is>
      </c>
      <c r="S1" s="128" t="inlineStr">
        <is>
          <t>Marker-T9</t>
        </is>
      </c>
      <c r="T1" s="128" t="inlineStr">
        <is>
          <t>Marker_Cap-C16</t>
        </is>
      </c>
      <c r="U1" s="128" t="inlineStr">
        <is>
          <t>Marker_Cap-T17</t>
        </is>
      </c>
      <c r="V1" s="128" t="inlineStr">
        <is>
          <t>Marker_Cap-T54</t>
        </is>
      </c>
      <c r="W1" s="128" t="inlineStr">
        <is>
          <t>Kit-C11</t>
        </is>
      </c>
      <c r="X1" s="128" t="inlineStr">
        <is>
          <t>Kit-C6</t>
        </is>
      </c>
      <c r="Y1" s="128" t="inlineStr">
        <is>
          <t>Kit-C7</t>
        </is>
      </c>
      <c r="Z1" s="128" t="inlineStr">
        <is>
          <t>Kit-C8</t>
        </is>
      </c>
      <c r="AA1" s="128" t="inlineStr">
        <is>
          <t>Kit-F28</t>
        </is>
      </c>
      <c r="AB1" s="128" t="inlineStr">
        <is>
          <t>Kit-T22</t>
        </is>
      </c>
      <c r="AC1" s="128" t="inlineStr">
        <is>
          <t>Kit-T35</t>
        </is>
      </c>
      <c r="AD1" s="128" t="inlineStr">
        <is>
          <t>Kit_Tab-T21</t>
        </is>
      </c>
      <c r="AE1" s="128" t="inlineStr">
        <is>
          <t>Canister-C1</t>
        </is>
      </c>
      <c r="AF1" s="128" t="inlineStr">
        <is>
          <t>Canister-C6</t>
        </is>
      </c>
      <c r="AG1" s="128" t="inlineStr">
        <is>
          <t>Canister-C8</t>
        </is>
      </c>
      <c r="AH1" s="128" t="inlineStr">
        <is>
          <t>Canister-T18</t>
        </is>
      </c>
      <c r="AI1" s="128" t="inlineStr">
        <is>
          <t>Canister-T2</t>
        </is>
      </c>
      <c r="AJ1" s="128" t="inlineStr">
        <is>
          <t>Canister-T26</t>
        </is>
      </c>
      <c r="AK1" s="128" t="inlineStr">
        <is>
          <t>Canister-T57</t>
        </is>
      </c>
      <c r="AL1" s="128" t="inlineStr">
        <is>
          <t>Tube-C2</t>
        </is>
      </c>
      <c r="AM1" s="128"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8" t="inlineStr">
        <is>
          <t>Petri-hold_X</t>
        </is>
      </c>
      <c r="B2" s="48" t="inlineStr">
        <is>
          <t>[0.156, -0.009, 0.009] [0.008, 0.002, 0.002] [0.0, 0.0, 0.0] [0.0, -0.0, -0.0] [0.008, 0.002, 0.0]</t>
        </is>
      </c>
      <c r="C2" s="48" t="inlineStr">
        <is>
          <t>[0.325, -0.098, -0.0] [0.0, 0.0, 0.0] [0.162, -0.026, -0.0] [0.162, -0.026, 0.0] [0.0, 0.0, -0.0]</t>
        </is>
      </c>
      <c r="D2" s="48" t="inlineStr">
        <is>
          <t>[0.325, -0.098, -0.0] [0.162, -0.026, -0.0] [0.162, -0.026, 0.0]</t>
        </is>
      </c>
      <c r="E2" s="48" t="inlineStr">
        <is>
          <t>[0.156, -0.009, 0.009] [0.008, 0.002, 0.002] [0.0, 0.0, 0.0] [0.008, 0.002, 0.0]</t>
        </is>
      </c>
      <c r="F2" s="48" t="inlineStr">
        <is>
          <t>[1.014, 0.049, 0.232] [0.586, -0.125, 0.125] [0.0, 0.0, -0.0] [0.379, 0.08, 0.08] [0.049, -0.014, -0.0]</t>
        </is>
      </c>
      <c r="G2" s="48" t="inlineStr">
        <is>
          <t>[0.248, -0.074, -0.0] [0.038, -0.008, 0.008] [0.081, -0.017, 0.017] [0.0, 0.0, 0.0] [0.0, 0.0, 0.0] [0.028, 0.008, 0.0] [0.0, -0.0, 0.0] [0.053, 0.011, 0.011] [0.048, -0.01, -0.01]</t>
        </is>
      </c>
      <c r="H2" s="48" t="inlineStr">
        <is>
          <t>[0.115, 0.025, -0.022] [0.0, -0.0, 0.0] [0.115, -0.024, -0.024] [0.0, 0.0, -0.0] [0.084, 0.018, -0.018] [0.026, -0.008, 0.0] [0.047, -0.014, 0.0] [0.041, -0.009, -0.009]</t>
        </is>
      </c>
      <c r="I2" t="inlineStr">
        <is>
          <t>NONE</t>
        </is>
      </c>
      <c r="J2" t="inlineStr">
        <is>
          <t>[0.974, 0.072, -0.15] [0.29, -0.087, 0.0] [0.0, 0.0, -0.0] [0.619, -0.186, -0.0] [0.149, -0.032, -0.032] [0.0, 0.0, 0.0]</t>
        </is>
      </c>
      <c r="K2" t="inlineStr">
        <is>
          <t>[0.271, -0.035, 0.019] [0.0, 0.0, -0.0] [0.0, -0.0, 0.0] [0.0, -0.0, 0.0] [0.264, -0.079, 0.0] [0.0, -0.0, 0.0] [0.0, -0.0, 0.0] [0.12, -0.003, 0.035]</t>
        </is>
      </c>
    </row>
    <row r="3">
      <c r="A3" s="128" t="inlineStr">
        <is>
          <t>Petri-hold_-X</t>
        </is>
      </c>
      <c r="B3" s="48" t="inlineStr">
        <is>
          <t>[0.007, 0.002, 0.001] [0.041, 0.01, -0.006] [0.041, -0.004, -0.011] [0.041, 0.006, -0.01] [0.041, 0.0, 0.012]</t>
        </is>
      </c>
      <c r="C3" s="48" t="inlineStr">
        <is>
          <t>[0.345, 0.048, 0.0] [0.0, 0.0, -0.0] [0.172, 0.052, 0.0] [0.172, 0.052, 0.0] [0.0, 0.0, -0.0]</t>
        </is>
      </c>
      <c r="D3" s="48" t="inlineStr">
        <is>
          <t>[0.345, 0.048, -0.0] [0.172, 0.052, -0.0] [0.172, 0.052, 0.0]</t>
        </is>
      </c>
      <c r="E3" s="48" t="inlineStr">
        <is>
          <t>[0.006, 0.001, 0.001] [0.056, 0.013, -0.01] [0.056, -0.015, -0.003] [0.056, -0.001, 0.017]</t>
        </is>
      </c>
      <c r="F3" s="48" t="inlineStr">
        <is>
          <t>[1.014, 0.049, -0.232] [0.379, 0.08, -0.08] [0.049, -0.014, -0.0] [0.586, -0.125, -0.125] [0.0, 0.0, -0.0]</t>
        </is>
      </c>
      <c r="G3" s="48" t="inlineStr">
        <is>
          <t>[0.248, 0.074, -0.0] [0.039, 0.008, -0.008] [0.08, 0.017, -0.017] [0.0, -0.0, -0.0] [0.0, 0.0, 0.0] [0.028, -0.008, 0.0] [0.0, 0.0, -0.0] [0.054, -0.011, -0.011] [0.047, 0.01, 0.01]</t>
        </is>
      </c>
      <c r="H3" s="48" t="inlineStr">
        <is>
          <t>[0.339, 0.072, 0.072] [0.257, 0.012, 0.072] [0.416, 0.088, -0.088] [0.0, 0.0, -0.0] [0.388, -0.116, -0.0] [0.416, -0.125, 0.0] [0.136, -0.029, 0.029] [0.0, 0.0, -0.0]</t>
        </is>
      </c>
      <c r="I3" t="inlineStr">
        <is>
          <t>NONE</t>
        </is>
      </c>
      <c r="J3" t="inlineStr">
        <is>
          <t>[0.736, 0.091, 0.008] [0.0, 0.0, -0.0] [0.085, -0.026, 0.0] [0.587, -0.176, -0.0] [0.0, -0.0, -0.0] [0.128, 0.0, -0.038]</t>
        </is>
      </c>
      <c r="K3" t="inlineStr">
        <is>
          <t>[0.974, -0.066, -0.14] [0.393, 0.084, -0.084] [0.0, -0.0, 0.0] [0.0, 0.0, 0.0] [0.691, -0.207, 0.0] [0.102, -0.021, -0.021] [0.0, 0.0, -0.0] [0.0, 0.0, 0.0]</t>
        </is>
      </c>
    </row>
    <row r="4">
      <c r="A4" s="128" t="inlineStr">
        <is>
          <t>Petri-hold_Y</t>
        </is>
      </c>
      <c r="B4" s="48" t="inlineStr">
        <is>
          <t>[0.103, 0.015, -0.025] [0.103, -0.023, 0.018] [0.045, 0.004, 0.012] [0.008, -0.003, 0.0] [0.0, 0.0, 0.0]</t>
        </is>
      </c>
      <c r="C4" s="48" t="inlineStr">
        <is>
          <t>[1.532, -0.199, 0.259] [0.397, -0.112, 0.018] [0.0, 0.0, 0.0] [1.135, 0.241, 0.241] [0.0, -0.0, 0.0]</t>
        </is>
      </c>
      <c r="D4" s="48" t="inlineStr">
        <is>
          <t>[1.936, -0.143, 0.321] [0.714, -0.151, 0.151] [1.222, 0.296, 0.17]</t>
        </is>
      </c>
      <c r="E4" s="48" t="inlineStr">
        <is>
          <t>[0.111, 0.015, -0.027] [0.111, -0.022, 0.02] [0.052, 0.003, 0.015] [0.0, 0.0, 0.0]</t>
        </is>
      </c>
      <c r="F4" s="48" t="inlineStr">
        <is>
          <t>[0.252, 0.076, 0.0] [0.125, 0.026, -0.026] [0.001, -0.0, 0.0] [0.125, 0.026, 0.026] [0.001, -0.0, -0.0]</t>
        </is>
      </c>
      <c r="G4" s="48" t="inlineStr">
        <is>
          <t>[0.787, -0.009, 0.113] [0.022, -0.005, 0.005] [0.383, -0.115, 0.0] [0.0, 0.0, -0.0] [0.0, -0.0, 0.0] [0.0, -0.0, -0.0] [0.0, 0.0, 0.0] [0.382, -0.081, -0.081] [-0.0, 0.0, 0.0]</t>
        </is>
      </c>
      <c r="H4" s="48" t="inlineStr">
        <is>
          <t>[0.044, -0.013, 0.0] [0.044, -0.0, -0.013] [0.044, -0.005, 0.011] [0.044, -0.008, -0.01] [0.031, 0.007, 0.007] [0.007, 0.002, 0.0] [0.01, 0.002, -0.002] [0.044, 0.009, -0.009]</t>
        </is>
      </c>
      <c r="I4" t="inlineStr">
        <is>
          <t>NONE</t>
        </is>
      </c>
      <c r="J4" t="inlineStr">
        <is>
          <t>[0.271, 0.079, 0.005] [0.12, 0.004, 0.034] [0.0, -0.0, 0.0] [0.115, -0.035, 0.0] [0.0, -0.0, -0.0] [0.093, -0.0, -0.028]</t>
        </is>
      </c>
      <c r="K4" t="inlineStr">
        <is>
          <t>[0.077, 0.021, 0.005] [0.077, 0.0, -0.023] [0.02, -0.005, 0.003] [0.0, -0.0, -0.0] [0.0, 0.0, 0.0] [0.0, 0.0, 0.0] [0.0, -0.0, 0.0] [0.077, -0.007, 0.012]</t>
        </is>
      </c>
    </row>
    <row r="5">
      <c r="A5" s="128" t="inlineStr">
        <is>
          <t>Petri-hold_-Y</t>
        </is>
      </c>
      <c r="B5" s="48" t="inlineStr">
        <is>
          <t>[0.124, -0.013, 0.032] [0.0, 0.0, -0.0] [0.0, -0.0, 0.0] [0.056, -0.014, 0.006] [0.124, -0.009, -0.019]</t>
        </is>
      </c>
      <c r="C5" s="48" t="inlineStr">
        <is>
          <t>[1.532, -0.199, -0.259] [0.0, 0.0, -0.0] [1.135, 0.241, -0.241] [0.0, 0.0, 0.0] [0.397, -0.112, -0.018]</t>
        </is>
      </c>
      <c r="D5" s="48" t="inlineStr">
        <is>
          <t>[1.936, -0.143, -0.321] [1.222, 0.296, -0.17] [0.714, -0.151, -0.151]</t>
        </is>
      </c>
      <c r="E5" s="48" t="inlineStr">
        <is>
          <t>[0.136, -0.015, 0.034] [0.0, 0.0, -0.0] [0.052, 0.013, -0.006] [0.136, -0.006, -0.011]</t>
        </is>
      </c>
      <c r="F5" s="48" t="inlineStr">
        <is>
          <t>[0.26, -0.074, 0.0] [0.13, -0.028, 0.028] [0.0, 0.0, -0.0] [0.13, -0.028, -0.028] [0.0, 0.0, 0.0]</t>
        </is>
      </c>
      <c r="G5" s="48" t="inlineStr">
        <is>
          <t>[0.787, -0.011, -0.109] [0.053, 0.011, -0.011] [0.386, 0.116, 0.0] [0.0, 0.0, -0.0] [0.0, -0.0, 0.0] [0.0, -0.0, -0.0] [0.0, -0.0, 0.0] [0.348, 0.074, 0.074] [0.0, -0.0, 0.0]</t>
        </is>
      </c>
      <c r="H5" s="48" t="inlineStr">
        <is>
          <t>[0.575, 0.122, 0.122] [0.056, 0.0, 0.017] [0.575, 0.122, -0.122] [0.0, 0.0, -0.0] [0.199, -0.059, -0.001] [0.412, -0.124, -0.0] [0.509, -0.108, 0.108] [-0.0, -0.0, 0.0]</t>
        </is>
      </c>
      <c r="I5" t="inlineStr">
        <is>
          <t>NONE</t>
        </is>
      </c>
      <c r="J5" t="inlineStr">
        <is>
          <t>[0.762, -0.046, -0.073] [0.146, -0.043, 0.0] [0.0, -0.0, -0.0] [0.584, -0.175, -0.0] [0.074, -0.016, -0.016] [0.0, 0.0, -0.0]</t>
        </is>
      </c>
      <c r="K5" t="inlineStr">
        <is>
          <t>[0.758, -0.116, -0.067] [0.196, 0.042, -0.042] [0.0, -0.0, 0.0] [0.0, 0.0, 0.0] [0.617, -0.185, 0.0] [0.051, -0.011, -0.011] [0.0, 0.0, -0.0] [0.0, 0.0, 0.0]</t>
        </is>
      </c>
    </row>
    <row r="6">
      <c r="A6" s="128" t="inlineStr">
        <is>
          <t>Petri-hold_Z</t>
        </is>
      </c>
      <c r="B6" s="48" t="inlineStr">
        <is>
          <t>[0.218, -0.059, -0.016] [0.169, -0.051, 0.0] [0.0, -0.0, -0.0] [0.017, -0.005, -0.0] [0.172, -0.034, -0.037]</t>
        </is>
      </c>
      <c r="C6" s="48" t="inlineStr">
        <is>
          <t>[1.302, -0.331, -0.0] [0.0, -0.0, -0.0] [0.577, 0.173, -0.0] [0.577, 0.173, 0.0] [0.0, -0.0, 0.0]</t>
        </is>
      </c>
      <c r="D6" s="48" t="inlineStr">
        <is>
          <t>[1.302, -0.331, -0.0] [0.577, 0.173, -0.0] [0.577, 0.173, 0.0]</t>
        </is>
      </c>
      <c r="E6" s="48" t="inlineStr">
        <is>
          <t>[0.219, -0.06, -0.014] [0.171, -0.051, 0.0] [0.016, 0.003, 0.003] [0.175, -0.032, -0.04]</t>
        </is>
      </c>
      <c r="F6" s="48" t="inlineStr">
        <is>
          <t>[1.186, 0.294, 0.0] [0.519, -0.11, 0.11] [0.0, -0.0, 0.0] [0.519, -0.11, -0.11] [0.0, -0.0, -0.0]</t>
        </is>
      </c>
      <c r="G6" s="48" t="inlineStr">
        <is>
          <t>NONE</t>
        </is>
      </c>
      <c r="H6" s="48" t="inlineStr">
        <is>
          <t>[0.221, 0.047, 0.047] [0.051, -0.011, -0.011] [0.223, 0.053, -0.034] [0.017, 0.0, 0.005] [0.055, -0.012, -0.012] [0.223, -0.067, -0.0] [0.0, -0.0, 0.0] [0.0, -0.0, -0.0]</t>
        </is>
      </c>
      <c r="I6" t="inlineStr">
        <is>
          <t>[0.242, 0.073, 0.0] [0.195, -0.05, -0.0] [0.195, -0.05, 0.0]</t>
        </is>
      </c>
      <c r="J6" t="inlineStr">
        <is>
          <t>[0.229, -0.049, -0.049] [0.001, -0.0, -0.0] [0.229, 0.068, 0.0] [0.0, 0.0, 0.0] [0.039, 0.0, -0.012] [0.128, -0.029, 0.023]</t>
        </is>
      </c>
      <c r="K6" t="inlineStr">
        <is>
          <t>[1.247, 0.328, -0.0] [0.0, 0.0, -0.0] [0.002, 0.0, 0.001] [0.002, -0.001, -0.0] [1.096, -0.329, 0.0] [0.0, -0.0, -0.0] [0.0, -0.0, 0.0] [0.0, 0.0, 0.0]</t>
        </is>
      </c>
    </row>
    <row r="7">
      <c r="A7" s="128" t="inlineStr">
        <is>
          <t>Petri-hold_-Z</t>
        </is>
      </c>
      <c r="B7" s="48" t="inlineStr">
        <is>
          <t>[0.211, 0.045, 0.045] [0.172, 0.033, 0.038] [0.013, -0.003, -0.002] [0.0, -0.0, -0.0] [0.166, 0.05, -0.0]</t>
        </is>
      </c>
      <c r="C7" s="48" t="inlineStr">
        <is>
          <t>[0.344, 0.103, 0.0] [0.246, -0.063, 0.0] [0.0, -0.0, 0.0] [0.0, 0.0, -0.0] [0.246, -0.063, 0.0]</t>
        </is>
      </c>
      <c r="D7" s="48" t="inlineStr">
        <is>
          <t>[0.626, 0.188, -0.0] [0.386, -0.098, 0.0] [0.386, -0.098, -0.0]</t>
        </is>
      </c>
      <c r="E7" s="48" t="inlineStr">
        <is>
          <t>[0.211, 0.046, 0.043] [0.174, 0.031, 0.04] [0.011, -0.003, -0.003] [0.168, 0.05, 0.0]</t>
        </is>
      </c>
      <c r="F7" s="48" t="inlineStr">
        <is>
          <t>[0.128, -0.038, -0.0] [0.01, 0.0, 0.0] [0.128, -0.028, 0.0] [0.01, 0.0, -0.0] [0.128, -0.028, 0.0]</t>
        </is>
      </c>
      <c r="G7" s="48" t="inlineStr">
        <is>
          <t>[0.344, 0.103, 0.0] [0.0, 0.0, 0.0] [0.246, -0.063, 0.0] [0.0, -0.0, -0.0] [0.0, 0.0, -0.0] [0.0, 0.0, 0.0] [0.0, 0.0, 0.0] [-0.0, -0.0, 0.0] [0.246, -0.063, 0.0]</t>
        </is>
      </c>
      <c r="H7" s="48" t="inlineStr">
        <is>
          <t>[0.0, 0.0, 0.0] [0.135, 0.0, 0.04] [0.016, -0.003, -0.003] [0.0, -0.0, -0.0] [0.135, 0.015, -0.014] [0.0, -0.0, -0.0] [0.135, -0.04, -0.0] [0.027, -0.007, -0.003]</t>
        </is>
      </c>
      <c r="I7" t="inlineStr">
        <is>
          <t>NONE</t>
        </is>
      </c>
      <c r="J7" t="inlineStr">
        <is>
          <t>[1.247, 0.328, -0.0] [0.002, 0.0, 0.001] [0.002, -0.001, 0.0] [1.096, -0.329, -0.0] [0.0, 0.0, 0.0] [0.0, -0.0, 0.0]</t>
        </is>
      </c>
      <c r="K7" t="inlineStr">
        <is>
          <t>[0.231, -0.049, -0.049] [0.0, 0.0, 0.0] [0.0, 0.0, 0.0] [0.231, 0.051, -0.015] [0.0, 0.0, 0.0] [0.088, 0.021, -0.012] [0.069, -0.015, 0.015] [0.0, 0.0, 0.0]</t>
        </is>
      </c>
    </row>
    <row r="8">
      <c r="A8" s="128" t="inlineStr">
        <is>
          <t>Petri-write</t>
        </is>
      </c>
      <c r="B8" s="48" t="inlineStr">
        <is>
          <t>[3.743, 0.794, 0.794] [3.047, 0.58, 0.674] [0.225, -0.052, -0.041] [0.0, -0.0, -0.0] [2.949, 0.883, -0.0]</t>
        </is>
      </c>
      <c r="C8" s="48" t="inlineStr">
        <is>
          <t>[6.104, 1.831, 0.0] [4.358, -1.111, 0.0] [0.0, -0.0, 0.0] [0.0, 0.0, -0.0] [4.358, -1.111, 0.0]</t>
        </is>
      </c>
      <c r="D8" s="48" t="inlineStr">
        <is>
          <t>[11.117, 3.335, -0.0] [6.859, -1.745, 0.0] [6.859, -1.745, -0.0]</t>
        </is>
      </c>
      <c r="E8" s="48" t="inlineStr">
        <is>
          <t>[3.754, 0.811, 0.766] [3.105, 0.544, 0.706] [0.203, -0.045, -0.045] [2.988, 0.897, 0.0]</t>
        </is>
      </c>
      <c r="F8" s="48" t="inlineStr">
        <is>
          <t>[2.272, -0.682, -0.0] [0.17, 0.0, 0.0] [2.272, -0.502, 0.0] [0.17, 0.0, -0.0] [2.272, -0.502, 0.0]</t>
        </is>
      </c>
      <c r="G8" s="48" t="inlineStr">
        <is>
          <t>[6.104, 1.831, 0.0] [0.0, 0.0, 0.0] [4.358, -1.111, 0.0] [0.0, -0.0, -0.0] [0.0, 0.0, -0.0] [0.0, 0.0, 0.0] [0.0, 0.0, 0.0] [-0.0, -0.0, 0.0] [4.358, -1.111, 0.0]</t>
        </is>
      </c>
      <c r="H8" s="48" t="inlineStr">
        <is>
          <t>[0.0, 0.0, 0.0] [2.397, 0.0, 0.719] [0.278, -0.06, -0.06] [0.0, -0.0, -0.0] [2.397, 0.264, -0.256] [0.0, -0.0, -0.0] [2.397, -0.719, -0.0] [0.477, -0.122, -0.05]</t>
        </is>
      </c>
      <c r="I8" t="inlineStr">
        <is>
          <t>[0.338, 0.101, 0.0] [0.169, -0.036, -0.036] [0.169, -0.036, 0.036]</t>
        </is>
      </c>
      <c r="J8" t="inlineStr">
        <is>
          <t>[22.14, 5.823, -0.0] [0.044, 0.0, 0.022] [0.044, -0.022, 0.0] [19.461, -5.845, -0.0] [0.0, 0.0, 0.0] [0.0, -0.0, 0.0]</t>
        </is>
      </c>
      <c r="K8" t="inlineStr">
        <is>
          <t>[4.108, -0.871, -0.871] [0.0, 0.0, 0.0] [0.0, 0.0, 0.0] [4.108, 0.9, -0.271] [0.0, 0.0, 0.0] [1.557, 0.382, -0.205] [1.232, -0.263, 0.263] [0.0, 0.0, 0.0]</t>
        </is>
      </c>
    </row>
    <row r="9">
      <c r="A9" s="128" t="inlineStr">
        <is>
          <t>Marker-hold_X</t>
        </is>
      </c>
      <c r="L9" s="48" t="inlineStr">
        <is>
          <t>[0.207, 0.024, -0.002] [0.084, 0.023, 0.005] [0.024, 0.0, 0.007]</t>
        </is>
      </c>
      <c r="M9" s="48" t="inlineStr">
        <is>
          <t>[0.359, 0.034, -0.094] [0.194, -0.034, 0.038] [0.185, 0.0, 0.056]</t>
        </is>
      </c>
      <c r="N9" s="48" t="inlineStr">
        <is>
          <t>[0.188, 0.017, -0.001] [0.064, 0.017, 0.006] [0.025, 0.0, 0.008] [0.0, 0.0, -0.0]</t>
        </is>
      </c>
      <c r="O9" t="inlineStr">
        <is>
          <t>[0.06, -0.014, -0.0] [0.002, 0.0, -0.001] [0.025, 0.0, -0.007] [0.06, -0.015, 0.008] [0.0, -0.0, 0.0] [0.0, 0.0, 0.0]</t>
        </is>
      </c>
      <c r="P9" t="inlineStr">
        <is>
          <t>[0.012, 0.0, 0.003] [0.053, -0.014, 0.0] [0.002, 0.0, -0.0] [0.0, 0.0, -0.0] [0.053, -0.014, 0.004] [0.0, 0.0, -0.0] [0.0, 0.0, 0.0]</t>
        </is>
      </c>
      <c r="Q9" t="inlineStr">
        <is>
          <t>[0.038, 0.0, -0.009] [0.038, 0.008, -0.008] [0.016, -0.0, 0.005] [0.038, -0.008, -0.008] [0.038, 0.0, 0.011] [0.038, -0.011, -0.0] [0.0, -0.0, 0.0] [0.038, 0.011, 0.0]</t>
        </is>
      </c>
      <c r="R9" t="inlineStr">
        <is>
          <t>[0.358, 0.019, -0.1] [0.199, -0.017, 0.053] [0.006, 0.002, -0.0] [0.156, 0.0, 0.047] [0.0, 0.0, 0.0]</t>
        </is>
      </c>
      <c r="S9" t="inlineStr">
        <is>
          <t>[0.0, -0.0, 0.0] [0.034, 0.007, 0.007] [0.054, -0.01, -0.006] [0.033, -0.01, 0.0] [0.026, -0.008, -0.0]</t>
        </is>
      </c>
    </row>
    <row r="10">
      <c r="A10" s="128" t="inlineStr">
        <is>
          <t>Marker-hold_-X</t>
        </is>
      </c>
      <c r="L10" s="48" t="inlineStr">
        <is>
          <t>[0.023, 0.0, -0.007] [0.024, 0.004, 0.005] [0.097, 0.005, 0.012]</t>
        </is>
      </c>
      <c r="M10" s="48" t="inlineStr">
        <is>
          <t>[0.312, 0.0, 0.094] [0.312, 0.007, -0.038] [0.217, -0.007, -0.056]</t>
        </is>
      </c>
      <c r="N10" s="48" t="inlineStr">
        <is>
          <t>[0.038, -0.008, -0.007] [0.0, -0.0, -0.0] [0.068, -0.007, -0.004] [0.068, 0.016, 0.01]</t>
        </is>
      </c>
      <c r="O10" t="inlineStr">
        <is>
          <t>[0.026, -0.005, 0.005] [0.0, 0.0, -0.0] [0.062, -0.002, 0.018] [0.0, 0.0, 0.0] [0.002, 0.0, -0.0] [0.062, 0.005, 0.012]</t>
        </is>
      </c>
      <c r="P10" t="inlineStr">
        <is>
          <t>[0.0, 0.0, -0.0] [0.026, -0.005, 0.005] [0.0, 0.0, 0.0] [0.062, -0.002, 0.018] [0.0, 0.0, 0.0] [0.002, 0.0, -0.0] [0.062, 0.005, 0.012]</t>
        </is>
      </c>
      <c r="Q10" t="inlineStr">
        <is>
          <t>[0.015, -0.0, 0.004] [0.038, -0.008, -0.008] [0.038, 0.0, -0.01] [0.038, 0.008, -0.008] [0.0, 0.0, -0.0] [0.038, 0.011, -0.0] [0.038, 0.0, 0.011] [0.038, -0.011, -0.0]</t>
        </is>
      </c>
      <c r="R10" t="inlineStr">
        <is>
          <t>[0.0, 0.0, -0.0] [0.028, 0.007, 0.0] [0.028, -0.008, -0.0] [0.026, -0.008, -0.0] [0.025, 0.007, -0.0]</t>
        </is>
      </c>
      <c r="S10" t="inlineStr">
        <is>
          <t>NONE</t>
        </is>
      </c>
    </row>
    <row r="11">
      <c r="A11" s="128" t="inlineStr">
        <is>
          <t>Marker-hold_Y</t>
        </is>
      </c>
      <c r="L11" s="48" t="inlineStr">
        <is>
          <t>[0.239, 0.031, 0.039] [0.11, 0.033, -0.001] [0.136, 0.0, -0.041]</t>
        </is>
      </c>
      <c r="M11" s="48" t="inlineStr">
        <is>
          <t>[0.617, 0.011, 0.004] [0.415, -0.01, 0.12] [0.413, 0.0, -0.124]</t>
        </is>
      </c>
      <c r="N11" s="48" t="inlineStr">
        <is>
          <t>[0.239, 0.031, 0.039] [0.11, 0.033, -0.001] [0.0, 0.0, 0.0] [0.136, 0.0, -0.041]</t>
        </is>
      </c>
      <c r="O11" t="inlineStr">
        <is>
          <t>[0.043, -0.001, 0.012] [0.034, 0.0, 0.01] [0.041, -0.004, -0.01] [0.043, -0.013, 0.0] [0.043, -0.001, -0.012] [0.043, -0.013, -0.0]</t>
        </is>
      </c>
      <c r="P11" t="inlineStr">
        <is>
          <t>[0.006, 0.002, -0.0] [0.043, 0.0, 0.013] [0.031, 0.0, 0.009] [0.031, -0.0, -0.009] [0.041, -0.012, -0.0] [0.043, 0.0, -0.013] [0.043, -0.013, -0.0]</t>
        </is>
      </c>
      <c r="Q11" t="inlineStr">
        <is>
          <t>[0.038, 0.008, 0.008] [0.038, 0.0, 0.011] [0.038, -0.008, 0.008] [0.015, 0.0, -0.005] [0.038, -0.011, 0.0] [0.038, -0.0, -0.01] [0.038, 0.011, 0.0] [0.0, -0.0, -0.0]</t>
        </is>
      </c>
      <c r="R11" t="inlineStr">
        <is>
          <t>[0.178, -0.004, -0.052] [0.078, 0.0, 0.023] [0.0, 0.0, -0.0] [0.111, -0.012, 0.028] [0.053, -0.016, 0.0]</t>
        </is>
      </c>
      <c r="S11" t="inlineStr">
        <is>
          <t>NONE</t>
        </is>
      </c>
    </row>
    <row r="12">
      <c r="A12" s="128" t="inlineStr">
        <is>
          <t>Marker-hold_-Y</t>
        </is>
      </c>
      <c r="L12" s="48" t="inlineStr">
        <is>
          <t>[0.838, 0.104, -0.081] [0.387, 0.096, 0.049] [0.437, 0.0, 0.131]</t>
        </is>
      </c>
      <c r="M12" s="48" t="inlineStr">
        <is>
          <t>[0.637, 0.087, -0.004] [0.519, -0.085, -0.12] [0.412, 0.0, 0.124]</t>
        </is>
      </c>
      <c r="N12" s="48" t="inlineStr">
        <is>
          <t>[0.663, 0.006, -0.074] [0.201, 0.0, 0.06] [0.249, 0.0, 0.075] [0.202, 0.0, 0.06]</t>
        </is>
      </c>
      <c r="O12" t="inlineStr">
        <is>
          <t>[0.091, -0.026, 0.004] [0.0, -0.0, -0.0] [0.092, -0.028, -0.0] [0.092, 0.024, 0.005] [0.0, -0.0, 0.0] [0.083, 0.025, -0.0]</t>
        </is>
      </c>
      <c r="P12" t="inlineStr">
        <is>
          <t>[0.001, 0.0, -0.0] [0.092, -0.026, 0.004] [0.0, -0.0, 0.0] [0.092, -0.028, 0.0] [0.092, 0.024, 0.006] [0.0, 0.0, -0.0] [0.084, 0.025, 0.0]</t>
        </is>
      </c>
      <c r="Q12" t="inlineStr">
        <is>
          <t>[0.038, -0.008, 0.008] [0.016, -0.0, -0.005] [0.038, 0.008, 0.008] [0.038, -0.0, 0.01] [0.038, 0.011, 0.0] [0.0, 0.0, -0.0] [0.038, -0.011, -0.0] [0.038, -0.0, -0.011]</t>
        </is>
      </c>
      <c r="R12" t="inlineStr">
        <is>
          <t>[0.256, 0.005, -0.074] [0.205, 0.015, 0.055] [0.068, 0.02, -0.0] [0.065, 0.0, 0.019] [0.0, -0.0, 0.0]</t>
        </is>
      </c>
      <c r="S12" t="inlineStr">
        <is>
          <t>NONE</t>
        </is>
      </c>
    </row>
    <row r="13">
      <c r="A13" s="128" t="inlineStr">
        <is>
          <t>Marker-hold_Z</t>
        </is>
      </c>
      <c r="L13" s="48" t="inlineStr">
        <is>
          <t>[0.184, 0.052, -0.007] [0.091, -0.025, 0.006] [0.092, 0.022, 0.014]</t>
        </is>
      </c>
      <c r="M13" s="48" t="inlineStr">
        <is>
          <t>[0.141, 0.0, 0.042] [0.113, 0.0, 0.034] [0.072, 0.0, 0.022]</t>
        </is>
      </c>
      <c r="N13" s="48" t="inlineStr">
        <is>
          <t>[0.175, 0.05, -0.007] [0.005, -0.001, 0.001] [0.164, 0.046, 0.007] [0.006, 0.001, 0.001]</t>
        </is>
      </c>
      <c r="O13" t="inlineStr">
        <is>
          <t>[0.085, -0.007, -0.022] [0.0, -0.0, -0.0] [0.085, -0.009, 0.022] [0.085, 0.0, 0.026] [0.015, -0.0, -0.004] [0.082, 0.0, -0.025]</t>
        </is>
      </c>
      <c r="P13" t="inlineStr">
        <is>
          <t>[0.0, 0.0, -0.0] [0.085, -0.007, -0.022] [0.0, -0.0, -0.0] [0.085, -0.009, 0.022] [0.085, 0.0, 0.026] [0.015, -0.0, -0.004] [0.082, 0.0, -0.025]</t>
        </is>
      </c>
      <c r="Q13" t="inlineStr">
        <is>
          <t>[0.041, -0.0, -0.012] [0.041, 0.0, 0.012] [0.04, -0.0, -0.012] [0.041, 0.0, 0.012] [0.041, 0.0, 0.012] [0.041, 0.0, -0.012] [0.041, 0.0, 0.012] [0.041, -0.0, -0.012]</t>
        </is>
      </c>
      <c r="R13" t="inlineStr">
        <is>
          <t>[0.141, 0.0, 0.042] [0.113, 0.0, 0.034] [0.0, 0.0, -0.0] [0.072, 0.0, 0.022] [0.0, -0.0, -0.0]</t>
        </is>
      </c>
      <c r="S13" t="inlineStr">
        <is>
          <t>NONE</t>
        </is>
      </c>
    </row>
    <row r="14">
      <c r="A14" s="128" t="inlineStr">
        <is>
          <t>Marker-hold_-Z</t>
        </is>
      </c>
      <c r="L14" s="48" t="inlineStr">
        <is>
          <t>[0.182, -0.052, -0.006] [0.092, 0.025, 0.007] [0.089, -0.021, 0.015]</t>
        </is>
      </c>
      <c r="M14" s="48" t="inlineStr">
        <is>
          <t>[0.141, 0.0, -0.042] [0.113, 0.0, -0.034] [0.072, 0.0, -0.022]</t>
        </is>
      </c>
      <c r="N14" s="48" t="inlineStr">
        <is>
          <t>[0.172, -0.049, -0.006] [0.023, 0.007, 0.0] [0.127, -0.037, 0.002] [0.022, -0.005, 0.005]</t>
        </is>
      </c>
      <c r="O14" t="inlineStr">
        <is>
          <t>[0.085, -0.007, 0.022] [0.0, 0.0, -0.0] [0.085, -0.012, -0.021] [0.085, 0.0, -0.026] [0.015, 0.0, 0.005] [0.082, 0.0, 0.025]</t>
        </is>
      </c>
      <c r="P14" t="inlineStr">
        <is>
          <t>[0.0, 0.0, -0.0] [0.085, -0.007, 0.022] [0.0, -0.0, -0.0] [0.085, -0.012, -0.021] [0.085, 0.0, -0.026] [0.015, -0.0, 0.005] [0.082, 0.0, 0.025]</t>
        </is>
      </c>
      <c r="Q14" t="inlineStr">
        <is>
          <t>[0.04, 0.0, 0.012] [0.041, -0.0, -0.012] [0.041, 0.0, 0.012] [0.041, -0.0, -0.012] [0.041, -0.0, -0.012] [0.041, 0.0, 0.012] [0.041, -0.0, -0.012] [0.041, 0.0, 0.012]</t>
        </is>
      </c>
      <c r="R14" t="inlineStr">
        <is>
          <t>[0.141, 0.0, -0.042] [0.113, 0.0, -0.034] [0.0, -0.0, 0.0] [0.072, 0.0, -0.022] [0.0, -0.0, 0.0]</t>
        </is>
      </c>
      <c r="S14" t="inlineStr">
        <is>
          <t>NONE</t>
        </is>
      </c>
    </row>
    <row r="15">
      <c r="A15" s="128" t="inlineStr">
        <is>
          <t>Marker-uncap</t>
        </is>
      </c>
      <c r="L15" s="48" t="inlineStr">
        <is>
          <t>[42.672, -12.204, -1.451] [21.549, 5.761, 1.75] [20.867, -4.822, 3.456]</t>
        </is>
      </c>
      <c r="M15" s="48" t="inlineStr">
        <is>
          <t>[33.141, 0.0, -9.942] [26.546, 0.0, -7.954] [17.034, 0.033, -5.104]</t>
        </is>
      </c>
      <c r="N15" s="48" t="inlineStr">
        <is>
          <t>[40.351, -11.5, -1.493] [5.286, 1.574, 0.0] [29.86, -8.756, 0.444] [5.165, -1.089, 1.089]</t>
        </is>
      </c>
      <c r="O15" t="inlineStr">
        <is>
          <t>[19.983, -1.739, 5.276] [0.0, 0.0, -0.0] [19.963, -2.778, -4.836] [19.983, 0.0, -5.995] [3.517, 0.0, 1.059] [19.224, 0.0, 5.775]</t>
        </is>
      </c>
      <c r="P15" t="inlineStr">
        <is>
          <t>[0.0, 0.0, -0.0] [19.983, -1.739, 5.276] [0.0, -0.0, -0.0] [19.963, -2.778, -4.836] [19.983, 0.0, -5.995] [3.517, -0.0, 1.059] [19.224, 0.0, 5.775]</t>
        </is>
      </c>
      <c r="Q15" t="inlineStr">
        <is>
          <t>[9.48, 0.0, 2.846] [9.615, -0.058, -2.856] [9.615, 0.0, 2.884] [9.615, -0.0, -2.884] [9.615, -0.0, -2.884] [9.615, 0.01, 2.884] [9.615, -0.0, -2.884] [9.615, 0.0, 2.884]</t>
        </is>
      </c>
      <c r="R15" t="inlineStr">
        <is>
          <t>[33.141, 0.0, -9.942] [26.579, 0.0, -7.987] [0.0, -0.0, 0.0] [17.034, 0.033, -5.104] [0.0, -0.0, 0.0]</t>
        </is>
      </c>
      <c r="S15" t="inlineStr">
        <is>
          <t>NONE</t>
        </is>
      </c>
    </row>
    <row r="16">
      <c r="A16" s="128" t="inlineStr">
        <is>
          <t>Marker-recap</t>
        </is>
      </c>
      <c r="L16" s="48" t="inlineStr">
        <is>
          <t>[64.608, 18.413, -2.326] [31.787, -8.657, 2.132] [32.304, 7.688, 4.91]</t>
        </is>
      </c>
      <c r="M16" s="48" t="inlineStr">
        <is>
          <t>[49.62, 0.0, 14.886] [39.746, 0.0, 11.909] [25.505, 0.05, 7.641]</t>
        </is>
      </c>
      <c r="N16" s="48" t="inlineStr">
        <is>
          <t>[61.274, 17.402, -2.328] [1.838, -0.368, 0.368] [57.414, 16.238, 2.328] [1.961, 0.429, 0.429]</t>
        </is>
      </c>
      <c r="O16" t="inlineStr">
        <is>
          <t>[29.815, -2.564, -7.871] [0.0, -0.0, -0.0] [29.666, -3.28, 7.543] [29.815, 0.0, 8.944] [5.098, -0.0, -1.521] [28.771, 0.0, -8.617]</t>
        </is>
      </c>
      <c r="P16" t="inlineStr">
        <is>
          <t>[0.0, 0.0, -0.0] [29.815, -2.564, -7.871] [0.0, -0.0, -0.0] [29.666, -3.28, 7.543] [29.815, 0.0, 8.944] [5.098, -0.0, -1.521] [28.771, 0.0, -8.617]</t>
        </is>
      </c>
      <c r="Q16" t="inlineStr">
        <is>
          <t>[14.396, -0.0, -4.319] [14.396, 0.086, 4.276] [14.166, -0.0, -4.247] [14.396, 0.0, 4.319] [14.396, 0.0, 4.319] [14.396, 0.0, -4.319] [14.396, 0.0, 4.319] [14.396, -0.014, -4.319]</t>
        </is>
      </c>
      <c r="R16" t="inlineStr">
        <is>
          <t>[49.62, 0.0, 14.886] [39.746, 0.0, 11.909] [0.0, 0.0, -0.0] [25.505, 0.05, 7.641] [0.0, -0.0, -0.0]</t>
        </is>
      </c>
      <c r="S16" t="inlineStr">
        <is>
          <t>NONE</t>
        </is>
      </c>
    </row>
    <row r="17">
      <c r="A17" s="128" t="inlineStr">
        <is>
          <t>Marker-write</t>
        </is>
      </c>
      <c r="L17" s="48" t="inlineStr">
        <is>
          <t>[4.442, 1.266, -0.16] [2.185, -0.595, 0.147] [2.221, 0.529, 0.338]</t>
        </is>
      </c>
      <c r="M17" s="48" t="inlineStr">
        <is>
          <t>[3.411, 0.0, 1.023] [2.732, 0.0, 0.819] [1.753, 0.003, 0.525]</t>
        </is>
      </c>
      <c r="N17" s="48" t="inlineStr">
        <is>
          <t>[4.212, 1.196, -0.16] [0.126, -0.025, 0.025] [3.947, 1.116, 0.16] [0.135, 0.029, 0.029]</t>
        </is>
      </c>
      <c r="O17" t="inlineStr">
        <is>
          <t>[2.05, -0.176, -0.541] [0.0, -0.0, -0.0] [2.04, -0.225, 0.519] [2.05, 0.0, 0.615] [0.351, -0.0, -0.105] [1.978, 0.0, -0.592]</t>
        </is>
      </c>
      <c r="P17" t="inlineStr">
        <is>
          <t>[0.0, 0.0, -0.0] [2.05, -0.176, -0.541] [0.0, -0.0, -0.0] [2.04, -0.225, 0.519] [2.05, 0.0, 0.615] [0.351, -0.0, -0.105] [1.978, 0.0, -0.592]</t>
        </is>
      </c>
      <c r="Q17" t="inlineStr">
        <is>
          <t>[0.99, -0.0, -0.297] [0.99, 0.006, 0.294] [0.974, -0.0, -0.292] [0.99, 0.0, 0.297] [0.99, 0.0, 0.297] [0.99, 0.0, -0.297] [0.99, 0.0, 0.297] [0.99, -0.001, -0.297]</t>
        </is>
      </c>
      <c r="R17" t="inlineStr">
        <is>
          <t>[3.411, 0.0, 1.023] [2.732, 0.0, 0.819] [0.0, 0.0, -0.0] [1.753, 0.003, 0.525] [0.0, -0.0, -0.0]</t>
        </is>
      </c>
      <c r="S17" t="inlineStr">
        <is>
          <t>NONE</t>
        </is>
      </c>
    </row>
    <row r="18">
      <c r="A18" s="128" t="inlineStr">
        <is>
          <t>Marker_Cap-hold_X</t>
        </is>
      </c>
      <c r="T18" t="inlineStr">
        <is>
          <t>[0.061, 0.0, 0.007] [0.061, 0.018, -0.0] [0.059, -0.0, -0.015] [0.061, -0.018, -0.0]</t>
        </is>
      </c>
      <c r="U18" t="inlineStr">
        <is>
          <t>[0.061, 0.0, 0.007] [0.061, 0.018, -0.0] [0.059, -0.0, -0.015] [0.061, -0.018, -0.0]</t>
        </is>
      </c>
      <c r="V18" t="inlineStr">
        <is>
          <t>[0.023, -0.0, 0.0] [0.002, 0.0, -0.001] [0.0, -0.0, 0.0] [0.0, 0.0, 0.0] [0.0, -0.0, -0.0]</t>
        </is>
      </c>
    </row>
    <row r="19">
      <c r="A19" s="128" t="inlineStr">
        <is>
          <t>Marker_Cap-hold_-X</t>
        </is>
      </c>
      <c r="T19" t="inlineStr">
        <is>
          <t>[0.059, -0.0, -0.015] [0.061, -0.018, -0.0] [0.061, 0.0, 0.007] [0.061, 0.018, 0.0]</t>
        </is>
      </c>
      <c r="U19" t="inlineStr">
        <is>
          <t>[0.059, -0.0, -0.015] [0.061, -0.018, -0.0] [0.061, 0.0, 0.007] [0.061, 0.018, 0.0]</t>
        </is>
      </c>
      <c r="V19" t="inlineStr">
        <is>
          <t>[0.0, -0.0, -0.0] [0.009, -0.0, 0.003] [0.013, 0.0, -0.003] [0.0, 0.0, 0.0] [0.0, 0.0, -0.0]</t>
        </is>
      </c>
    </row>
    <row r="20">
      <c r="A20" s="128" t="inlineStr">
        <is>
          <t>Marker_Cap-hold_Y</t>
        </is>
      </c>
      <c r="T20" t="inlineStr">
        <is>
          <t>[0.061, 0.018, 0.0] [0.059, -0.0, -0.015] [0.061, -0.018, -0.0] [0.061, 0.0, 0.007]</t>
        </is>
      </c>
      <c r="U20" t="inlineStr">
        <is>
          <t>[0.061, 0.018, 0.0] [0.059, -0.0, -0.015] [0.061, -0.018, -0.0] [0.061, 0.0, 0.007]</t>
        </is>
      </c>
      <c r="V20" t="inlineStr">
        <is>
          <t>[0.017, 0.0, -0.005] [0.0, -0.0, 0.0] [0.022, 0.0, 0.005] [0.0, 0.0, -0.0] [0.0, 0.0, 0.0]</t>
        </is>
      </c>
    </row>
    <row r="21">
      <c r="A21" s="128" t="inlineStr">
        <is>
          <t>Marker_Cap-hold_-Y</t>
        </is>
      </c>
      <c r="T21" t="inlineStr">
        <is>
          <t>[0.061, -0.018, -0.0] [0.061, 0.0, 0.007] [0.061, 0.018, 0.0] [0.059, -0.0, -0.015]</t>
        </is>
      </c>
      <c r="U21" t="inlineStr">
        <is>
          <t>[0.061, -0.018, -0.0] [0.061, 0.0, 0.007] [0.061, 0.018, 0.0] [0.059, -0.0, -0.015]</t>
        </is>
      </c>
      <c r="V21" t="inlineStr">
        <is>
          <t>[0.015, -0.0, 0.004] [0.024, 0.0, -0.005] [0.0, -0.0, -0.0] [0.0, 0.0, 0.0] [0.0, -0.0, 0.0]</t>
        </is>
      </c>
    </row>
    <row r="22">
      <c r="A22" s="128" t="inlineStr">
        <is>
          <t>Marker_Cap-hold_Z</t>
        </is>
      </c>
      <c r="T22" t="inlineStr">
        <is>
          <t>[0.019, -0.005, -0.001] [0.019, -0.006, -0.0] [0.019, -0.005, -0.001] [0.019, -0.006, 0.0]</t>
        </is>
      </c>
      <c r="U22" t="inlineStr">
        <is>
          <t>[0.019, -0.005, -0.001] [0.019, -0.006, -0.0] [0.019, -0.005, -0.001] [0.019, -0.006, 0.0]</t>
        </is>
      </c>
      <c r="V22" t="inlineStr">
        <is>
          <t>[0.034, -0.01, 0.0] [0.019, -0.005, -0.001] [0.022, -0.006, -0.001] [0.0, 0.0, -0.0] [0.0, 0.0, -0.0]</t>
        </is>
      </c>
    </row>
    <row r="23">
      <c r="A23" s="128" t="inlineStr">
        <is>
          <t>Marker_Cap-hold_-Z</t>
        </is>
      </c>
      <c r="T23" t="inlineStr">
        <is>
          <t>[0.019, 0.005, -0.001] [0.019, 0.006, -0.0] [0.019, 0.005, -0.001] [0.019, 0.006, -0.0]</t>
        </is>
      </c>
      <c r="U23" t="inlineStr">
        <is>
          <t>[0.019, 0.005, -0.001] [0.019, 0.006, -0.0] [0.019, 0.005, -0.001] [0.019, 0.006, -0.0]</t>
        </is>
      </c>
      <c r="V23" t="inlineStr">
        <is>
          <t>[0.033, 0.01, 0.0] [0.02, 0.006, -0.0] [0.02, 0.006, 0.0] [0.0, 0.0, 0.0] [0.0, 0.0, -0.0]</t>
        </is>
      </c>
    </row>
    <row r="24">
      <c r="A24" s="128" t="inlineStr">
        <is>
          <t>Marker_Cap-uncap</t>
        </is>
      </c>
      <c r="T24" t="inlineStr">
        <is>
          <t>[19.828, -5.572, -0.912] [19.828, -5.948, -0.0] [19.828, -5.572, -0.912] [19.828, -5.948, 0.0]</t>
        </is>
      </c>
      <c r="U24" t="inlineStr">
        <is>
          <t>[19.828, -5.572, -0.912] [19.828, -5.948, -0.0] [19.828, -5.572, -0.912] [19.828, -5.948, 0.0]</t>
        </is>
      </c>
      <c r="V24" t="inlineStr">
        <is>
          <t>[35.604, -10.681, 0.0] [20.187, -5.554, -1.211] [23.321, -6.729, -0.676] [0.249, 0.071, -0.0] [0.0, 0.0, -0.0]</t>
        </is>
      </c>
    </row>
    <row r="25">
      <c r="A25" s="128" t="inlineStr">
        <is>
          <t>Marker_Cap-recap</t>
        </is>
      </c>
      <c r="T25" t="inlineStr">
        <is>
          <t>[30.154, 8.111, -2.231] [30.154, 9.046, -0.0] [30.154, 8.111, -2.231] [30.154, 9.046, -0.0]</t>
        </is>
      </c>
      <c r="U25" t="inlineStr">
        <is>
          <t>[30.154, 8.111, -2.231] [30.154, 9.046, -0.0] [30.154, 8.111, -2.231] [30.154, 9.046, -0.0]</t>
        </is>
      </c>
      <c r="V25" t="inlineStr">
        <is>
          <t>[52.097, 15.525, 0.26] [31.675, 9.482, -0.0] [31.831, 9.43, 0.26] [0.0, 0.0, 0.0] [0.0, 0.0, -0.0]</t>
        </is>
      </c>
    </row>
    <row r="26">
      <c r="A26" s="128" t="inlineStr">
        <is>
          <t>Kit-hold_X</t>
        </is>
      </c>
      <c r="W26" t="inlineStr">
        <is>
          <t>[0.0, 0.0, 0.0] [1.765, -0.53, 0.0] [1.765, -0.302, -0.355] [0.0, 0.0, 0.0] [0.0, 0.0, 0.0] [0.519, 0.109, -0.109] [-0.0, 0.0, -0.0] [0.0, -0.0, -0.0] [0.0, -0.0, 0.0] [1.562, -0.332, -0.332] [0.0, 0.0, -0.0] [0.0, 0.0, -0.0] [0.0, 0.0, 0.0] [0.0, -0.0, 0.0] [0.0, 0.0, -0.0] [0.162, 0.034, 0.034] [0.0, 0.0, -0.0] [0.0, 0.0, 0.0]</t>
        </is>
      </c>
      <c r="X26" t="inlineStr">
        <is>
          <t>[2.016, -0.071, -0.212] [0.123, 0.034, -0.008] [-0.0, -0.0, 0.0] [0.232, -0.069, 0.0] [0.0, 0.0, 0.0]</t>
        </is>
      </c>
      <c r="Y26" t="inlineStr">
        <is>
          <t>[2.05, -0.121, -0.201] [0.068, -0.01, -0.016] [0.32, -0.068, -0.068] [0.0, -0.0, 0.0]</t>
        </is>
      </c>
      <c r="Z26" t="inlineStr">
        <is>
          <t>[2.164, -0.141, -0.264] [0.314, -0.091, -0.006] [0.197, -0.0, 0.058]</t>
        </is>
      </c>
      <c r="AA26" t="inlineStr">
        <is>
          <t>[3.341, 0.471, 0.137] [0.07, 0.013, -0.013] [1.684, 0.411, 0.227] [0.0, 0.0, 0.0]</t>
        </is>
      </c>
      <c r="AB26" t="inlineStr">
        <is>
          <t>[0.228, -0.068, 0.0] [6.165, -0.302, -1.726] [0.0, -0.0, -0.0] [1.344, -0.284, -0.284] [0.0, 0.0, 0.0] [4.944, 1.486, 0.0] [0.0, -0.0, 0.0] [0.0, -0.0, 0.0] [0.0, -0.0, 0.0]</t>
        </is>
      </c>
      <c r="AC26" t="inlineStr">
        <is>
          <t>[3.134, -0.733, -0.191] [0.0, 0.0, -0.0] [0.558, 0.119, -0.119] [0.0, 0.0, 0.0] [0.0, 0.0, 0.0] [1.191, -0.254, -0.254] [0.0, 0.0, -0.0] [0.0, 0.0, 0.0] [-0.0, 0.0, 0.0] [0.0, -0.0, 0.0] [0.232, 0.069, -0.0] [0.0, -0.0, 0.0]</t>
        </is>
      </c>
    </row>
    <row r="27">
      <c r="A27" s="128" t="inlineStr">
        <is>
          <t>Kit-hold_-X</t>
        </is>
      </c>
      <c r="W27" t="inlineStr">
        <is>
          <t>[0.0, -0.0, 0.0] [0.64, 0.036, -0.177] [0.64, 0.0, -0.192] [0.0, -0.0, -0.0] [0.0, 0.0, 0.0] [0.0, 0.0, 0.0] [0.64, -0.036, -0.084] [0.0, -0.0, 0.0] [0.0, 0.0, -0.0] [0.211, -0.045, -0.045] [0.64, 0.136, -0.136] [0.0, 0.0, 0.0] [0.0, 0.0, 0.0] [0.276, 0.0, -0.083] [0.64, 0.0, -0.192] [0.0, 0.0, 0.0] [0.0, -0.0, 0.0] [0.64, 0.0, -0.192]</t>
        </is>
      </c>
      <c r="X27" t="inlineStr">
        <is>
          <t>[0.561, 0.0, -0.168] [0.019, -0.005, -0.0] [0.744, 0.035, -0.059] [0.744, 0.0, 0.223] [0.744, -0.193, 0.071]</t>
        </is>
      </c>
      <c r="Y27" t="inlineStr">
        <is>
          <t>[0.55, 0.0, -0.165] [0.752, -0.159, -0.159] [0.752, -0.005, 0.223] [0.735, 0.011, -0.018]</t>
        </is>
      </c>
      <c r="Z27" t="inlineStr">
        <is>
          <t>[1.523, 0.0, -0.456] [1.817, -0.338, -0.084] [1.426, 0.38, -0.118]</t>
        </is>
      </c>
      <c r="AA27" t="inlineStr">
        <is>
          <t>[4.697, -1.127, 0.686] [0.0, -0.0, 0.0] [1.667, -0.47, -0.07] [4.697, -0.911, 0.089]</t>
        </is>
      </c>
      <c r="AB27" t="inlineStr">
        <is>
          <t>[0.0, -0.0, -0.0] [5.342, 1.599, -0.0] [0.0, -0.0, -0.0] [0.184, 0.035, -0.035] [0.0, 0.0, 0.0] [7.076, -0.884, 1.061] [0.219, 0.05, 0.05] [-0.0, 0.0, 0.0] [0.0, 0.0, -0.0]</t>
        </is>
      </c>
      <c r="AC27" t="inlineStr">
        <is>
          <t>[0.683, -0.0, -0.205] [0.0, -0.0, 0.0] [0.0, -0.0, 0.0] [0.683, 0.094, 0.166] [0.0, -0.0, -0.0] [0.0, 0.0, -0.0] [0.342, -0.0, 0.102] [0.0, -0.0, 0.0] [0.0, -0.0, 0.0] [0.683, -0.145, 0.145] [0.0, 0.0, -0.0] [0.667, 0.086, -0.158]</t>
        </is>
      </c>
    </row>
    <row r="28">
      <c r="A28" s="128" t="inlineStr">
        <is>
          <t>Kit-hold_Y</t>
        </is>
      </c>
      <c r="W28" t="inlineStr">
        <is>
          <t>[0.0, -0.0, 0.0] [1.447, 0.307, -0.307] [1.447, 0.307, -0.307] [0.0, 0.0, -0.0] [0.0, 0.0, -0.0] [0.679, 0.145, -0.145] [1.447, -0.0, 0.434] [0.0, -0.0, 0.0] [0.0, 0.0, 0.0] [0.201, -0.042, -0.042] [0.191, 0.0, -0.058] [0.0, 0.0, -0.0] [0.0, -0.0, 0.0] [0.0, 0.0, -0.0] [0.0, -0.0, 0.0] [0.528, 0.0, 0.158] [0.0, 0.0, 0.0] [0.647, -0.137, -0.137]</t>
        </is>
      </c>
      <c r="X28" t="inlineStr">
        <is>
          <t>[3.049, 0.747, -0.402] [0.006, 0.0, -0.0] [0.381, -0.113, -0.0] [2.317, -0.0, -0.695] [0.36, -0.107, -0.0]</t>
        </is>
      </c>
      <c r="Y28" t="inlineStr">
        <is>
          <t>[3.049, 0.747, -0.402] [0.384, -0.116, -0.0] [2.32, -0.0, -0.695] [0.357, -0.107, -0.0]</t>
        </is>
      </c>
      <c r="Z28" t="inlineStr">
        <is>
          <t>[3.402, 0.633, -0.759] [1.888, -0.486, -0.194] [1.575, -0.35, 0.296]</t>
        </is>
      </c>
      <c r="AA28" t="inlineStr">
        <is>
          <t>[3.702, -0.87, 0.585] [0.0, 0.0, 0.0] [0.696, 0.148, -0.148] [3.006, 0.4, 0.626]</t>
        </is>
      </c>
      <c r="AB28" t="inlineStr">
        <is>
          <t>[0.0, -0.0, -0.0] [3.56, 1.068, 0.0] [0.0, 0.0, 0.0] [0.598, 0.014, -0.174] [0.0, 0.0, 0.0] [3.56, 0.911, -0.228] [0.0, -0.0, 0.0] [0.199, 0.0, -0.061] [0.0, -0.0, 0.0]</t>
        </is>
      </c>
      <c r="AC28" t="inlineStr">
        <is>
          <t>[2.814, 0.597, -0.597] [0.0, 0.0, 0.0] [0.467, 0.098, -0.098] [0.979, 0.0, 0.293] [0.0, 0.0, 0.0] [0.718, -0.152, -0.152] [0.0, -0.0, -0.0] [0.0, 0.0, 0.0] [0.0, -0.0, -0.0] [0.813, -0.0, -0.245] [0.29, 0.0, 0.087] [-0.0, -0.0, 0.0]</t>
        </is>
      </c>
    </row>
    <row r="29">
      <c r="A29" s="128" t="inlineStr">
        <is>
          <t>Kit-hold_-Y</t>
        </is>
      </c>
      <c r="W29" t="inlineStr">
        <is>
          <t>[0.0, 0.0, -0.0] [1.667, -0.353, -0.353] [1.667, -0.5, 0.0] [0.592, 0.0, 0.177] [0.0, -0.0, -0.0] [0.0, -0.0, 0.0] [1.667, -0.5, -0.0] [0.0, 0.0, 0.0] [0.0, -0.0, -0.0] [0.162, -0.0, -0.048] [0.94, 0.237, -0.108] [0.0, -0.0, 0.0] [0.0, 0.0, 0.0] [0.0, -0.0, -0.0] [0.0, 0.0, -0.0] [0.0, 0.0, -0.0] [0.0, -0.0, -0.0] [0.568, -0.0, -0.17]</t>
        </is>
      </c>
      <c r="X29" t="inlineStr">
        <is>
          <t>[3.123, -0.849, -0.209] [0.0, -0.0, 0.0] [0.447, 0.134, 0.0] [2.408, 0.225, 0.631] [0.284, 0.084, -0.0]</t>
        </is>
      </c>
      <c r="Y29" t="inlineStr">
        <is>
          <t>[3.123, -0.853, -0.206] [0.44, 0.131, -0.0] [2.411, 0.225, 0.631] [0.284, 0.084, -0.0]</t>
        </is>
      </c>
      <c r="Z29" t="inlineStr">
        <is>
          <t>[3.402, -0.779, -0.585] [2.174, 0.469, 0.442] [1.289, 0.34, -0.116]</t>
        </is>
      </c>
      <c r="AA29" t="inlineStr">
        <is>
          <t>[1.055, 0.315, -0.003] [1.055, 0.243, 0.177] [0.748, -0.225, -0.0] [0.596, -0.153, 0.061]</t>
        </is>
      </c>
      <c r="AB29" t="inlineStr">
        <is>
          <t>[0.636, -0.134, 0.135] [0.636, 0.0, -0.191] [0.497, 0.0, 0.149] [0.0, 0.0, 0.0] [0.636, 0.141, 0.12] [0.625, 0.132, 0.132] [0.0, 0.0, 0.0] [0.338, 0.0, -0.102] [0.0, -0.0, -0.0]</t>
        </is>
      </c>
      <c r="AC29" t="inlineStr">
        <is>
          <t>[2.592, -0.778, -0.0] [0.207, 0.062, -0.0] [0.329, -0.062, -0.073] [1.853, -0.557, 0.0] [0.0, 0.0, 0.0] [0.0, -0.0, 0.0] [0.0, 0.0, -0.0] [0.0, -0.0, 0.0] [0.956, 0.288, -0.0] [0.0, 0.0, 0.0] [0.0, -0.0, -0.0] [0.0, -0.0, -0.0]</t>
        </is>
      </c>
    </row>
    <row r="30">
      <c r="A30" s="128" t="inlineStr">
        <is>
          <t>Kit-hold_Z</t>
        </is>
      </c>
      <c r="W30" t="inlineStr">
        <is>
          <t>[0.0, -0.0, -0.0] [3.361, 0.0, -1.008] [3.361, -0.891, -0.282] [0.0, -0.0, 0.0] [0.0, 0.0, 0.0] [1.674, 0.356, -0.356] [3.361, -0.716, 0.706] [0.0, 0.0, 0.0] [0.0, 0.0, 0.0] [0.0, -0.0, -0.0] [0.094, 0.02, -0.02] [0.0, 0.0, -0.0] [0.0, -0.0, -0.0] [0.0, 0.0, -0.0] [0.0, -0.0, -0.0] [-0.0, 0.0, 0.0] [0.0, 0.0, -0.0] [2.235, -0.0, -0.669]</t>
        </is>
      </c>
      <c r="X30" t="inlineStr">
        <is>
          <t>[4.235, -0.085, -1.237] [0.424, 0.021, -0.119] [0.0, 0.0, -0.0] [3.468, 1.042, 0.0] [0.36, -0.076, -0.076]</t>
        </is>
      </c>
      <c r="Y30" t="inlineStr">
        <is>
          <t>[4.46, -0.152, -1.276] [0.62, -0.174, 0.027] [3.443, 1.035, -0.0] [0.415, -0.089, -0.089]</t>
        </is>
      </c>
      <c r="Z30" t="inlineStr">
        <is>
          <t>[8.469, 0.0, -2.541] [5.395, 0.186, 0.042] [3.227, 0.0, -0.33]</t>
        </is>
      </c>
      <c r="AA30" t="inlineStr">
        <is>
          <t>[18.842, -2.807, 4.484] [6.18, -1.036, 1.432] [3.655, 0.773, -0.773] [14.847, 0.0, 4.447]</t>
        </is>
      </c>
      <c r="AB30" t="inlineStr">
        <is>
          <t>[0.919, -0.273, -0.0] [10.102, 2.142, -2.142] [-0.0, 0.0, -0.0] [0.0, 0.0, -0.0] [1.111, -0.101, 0.232] [10.102, 2.142, 2.142] [2.879, -0.0, 0.859] [0.0, 0.0, -0.0] [0.0, -0.0, 0.0]</t>
        </is>
      </c>
      <c r="AC30" t="inlineStr">
        <is>
          <t>[6.143, -1.302, -1.302] [0.0, 0.0, 0.0] [1.867, 0.393, -0.393] [2.691, -0.571, 0.571] [0.0, 0.0, 0.0] [0.0, -0.0, 0.0] [0.0, 0.0, 0.0] [0.0, -0.0, -0.0] [0.553, 0.166, -0.0] [0.498, 0.147, 0.0] [0.0, 0.0, -0.0] [1.431, -0.0, -0.43]</t>
        </is>
      </c>
    </row>
    <row r="31">
      <c r="A31" s="128" t="inlineStr">
        <is>
          <t>Kit-hold_-Z</t>
        </is>
      </c>
      <c r="W31" t="inlineStr">
        <is>
          <t>[0.199, -0.042, -0.042] [0.199, 0.0, 0.06] [0.199, 0.042, 0.042] [0.015, 0.004, -0.0] [0.0, 0.0, -0.0] [-0.0, -0.0, -0.0] [0.0, 0.0, 0.0] [0.199, 0.042, 0.042] [0.199, -0.053, -0.017] [0.199, -0.042, -0.042] [0.0, 0.0, -0.0] [0.199, -0.042, 0.042] [0.199, 0.06, 0.0] [0.147, -0.044, 0.0] [0.0, -0.0, -0.0] [0.199, 0.06, 0.0] [0.199, 0.06, 0.0] [0.189, -0.04, 0.04]</t>
        </is>
      </c>
      <c r="X31" t="inlineStr">
        <is>
          <t>[2.862, -0.129, 0.561] [0.166, 0.034, 0.034] [0.0, 0.0, 0.0] [2.098, -0.63, 0.0] [0.61, 0.0, 0.183]</t>
        </is>
      </c>
      <c r="Y31" t="inlineStr">
        <is>
          <t>[2.881, -0.3, 0.585] [0.0, 0.0, -0.0] [2.143, -0.57, -0.179] [0.749, 0.0, 0.225]</t>
        </is>
      </c>
      <c r="Z31" t="inlineStr">
        <is>
          <t>[3.891, -0.459, 0.125] [1.755, -0.405, 0.296] [2.206, 0.0, 0.661]</t>
        </is>
      </c>
      <c r="AA31" t="inlineStr">
        <is>
          <t>[6.352, -1.817, -0.21] [3.462, 0.737, -0.737] [0.368, 0.108, 0.0] [6.327, 1.893, -0.019]</t>
        </is>
      </c>
      <c r="AB31" t="inlineStr">
        <is>
          <t>[0.094, -0.027, 0.0] [6.681, 1.33, -0.334] [0.0, 0.0, -0.0] [4.142, -0.0, -1.243] [0.0, -0.0, -0.0] [6.681, 2.004, -0.0] [0.0, 0.0, -0.0] [3.594, -0.0, -1.076] [0.0, 0.0, -0.0]</t>
        </is>
      </c>
      <c r="AC31" t="inlineStr">
        <is>
          <t>[0.53, 0.0, 0.159] [0.091, -0.019, 0.019] [0.0, 0.0, -0.0] [0.0, -0.0, -0.0] [0.53, -0.015, 0.153] [0.453, 0.0, -0.136] [0.0, 0.0, -0.0] [0.53, 0.005, 0.157] [0.354, 0.106, 0.0] [0.0, -0.0, 0.0] [0.53, 0.159, 0.0] [0.0, 0.0, -0.0]</t>
        </is>
      </c>
    </row>
    <row r="32">
      <c r="A32" s="128" t="inlineStr">
        <is>
          <t>Kit-open</t>
        </is>
      </c>
      <c r="W32" t="inlineStr">
        <is>
          <t>[0.0, -0.0, -0.0] [36.72, 0.0, -11.016] [36.72, -9.731, -3.084] [0.0, -0.0, 0.0] [0.0, 0.0, 0.0] [18.287, 3.892, -3.892] [36.72, -7.821, 7.711] [0.0, 0.0, 0.0] [0.0, 0.0, 0.0] [0.0, -0.0, -0.0] [1.028, 0.22, -0.22] [0.0, 0.0, -0.0] [0.0, -0.0, -0.0] [0.0, 0.0, -0.0] [0.0, -0.0, -0.0] [-0.0, 0.0, 0.0] [0.0, 0.0, -0.0] [24.419, -0.0, -7.307]</t>
        </is>
      </c>
      <c r="X32" t="inlineStr">
        <is>
          <t>[46.27, -0.925, -13.511] [4.627, 0.231, -1.296] [0.0, 0.0, -0.0] [37.895, 11.382, 0.0] [3.933, -0.833, -0.833]</t>
        </is>
      </c>
      <c r="Y32" t="inlineStr">
        <is>
          <t>[48.732, -1.657, -13.937] [6.774, -1.901, 0.292] [37.621, 11.306, -0.0] [4.532, -0.975, -0.975]</t>
        </is>
      </c>
      <c r="Z32" t="inlineStr">
        <is>
          <t>[92.541, 0.0, -27.762] [58.949, 2.036, 0.463] [35.258, 0.0, -3.609]</t>
        </is>
      </c>
      <c r="AA32" t="inlineStr">
        <is>
          <t>[205.877, -30.676, 48.999] [67.528, -11.323, 15.647] [39.94, 8.441, -8.441] [162.231, 0.0, 48.587]</t>
        </is>
      </c>
      <c r="AB32" t="inlineStr">
        <is>
          <t>[10.045, -2.98, -0.0] [110.38, 23.401, -23.401] [-0.0, 0.0, -0.0] [0.0, 0.0, -0.0] [12.142, -1.104, 2.539] [110.38, 23.401, 23.401] [31.458, -0.0, 9.382] [0.0, 0.0, -0.0] [0.0, -0.0, 0.0]</t>
        </is>
      </c>
      <c r="AC32" t="inlineStr">
        <is>
          <t>[67.117, -14.229, -14.229] [0.0, 0.0, 0.0] [20.404, 4.295, -4.295] [29.397, -6.242, 6.242] [0.0, 0.0, 0.0] [0.0, -0.0, 0.0] [0.0, 0.0, 0.0] [0.0, -0.0, -0.0] [6.041, 1.812, -0.0] [5.436, 1.611, 0.0] [0.0, 0.0, -0.0] [15.638, -0.0, -4.698]</t>
        </is>
      </c>
    </row>
    <row r="33">
      <c r="A33" s="128" t="inlineStr">
        <is>
          <t>Kit_Tab-hold_X</t>
        </is>
      </c>
      <c r="AD33" t="inlineStr">
        <is>
          <t>[0.001, -0.0, -0.0] [0.002, -0.0, 0.0] [0.002, 0.0, -0.0]</t>
        </is>
      </c>
    </row>
    <row r="34">
      <c r="A34" s="128" t="inlineStr">
        <is>
          <t>Kit_Tab-hold_-X</t>
        </is>
      </c>
      <c r="AD34" t="inlineStr">
        <is>
          <t>NONE</t>
        </is>
      </c>
    </row>
    <row r="35">
      <c r="A35" s="128" t="inlineStr">
        <is>
          <t>Kit_Tab-hold_Y</t>
        </is>
      </c>
      <c r="AD35" t="inlineStr">
        <is>
          <t>NONE</t>
        </is>
      </c>
    </row>
    <row r="36">
      <c r="A36" s="128" t="inlineStr">
        <is>
          <t>Kit_Tab-hold_-Y</t>
        </is>
      </c>
      <c r="AD36" t="inlineStr">
        <is>
          <t>NONE</t>
        </is>
      </c>
    </row>
    <row r="37">
      <c r="A37" s="128" t="inlineStr">
        <is>
          <t>Kit_Tab-hold_Z</t>
        </is>
      </c>
      <c r="AD37" t="inlineStr">
        <is>
          <t>NONE</t>
        </is>
      </c>
    </row>
    <row r="38">
      <c r="A38" s="128" t="inlineStr">
        <is>
          <t>Kit_Tab-hold_-Z</t>
        </is>
      </c>
      <c r="AD38" t="inlineStr">
        <is>
          <t>NONE</t>
        </is>
      </c>
    </row>
    <row r="39">
      <c r="A39" s="128" t="inlineStr">
        <is>
          <t>Kit_Tab-open</t>
        </is>
      </c>
      <c r="AD39" t="inlineStr">
        <is>
          <t>NONE</t>
        </is>
      </c>
    </row>
    <row r="40">
      <c r="A40" s="128" t="inlineStr">
        <is>
          <t>Canister-hold_X</t>
        </is>
      </c>
      <c r="AE40" t="inlineStr">
        <is>
          <t>[0.233, 0.066, -0.01] [0.233, 0.07, -0.0] [0.233, 0.07, 0.0] [0.233, -0.044, -0.052] [0.062, -0.013, -0.013] [0.0, -0.0, -0.0] [0.193, 0.041, -0.041] [0.0, 0.0, -0.0] [0.0, -0.0, 0.0] [0.0, -0.0, 0.0] [0.0, -0.0, -0.0] [0.0, 0.0, -0.0] [0.0, 0.0, -0.0] [0.0, -0.0, -0.0] [0.079, 0.0, 0.024] [0.0, -0.0, 0.0] [-0.0, 0.0, -0.0] [0.0, -0.0, -0.0] [0.233, -0.07, -0.0]</t>
        </is>
      </c>
      <c r="AF40" t="inlineStr">
        <is>
          <t>[0.464, -0.129, 0.026] [0.017, -0.005, -0.0] [0.0, -0.0, 0.0] [0.0, 0.0, 0.0] [0.152, 0.0, 0.045]</t>
        </is>
      </c>
      <c r="AG40" t="inlineStr">
        <is>
          <t>[0.485, -0.015, 0.024] [0.115, -0.034, -0.0] [0.0, -0.0, 0.0]</t>
        </is>
      </c>
      <c r="AH40" t="inlineStr">
        <is>
          <t>[0.478, -0.02, 0.024] [0.067, -0.02, 0.0] [0.067, -0.02, 0.0] [0.0, 0.0, 0.0] [0.0, -0.0, 0.0]</t>
        </is>
      </c>
      <c r="AI40" t="inlineStr">
        <is>
          <t>[1.042, 0.313, -0.0] [0.372, -0.111, -0.0] [0.372, -0.111, 0.0] [0.0, -0.0, -0.0] [0.0, 0.0, 0.0] [0.0, 0.0, -0.0] [0.0, -0.0, -0.0] [0.088, -0.019, 0.019] [0.088, 0.019, 0.019]</t>
        </is>
      </c>
      <c r="AJ40" t="inlineStr">
        <is>
          <t>[1.094, 0.301, 0.066] [0.364, -0.109, -0.0] [0.0, 0.0, -0.0] [0.515, -0.154, 0.0] [0.0, 0.0, 0.0] [0.0, 0.0, 0.0] [0.0, -0.0, 0.0] [0.0, -0.0, -0.0] [0.0, 0.0, 0.0] [0.0, -0.0, 0.0] [0.002, -0.001, -0.0] [0.0, -0.0, 0.0] [0.113, 0.0, 0.034]</t>
        </is>
      </c>
      <c r="AK40" t="inlineStr">
        <is>
          <t>[1.153, 0.346, 0.0] [0.419, -0.126, -0.0] [0.419, -0.126, -0.0] [0.0, 0.0, -0.0] [0.0, 0.0, -0.0] [0.0, -0.0, 0.0] [0.0, 0.0, -0.0] [0.176, -0.0, 0.053]</t>
        </is>
      </c>
    </row>
    <row r="41">
      <c r="A41" s="128" t="inlineStr">
        <is>
          <t>Canister-hold_-X</t>
        </is>
      </c>
      <c r="AE41" t="inlineStr">
        <is>
          <t>[0.031, 0.0, 0.009] [0.0, 0.0, -0.0] [0.0, -0.0, 0.0] [0.031, 0.0, 0.009] [0.031, 0.009, 0.0] [0.031, 0.007, -0.007] [0.015, 0.0, -0.005] [0.031, 0.0, -0.009] [0.031, -0.009, 0.0] [0.031, -0.001, 0.009] [0.031, 0.0, 0.009] [0.031, 0.0, 0.009] [0.031, 0.007, 0.007] [0.031, 0.007, -0.007] [0.004, 0.0, -0.001] [0.031, 0.008, -0.003] [0.031, 0.0, -0.009] [0.031, -0.007, -0.007] [0.014, 0.003, -0.003]</t>
        </is>
      </c>
      <c r="AF41" t="inlineStr">
        <is>
          <t>[0.0, 0.0, -0.0] [0.09, 0.022, 0.013] [0.096, -0.02, 0.02] [0.096, -0.005, 0.022] [0.096, 0.0, -0.029]</t>
        </is>
      </c>
      <c r="AG41" t="inlineStr">
        <is>
          <t>[0.0, 0.0, 0.0] [0.093, 0.028, -0.0] [0.273, -0.041, 0.024]</t>
        </is>
      </c>
      <c r="AH41" t="inlineStr">
        <is>
          <t>[0.0, -0.0, -0.0] [0.068, -0.01, -0.016] [0.068, -0.004, 0.016] [0.143, 0.0, 0.043] [0.143, -0.0, -0.043]</t>
        </is>
      </c>
      <c r="AI41" t="inlineStr">
        <is>
          <t>[0.007, -0.002, 0.0] [0.052, 0.012, 0.009] [0.052, 0.012, -0.01] [0.052, -0.011, -0.011] [0.052, -0.011, 0.011] [0.052, 0.0, 0.016] [0.052, 0.002, -0.015] [0.052, 0.011, -0.011] [0.052, -0.011, -0.011]</t>
        </is>
      </c>
      <c r="AJ41" t="inlineStr">
        <is>
          <t>[0.0, -0.0, -0.0] [0.022, 0.005, 0.005] [0.034, 0.008, -0.005] [0.034, -0.0, -0.01] [0.034, 0.0, -0.01] [0.034, -0.007, -0.007] [0.034, 0.0, 0.01] [0.034, 0.0, 0.01] [0.034, 0.007, 0.007] [0.034, 0.005, -0.008] [0.029, 0.009, -0.0] [0.034, 0.0, -0.01] [0.034, -0.007, -0.007]</t>
        </is>
      </c>
      <c r="AK41" t="inlineStr">
        <is>
          <t>[0.044, -0.013, 0.0] [0.062, 0.013, 0.012] [0.062, 0.013, -0.013] [0.062, 0.0, -0.019] [0.062, -0.002, 0.018] [0.062, 0.0, 0.019] [0.062, -0.0, -0.019] [0.062, 0.0, -0.019]</t>
        </is>
      </c>
    </row>
    <row r="42">
      <c r="A42" s="128" t="inlineStr">
        <is>
          <t>Canister-hold_Y</t>
        </is>
      </c>
      <c r="AE42" t="inlineStr">
        <is>
          <t>[0.111, 0.033, 0.0] [0.111, 0.024, 0.022] [0.111, 0.024, 0.024] [0.111, 0.029, 0.01] [0.111, -0.024, -0.024] [0.0, 0.0, -0.0] [0.0, 0.0, -0.0] [0.111, -0.015, 0.027] [0.0, 0.0, -0.0] [0.0, -0.0, 0.0] [0.0, -0.0, -0.0] [0.062, 0.0, -0.019] [0.0, 0.0, 0.0] [0.0, -0.0, 0.0] [0.0, 0.0, 0.0] [0.043, -0.013, -0.0] [0.0, 0.0, 0.0] [0.0, -0.0, -0.0] [0.111, -0.024, -0.024]</t>
        </is>
      </c>
      <c r="AF42" t="inlineStr">
        <is>
          <t>[0.637, -0.098, -0.15] [0.287, 0.069, -0.041] [0.0, 0.0, 0.0] [0.152, -0.0, -0.046] [0.275, -0.082, -0.0]</t>
        </is>
      </c>
      <c r="AG42" t="inlineStr">
        <is>
          <t>[0.749, -0.052, -0.146] [0.287, -0.086, -0.0] [0.465, 0.0, -0.139]</t>
        </is>
      </c>
      <c r="AH42" t="inlineStr">
        <is>
          <t>[0.271, -0.018, -0.074] [0.103, -0.02, -0.005] [0.033, -0.01, -0.0] [0.271, 0.0, -0.081] [0.0, 0.0, -0.0]</t>
        </is>
      </c>
      <c r="AI42" t="inlineStr">
        <is>
          <t>[0.519, 0.156, 0.0] [0.391, 0.051, 0.071] [0.047, -0.014, 0.0] [0.0, 0.0, 0.0] [0.0, 0.0, 0.0] [0.0, 0.0, -0.0] [0.0, -0.0, 0.0] [0.324, -0.098, -0.0] [0.0, 0.0, 0.0]</t>
        </is>
      </c>
      <c r="AJ42" t="inlineStr">
        <is>
          <t>[0.503, 0.148, 0.007] [0.37, -0.078, 0.078] [0.0, -0.0, 0.0] [0.112, -0.025, 0.022] [0.0, 0.0, 0.0] [0.0, 0.0, 0.0] [0.0, 0.0, 0.0] [0.0, -0.0, -0.0] [0.0, 0.0, 0.0] [0.0, -0.0, 0.0] [0.249, -0.074, -0.0] [0.0, -0.0, 0.0] [0.0, 0.0, 0.0]</t>
        </is>
      </c>
      <c r="AK42" t="inlineStr">
        <is>
          <t>[0.717, 0.152, 0.152] [0.28, -0.067, -0.039] [0.4, -0.12, -0.0] [0.0, 0.0, 0.0] [0.0, -0.0, -0.0] [0.291, 0.0, -0.087] [0.0, -0.0, -0.0] [0.014, -0.003, 0.003]</t>
        </is>
      </c>
    </row>
    <row r="43">
      <c r="A43" s="128" t="inlineStr">
        <is>
          <t>Canister-hold_-Y</t>
        </is>
      </c>
      <c r="AE43" t="inlineStr">
        <is>
          <t>[0.092, 0.018, -0.02] [0.092, 0.02, -0.02] [0.092, 0.021, -0.016] [0.092, -0.02, -0.02] [0.0, 0.0, -0.0] [0.092, 0.02, -0.02] [0.092, 0.024, -0.008] [0.0, -0.0, 0.0] [-0.0, 0.0, 0.0] [0.0, -0.0, -0.0] [0.092, -0.02, -0.02] [0.0, -0.0, 0.0] [0.0, -0.0, -0.0] [0.037, -0.0, 0.011] [0.092, 0.02, 0.02] [0.0, -0.0, 0.0] [0.0, 0.0, 0.0] [0.092, 0.028, 0.0] [0.085, -0.018, 0.018]</t>
        </is>
      </c>
      <c r="AF43" t="inlineStr">
        <is>
          <t>[0.838, -0.059, 0.227] [0.308, 0.08, 0.031] [0.287, -0.061, -0.061] [0.0, -0.0, 0.0] [0.359, 0.107, -0.0]</t>
        </is>
      </c>
      <c r="AG43" t="inlineStr">
        <is>
          <t>[1.606, -0.067, 0.265] [0.663, -0.199, -0.0] [0.923, 0.0, 0.276]</t>
        </is>
      </c>
      <c r="AH43" t="inlineStr">
        <is>
          <t>[0.288, -0.008, 0.083] [0.019, -0.005, 0.0] [0.127, -0.033, -0.012] [0.0, 0.0, 0.0] [0.283, 0.0, 0.085]</t>
        </is>
      </c>
      <c r="AI43" t="inlineStr">
        <is>
          <t>[0.519, 0.156, 0.0] [0.047, -0.014, -0.0] [0.391, 0.051, -0.071] [0.0, -0.0, 0.0] [0.0, 0.0, -0.0] [0.0, 0.0, 0.0] [0.0, -0.0, -0.0] [0.0, -0.0, 0.0] [0.324, 0.098, -0.0]</t>
        </is>
      </c>
      <c r="AJ43" t="inlineStr">
        <is>
          <t>[0.518, 0.155, 0.0] [0.051, -0.015, -0.0] [0.0, -0.0, 0.0] [0.401, 0.052, -0.064] [0.0, 0.0, 0.0] [0.0, 0.0, 0.0] [0.0, 0.0, -0.0] [0.0, -0.0, -0.0] [0.0, 0.0, 0.0] [0.0, -0.0, 0.0] [0.0, -0.0, 0.0] [-0.0, 0.0, 0.0] [0.323, 0.097, 0.0]</t>
        </is>
      </c>
      <c r="AK43" t="inlineStr">
        <is>
          <t>[0.734, 0.156, -0.156] [0.41, -0.123, 0.0] [0.292, -0.07, 0.043] [0.0, 0.0, 0.0] [0.0, 0.0, 0.0] [0.0, 0.0, 0.0] [0.279, -0.0, 0.084] [0.029, 0.006, 0.006]</t>
        </is>
      </c>
    </row>
    <row r="44">
      <c r="A44" s="128" t="inlineStr">
        <is>
          <t>Canister-hold_Z</t>
        </is>
      </c>
      <c r="AE44" t="inlineStr">
        <is>
          <t>[0.176, 0.053, 0.0] [0.176, 0.053, 0.0] [0.176, 0.053, -0.0] [0.176, 0.053, 0.0] [0.176, 0.05, -0.008] [0.133, 0.04, 0.0] [0.101, 0.03, -0.0] [0.009, -0.002, 0.002] [0.0, 0.0, 0.0] [0.0, -0.0, -0.0] [0.0, -0.0, -0.0] [0.0, 0.0, 0.0] [0.0, 0.0, -0.0] [0.0, -0.0, 0.0] [0.0, 0.0, 0.0] [0.0, 0.0, 0.0] [0.0, -0.0, -0.0] [0.0, -0.0, 0.0] [0.002, -0.001, -0.0]</t>
        </is>
      </c>
      <c r="AF44" t="inlineStr">
        <is>
          <t>[0.591, -0.164, 0.033] [0.297, 0.089, 0.0] [0.0, -0.0, 0.0] [0.293, 0.074, 0.035] [0.0, -0.0, -0.0]</t>
        </is>
      </c>
      <c r="AG44" t="inlineStr">
        <is>
          <t>[0.591, -0.164, 0.033] [0.297, 0.089, 0.0] [0.293, 0.074, 0.035]</t>
        </is>
      </c>
      <c r="AH44" t="inlineStr">
        <is>
          <t>[0.494, -0.148, -0.0] [0.13, 0.034, -0.013] [0.193, 0.058, 0.0] [0.149, 0.045, 0.0] [0.161, 0.048, 0.0]</t>
        </is>
      </c>
      <c r="AI44" t="inlineStr">
        <is>
          <t>[0.511, 0.153, -0.0] [0.316, 0.088, -0.0] [0.316, 0.088, 0.0] [0.0, -0.0, -0.0] [0.0, 0.0, 0.0] [0.0, 0.0, -0.0] [0.0, -0.0, 0.0] [0.0, 0.0, 0.0] [0.0, -0.0, 0.0]</t>
        </is>
      </c>
      <c r="AJ44" t="inlineStr">
        <is>
          <t>[0.503, 0.151, 0.0] [0.313, 0.085, 0.023] [0.009, -0.003, -0.0] [0.345, 0.096, 0.018] [0.0, 0.0, 0.0] [0.0, -0.0, 0.0] [0.0, -0.0, 0.0] [0.0, 0.0, 0.0] [0.0, 0.0, 0.0] [0.0, -0.0, 0.0] [0.0, -0.0, -0.0] [-0.0, -0.0, -0.0] [0.0, 0.0, 0.0]</t>
        </is>
      </c>
      <c r="AK44" t="inlineStr">
        <is>
          <t>[0.511, 0.153, 0.0] [0.316, 0.088, -0.0] [0.316, 0.088, 0.0] [0.0, 0.0, -0.0] [0.0, -0.0, -0.0] [0.0, -0.0, -0.0] [0.0, -0.0, 0.0] [0.0, -0.0, -0.0]</t>
        </is>
      </c>
    </row>
    <row r="45">
      <c r="A45" s="128" t="inlineStr">
        <is>
          <t>Canister-hold_-Z</t>
        </is>
      </c>
      <c r="AE45" t="inlineStr">
        <is>
          <t>[0.085, -0.018, -0.018] [0.085, -0.026, 0.0] [0.085, -0.026, 0.0] [0.085, -0.018, -0.018] [0.085, -0.026, 0.0] [0.029, -0.009, -0.0] [0.0, -0.0, -0.0] [0.014, 0.003, 0.003] [0.0, -0.0, -0.0] [0.0, 0.0, 0.0] [0.0, 0.0, -0.0] [0.0, -0.0, -0.0] [-0.0, 0.0, 0.0] [0.0, -0.0, -0.0] [0.057, -0.012, 0.012] [0.024, -0.005, 0.005] [0.085, 0.0, 0.026] [0.085, 0.005, 0.024] [0.085, -0.026, -0.0]</t>
        </is>
      </c>
      <c r="AF45" t="inlineStr">
        <is>
          <t>[0.283, 0.08, 0.012] [0.088, -0.026, 0.001] [0.0, 0.0, 0.0] [0.056, -0.017, -0.0] [0.283, 0.003, 0.084]</t>
        </is>
      </c>
      <c r="AG45" t="inlineStr">
        <is>
          <t>[0.741, 0.21, 0.031] [0.371, -0.111, -0.0] [0.368, -0.099, 0.029]</t>
        </is>
      </c>
      <c r="AH45" t="inlineStr">
        <is>
          <t>[0.613, 0.184, -0.0] [0.183, -0.055, 0.0] [0.186, -0.056, -0.0] [0.184, -0.042, -0.031] [0.246, -0.074, -0.0]</t>
        </is>
      </c>
      <c r="AI45" t="inlineStr">
        <is>
          <t>[0.213, 0.014, 0.0] [0.05, -0.015, 0.0] [0.05, -0.015, -0.0] [0.0, 0.0, -0.0] [0.0, -0.0, -0.0] [-0.0, 0.0, -0.0] [0.0, -0.0, 0.0] [0.213, -0.045, 0.045] [0.213, 0.045, 0.045]</t>
        </is>
      </c>
      <c r="AJ45" t="inlineStr">
        <is>
          <t>[0.395, 0.103, 0.038] [0.153, -0.046, 0.0] [0.0, -0.0, -0.0] [0.11, -0.033, 0.0] [-0.0, -0.0, -0.0] [0.0, 0.0, 0.0] [0.0, 0.0, 0.0] [0.0, 0.0, 0.0] [0.0, 0.0, 0.0] [0.0, 0.0, 0.0] [0.045, -0.014, -0.0] [0.043, -0.0, 0.013] [0.395, 0.0, 0.118]</t>
        </is>
      </c>
      <c r="AK45" t="inlineStr">
        <is>
          <t>[0.466, 0.12, 0.0] [0.141, -0.042, -0.0] [0.141, -0.042, -0.0] [0.0, -0.0, 0.0] [0.0, -0.0, 0.0] [0.0, -0.0, 0.0] [0.0, 0.0, 0.0] [0.466, 0.0, 0.14]</t>
        </is>
      </c>
    </row>
    <row r="46">
      <c r="A46" s="128" t="inlineStr">
        <is>
          <t>Canister-insert</t>
        </is>
      </c>
      <c r="AE46" t="inlineStr">
        <is>
          <t>[41.59, 12.477, 0.0] [41.59, 12.477, 0.0] [41.59, 12.477, -0.0] [41.59, 12.477, 0.0] [41.59, 11.728, -1.872] [31.317, 9.399, 0.0] [23.831, 7.153, -0.0] [2.08, -0.457, 0.457] [0.0, 0.0, 0.0] [0.0, -0.0, -0.0] [0.0, -0.0, -0.0] [0.0, 0.0, 0.0] [0.0, 0.0, -0.0] [0.0, -0.0, 0.0] [0.0, 0.0, 0.0] [0.0, 0.0, 0.0] [0.0, -0.0, -0.0] [0.0, -0.0, 0.0] [0.582, -0.166, -0.0]</t>
        </is>
      </c>
      <c r="AF46" t="inlineStr">
        <is>
          <t>[139.548, -38.655, 7.815] [70.053, 21.072, 0.0] [0.0, -0.0, 0.0] [69.216, 17.444, 8.233] [0.0, -0.0, -0.0]</t>
        </is>
      </c>
      <c r="AG46" t="inlineStr">
        <is>
          <t>[139.548, -38.655, 7.815] [70.053, 21.072, 0.0] [69.216, 17.444, 8.233]</t>
        </is>
      </c>
      <c r="AH46" t="inlineStr">
        <is>
          <t>[116.508, -34.952, -0.0] [30.758, 7.923, -3.146] [45.555, 13.631, 0.0] [35.185, 10.602, 0.0] [37.982, 11.418, 0.0]</t>
        </is>
      </c>
      <c r="AI46" t="inlineStr">
        <is>
          <t>[120.554, 36.166, -0.0] [74.502, 20.856, -0.0] [74.502, 20.856, 0.0] [0.0, -0.0, -0.0] [0.0, 0.0, 0.0] [0.0, 0.0, -0.0] [0.0, -0.0, 0.0] [0.0, 0.0, 0.0] [0.0, -0.0, 0.0]</t>
        </is>
      </c>
      <c r="AJ46" t="inlineStr">
        <is>
          <t>[118.74, 35.622, 0.0] [73.856, 19.948, 5.343] [2.019, -0.594, -0.0] [81.337, 22.679, 4.275] [0.0, 0.0, 0.0] [0.0, -0.0, 0.0] [0.0, -0.0, 0.0] [0.0, 0.0, 0.0] [0.0, 0.0, 0.0] [0.0, -0.0, 0.0] [0.0, -0.0, -0.0] [-0.0, -0.0, -0.0] [0.0, 0.0, 0.0]</t>
        </is>
      </c>
      <c r="AK46" t="inlineStr">
        <is>
          <t>[120.554, 36.166, 0.0] [74.502, 20.856, -0.0] [74.502, 20.856, 0.0] [0.0, 0.0, -0.0] [0.0, -0.0, -0.0] [0.0, -0.0, -0.0] [0.0, -0.0, 0.0] [0.0, -0.0, -0.0]</t>
        </is>
      </c>
    </row>
    <row r="47">
      <c r="A47" s="128" t="inlineStr">
        <is>
          <t>Canister-remove</t>
        </is>
      </c>
      <c r="AE47" t="inlineStr">
        <is>
          <t>[25.389, -5.382, -5.382] [25.389, -7.617, 0.0] [25.389, -7.617, 0.0] [25.389, -5.382, -5.382] [25.389, -7.617, 0.0] [8.81, -2.64, -0.0] [0.0, -0.0, -0.0] [4.316, 0.914, 0.914] [0.0, -0.0, -0.0] [0.0, 0.0, 0.0] [0.0, 0.0, -0.0] [0.0, -0.0, -0.0] [-0.0, 0.0, 0.0] [0.0, -0.0, -0.0] [16.96, -3.605, 3.605] [7.033, -1.498, 1.498] [25.389, 0.0, 7.617] [25.389, 1.346, 7.058] [25.389, -7.617, -0.0]</t>
        </is>
      </c>
      <c r="AF47" t="inlineStr">
        <is>
          <t>[84.964, 24.045, 3.568] [26.424, -7.732, 0.425] [0.0, 0.0, 0.0] [16.738, -5.013, -0.0] [84.964, 0.85, 25.149]</t>
        </is>
      </c>
      <c r="AG47" t="inlineStr">
        <is>
          <t>[222.516, 62.972, 9.346] [111.481, -33.377, -0.0] [110.59, -29.595, 8.678]</t>
        </is>
      </c>
      <c r="AH47" t="inlineStr">
        <is>
          <t>[183.946, 55.184, -0.0] [55.0, -16.555, 0.0] [55.92, -16.739, -0.0] [55.184, -12.692, -9.197] [73.946, -22.257, -0.0]</t>
        </is>
      </c>
      <c r="AI47" t="inlineStr">
        <is>
          <t>[64.018, 4.097, 0.0] [14.98, -4.481, 0.0] [14.98, -4.481, -0.0] [0.0, 0.0, -0.0] [0.0, -0.0, -0.0] [-0.0, 0.0, -0.0] [0.0, -0.0, 0.0] [64.018, -13.572, 13.572] [64.018, 13.572, 13.572]</t>
        </is>
      </c>
      <c r="AJ47" t="inlineStr">
        <is>
          <t>[118.42, 30.908, 11.25] [45.947, -13.737, 0.0] [0.0, -0.0, -0.0] [32.921, -9.829, 0.0] [-0.0, -0.0, -0.0] [0.0, 0.0, 0.0] [0.0, 0.0, 0.0] [0.0, 0.0, 0.0] [0.0, 0.0, 0.0] [0.0, 0.0, 0.0] [13.618, -4.145, -0.0] [13.026, -0.0, 3.908] [118.42, 0.0, 35.526]</t>
        </is>
      </c>
      <c r="AK47" t="inlineStr">
        <is>
          <t>[139.883, 36.09, 0.0] [42.245, -12.729, -0.0] [42.245, -12.729, -0.0] [0.0, -0.0, 0.0] [0.0, -0.0, 0.0] [0.0, -0.0, 0.0] [0.0, 0.0, 0.0] [139.883, 0.0, 41.965]</t>
        </is>
      </c>
    </row>
    <row r="48">
      <c r="A48" s="128" t="inlineStr">
        <is>
          <t>Tube-hold_X</t>
        </is>
      </c>
      <c r="AL48" t="inlineStr">
        <is>
          <t>[0.047, 0.0, -0.014] [0.047, 0.0, 0.014] [0.0, 0.0, 0.0] [0.046, -0.0, -0.014] [0.047, -0.001, 0.014] [0.047, 0.0, 0.014] [0.0, 0.0, -0.0] [0.047, 0.0, -0.014] [0.047, -0.001, -0.014] [0.047, 0.0, 0.014] [0.0, -0.0, 0.0] [0.047, 0.0, -0.014] [0.047, 0.0, -0.014] [0.046, 0.0, -0.014] [0.0, 0.0, -0.0] [0.047, 0.0, 0.014]</t>
        </is>
      </c>
      <c r="AM48" t="inlineStr">
        <is>
          <t>[0.434, -0.035, 0.084] [0.136, 0.029, -0.028] [-0.0, -0.0, -0.0] [0.0, -0.0, 0.0] [0.0, 0.0, 0.0]</t>
        </is>
      </c>
      <c r="AN48" t="inlineStr">
        <is>
          <t>[0.304, -0.0, -0.0] [0.0, 0.0, 0.0] [0.0, 0.0, -0.0] [0.0, 0.0, -0.0]</t>
        </is>
      </c>
      <c r="AO48" t="inlineStr">
        <is>
          <t>[0.304, -0.0, 0.0] [0.0, -0.0, -0.0] [0.0, 0.0, -0.0]</t>
        </is>
      </c>
      <c r="AP48" t="inlineStr">
        <is>
          <t>[0.047, 0.0, -0.014] [0.047, 0.0, 0.014] [0.0, 0.0, 0.0] [0.046, -0.0, -0.014] [0.047, -0.001, 0.014] [0.047, 0.0, 0.014] [0.0, 0.0, -0.0] [0.047, 0.0, -0.014] [0.047, -0.001, -0.014] [0.047, 0.0, 0.014] [0.0, -0.0, 0.0] [0.047, 0.0, -0.014] [0.047, 0.0, -0.014] [0.046, 0.0, -0.014] [0.0, 0.0, -0.0] [0.047, 0.0, 0.014]</t>
        </is>
      </c>
      <c r="AQ48" t="inlineStr">
        <is>
          <t>[0.19, 0.0, 0.057] [0.19, -0.0, 0.0] [0.19, 0.0, -0.057] [0.0, -0.0, -0.0]</t>
        </is>
      </c>
      <c r="AR48" t="inlineStr">
        <is>
          <t>[1.376, -0.413, 0.0] [1.376, 0.235, -0.246] [0.78, 0.165, -0.165] [0.105, -0.0, 0.032] [0.0, 0.0, 0.0] [0.183, -0.0, 0.055] [0.0, 0.0, 0.0] [0.0, -0.0, -0.0] [0.0, 0.0, -0.0]</t>
        </is>
      </c>
      <c r="AS48" t="inlineStr">
        <is>
          <t>[0.038, -0.0, -0.011] [0.077, 0.0, 0.023] [0.0, -0.0, 0.0] [0.077, -0.0, 0.023] [0.0, 0.0, -0.0] [0.077, -0.003, -0.014] [0.0, -0.0, -0.0] [0.053, 0.0, -0.016] [0.077, 0.0, 0.023] [0.003, 0.001, 0.001] [0.077, 0.0, 0.023]</t>
        </is>
      </c>
      <c r="AT48" t="inlineStr">
        <is>
          <t>[0.304, -0.0, -0.0] [0.0, 0.0, -0.0] [0.0, 0.0, 0.0]</t>
        </is>
      </c>
      <c r="AU48" t="inlineStr">
        <is>
          <t>[10.483, -2.233, -2.18] [10.074, 2.118, -2.149] [0.0, -0.0, 0.0] [0.472, -0.0, 0.136] [-0.0, 0.0, -0.0]</t>
        </is>
      </c>
      <c r="AV48" t="inlineStr">
        <is>
          <t>[0.304, -0.0, -0.0] [0.0, 0.0, -0.0] [0.0, 0.0, 0.0]</t>
        </is>
      </c>
      <c r="AW48" t="inlineStr">
        <is>
          <t>[0.021, 0.0, -0.006] [0.05, 0.0, 0.015] [0.0, 0.0, 0.0] [0.05, 0.0, 0.015] [0.05, 0.0, 0.015] [0.0, -0.0, -0.0] [0.05, -0.0, -0.015] [0.05, -0.001, -0.014] [0.05, 0.0, 0.015] [0.0, -0.0, -0.0] [0.038, -0.0, -0.011] [0.05, -0.0, -0.015] [0.041, 0.0, -0.012] [0.0, -0.0, 0.0] [0.05, 0.0, 0.015]</t>
        </is>
      </c>
      <c r="AX48" t="inlineStr">
        <is>
          <t>[0.091, 0.0, 0.027] [0.091, 0.0, 0.027] [0.0, 0.0, 0.0] [0.091, 0.0, -0.027] [0.091, 0.019, -0.019] [0.091, 0.0, 0.027] [0.0, -0.0, -0.0] [0.088, 0.0, -0.026] [0.091, -0.022, -0.012] [0.091, 0.0, -0.027] [0.091, 0.025, -0.006] [0.081, 0.017, -0.017]</t>
        </is>
      </c>
      <c r="AY48" t="inlineStr">
        <is>
          <t>[0.304, -0.0, -0.0] [0.0, 0.0, 0.0] [0.0, 0.0, 0.0]</t>
        </is>
      </c>
      <c r="AZ48" t="inlineStr">
        <is>
          <t>[0.261, 0.055, -0.055] [0.261, 0.0, 0.078] [0.0, 0.0, 0.0] [0.226, -0.0, -0.068] [0.206, -0.062, 0.0] [0.261, 0.038, -0.016] [0.261, 0.078, -0.0] [0.243, -0.0, -0.073]</t>
        </is>
      </c>
    </row>
    <row r="49">
      <c r="A49" s="128" t="inlineStr">
        <is>
          <t>Tube-hold_-X</t>
        </is>
      </c>
      <c r="AL49" t="inlineStr">
        <is>
          <t>[0.0, -0.0, 0.0] [0.046, 0.0, -0.014] [0.047, -0.0, -0.014] [0.047, 0.0, 0.014] [0.0, -0.0, 0.0] [0.047, 0.0, -0.014] [0.047, -0.001, 0.014] [0.047, 0.0, 0.014] [0.0, 0.0, 0.0] [0.047, -0.0, -0.014] [0.047, -0.001, -0.014] [0.047, 0.0, 0.014] [0.0, 0.0, -0.0] [0.047, 0.0, 0.014] [0.047, 0.0, -0.014] [0.046, 0.0, -0.014]</t>
        </is>
      </c>
      <c r="AM49" t="inlineStr">
        <is>
          <t>[0.0, 0.0, 0.0] [0.074, -0.013, -0.017] [0.074, 0.0, 0.022] [0.074, 0.0, -0.022] [0.074, -0.011, -0.017]</t>
        </is>
      </c>
      <c r="AN49" t="inlineStr">
        <is>
          <t>[0.0, 0.0, -0.0] [0.1, -0.022, -0.019] [0.1, -0.0, 0.0] [0.1, -0.022, -0.019]</t>
        </is>
      </c>
      <c r="AO49" t="inlineStr">
        <is>
          <t>[0.0, 0.0, -0.0] [0.149, -0.033, -0.029] [0.149, -0.033, -0.029]</t>
        </is>
      </c>
      <c r="AP49" t="inlineStr">
        <is>
          <t>[0.0, -0.0, 0.0] [0.046, 0.0, -0.014] [0.047, -0.0, -0.014] [0.047, 0.0, 0.014] [0.0, -0.0, 0.0] [0.047, 0.0, -0.014] [0.047, -0.001, 0.014] [0.047, 0.0, 0.014] [0.0, 0.0, 0.0] [0.047, -0.0, -0.014] [0.047, -0.001, -0.014] [0.047, 0.0, 0.014] [0.0, 0.0, -0.0] [0.047, 0.0, 0.014] [0.047, 0.0, -0.014] [0.046, 0.0, -0.014]</t>
        </is>
      </c>
      <c r="AQ49" t="inlineStr">
        <is>
          <t>[0.19, 0.0, -0.057] [0.0, 0.0, 0.0] [0.19, 0.0, 0.057] [0.19, 0.0, -0.0]</t>
        </is>
      </c>
      <c r="AR49" t="inlineStr">
        <is>
          <t>[1.16, -0.348, -0.0] [1.16, 0.34, -0.02] [0.942, 0.002, -0.118] [0.0, -0.0, -0.0] [0.0, 0.0, -0.0] [0.0, 0.0, 0.0] [0.198, 0.0, -0.059] [0.0, -0.0, 0.0] [0.0, -0.0, 0.0]</t>
        </is>
      </c>
      <c r="AS49" t="inlineStr">
        <is>
          <t>[0.064, 0.0, 0.019] [0.0, -0.0, -0.0] [0.068, 0.007, 0.018] [0.0, 0.0, -0.0] [0.068, -0.014, -0.014] [0.0, 0.0, -0.0] [0.068, 0.01, -0.011] [0.068, 0.0, 0.02] [0.0, -0.0, 0.0] [0.068, 0.0, 0.02] [0.007, 0.001, -0.001]</t>
        </is>
      </c>
      <c r="AT49" t="inlineStr">
        <is>
          <t>[0.0, 0.0, 0.0] [0.165, 0.0, 0.05] [0.165, 0.0, -0.05]</t>
        </is>
      </c>
      <c r="AU49" t="inlineStr">
        <is>
          <t>[10.134, -2.219, -1.794] [9.82, 2.108, -2.017] [0.0, -0.0, -0.0] [0.0, -0.0, -0.0] [0.314, 0.0, 0.091]</t>
        </is>
      </c>
      <c r="AV49" t="inlineStr">
        <is>
          <t>[0.0, 0.0, 0.0] [0.165, 0.0, 0.05] [0.165, 0.0, -0.05]</t>
        </is>
      </c>
      <c r="AW49" t="inlineStr">
        <is>
          <t>[0.023, 0.0, 0.007] [0.0, 0.0, 0.0] [0.054, 0.0, -0.016] [0.0, -0.0, -0.0] [0.054, 0.0, -0.016] [0.054, 0.0, 0.016] [0.054, 0.0, 0.016] [0.0, -0.0, 0.0] [0.054, 0.0, -0.016] [0.054, 0.002, 0.012] [0.054, 0.0, 0.016] [0.0, -0.0, -0.0] [0.033, 0.002, 0.009] [0.054, 0.0, -0.016] [0.054, 0.0, -0.016]</t>
        </is>
      </c>
      <c r="AX49" t="inlineStr">
        <is>
          <t>[0.0, 0.0, -0.0] [0.091, -0.0, -0.027] [0.091, 0.0, 0.027] [0.091, 0.0, 0.027] [0.0, -0.0, -0.0] [0.088, 0.0, -0.026] [0.091, 0.019, -0.019] [0.091, 0.0, 0.027] [0.091, 0.025, -0.006] [0.081, 0.017, -0.017] [0.091, -0.022, -0.012] [0.091, 0.0, -0.027]</t>
        </is>
      </c>
      <c r="AY49" t="inlineStr">
        <is>
          <t>[0.0, 0.0, -0.0] [0.152, -0.006, 0.0] [0.152, 0.0, 0.0]</t>
        </is>
      </c>
      <c r="AZ49" t="inlineStr">
        <is>
          <t>[0.0, -0.0, -0.0] [0.226, 0.0, -0.068] [0.261, 0.055, -0.055] [0.261, 0.0, 0.078] [0.261, 0.078, -0.0] [0.243, -0.0, -0.073] [0.206, -0.062, -0.0] [0.261, 0.038, -0.016]</t>
        </is>
      </c>
    </row>
    <row r="50">
      <c r="A50" s="128" t="inlineStr">
        <is>
          <t>Tube-hold_Y</t>
        </is>
      </c>
      <c r="AL50" t="inlineStr">
        <is>
          <t>[0.046, 0.0, -0.014] [0.047, -0.0, -0.014] [0.047, 0.0, 0.014] [0.0, -0.0, 0.0] [0.047, 0.0, -0.014] [0.047, -0.001, 0.014] [0.047, 0.0, 0.014] [0.0, -0.0, 0.0] [0.047, -0.0, -0.014] [0.047, -0.001, -0.014] [0.047, 0.0, 0.014] [0.0, -0.0, 0.0] [0.047, 0.0, 0.014] [0.047, -0.0, -0.014] [0.046, 0.0, -0.014] [0.0, 0.0, 0.0]</t>
        </is>
      </c>
      <c r="AM50" t="inlineStr">
        <is>
          <t>[0.568, -0.052, -0.045] [0.257, 0.055, -0.053] [0.0, -0.0, -0.0] [0.311, 0.0, 0.093] [0.0, -0.0, -0.0]</t>
        </is>
      </c>
      <c r="AN50" t="inlineStr">
        <is>
          <t>[0.507, 0.0, 0.152] [0.0, 0.0, -0.0] [0.507, 0.0, 0.152] [0.0, 0.0, -0.0]</t>
        </is>
      </c>
      <c r="AO50" t="inlineStr">
        <is>
          <t>[1.543, 0.187, 0.153] [0.744, 0.191, -0.076] [0.768, -0.0, -0.23]</t>
        </is>
      </c>
      <c r="AP50" t="inlineStr">
        <is>
          <t>[0.046, 0.0, -0.014] [0.047, -0.0, -0.014] [0.047, 0.0, 0.014] [0.0, -0.0, 0.0] [0.047, 0.0, -0.014] [0.047, -0.001, 0.014] [0.047, 0.0, 0.014] [0.0, -0.0, 0.0] [0.047, -0.0, -0.014] [0.047, -0.001, -0.014] [0.047, 0.0, 0.014] [0.0, -0.0, 0.0] [0.047, 0.0, 0.014] [0.047, -0.0, -0.014] [0.046, 0.0, -0.014] [0.0, 0.0, 0.0]</t>
        </is>
      </c>
      <c r="AQ50" t="inlineStr">
        <is>
          <t>[0.0, 0.0, 0.0] [0.19, 0.0, 0.057] [0.19, 0.0, 0.0] [0.19, 0.0, 0.057]</t>
        </is>
      </c>
      <c r="AR50" t="inlineStr">
        <is>
          <t>[0.0, -0.0, -0.0] [0.047, -0.0, -0.014] [0.047, 0.0, 0.014] [0.047, 0.0, -0.014] [0.047, 0.0, 0.014] [0.047, 0.0, -0.014] [0.047, 0.0, 0.014] [0.047, 0.0, 0.014] [0.047, 0.0, -0.014]</t>
        </is>
      </c>
      <c r="AS50" t="inlineStr">
        <is>
          <t>[0.0, -0.0, -0.0] [0.047, 0.0, -0.014] [0.047, 0.0, 0.014] [0.047, -0.0, -0.014] [0.047, -0.0, 0.014] [0.047, -0.0, -0.014] [0.047, 0.0, 0.014] [0.0, -0.0, -0.0] [0.047, 0.0, 0.014] [0.047, 0.0, -0.014] [0.0, -0.0, 0.0]</t>
        </is>
      </c>
      <c r="AT50" t="inlineStr">
        <is>
          <t>[0.16, -0.0, 0.048] [0.294, 0.0, -0.068] [0.0, 0.0, -0.0]</t>
        </is>
      </c>
      <c r="AU50" t="inlineStr">
        <is>
          <t>[0.0, -0.0, -0.0] [0.074, -0.013, -0.017] [0.074, 0.0, 0.022] [0.074, 0.0, -0.022] [0.074, -0.011, -0.017]</t>
        </is>
      </c>
      <c r="AV50" t="inlineStr">
        <is>
          <t>[0.16, -0.0, 0.048] [0.294, 0.0, -0.068] [0.0, 0.0, -0.0]</t>
        </is>
      </c>
      <c r="AW50" t="inlineStr">
        <is>
          <t>[0.003, 0.001, 0.001] [0.042, -0.002, -0.002] [0.05, 0.0, 0.015] [0.05, 0.0, -0.015] [0.05, 0.0, 0.015] [0.05, 0.0, 0.015] [0.0, 0.0, 0.0] [0.05, -0.0, -0.015] [0.05, -0.0, -0.015] [0.05, 0.0, 0.015] [0.0, 0.0, -0.0] [0.05, 0.0, 0.015] [0.05, 0.0, -0.015] [0.05, 0.0, -0.015] [0.0, 0.0, 0.0]</t>
        </is>
      </c>
      <c r="AX50" t="inlineStr">
        <is>
          <t>[0.091, 0.0, -0.027] [0.091, 0.0, 0.027] [0.091, -0.0, 0.027] [0.0, -0.0, 0.0] [0.088, 0.0, -0.026] [0.091, 0.019, -0.019] [0.091, 0.0, 0.027] [0.0, 0.0, -0.0] [0.081, 0.017, -0.017] [0.091, -0.022, -0.012] [0.091, 0.0, -0.027] [0.091, 0.025, -0.006]</t>
        </is>
      </c>
      <c r="AY50" t="inlineStr">
        <is>
          <t>[0.582, 0.021, 0.152] [0.292, -0.088, -0.0] [0.286, 0.075, -0.026]</t>
        </is>
      </c>
      <c r="AZ50" t="inlineStr">
        <is>
          <t>[0.226, -0.0, -0.068] [0.261, 0.055, -0.055] [0.261, 0.0, 0.078] [0.0, -0.0, 0.0] [0.243, 0.0, -0.073] [0.206, -0.062, -0.0] [0.261, 0.038, -0.016] [0.261, 0.078, 0.0]</t>
        </is>
      </c>
    </row>
    <row r="51">
      <c r="A51" s="128" t="inlineStr">
        <is>
          <t>Tube-hold_-Y</t>
        </is>
      </c>
      <c r="AL51" t="inlineStr">
        <is>
          <t>[0.047, 0.0, 0.014] [0.0, 0.0, -0.0] [0.046, -0.0, -0.014] [0.047, -0.0, -0.014] [0.047, 0.0, 0.014] [0.0, 0.0, 0.0] [0.047, -0.0, -0.014] [0.047, -0.001, 0.014] [0.047, 0.0, 0.014] [0.0, -0.0, 0.0] [0.047, 0.0, -0.014] [0.047, -0.001, -0.014] [0.046, 0.0, -0.014] [0.0, 0.0, 0.0] [0.047, 0.0, 0.014] [0.047, 0.0, -0.014]</t>
        </is>
      </c>
      <c r="AM51" t="inlineStr">
        <is>
          <t>[1.543, 0.0, 0.463] [0.41, 0.0, 0.0] [1.015, 0.0, 0.0] [0.019, -0.0, 0.0] [0.19, 0.026, 0.0]</t>
        </is>
      </c>
      <c r="AN51" t="inlineStr">
        <is>
          <t>[0.507, 0.0, -0.152] [0.0, -0.0, -0.0] [0.507, 0.0, -0.152] [0.0, -0.0, -0.0]</t>
        </is>
      </c>
      <c r="AO51" t="inlineStr">
        <is>
          <t>[1.543, -0.187, -0.153] [0.768, 0.0, -0.23] [0.744, 0.191, -0.076]</t>
        </is>
      </c>
      <c r="AP51" t="inlineStr">
        <is>
          <t>[0.047, 0.0, 0.014] [0.0, 0.0, -0.0] [0.046, -0.0, -0.014] [0.047, -0.0, -0.014] [0.047, 0.0, 0.014] [0.0, 0.0, 0.0] [0.047, -0.0, -0.014] [0.047, -0.001, 0.014] [0.047, 0.0, 0.014] [0.0, -0.0, 0.0] [0.047, 0.0, -0.014] [0.047, -0.001, -0.014] [0.046, 0.0, -0.014] [0.0, 0.0, 0.0] [0.047, 0.0, 0.014] [0.047, 0.0, -0.014]</t>
        </is>
      </c>
      <c r="AQ51" t="inlineStr">
        <is>
          <t>[0.19, 0.0, 0.0] [0.19, 0.0, -0.057] [0.0, 0.0, 0.0] [0.19, 0.0, -0.057]</t>
        </is>
      </c>
      <c r="AR51" t="inlineStr">
        <is>
          <t>[4.343, -1.303, 0.0] [4.017, 0.634, -0.66] [2.471, 0.643, -0.235] [0.0, -0.0, 0.0] [0.0, 0.0, 0.0] [0.0, -0.0, 0.0] [0.0, 0.0, -0.0] [0.0, 0.0, -0.0] [0.0, 0.0, -0.0]</t>
        </is>
      </c>
      <c r="AS51" t="inlineStr">
        <is>
          <t>[0.11, 0.019, -0.019] [0.0, 0.0, 0.0] [0.0, -0.0, -0.0] [0.0, 0.0, -0.0] [0.0, -0.0, -0.0] [0.0, -0.0, 0.0] [0.0, 0.0, 0.0] [0.11, 0.0, -0.033] [0.046, 0.012, -0.005] [0.04, 0.008, 0.008] [0.11, -0.0, -0.033]</t>
        </is>
      </c>
      <c r="AT51" t="inlineStr">
        <is>
          <t>[0.16, 0.0, -0.048] [0.0, -0.0, -0.0] [0.294, -0.0, 0.068]</t>
        </is>
      </c>
      <c r="AU51" t="inlineStr">
        <is>
          <t>[5.429, -1.162, -1.048] [5.13, 1.102, -1.053] [-0.0, -0.0, 0.0] [0.0, -0.0, -0.0] [0.0, 0.0, 0.0]</t>
        </is>
      </c>
      <c r="AV51" t="inlineStr">
        <is>
          <t>[0.16, 0.0, -0.048] [0.0, -0.0, -0.0] [0.294, -0.0, 0.068]</t>
        </is>
      </c>
      <c r="AW51" t="inlineStr">
        <is>
          <t>[0.053, 0.0, 0.016] [0.0, 0.0, 0.0] [0.0, 0.0, 0.0] [0.053, 0.0, 0.016] [0.0, -0.0, 0.0] [0.053, -0.0, -0.016] [0.053, 0.0, 0.016] [0.053, 0.0, 0.016] [0.0, -0.0, -0.0] [0.036, 0.0, -0.011] [0.053, 0.006, -0.013] [0.043, -0.0, -0.013] [0.0, -0.0, 0.0] [0.053, 0.013, 0.006] [0.053, -0.005, -0.014]</t>
        </is>
      </c>
      <c r="AX51" t="inlineStr">
        <is>
          <t>[0.091, 0.0, 0.027] [0.0, -0.0, -0.0] [0.091, 0.0, -0.027] [0.091, 0.0, 0.027] [0.091, 0.0, 0.027] [0.0, 0.0, 0.0] [0.088, 0.0, -0.026] [0.091, 0.019, -0.019] [0.091, 0.0, -0.027] [0.091, 0.025, -0.006] [0.081, 0.017, -0.017] [0.091, -0.022, -0.012]</t>
        </is>
      </c>
      <c r="AY51" t="inlineStr">
        <is>
          <t>[0.507, 0.0, -0.152] [0.257, 0.066, -0.004] [0.254, -0.076, 0.0]</t>
        </is>
      </c>
      <c r="AZ51" t="inlineStr">
        <is>
          <t>[0.261, 0.0, 0.078] [0.0, -0.0, -0.0] [0.226, -0.0, -0.068] [0.261, 0.055, -0.055] [0.261, 0.038, -0.016] [0.261, 0.078, -0.0] [0.243, -0.0, -0.073] [0.206, -0.062, 0.0]</t>
        </is>
      </c>
    </row>
    <row r="52">
      <c r="A52" s="128" t="inlineStr">
        <is>
          <t>Tube-hold_Z</t>
        </is>
      </c>
      <c r="AL52" t="inlineStr">
        <is>
          <t>[0.064, -0.019, -0.0] [0.064, -0.019, 0.0] [0.064, -0.019, 0.0] [0.064, -0.019, -0.0] [0.064, -0.019, -0.0] [0.064, -0.019, -0.0] [0.064, -0.019, 0.0] [0.064, -0.019, -0.0] [0.064, -0.019, 0.001] [0.064, -0.019, 0.0] [0.064, -0.019, 0.0] [0.064, -0.019, 0.0] [0.064, 0.019, -0.0] [0.064, 0.019, -0.0] [0.064, 0.019, -0.001] [0.064, 0.019, 0.0]</t>
        </is>
      </c>
      <c r="AM52" t="inlineStr">
        <is>
          <t>[0.584, -0.13, 0.109] [0.151, -0.046, -0.0] [0.317, -0.095, -0.0] [0.138, -0.041, 0.002] [0.0, 0.0, -0.0]</t>
        </is>
      </c>
      <c r="AN52" t="inlineStr">
        <is>
          <t>[0.507, 0.152, -0.0] [0.0, -0.0, 0.0] [0.507, -0.152, 0.0] [0.0, 0.0, -0.0]</t>
        </is>
      </c>
      <c r="AO52" t="inlineStr">
        <is>
          <t>[0.591, 0.177, -0.0] [0.286, -0.063, -0.055] [0.294, 0.063, -0.06]</t>
        </is>
      </c>
      <c r="AP52" t="inlineStr">
        <is>
          <t>[0.064, -0.019, -0.0] [0.064, -0.019, 0.0] [0.064, -0.019, 0.0] [0.064, -0.019, -0.0] [0.064, -0.019, -0.0] [0.064, -0.019, -0.0] [0.064, -0.019, 0.0] [0.064, -0.019, -0.0] [0.064, -0.019, 0.001] [0.064, -0.019, 0.0] [0.064, -0.019, 0.0] [0.064, -0.019, 0.0] [0.064, 0.019, -0.0] [0.064, 0.019, -0.0] [0.064, 0.019, -0.001] [0.064, 0.019, 0.0]</t>
        </is>
      </c>
      <c r="AQ52" t="inlineStr">
        <is>
          <t>[0.253, 0.076, 0.0] [0.253, 0.076, -0.0] [0.253, 0.076, -0.0] [0.253, -0.076, -0.0]</t>
        </is>
      </c>
      <c r="AR52" t="inlineStr">
        <is>
          <t>[0.444, -0.133, -0.0] [0.444, -0.097, -0.059] [0.285, -0.076, -0.023] [0.0, -0.0, -0.0] [0.0, -0.0, 0.0] [0.0, -0.0, 0.0] [0.0, -0.0, 0.0] [-0.0, -0.0, 0.0] [0.001, 0.0, 0.0]</t>
        </is>
      </c>
      <c r="AS52" t="inlineStr">
        <is>
          <t>[0.119, -0.036, -0.0] [0.092, -0.02, 0.02] [0.051, -0.011, -0.011] [0.119, -0.036, -0.0] [0.119, -0.025, -0.025] [0.119, -0.025, 0.025] [0.119, -0.025, -0.025] [0.119, -0.036, -0.0] [0.116, 0.027, -0.019] [0.119, 0.026, 0.024] [0.119, 0.036, 0.0]</t>
        </is>
      </c>
      <c r="AT52" t="inlineStr">
        <is>
          <t>[0.434, 0.13, 0.0] [0.307, 0.087, -0.0] [0.307, 0.087, 0.0]</t>
        </is>
      </c>
      <c r="AU52" t="inlineStr">
        <is>
          <t>[0.709, -0.156, -0.136] [0.709, -0.156, -0.136] [-0.0, -0.0, -0.0] [0.0, -0.0, -0.0] [0.0, -0.0, 0.0]</t>
        </is>
      </c>
      <c r="AV52" t="inlineStr">
        <is>
          <t>[0.434, 0.13, 0.0] [0.307, 0.087, -0.0] [0.307, 0.087, 0.0]</t>
        </is>
      </c>
      <c r="AW52" t="inlineStr">
        <is>
          <t>[0.074, -0.017, 0.012] [0.074, -0.021, 0.003] [0.074, -0.022, -0.0] [0.074, -0.022, -0.0] [0.074, -0.022, 0.0] [0.074, -0.022, -0.0] [0.074, -0.022, -0.0] [0.074, -0.016, 0.016] [0.074, -0.022, -0.0] [0.074, -0.022, -0.0] [0.074, -0.016, 0.016] [0.074, 0.022, -0.001] [0.074, 0.016, -0.015] [0.074, 0.02, -0.006] [0.074, 0.022, -0.0]</t>
        </is>
      </c>
      <c r="AX52" t="inlineStr">
        <is>
          <t>[0.092, -0.028, -0.0] [0.092, -0.028, -0.0] [0.092, -0.028, 0.0] [0.092, -0.028, 0.0] [0.092, -0.028, 0.0] [0.092, -0.028, 0.0] [0.092, -0.028, -0.0] [0.092, -0.028, 0.0] [0.092, 0.021, -0.017] [0.092, 0.02, -0.02] [0.092, 0.021, -0.017] [0.092, 0.02, -0.02]</t>
        </is>
      </c>
      <c r="AY52" t="inlineStr">
        <is>
          <t>[0.516, 0.155, -0.0] [0.259, -0.012, -0.072] [0.257, 0.002, 0.076]</t>
        </is>
      </c>
      <c r="AZ52" t="inlineStr">
        <is>
          <t>[0.128, -0.038, 0.0] [0.128, -0.038, 0.0] [0.128, -0.038, 0.0] [0.128, -0.038, -0.0] [0.128, 0.036, -0.004] [0.128, 0.038, -0.0] [0.128, 0.036, -0.004] [0.128, 0.038, -0.0]</t>
        </is>
      </c>
    </row>
    <row r="53">
      <c r="A53" s="127" t="inlineStr">
        <is>
          <t>Tube-hold_-Z</t>
        </is>
      </c>
      <c r="AL53" t="inlineStr">
        <is>
          <t>[0.064, 0.019, -0.0] [0.064, 0.019, -0.0] [0.064, 0.019, 0.0] [0.064, 0.019, 0.0] [0.064, 0.019, 0.0] [0.064, 0.019, 0.0] [0.064, 0.019, 0.0] [0.064, 0.019, -0.0] [0.064, 0.019, 0.0] [0.064, 0.019, 0.0] [0.064, 0.019, -0.001] [0.064, 0.019, 0.0] [0.064, -0.019, 0.001] [0.064, -0.019, 0.0] [0.064, -0.019, 0.0] [0.064, -0.019, 0.0]</t>
        </is>
      </c>
      <c r="AM53" t="inlineStr">
        <is>
          <t>[0.566, 0.12, 0.12] [0.148, 0.044, 0.0] [0.286, 0.086, 0.0] [0.153, 0.046, 0.0] [0.003, -0.001, 0.0]</t>
        </is>
      </c>
      <c r="AN53" t="inlineStr">
        <is>
          <t>[0.507, -0.152, -0.0] [0.0, -0.0, -0.0] [0.507, 0.152, 0.0] [0.0, -0.0, -0.0]</t>
        </is>
      </c>
      <c r="AO53" t="inlineStr">
        <is>
          <t>[0.591, -0.177, 0.0] [0.294, 0.063, -0.06] [0.286, -0.063, -0.055]</t>
        </is>
      </c>
      <c r="AP53" t="inlineStr">
        <is>
          <t>[0.064, 0.019, -0.0] [0.064, 0.019, -0.0] [0.064, 0.019, 0.0] [0.064, 0.019, 0.0] [0.064, 0.019, 0.0] [0.064, 0.019, 0.0] [0.064, 0.019, 0.0] [0.064, 0.019, -0.0] [0.064, 0.019, 0.0] [0.064, 0.019, 0.0] [0.064, 0.019, -0.001] [0.064, 0.019, 0.0] [0.064, -0.019, 0.001] [0.064, -0.019, 0.0] [0.064, -0.019, 0.0] [0.064, -0.019, 0.0]</t>
        </is>
      </c>
      <c r="AQ53" t="inlineStr">
        <is>
          <t>[0.253, -0.076, -0.0] [0.253, -0.076, -0.0] [0.253, -0.076, 0.0] [0.253, 0.076, -0.0]</t>
        </is>
      </c>
      <c r="AR53" t="inlineStr">
        <is>
          <t>[0.381, 0.093, -0.051] [0.381, 0.114, -0.0] [0.342, 0.088, -0.034] [0.016, 0.005, 0.0] [0.0, 0.0, -0.0] [0.0, 0.0, 0.0] [0.0, 0.0, 0.0] [0.0, 0.0, -0.0] [0.003, -0.001, 0.001]</t>
        </is>
      </c>
      <c r="AS53" t="inlineStr">
        <is>
          <t>[0.12, 0.036, -0.0] [0.088, 0.019, 0.019] [0.113, 0.024, -0.024] [0.12, 0.025, 0.025] [0.027, 0.008, 0.0] [0.114, 0.034, 0.0] [0.12, 0.025, -0.025] [0.12, 0.036, 0.0] [0.109, -0.033, -0.0] [0.12, -0.025, 0.025] [0.12, -0.036, -0.0]</t>
        </is>
      </c>
      <c r="AT53" t="inlineStr">
        <is>
          <t>[0.434, -0.13, 0.0] [0.307, -0.087, 0.0] [0.307, -0.087, 0.0]</t>
        </is>
      </c>
      <c r="AU53" t="inlineStr">
        <is>
          <t>[0.688, 0.148, -0.141] [0.688, 0.148, -0.141] [0.0, 0.0, 0.0] [0.0, -0.0, 0.0] [0.0, 0.0, -0.0]</t>
        </is>
      </c>
      <c r="AV53" t="inlineStr">
        <is>
          <t>[0.434, -0.13, 0.0] [0.307, -0.087, 0.0] [0.307, -0.087, 0.0]</t>
        </is>
      </c>
      <c r="AW53" t="inlineStr">
        <is>
          <t>[0.073, 0.015, 0.015] [0.073, 0.016, 0.013] [0.073, 0.02, 0.005] [0.073, 0.019, 0.007] [0.073, 0.022, -0.0] [0.073, 0.018, 0.009] [0.073, 0.015, 0.015] [0.073, 0.022, 0.0] [0.073, 0.022, 0.0] [0.073, 0.022, 0.0] [0.073, 0.022, 0.0] [0.073, -0.022, -0.0] [0.073, -0.019, -0.007] [0.073, -0.022, 0.0] [0.073, -0.022, 0.0]</t>
        </is>
      </c>
      <c r="AX53" t="inlineStr">
        <is>
          <t>[0.092, 0.021, 0.016] [0.092, 0.02, 0.02] [0.092, 0.021, 0.016] [0.092, 0.02, 0.02] [0.092, 0.028, 0.0] [0.092, 0.028, 0.0] [0.092, 0.028, 0.0] [0.092, 0.028, 0.0] [0.092, -0.028, -0.0] [0.092, -0.028, -0.0] [0.092, -0.028, -0.0] [0.092, -0.028, -0.0]</t>
        </is>
      </c>
      <c r="AY53" t="inlineStr">
        <is>
          <t>[0.514, -0.154, 0.0] [0.256, -0.008, 0.074] [0.258, -0.002, -0.077]</t>
        </is>
      </c>
      <c r="AZ53" t="inlineStr">
        <is>
          <t>[0.128, 0.038, -0.0] [0.128, 0.038, -0.0] [0.128, 0.038, -0.0] [0.128, 0.038, -0.0] [0.128, -0.038, -0.0] [0.128, -0.036, 0.004] [0.128, -0.038, 0.0] [0.128, -0.036, 0.004]</t>
        </is>
      </c>
    </row>
    <row r="54">
      <c r="A54" s="127" t="inlineStr">
        <is>
          <t>Tube-insert</t>
        </is>
      </c>
      <c r="AL54" t="inlineStr">
        <is>
          <t>[9.612, -2.884, -0.0] [9.612, -2.884, 0.0] [9.612, -2.864, 0.048] [9.612, -2.884, -0.0] [9.612, -2.884, -0.0] [9.612, -2.884, -0.0] [9.612, -2.884, 0.0] [9.612, -2.884, -0.0] [9.612, -2.816, 0.154] [9.612, -2.884, 0.0] [9.612, -2.884, 0.0] [9.612, -2.884, 0.0] [9.612, 2.884, -0.0] [9.612, 2.864, -0.038] [9.612, 2.845, -0.096] [9.612, 2.884, 0.0]</t>
        </is>
      </c>
      <c r="AM54" t="inlineStr">
        <is>
          <t>[88.26, -19.682, 16.416] [22.859, -6.884, -0.0] [47.837, -14.298, -0.0] [20.918, -6.178, 0.353] [0.0, 0.0, -0.0]</t>
        </is>
      </c>
      <c r="AN54" t="inlineStr">
        <is>
          <t>[76.639, 22.992, -0.0] [0.0, -0.0, 0.0] [76.639, -22.992, 0.0] [0.0, 0.0, -0.0]</t>
        </is>
      </c>
      <c r="AO54" t="inlineStr">
        <is>
          <t>[89.462, 26.839, -0.0] [43.3, -9.572, -8.32] [44.463, 9.572, -9.125]</t>
        </is>
      </c>
      <c r="AP54" t="inlineStr">
        <is>
          <t>[9.612, -2.884, -0.0] [9.612, -2.884, 0.0] [9.612, -2.864, 0.048] [9.612, -2.884, -0.0] [9.612, -2.884, -0.0] [9.612, -2.884, -0.0] [9.612, -2.884, 0.0] [9.612, -2.884, -0.0] [9.612, -2.816, 0.154] [9.612, -2.884, 0.0] [9.612, -2.884, 0.0] [9.612, -2.884, 0.0] [9.612, 2.884, -0.0] [9.612, 2.864, -0.038] [9.612, 2.845, -0.096] [9.612, 2.884, 0.0]</t>
        </is>
      </c>
      <c r="AQ54" t="inlineStr">
        <is>
          <t>[38.319, 11.496, 0.0] [38.319, 11.496, -0.0] [38.319, 11.496, -0.0] [38.319, -11.496, -0.0]</t>
        </is>
      </c>
      <c r="AR54" t="inlineStr">
        <is>
          <t>[67.227, -20.168, -0.0] [67.227, -14.655, -9.008] [43.093, -11.496, -3.496] [0.0, -0.0, -0.0] [0.0, -0.0, 0.0] [0.0, -0.0, 0.0] [0.0, -0.0, 0.0] [-0.0, -0.0, 0.0] [0.202, 0.0, 0.067]</t>
        </is>
      </c>
      <c r="AS54" t="inlineStr">
        <is>
          <t>[18.068, -5.42, -0.0] [14.039, -2.981, 2.981] [7.679, -1.626, -1.626] [18.068, -5.42, -0.0] [18.068, -3.83, -3.83] [18.068, -3.83, 3.83] [18.068, -3.83, -3.83] [18.068, -5.42, -0.0] [17.562, 4.065, -2.909] [18.068, 3.921, 3.632] [18.068, 5.42, 0.0]</t>
        </is>
      </c>
      <c r="AT54" t="inlineStr">
        <is>
          <t>[65.691, 19.707, 0.0] [46.444, 13.138, -0.0] [46.444, 13.138, 0.0]</t>
        </is>
      </c>
      <c r="AU54" t="inlineStr">
        <is>
          <t>[107.187, -23.581, -20.58] [107.187, -23.581, -20.58] [-0.0, -0.0, -0.0] [0.0, -0.0, -0.0] [0.0, -0.0, 0.0]</t>
        </is>
      </c>
      <c r="AV54" t="inlineStr">
        <is>
          <t>[65.691, 19.707, 0.0] [46.444, 13.138, -0.0] [46.444, 13.138, 0.0]</t>
        </is>
      </c>
      <c r="AW54" t="inlineStr">
        <is>
          <t>[11.156, -2.599, 1.796] [11.156, -3.135, 0.502] [11.156, -3.347, -0.0] [11.156, -3.347, -0.0] [11.156, -3.347, 0.0] [11.156, -3.347, -0.0] [11.156, -3.347, -0.0] [11.156, -2.365, 2.365] [11.156, -3.347, -0.0] [11.156, -3.347, -0.0] [11.156, -2.365, 2.365] [11.156, 3.291, -0.145] [11.156, 2.421, -2.231] [11.156, 2.967, -0.915] [11.156, 3.347, -0.0]</t>
        </is>
      </c>
      <c r="AX54" t="inlineStr">
        <is>
          <t>[13.96, -4.188, -0.0] [13.96, -4.188, -0.0] [13.96, -4.188, 0.0] [13.96, -4.188, 0.0] [13.96, -4.188, 0.0] [13.96, -4.188, 0.0] [13.96, -4.188, -0.0] [13.96, -4.188, 0.0] [13.96, 3.141, -2.541] [13.96, 2.96, -2.96] [13.96, 3.141, -2.541] [13.96, 2.96, -2.96]</t>
        </is>
      </c>
      <c r="AY54" t="inlineStr">
        <is>
          <t>[78.07, 23.421, -0.0] [39.113, -1.874, -10.93] [38.957, 0.312, 11.554]</t>
        </is>
      </c>
      <c r="AZ54" t="inlineStr">
        <is>
          <t>[19.378, -5.813, 0.0] [19.378, -5.813, 0.0] [19.378, -5.813, 0.0] [19.378, -5.813, -0.0] [19.378, 5.523, -0.678] [19.378, 5.813, -0.0] [19.378, 5.523, -0.678] [19.378, 5.813, -0.0]</t>
        </is>
      </c>
    </row>
    <row r="55">
      <c r="A55" s="127" t="inlineStr">
        <is>
          <t>Needle-uncap</t>
        </is>
      </c>
      <c r="BA55" t="inlineStr">
        <is>
          <t>[17.702, 5.222, 0.212] [11.152, -3.239, -0.283] [6.55, -0.956, -1.558]</t>
        </is>
      </c>
      <c r="BB55" t="inlineStr">
        <is>
          <t>[16.696, 5.009, 0.0] [10.585, 2.354, -1.052] [14.075, -2.354, 0.0]</t>
        </is>
      </c>
      <c r="BC55" t="inlineStr">
        <is>
          <t>[16.696, 5.009, 0.0] [10.585, 2.354, -1.052] [14.075, -2.354, 0.0]</t>
        </is>
      </c>
      <c r="BD55" t="inlineStr">
        <is>
          <t>[17.702, 5.222, 0.212] [6.55, -0.956, -1.558] [11.152, -3.239, -0.283]</t>
        </is>
      </c>
      <c r="BE55" t="inlineStr">
        <is>
          <t>[16.696, 5.009, 0.0] [14.075, -2.354, 0.0] [10.585, 2.354, -1.052]</t>
        </is>
      </c>
    </row>
    <row r="56">
      <c r="A56" s="127" t="inlineStr">
        <is>
          <t>Needle-hold_X</t>
        </is>
      </c>
      <c r="BA56" t="inlineStr">
        <is>
          <t>[0.15, -0.008, 0.01] [0.035, -0.01, -0.001] [0.013, -0.0, -0.004]</t>
        </is>
      </c>
      <c r="BB56" t="inlineStr">
        <is>
          <t>[0.146, -0.017, 0.006] [0.031, 0.009, -0.0] [0.031, -0.009, -0.0]</t>
        </is>
      </c>
      <c r="BC56" t="inlineStr">
        <is>
          <t>[0.146, -0.017, 0.006] [0.031, 0.009, -0.0] [0.031, -0.009, -0.0]</t>
        </is>
      </c>
      <c r="BD56" t="inlineStr">
        <is>
          <t>[0.15, -0.008, 0.01] [0.013, -0.0, -0.004] [0.035, -0.01, -0.001]</t>
        </is>
      </c>
      <c r="BE56" t="inlineStr">
        <is>
          <t>[0.146, -0.017, 0.006] [0.031, -0.009, 0.0] [0.031, 0.009, -0.0]</t>
        </is>
      </c>
    </row>
    <row r="57">
      <c r="A57" s="127" t="inlineStr">
        <is>
          <t>Needle-hold_-X</t>
        </is>
      </c>
      <c r="BA57" t="inlineStr">
        <is>
          <t>[0.05, 0.0, 0.015] [0.079, 0.0, -0.009] [0.074, -0.005, -0.007]</t>
        </is>
      </c>
      <c r="BB57" t="inlineStr">
        <is>
          <t>[0.066, 0.017, -0.006] [0.095, -0.009, 0.025] [0.095, 0.009, 0.025]</t>
        </is>
      </c>
      <c r="BC57" t="inlineStr">
        <is>
          <t>[0.066, 0.017, -0.006] [0.095, -0.009, 0.025] [0.095, 0.009, 0.025]</t>
        </is>
      </c>
      <c r="BD57" t="inlineStr">
        <is>
          <t>[0.05, 0.0, 0.015] [0.074, -0.005, -0.007] [0.079, 0.0, -0.009]</t>
        </is>
      </c>
      <c r="BE57" t="inlineStr">
        <is>
          <t>[0.066, 0.017, -0.006] [0.095, 0.009, 0.025] [0.095, -0.009, 0.025]</t>
        </is>
      </c>
    </row>
    <row r="58">
      <c r="A58" s="127" t="inlineStr">
        <is>
          <t>Needle-hold_Y</t>
        </is>
      </c>
      <c r="BA58" t="inlineStr">
        <is>
          <t>[0.363, -0.06, 0.003] [0.187, -0.045, -0.028] [0.176, 0.0, -0.053]</t>
        </is>
      </c>
      <c r="BB58" t="inlineStr">
        <is>
          <t>[0.116, -0.011, -0.03] [0.057, 0.017, 0.0] [0.132, 0.017, -0.025]</t>
        </is>
      </c>
      <c r="BC58" t="inlineStr">
        <is>
          <t>[0.116, -0.011, -0.03] [0.057, 0.017, 0.0] [0.132, 0.017, -0.025]</t>
        </is>
      </c>
      <c r="BD58" t="inlineStr">
        <is>
          <t>[0.363, -0.06, 0.003] [0.176, 0.0, -0.053] [0.187, -0.045, -0.028]</t>
        </is>
      </c>
      <c r="BE58" t="inlineStr">
        <is>
          <t>[0.116, -0.011, -0.03] [0.132, 0.017, -0.025] [0.057, 0.017, 0.0]</t>
        </is>
      </c>
    </row>
    <row r="59">
      <c r="A59" s="127" t="inlineStr">
        <is>
          <t>Needle-hold_-Y</t>
        </is>
      </c>
      <c r="BA59" t="inlineStr">
        <is>
          <t>[0.281, 0.0, 0.084] [0.155, -0.034, 0.013] [0.126, 0.0, 0.019]</t>
        </is>
      </c>
      <c r="BB59" t="inlineStr">
        <is>
          <t>[0.116, 0.011, 0.03] [0.132, -0.017, -0.025] [0.057, -0.017, -0.0]</t>
        </is>
      </c>
      <c r="BC59" t="inlineStr">
        <is>
          <t>[0.116, 0.011, 0.03] [0.132, -0.017, -0.025] [0.057, -0.017, -0.0]</t>
        </is>
      </c>
      <c r="BD59" t="inlineStr">
        <is>
          <t>[0.281, 0.0, 0.084] [0.126, 0.0, 0.019] [0.155, -0.034, 0.013]</t>
        </is>
      </c>
      <c r="BE59" t="inlineStr">
        <is>
          <t>[0.116, 0.011, 0.03] [0.057, -0.017, -0.0] [0.132, -0.017, -0.025]</t>
        </is>
      </c>
    </row>
    <row r="60">
      <c r="A60" s="127" t="inlineStr">
        <is>
          <t>Needle-hold_Z</t>
        </is>
      </c>
      <c r="BA60" t="inlineStr">
        <is>
          <t>[0.192, -0.042, 0.038] [0.119, 0.027, -0.022] [0.073, 0.021, 0.003]</t>
        </is>
      </c>
      <c r="BB60" t="inlineStr">
        <is>
          <t>[0.183, -0.055, 0.0] [0.154, -0.026, 0.0] [0.116, 0.026, -0.012]</t>
        </is>
      </c>
      <c r="BC60" t="inlineStr">
        <is>
          <t>[0.183, -0.055, 0.0] [0.154, -0.026, 0.0] [0.116, 0.026, -0.012]</t>
        </is>
      </c>
      <c r="BD60" t="inlineStr">
        <is>
          <t>[0.192, -0.042, 0.038] [0.073, 0.021, 0.003] [0.119, 0.027, -0.022]</t>
        </is>
      </c>
      <c r="BE60" t="inlineStr">
        <is>
          <t>[0.183, -0.055, 0.0] [0.116, 0.026, -0.012] [0.154, -0.026, 0.0]</t>
        </is>
      </c>
    </row>
    <row r="61">
      <c r="A61" s="127" t="inlineStr">
        <is>
          <t>Needle-hold_-Z</t>
        </is>
      </c>
      <c r="BA61" t="inlineStr">
        <is>
          <t>[0.194, 0.057, 0.002] [0.122, -0.036, -0.003] [0.072, -0.01, -0.017]</t>
        </is>
      </c>
      <c r="BB61" t="inlineStr">
        <is>
          <t>[0.183, 0.055, 0.0] [0.116, 0.026, -0.012] [0.154, -0.026, 0.0]</t>
        </is>
      </c>
      <c r="BC61" t="inlineStr">
        <is>
          <t>[0.183, 0.055, 0.0] [0.116, 0.026, -0.012] [0.154, -0.026, 0.0]</t>
        </is>
      </c>
      <c r="BD61" t="inlineStr">
        <is>
          <t>[0.194, 0.057, 0.002] [0.072, -0.01, -0.017] [0.122, -0.036, -0.003]</t>
        </is>
      </c>
      <c r="BE61" t="inlineStr">
        <is>
          <t>[0.183, 0.055, 0.0] [0.154, -0.026, 0.0] [0.116, 0.026, -0.012]</t>
        </is>
      </c>
    </row>
    <row r="62">
      <c r="A62" s="127" t="inlineStr">
        <is>
          <t>Needle-pierce</t>
        </is>
      </c>
      <c r="BA62" t="inlineStr">
        <is>
          <t>[43.517, -9.487, 8.616] [27.068, 6.049, -5.048] [16.449, 4.656, 0.696]</t>
        </is>
      </c>
      <c r="BB62" t="inlineStr">
        <is>
          <t>[41.43, -12.429, 0.0] [34.925, -5.842, 0.0] [26.267, 5.842, -2.61]</t>
        </is>
      </c>
      <c r="BC62" t="inlineStr">
        <is>
          <t>[41.43, -12.429, 0.0] [34.925, -5.842, 0.0] [26.267, 5.842, -2.61]</t>
        </is>
      </c>
      <c r="BD62" t="inlineStr">
        <is>
          <t>[43.517, -9.487, 8.616] [16.449, 4.656, 0.696] [27.068, 6.049, -5.048]</t>
        </is>
      </c>
      <c r="BE62" t="inlineStr">
        <is>
          <t>[41.43, -12.429, 0.0] [26.267, 5.842, -2.61] [34.925, -5.842, 0.0]</t>
        </is>
      </c>
    </row>
    <row r="63">
      <c r="A63" s="127" t="inlineStr">
        <is>
          <t>Needle-unpierce</t>
        </is>
      </c>
      <c r="BA63" t="inlineStr">
        <is>
          <t>[20.91, 6.168, 0.251] [13.173, -3.827, -0.335] [7.737, -1.129, -1.84]</t>
        </is>
      </c>
      <c r="BB63" t="inlineStr">
        <is>
          <t>[19.721, 5.916, 0.0] [12.503, 2.781, -1.242] [16.625, -2.781, 0.0]</t>
        </is>
      </c>
      <c r="BC63" t="inlineStr">
        <is>
          <t>[19.721, 5.916, 0.0] [12.503, 2.781, -1.242] [16.625, -2.781, 0.0]</t>
        </is>
      </c>
      <c r="BD63" t="inlineStr">
        <is>
          <t>[20.91, 6.168, 0.251] [7.737, -1.129, -1.84] [13.173, -3.827, -0.335]</t>
        </is>
      </c>
      <c r="BE63" t="inlineStr">
        <is>
          <t>[19.721, 5.916, 0.0] [16.625, -2.781, 0.0] [12.503, 2.781, -1.242]</t>
        </is>
      </c>
    </row>
    <row r="64">
      <c r="A64" s="127" t="inlineStr">
        <is>
          <t>Needle_Cap-uncap</t>
        </is>
      </c>
      <c r="BF64" t="inlineStr">
        <is>
          <t>[15.959, 4.692, -0.239] [0.0, 0.0, -0.0] [15.959, 4.692, -0.239]</t>
        </is>
      </c>
      <c r="BG64" t="inlineStr">
        <is>
          <t>[14.264, 4.279, 0.0] [10.584, 2.539, -0.428] [11.026, 2.568, 0.0]</t>
        </is>
      </c>
      <c r="BH64" t="inlineStr">
        <is>
          <t>[15.825, 4.653, -0.237] [7.881, -0.0, -2.358] [7.944, 0.0, -2.39]</t>
        </is>
      </c>
    </row>
    <row r="65">
      <c r="A65" s="127" t="inlineStr">
        <is>
          <t>Rinse_Glass-hold_X</t>
        </is>
      </c>
      <c r="BI65" t="inlineStr">
        <is>
          <t>[14.465, -0.651, 4.065] [2.864, 0.188, -0.781] [0.0, -0.0, 0.0] [7.348, 0.0, -2.199] [0.26, 0.0, 0.072]</t>
        </is>
      </c>
      <c r="BJ65" t="inlineStr">
        <is>
          <t>[7.111, -0.1, 0.085] [1.259, 0.057, 0.356] [0.0, 0.0, -0.0] [0.0, 0.0, -0.0] [0.306, -0.092, -0.0]</t>
        </is>
      </c>
      <c r="BK65" t="inlineStr">
        <is>
          <t>[43.396, 12.324, 1.606] [26.038, -5.511, -5.511] [-0.0, 0.0, 0.0] [33.328, -5.555, 0.347] [0.0, 0.0, 0.0]</t>
        </is>
      </c>
      <c r="BL65" t="inlineStr">
        <is>
          <t>[6.284, -0.182, 0.289] [0.408, -0.038, -0.107] [0.383, 0.0, 0.113] [0.0, -0.0, 0.0] [0.0, 0.0, -0.0] [0.0, 0.0, -0.0] [0.0, 0.0, 0.0] [-0.0, -0.0, 0.0] [0.0, 0.0, 0.0]</t>
        </is>
      </c>
      <c r="BM65" t="inlineStr">
        <is>
          <t>NONE</t>
        </is>
      </c>
      <c r="BN65" t="inlineStr">
        <is>
          <t>[6.249, -0.2, 0.294] [0.412, 0.0, 0.125] [0.0, 0.0, 0.0] [0.444, 0.112, 0.05] [0.0, 0.0, -0.0] [-0.0, -0.0, 0.0] [0.0, 0.0, 0.0] [0.0, -0.0, 0.0] [0.0, -0.0, 0.0] [0.0, -0.0, -0.0] [0.0, 0.0, -0.0] [0.0, 0.0, 0.0] [0.0, -0.0, 0.0]</t>
        </is>
      </c>
      <c r="BO65" t="inlineStr">
        <is>
          <t>NONE</t>
        </is>
      </c>
      <c r="BP65" t="inlineStr">
        <is>
          <t>[3.157, 0.912, -0.088] [0.54, -0.0, -0.161] [3.157, 0.057, -0.679] [0.0, -0.0, 0.0] [1.471, -0.313, 0.313] [0.0, -0.0, -0.0] [0.0, 0.0, 0.0] [0.0, -0.0, -0.0]</t>
        </is>
      </c>
      <c r="BQ65" t="inlineStr">
        <is>
          <t>[54.568, 16.37, 0.0] [32.577, -0.437, -2.019] [3.383, -0.982, -0.0] [39.234, 11.787, -0.0]</t>
        </is>
      </c>
      <c r="BR65" t="inlineStr">
        <is>
          <t>[9.389, 0.357, 2.666] [9.342, 0.085, 2.77] [7.173, -0.0, -2.15] [9.389, -1.399, 2.235] [0.0, 0.0, -0.0] [0.0, -0.0, 0.0] [0.0, 0.0, -0.0]</t>
        </is>
      </c>
      <c r="BS65" t="inlineStr">
        <is>
          <t>[6.09, 0.0, 1.827] [6.09, 0.195, 1.748] [6.09, -0.95, -0.773] [0.0, -0.0, -0.0] [2.399, -0.512, 0.512] [6.09, -0.0, -1.827] [0.0, -0.0, -0.0] [0.0, -0.0, 0.0] [0.0, 0.0, -0.0] [0.0, -0.0, 0.0] [0.0, -0.0, 0.0] [0.0, -0.0, 0.0] [0.0, -0.0, -0.0] [2.302, -0.0, -0.694] [0.0, -0.0, 0.0] [0.0, 0.0, 0.0] [6.09, 1.291, 1.291] [0.0, 0.0, 0.0] [0.0, -0.0, 0.0]</t>
        </is>
      </c>
    </row>
    <row r="66">
      <c r="A66" s="127" t="inlineStr">
        <is>
          <t>Rinse_Glass-hold_-X</t>
        </is>
      </c>
      <c r="BI66" t="inlineStr">
        <is>
          <t>[9.912, 0.0, -2.974] [1.13, -0.0, -0.337] [8.386, -0.0, -2.518] [6.443, -0.535, 1.705] [0.317, 0.069, 0.069]</t>
        </is>
      </c>
      <c r="BJ66" t="inlineStr">
        <is>
          <t>[0.539, -0.114, 0.114] [1.846, -0.391, 0.391] [1.846, 0.447, -0.238] [1.846, -0.506, -0.116] [0.447, 0.094, 0.094]</t>
        </is>
      </c>
      <c r="BK66" t="inlineStr">
        <is>
          <t>[131.222, -27.819, -27.819] [80.439, 24.145, 0.0] [11.154, 2.362, -2.362] [93.955, 25.72, 5.905] [12.597, -2.624, -2.624]</t>
        </is>
      </c>
      <c r="BL66" t="inlineStr">
        <is>
          <t>[0.0, 0.0, -0.0] [0.773, 0.164, -0.164] [0.773, 0.166, 0.159] [0.773, -0.0, -0.232] [0.773, 0.0, 0.232] [0.773, 0.0, 0.232] [0.773, -0.0, -0.232] [0.36, -0.108, 0.0] [0.378, 0.032, 0.077]</t>
        </is>
      </c>
      <c r="BM66" t="inlineStr">
        <is>
          <t>[3.035, -0.149, 0.85] [3.035, 0.0, -0.91] [0.695, 0.0, 0.209] [3.035, 0.452, -0.722] [3.035, -0.31, 0.659] [3.035, 0.643, -0.643] [3.035, 0.643, 0.643]</t>
        </is>
      </c>
      <c r="BN66" t="inlineStr">
        <is>
          <t>[0.0, -0.0, 0.0] [0.528, -0.158, -0.0] [0.528, 0.112, 0.112] [0.528, 0.112, -0.112] [0.528, 0.0, 0.158] [0.528, 0.139, -0.047] [0.528, -0.0, -0.158] [0.528, 0.039, -0.143] [0.528, -0.158, 0.0] [0.528, 0.059, 0.134] [0.438, -0.131, 0.0] [0.0, 0.0, 0.0] [0.436, -0.131, -0.0]</t>
        </is>
      </c>
      <c r="BO66" t="inlineStr">
        <is>
          <t>NONE</t>
        </is>
      </c>
      <c r="BP66" t="inlineStr">
        <is>
          <t>[0.0, -0.0, 0.0] [0.0, -0.0, 0.0] [1.944, -0.583, -0.0] [0.443, -0.093, 0.093] [1.944, 0.204, 0.5] [1.071, 0.0, 0.321] [1.944, 0.22, 0.041] [1.944, 0.0, 0.583]</t>
        </is>
      </c>
      <c r="BQ66" t="inlineStr">
        <is>
          <t>[131.222, -19.815, -31.231] [104.059, 31.231, -0.0] [-0.0, -0.0, -0.0] [104.846, 0.394, -6.561]</t>
        </is>
      </c>
      <c r="BR66" t="inlineStr">
        <is>
          <t>[0.148, 0.031, -0.031] [4.484, 1.345, -0.0] [0.0, -0.0, -0.0] [4.484, -0.951, -0.951] [4.484, 0.372, -0.632] [4.484, 0.646, 1.076] [0.112, 0.022, -0.022]</t>
        </is>
      </c>
      <c r="BS66" t="inlineStr">
        <is>
          <t>[0.0, 0.0, 0.0] [3.082, -0.324, -0.789] [3.082, -0.925, 0.0] [0.0, -0.0, -0.0] [0.0, -0.0, 0.0] [0.509, -0.0, -0.154] [3.082, -0.653, 0.653] [1.479, -0.0, 0.444] [0.0, -0.0, -0.0] [0.0, 0.0, 0.0] [3.082, 0.653, 0.653] [0.388, -0.083, -0.083] [0.0, -0.0, -0.0] [0.0, 0.0, 0.0] [3.082, 0.925, -0.0] [0.0, -0.0, 0.0] [0.0, -0.0, 0.0] [0.0, -0.0, -0.0] [3.082, -0.761, -0.394]</t>
        </is>
      </c>
    </row>
    <row r="67">
      <c r="A67" s="127" t="inlineStr">
        <is>
          <t>Rinse_Glass-hold_Y</t>
        </is>
      </c>
      <c r="BI67" t="inlineStr">
        <is>
          <t>[23.553, -0.047, 0.871] [14.626, 0.0, -4.381] [0.0, -0.0, -0.0] [0.0, -0.0, -0.0] [19.266, 1.366, -5.229]</t>
        </is>
      </c>
      <c r="BJ67" t="inlineStr">
        <is>
          <t>[8.72, -0.07, -2.59] [1.927, -0.41, 0.41] [4.229, 0.0, 1.273] [1.761, 0.0, 0.532] [0.706, 0.209, -0.0]</t>
        </is>
      </c>
      <c r="BK67" t="inlineStr">
        <is>
          <t>[122.474, -5.021, -34.66] [115.738, 34.783, -0.0] [0.0, 0.0, -0.0] [75.077, -9.186, 18.739] [14.574, -4.409, 0.0]</t>
        </is>
      </c>
      <c r="BL67" t="inlineStr">
        <is>
          <t>[7.214, -0.13, -1.436] [0.7, -0.0, -0.209] [-0.0, -0.0, 0.0] [0.0, -0.0, -0.0] [0.0, -0.0, -0.0] [0.0, -0.0, 0.0] [5.937, -0.0, 1.782] [-0.0, -0.0, 0.0] [1.255, 0.0, 0.375]</t>
        </is>
      </c>
      <c r="BM67" t="inlineStr">
        <is>
          <t>NONE</t>
        </is>
      </c>
      <c r="BN67" t="inlineStr">
        <is>
          <t>[4.02, 0.0, -1.206] [0.0, -0.0, 0.0] [0.0, -0.0, -0.0] [0.752, 0.161, -0.153] [0.0, -0.0, -0.0] [0.0, -0.0, -0.0] [2.529, 0.117, 0.712] [0.0, 0.0, -0.0] [0.0, -0.0, 0.0] [2.336, 0.0, -0.699] [0.0, 0.0, -0.0] [0.0, -0.0, -0.0] [0.0, 0.0, 0.0]</t>
        </is>
      </c>
      <c r="BO67" t="inlineStr">
        <is>
          <t>NONE</t>
        </is>
      </c>
      <c r="BP67" t="inlineStr">
        <is>
          <t>[3.0, 0.0, -0.9] [3.0, -0.636, 0.636] [2.349, 0.009, -0.45] [0.0, 0.0, -0.0] [3.0, -0.576, 0.66] [3.0, 0.0, -0.9] [0.0, -0.0, -0.0] [2.631, -0.558, -0.558]</t>
        </is>
      </c>
      <c r="BQ67" t="inlineStr">
        <is>
          <t>[250.515, -0.752, -64.382] [229.221, 68.641, 0.0] [0.0, 0.0, 0.0] [179.369, 43.089, -25.553]</t>
        </is>
      </c>
      <c r="BR67" t="inlineStr">
        <is>
          <t>[5.325, -1.598, -0.0] [3.445, -0.73, 0.73] [3.147, -0.442, 0.761] [5.325, -1.209, -0.943] [0.405, -0.085, -0.085] [0.0, 0.0, -0.0] [5.325, -1.129, 1.129]</t>
        </is>
      </c>
      <c r="BS67" t="inlineStr">
        <is>
          <t>[3.595, 0.764, 0.764] [6.585, 0.013, -1.969] [6.585, -0.0, -1.975] [0.0, -0.0, 0.0] [4.715, -0.29, 1.291] [6.585, 0.0, -1.975] [0.0, -0.0, -0.0] [0.0, -0.0, 0.0] [0.0, -0.0, 0.0] [0.0, -0.0, 0.0] [0.0, -0.0, 0.0] [0.0, -0.0, -0.0] [-0.0, 0.0, 0.0] [0.0, -0.0, -0.0] [0.0, -0.0, 0.0] [2.186, 0.468, 0.468] [0.0, 0.0, -0.0] [6.585, 1.975, -0.0] [6.585, 0.0, 1.975]</t>
        </is>
      </c>
    </row>
    <row r="68">
      <c r="A68" s="127" t="inlineStr">
        <is>
          <t>Rinse_Glass-hold_-Y</t>
        </is>
      </c>
      <c r="BI68" t="inlineStr">
        <is>
          <t>[25.634, -2.076, 0.948] [21.327, 1.384, 5.819] [0.0, 0.0, 0.0] [0.0, -0.0, -0.0] [15.739, 0.0, 4.717]</t>
        </is>
      </c>
      <c r="BJ68" t="inlineStr">
        <is>
          <t>[12.998, -0.897, 3.068] [8.306, 1.248, 1.976] [0.0, 0.0, 0.0] [0.0, -0.0, -0.0] [4.679, -1.404, -0.0]</t>
        </is>
      </c>
      <c r="BK68" t="inlineStr">
        <is>
          <t>[137.783, -21.219, -4.133] [55.664, -0.0, -16.672] [15.983, 3.445, 3.445] [131.169, 39.406, 0.0] [0.0, 0.0, -0.0]</t>
        </is>
      </c>
      <c r="BL68" t="inlineStr">
        <is>
          <t>[6.838, -0.356, 1.908] [4.964, -0.944, -0.096] [0.0, -0.0, -0.0] [0.0, 0.0, 0.0] [0.0, -0.0, -0.0] [0.0, -0.0, -0.0] [0.0, -0.0, -0.0] [2.824, -0.0, -0.848] [-0.0, 0.0, -0.0]</t>
        </is>
      </c>
      <c r="BM68" t="inlineStr">
        <is>
          <t>NONE</t>
        </is>
      </c>
      <c r="BN68" t="inlineStr">
        <is>
          <t>[4.847, -0.286, 1.333] [3.989, 0.388, 0.397] [0.0, 0.0, -0.0] [0.0, -0.0, 0.0] [0.0, 0.0, -0.0] [0.0, 0.0, -0.0] [0.0, -0.0, 0.0] [0.0, -0.0, 0.0] [0.0, -0.0, 0.0] [0.0, -0.0, -0.0] [2.487, 0.0, -0.746] [0.0, 0.0, -0.0] [0.0, -0.0, 0.0]</t>
        </is>
      </c>
      <c r="BO68" t="inlineStr">
        <is>
          <t>NONE</t>
        </is>
      </c>
      <c r="BP68" t="inlineStr">
        <is>
          <t>[6.632, 0.411, 1.817] [1.572, 0.0, -0.471] [6.632, -1.406, 1.406] [0.0, 0.0, 0.0] [6.135, -1.287, 1.307] [0.0, 0.0, -0.0] [1.645, 0.0, 0.497] [6.632, 1.406, 1.406]</t>
        </is>
      </c>
      <c r="BQ68" t="inlineStr">
        <is>
          <t>[61.237, -0.49, -4.409] [34.231, 0.0, -10.288] [12.676, 0.0, 3.797] [61.237, -15.432, -7.042]</t>
        </is>
      </c>
      <c r="BR68" t="inlineStr">
        <is>
          <t>[17.608, 5.282, 0.0] [17.608, 2.518, -4.244] [2.412, -0.511, -0.511] [10.195, 0.0, 3.064] [14.456, 3.064, 3.064] [2.694, -0.563, 0.563] [0.0, -0.0, 0.0]</t>
        </is>
      </c>
      <c r="BS68" t="inlineStr">
        <is>
          <t>[2.229, -0.475, 0.475] [5.789, -1.737, -0.0] [5.789, -0.747, 1.43] [3.103, -0.66, -0.66] [0.0, -0.0, -0.0] [5.789, 1.737, 0.0] [5.789, 0.0, -1.737] [0.0, 0.0, -0.0] [0.0, -0.0, 0.0] [0.0, 0.0, -0.0] [1.488, -0.318, -0.318] [0.0, -0.0, -0.0] [-0.0, 0.0, -0.0] [0.0, 0.0, -0.0] [0.0, -0.0, -0.0] [0.0, -0.0, -0.0] [5.789, 1.227, 1.227] [3.601, 0.0, 1.083] [0.0, 0.0, -0.0]</t>
        </is>
      </c>
    </row>
    <row r="69">
      <c r="A69" s="127" t="inlineStr">
        <is>
          <t>Rinse_Glass-hold_Z</t>
        </is>
      </c>
      <c r="BI69" t="inlineStr">
        <is>
          <t>[7.3, -0.431, -1.92] [5.139, 0.204, -1.46] [0.0, 0.0, 0.0] [0.0, 0.0, 0.0] [5.263, 0.0, 1.577]</t>
        </is>
      </c>
      <c r="BJ69" t="inlineStr">
        <is>
          <t>[8.351, -2.447, -0.134] [5.102, 0.818, -1.194] [0.0, 0.0, 0.0] [3.482, -0.843, -0.501] [0.0, -0.0, 0.0]</t>
        </is>
      </c>
      <c r="BK69" t="inlineStr">
        <is>
          <t>[12.166, 0.925, -1.144] [8.443, 2.531, -0.0] [0.0, 0.0, -0.0] [9.562, 2.567, 0.718] [0.0, -0.0, 0.0]</t>
        </is>
      </c>
      <c r="BL69" t="inlineStr">
        <is>
          <t>[8.275, -2.482, 0.0] [3.004, 0.496, 0.695] [2.905, -0.0, -0.869] [0.0, 0.0, 0.0] [0.0, 0.0, -0.0] [0.0, -0.0, 0.0] [0.0, -0.0, -0.0] [1.25, -0.372, -0.0] [1.556, -0.472, 0.0]</t>
        </is>
      </c>
      <c r="BM69" t="inlineStr">
        <is>
          <t>NONE</t>
        </is>
      </c>
      <c r="BN69" t="inlineStr">
        <is>
          <t>[7.687, -2.306, -0.0] [3.528, 0.0, -1.061] [0.0, -0.0, -0.0] [3.121, -0.938, -0.0] [0.0, 0.0, 0.0] [0.0, -0.0, 0.0] [0.0, -0.0, 0.0] [0.0, 0.0, -0.0] [0.0, 0.0, 0.0] [0.0, 0.0, 0.0] [1.13, -0.261, -0.184] [0.0, -0.0, -0.0] [1.637, -0.492, 0.0]</t>
        </is>
      </c>
      <c r="BO69" t="inlineStr">
        <is>
          <t>NONE</t>
        </is>
      </c>
      <c r="BP69" t="inlineStr">
        <is>
          <t>[4.562, -1.168, 0.479] [2.317, 0.493, -0.493] [4.562, -0.616, -1.113] [0.0, 0.0, 0.0] [4.562, -0.967, 0.967] [0.0, 0.0, 0.0] [4.562, 1.346, 0.05] [2.057, 0.438, -0.438]</t>
        </is>
      </c>
      <c r="BQ69" t="inlineStr">
        <is>
          <t>[17.01, 2.483, -4.082] [16.568, 4.967, -0.0] [0.0, 0.0, -0.0] [12.06, 0.255, -2.722]</t>
        </is>
      </c>
      <c r="BR69" t="inlineStr">
        <is>
          <t>[4.201, 0.084, 1.227] [0.0, -0.0, 0.0] [0.067, -0.0, 0.021] [0.004, 0.0, 0.0] [4.201, 0.622, -1.004] [0.013, 0.004, 0.004] [0.0, 0.0, -0.0]</t>
        </is>
      </c>
      <c r="BS69" t="inlineStr">
        <is>
          <t>[0.0, 0.0, 0.0] [3.682, -0.519, -0.887] [3.682, -1.105, -0.0] [0.0, -0.0, 0.0] [0.0, -0.0, 0.0] [3.682, 0.0, -1.105] [1.381, -0.412, -0.0] [0.0, 0.0, 0.0] [0.0, 0.0, 0.0] [0.0, -0.0, 0.0] [0.0, -0.0, -0.0] [0.0, 0.0, -0.0] [0.0, -0.0, 0.0] [0.365, -0.0, -0.11] [0.0, -0.0, 0.0] [0.0, -0.0, -0.0] [0.203, 0.044, 0.044] [3.682, 0.0, 1.105] [0.795, -0.239, 0.0]</t>
        </is>
      </c>
    </row>
    <row r="70">
      <c r="A70" s="127" t="inlineStr">
        <is>
          <t>Rinse_Glass-hold_-Z</t>
        </is>
      </c>
      <c r="BI70" t="inlineStr">
        <is>
          <t>[8.904, -0.312, 2.52] [6.402, 0.0, 1.923] [0.0, 0.0, -0.0] [0.0, -0.0, 0.0] [6.055, 0.151, -1.754]</t>
        </is>
      </c>
      <c r="BJ70" t="inlineStr">
        <is>
          <t>[10.438, 2.808, 0.772] [2.881, 0.0, 0.866] [6.106, 1.827, -0.0] [0.0, 0.0, 0.0] [1.42, 0.021, -0.418]</t>
        </is>
      </c>
      <c r="BK70" t="inlineStr">
        <is>
          <t>[6.097, -1.293, -1.293] [0.0, 0.0, -0.0] [3.798, 0.567, -0.866] [0.908, 0.274, 0.0] [3.585, -0.762, -0.762]</t>
        </is>
      </c>
      <c r="BL70" t="inlineStr">
        <is>
          <t>[9.966, 2.551, 1.046] [0.0, -0.0, 0.0] [0.289, 0.0, 0.09] [0.0, -0.0, 0.0] [0.0, -0.0, 0.0] [5.222, 1.565, 0.0] [5.252, 1.166, 0.997] [-0.0, -0.0, -0.0] [0.0, 0.0, 0.0]</t>
        </is>
      </c>
      <c r="BM70" t="inlineStr">
        <is>
          <t>[2.35, -0.193, 0.625] [2.35, 0.012, -0.663] [2.35, -0.0, -0.705] [2.35, 0.162, -0.639] [0.0, 0.0, -0.0] [0.0, -0.0, 0.0] [0.012, -0.002, 0.002]</t>
        </is>
      </c>
      <c r="BN70" t="inlineStr">
        <is>
          <t>[8.804, 2.553, 0.211] [-0.0, -0.0, 0.0] [0.0, 0.0, 0.0] [0.766, 0.158, 0.158] [5.996, 1.796, 0.0] [0.0, -0.0, 0.0] [3.68, 0.784, 0.784] [0.854, -0.255, -0.0] [0.0, -0.0, 0.0] [0.0, -0.0, -0.0] [0.0, 0.0, -0.0] [-0.0, -0.0, -0.0] [0.0, -0.0, -0.0]</t>
        </is>
      </c>
      <c r="BO70" t="inlineStr">
        <is>
          <t>NONE</t>
        </is>
      </c>
      <c r="BP70" t="inlineStr">
        <is>
          <t>[3.375, 0.992, 0.054] [3.375, -1.012, -0.0] [3.375, -0.716, 0.716] [1.526, -0.425, -0.078] [3.375, -0.716, -0.716] [0.0, -0.0, -0.0] [3.375, -0.871, 0.344] [1.704, 0.0, 0.513]</t>
        </is>
      </c>
      <c r="BQ70" t="inlineStr">
        <is>
          <t>[7.176, -1.572, -1.406] [0.0, 0.0, -0.0] [4.729, 0.0, -1.421] [5.425, 1.105, 0.517]</t>
        </is>
      </c>
      <c r="BR70" t="inlineStr">
        <is>
          <t>[3.677, 0.165, -1.033] [3.677, 0.78, -0.78] [2.283, -0.0, -0.684] [3.677, -0.78, -0.78] [0.0, 0.0, -0.0] [3.122, -0.691, -0.596] [0.018, 0.007, -0.0]</t>
        </is>
      </c>
      <c r="BS70" t="inlineStr">
        <is>
          <t>[1.048, 0.0, -0.314] [1.048, 0.0, 0.314] [1.048, 0.314, 0.0] [1.048, 0.222, -0.222] [0.038, -0.0, -0.012] [0.0, 0.0, 0.0] [0.0, -0.0, 0.0] [1.048, 0.0, -0.314] [0.646, -0.175, 0.044] [0.0, 0.0, 0.0] [0.0, -0.0, 0.0] [1.048, 0.175, 0.242] [0.0, 0.0, 0.0] [0.0, 0.0, 0.0] [0.0, 0.0, 0.0] [1.048, 0.222, -0.222] [0.038, 0.0, -0.012] [0.0, -0.0, 0.0] [0.0, 0.0, 0.0]</t>
        </is>
      </c>
    </row>
    <row r="71">
      <c r="A71" s="127" t="inlineStr">
        <is>
          <t>Red_Plug-hold_X</t>
        </is>
      </c>
      <c r="BT71" t="inlineStr">
        <is>
          <t>[0.023, 0.002, 0.0] [0.008, -0.002, -0.002] [0.008, -0.002, 0.002]</t>
        </is>
      </c>
      <c r="BU71" t="inlineStr">
        <is>
          <t>[0.029, 0.002, 0.001] [0.0, 0.0, -0.0] [0.021, 0.006, 0.0] [0.0, -0.0, 0.0]</t>
        </is>
      </c>
    </row>
    <row r="72">
      <c r="A72" s="127" t="inlineStr">
        <is>
          <t>Red_Plug-hold_-X</t>
        </is>
      </c>
      <c r="BT72" t="inlineStr">
        <is>
          <t>[0.175, -0.052, 0.0] [0.093, 0.02, 0.003] [0.094, 0.022, 0.0]</t>
        </is>
      </c>
      <c r="BU72" t="inlineStr">
        <is>
          <t>[0.021, -0.006, 0.0] [0.0, -0.0, -0.0] [0.029, -0.002, -0.0] [0.0, 0.0, -0.0]</t>
        </is>
      </c>
    </row>
    <row r="73">
      <c r="A73" s="127" t="inlineStr">
        <is>
          <t>Red_Plug-hold_Y</t>
        </is>
      </c>
      <c r="BT73" t="inlineStr">
        <is>
          <t>[0.04, -0.01, 0.002] [0.02, 0.004, 0.004] [0.021, -0.003, -0.005]</t>
        </is>
      </c>
      <c r="BU73" t="inlineStr">
        <is>
          <t>[0.011, -0.002, 0.001] [0.0, 0.0, -0.0] [0.011, 0.003, 0.0] [0.007, -0.002, -0.001]</t>
        </is>
      </c>
    </row>
    <row r="74">
      <c r="A74" s="127" t="inlineStr">
        <is>
          <t>Red_Plug-hold_-Y</t>
        </is>
      </c>
      <c r="BT74" t="inlineStr">
        <is>
          <t>[0.041, -0.01, -0.003] [0.021, -0.003, 0.005] [0.02, 0.004, -0.004]</t>
        </is>
      </c>
      <c r="BU74" t="inlineStr">
        <is>
          <t>[0.011, -0.002, -0.001] [0.007, -0.002, 0.001] [0.011, 0.003, -0.0] [0.0, -0.0, 0.0]</t>
        </is>
      </c>
    </row>
    <row r="75">
      <c r="A75" s="127" t="inlineStr">
        <is>
          <t>Red_Plug-hold_Z</t>
        </is>
      </c>
      <c r="BT75" t="inlineStr">
        <is>
          <t>[0.042, -0.009, -0.001] [0.021, 0.004, 0.005] [0.021, 0.004, -0.004]</t>
        </is>
      </c>
      <c r="BU75" t="inlineStr">
        <is>
          <t>[0.004, 0.001, 0.0] [0.004, 0.001, 0.001] [0.001, -0.0, 0.0] [0.004, 0.001, -0.001]</t>
        </is>
      </c>
    </row>
    <row r="76">
      <c r="A76" s="127" t="inlineStr">
        <is>
          <t>Red_Plug-hold_-Z</t>
        </is>
      </c>
      <c r="BT76" t="inlineStr">
        <is>
          <t>[0.033, -0.01, 0.0] [0.017, -0.001, 0.001] [0.017, -0.0, 0.0]</t>
        </is>
      </c>
      <c r="BU76" t="inlineStr">
        <is>
          <t>[0.018, -0.005, -0.0] [0.0, 0.0, -0.0] [0.018, 0.005, 0.0] [0.0, -0.0, 0.0]</t>
        </is>
      </c>
    </row>
    <row r="77">
      <c r="A77" s="127" t="inlineStr">
        <is>
          <t>Red_Plug-insert</t>
        </is>
      </c>
      <c r="BT77" t="inlineStr">
        <is>
          <t>[159.043, -47.713, 0.0] [80.794, -3.817, 2.704] [81.907, -1.749, 0.0]</t>
        </is>
      </c>
      <c r="BU77" t="inlineStr">
        <is>
          <t>[87.455, -25.974, -0.612] [0.0, 0.0, -0.0] [87.455, 25.974, 0.612] [0.0, -0.0, 0.0]</t>
        </is>
      </c>
    </row>
    <row r="78">
      <c r="A78" s="127" t="inlineStr">
        <is>
          <t>Red_Plug-remove</t>
        </is>
      </c>
      <c r="BT78" t="inlineStr">
        <is>
          <t>[132.905, -28.84, -1.728] [67.914, 14.088, 14.487] [67.117, 14.221, -14.221]</t>
        </is>
      </c>
      <c r="BU78" t="inlineStr">
        <is>
          <t>[12.654, 3.796, 0.0] [12.527, 1.696, 2.923] [3.758, -1.126, 0.0] [12.654, 2.278, -2.847]</t>
        </is>
      </c>
    </row>
    <row r="79">
      <c r="A79" s="127" t="inlineStr">
        <is>
          <t>Glass_Vial-hold_X</t>
        </is>
      </c>
      <c r="BV79" t="inlineStr">
        <is>
          <t>[0.001, -0.0, 0.0] [0.074, 0.001, -0.011] [0.074, -0.001, 0.022] [0.001, 0.0, 0.0]</t>
        </is>
      </c>
    </row>
    <row r="80">
      <c r="A80" s="127" t="inlineStr">
        <is>
          <t>Glass_Vial-hold_-X</t>
        </is>
      </c>
      <c r="BV80" t="inlineStr">
        <is>
          <t>[0.073, 0.0, -0.005] [0.0, 0.0, 0.0] [0.0, -0.0, 0.0] [0.073, 0.0, -0.005]</t>
        </is>
      </c>
    </row>
    <row r="81">
      <c r="A81" s="127" t="inlineStr">
        <is>
          <t>Glass_Vial-hold_Y</t>
        </is>
      </c>
      <c r="BV81" t="inlineStr">
        <is>
          <t>[0.163, 0.002, 0.025] [0.177, 0.0, 0.053] [0.177, 0.0, 0.053] [0.171, 0.0, 0.025]</t>
        </is>
      </c>
    </row>
    <row r="82">
      <c r="A82" s="127" t="inlineStr">
        <is>
          <t>Glass_Vial-hold_-Y</t>
        </is>
      </c>
      <c r="BV82" t="inlineStr">
        <is>
          <t>[0.16, -0.0, -0.048] [0.167, -0.003, -0.049] [0.167, 0.001, -0.01] [0.151, 0.0, -0.045]</t>
        </is>
      </c>
    </row>
    <row r="83">
      <c r="A83" s="127" t="inlineStr">
        <is>
          <t>Glass_Vial-hold_Z</t>
        </is>
      </c>
      <c r="BV83" t="inlineStr">
        <is>
          <t>[0.138, -0.037, -0.011] [0.14, 0.042, 0.0] [0.14, 0.032, 0.023] [0.128, -0.034, -0.011]</t>
        </is>
      </c>
    </row>
    <row r="84">
      <c r="A84" s="127" t="inlineStr">
        <is>
          <t>Glass_Vial-hold_-Z</t>
        </is>
      </c>
      <c r="BV84" t="inlineStr">
        <is>
          <t>[0.125, 0.035, -0.006] [0.138, -0.041, -0.0] [0.138, -0.035, 0.015] [0.134, 0.037, -0.007]</t>
        </is>
      </c>
    </row>
    <row r="85">
      <c r="A85" s="127" t="inlineStr">
        <is>
          <t>Glass_Vial-open</t>
        </is>
      </c>
      <c r="BV85" t="inlineStr">
        <is>
          <t>[14.963, 0.06, -1.017] [0.0, 0.0, 0.0] [0.0, -0.0, 0.0] [14.963, 0.06, -1.017]</t>
        </is>
      </c>
    </row>
    <row r="86">
      <c r="A86" s="127" t="inlineStr">
        <is>
          <t>Yellow_Plug-hold_X</t>
        </is>
      </c>
      <c r="BW86" t="inlineStr">
        <is>
          <t>[0.01, -0.0, 0.001] [0.0, -0.0, 0.0] [0.0, -0.0, -0.0]</t>
        </is>
      </c>
    </row>
    <row r="87">
      <c r="A87" s="127" t="inlineStr">
        <is>
          <t>Yellow_Plug-hold_-X</t>
        </is>
      </c>
      <c r="BW87" t="inlineStr">
        <is>
          <t>[0.0, -0.0, 0.0] [0.005, 0.0, -0.0] [0.005, 0.0, -0.0]</t>
        </is>
      </c>
    </row>
    <row r="88">
      <c r="A88" s="127" t="inlineStr">
        <is>
          <t>Yellow_Plug-hold_Y</t>
        </is>
      </c>
      <c r="BW88" t="inlineStr">
        <is>
          <t>[0.021, -0.001, 0.006] [0.01, 0.002, 0.002] [0.012, -0.003, -0.002]</t>
        </is>
      </c>
    </row>
    <row r="89">
      <c r="A89" s="127" t="inlineStr">
        <is>
          <t>Yellow_Plug-hold_-Y</t>
        </is>
      </c>
      <c r="BW89" t="inlineStr">
        <is>
          <t>[0.015, 0.001, -0.004] [0.008, -0.002, -0.001] [0.006, 0.001, 0.001]</t>
        </is>
      </c>
    </row>
    <row r="90">
      <c r="A90" s="127" t="inlineStr">
        <is>
          <t>Yellow_Plug-hold_Z</t>
        </is>
      </c>
      <c r="BW90" t="inlineStr">
        <is>
          <t>[0.027, 0.002, 0.003] [0.013, -0.003, 0.003] [0.014, 0.001, -0.004]</t>
        </is>
      </c>
    </row>
    <row r="91">
      <c r="A91" s="127" t="inlineStr">
        <is>
          <t>Yellow_Plug-hold_-Z</t>
        </is>
      </c>
      <c r="BW91" t="inlineStr">
        <is>
          <t>[0.026, -0.002, 0.001] [0.013, 0.003, -0.003] [0.013, -0.003, 0.002]</t>
        </is>
      </c>
    </row>
    <row r="92">
      <c r="A92" s="127" t="inlineStr">
        <is>
          <t>Yellow_Plug-insert</t>
        </is>
      </c>
      <c r="BW92" t="inlineStr">
        <is>
          <t>[6.346, 0.47, 0.628] [3.059, -0.647, 0.647] [3.313, 0.305, -0.869]</t>
        </is>
      </c>
    </row>
    <row r="93">
      <c r="A93" s="127" t="inlineStr">
        <is>
          <t>Tube_Clamp-hold_X</t>
        </is>
      </c>
      <c r="BX93" t="inlineStr">
        <is>
          <t>[0.138, 0.022, -0.02] [-0.0, 0.0, 0.0] [0.05, 0.011, 0.011] [0.086, 0.004, 0.024]</t>
        </is>
      </c>
      <c r="BY93" t="inlineStr">
        <is>
          <t>[0.036, 0.007, 0.007] [0.003, 0.0, -0.001] [0.046, -0.013, 0.002]</t>
        </is>
      </c>
      <c r="BZ93" t="inlineStr">
        <is>
          <t>[0.036, 0.007, 0.007] [0.0, 0.0, -0.0] [0.003, -0.0, -0.001] [0.046, -0.013, 0.002]</t>
        </is>
      </c>
    </row>
    <row r="94">
      <c r="A94" s="127" t="inlineStr">
        <is>
          <t>Tube_Clamp-hold_-X</t>
        </is>
      </c>
      <c r="BX94" t="inlineStr">
        <is>
          <t>[0.125, -0.022, -0.008] [0.0, -0.0, 0.0] [0.061, -0.018, -0.0] [0.061, -0.001, 0.018]</t>
        </is>
      </c>
      <c r="BY94" t="inlineStr">
        <is>
          <t>[0.036, -0.007, 0.007] [0.046, 0.013, 0.002] [0.003, 0.0, -0.001]</t>
        </is>
      </c>
      <c r="BZ94" t="inlineStr">
        <is>
          <t>[0.036, -0.007, 0.007] [0.0, 0.0, -0.0] [0.046, 0.013, 0.002] [0.003, 0.0, -0.001]</t>
        </is>
      </c>
    </row>
    <row r="95">
      <c r="A95" s="127" t="inlineStr">
        <is>
          <t>Tube_Clamp-hold_Y</t>
        </is>
      </c>
      <c r="BX95" t="inlineStr">
        <is>
          <t>[0.065, -0.0, -0.01] [0.0, -0.0, 0.0] [0.0, 0.0, 0.0] [0.026, 0.001, 0.007]</t>
        </is>
      </c>
      <c r="BY95" t="inlineStr">
        <is>
          <t>[0.171, -0.0, 0.026] [0.089, 0.027, 0.0] [0.089, -0.027, -0.0]</t>
        </is>
      </c>
      <c r="BZ95" t="inlineStr">
        <is>
          <t>[0.171, 0.0, 0.026] [0.0, 0.0, 0.0] [0.089, 0.027, 0.0] [0.089, -0.027, 0.0]</t>
        </is>
      </c>
    </row>
    <row r="96">
      <c r="A96" s="127" t="inlineStr">
        <is>
          <t>Tube_Clamp-hold_-Y</t>
        </is>
      </c>
      <c r="BX96" t="inlineStr">
        <is>
          <t>[0.0, -0.0, 0.0] [0.003, 0.001, 0.0] [0.018, 0.001, 0.0] [0.018, 0.0, 0.005]</t>
        </is>
      </c>
      <c r="BY96" t="inlineStr">
        <is>
          <t>[0.1, 0.0, 0.03] [0.1, 0.023, 0.006] [0.1, -0.023, 0.006]</t>
        </is>
      </c>
      <c r="BZ96" t="inlineStr">
        <is>
          <t>[0.1, 0.0, 0.03] [0.0, 0.0, -0.0] [0.1, 0.023, 0.006] [0.1, -0.023, 0.006]</t>
        </is>
      </c>
    </row>
    <row r="97">
      <c r="A97" s="127" t="inlineStr">
        <is>
          <t>Tube_Clamp-hold_Z</t>
        </is>
      </c>
      <c r="BX97" t="inlineStr">
        <is>
          <t>[0.039, -0.0, 0.012] [0.002, 0.0, 0.001] [0.0, 0.0, -0.0] [0.039, -0.001, -0.011]</t>
        </is>
      </c>
      <c r="BY97" t="inlineStr">
        <is>
          <t>[0.228, 0.0, 0.068] [0.151, 0.032, 0.0] [0.151, -0.032, 0.0]</t>
        </is>
      </c>
      <c r="BZ97" t="inlineStr">
        <is>
          <t>[0.228, 0.0, 0.068] [0.0, 0.0, -0.0] [0.197, 0.032, 0.046] [0.197, -0.032, 0.046]</t>
        </is>
      </c>
    </row>
    <row r="98">
      <c r="A98" s="127" t="inlineStr">
        <is>
          <t>Tube_Clamp-hold_-Z</t>
        </is>
      </c>
      <c r="BX98" t="inlineStr">
        <is>
          <t>[0.163, -0.0, -0.049] [0.0, 0.0, -0.0] [0.055, -0.009, 0.013] [0.11, 0.003, 0.032]</t>
        </is>
      </c>
      <c r="BY98" t="inlineStr">
        <is>
          <t>[0.422, 0.0, 0.066] [0.287, 0.086, -0.0] [0.287, -0.086, 0.0]</t>
        </is>
      </c>
      <c r="BZ98" t="inlineStr">
        <is>
          <t>[0.422, 0.0, 0.066] [0.0, 0.0, -0.0] [0.287, 0.086, -0.0] [0.287, -0.086, 0.0]</t>
        </is>
      </c>
    </row>
    <row r="99">
      <c r="A99" s="127" t="inlineStr">
        <is>
          <t>Tube_Clamp-clamp</t>
        </is>
      </c>
      <c r="BX99" t="inlineStr">
        <is>
          <t>[67.96, -0.0, -10.67] [0.0, -0.0, 0.0] [0.0, 0.0, 0.0] [26.912, 0.68, 7.815]</t>
        </is>
      </c>
      <c r="BY99" t="inlineStr">
        <is>
          <t>[177.287, -0.0, 27.125] [91.835, 27.479, 0.0] [91.835, -27.479, -0.0]</t>
        </is>
      </c>
      <c r="BZ99" t="inlineStr">
        <is>
          <t>[177.287, 0.0, 27.125] [0.0, 0.0, 0.0] [91.835, 27.479, 0.0] [91.835, -27.479, 0.0]</t>
        </is>
      </c>
    </row>
    <row r="100">
      <c r="A100" s="127" t="inlineStr">
        <is>
          <t>Tube_Clamp-unclamp</t>
        </is>
      </c>
      <c r="BX100" t="inlineStr">
        <is>
          <t>[13.08, -0.0, -3.924] [0.0, 0.0, -0.0] [4.395, -0.746, 1.007] [8.79, 0.222, 2.538]</t>
        </is>
      </c>
      <c r="BY100" t="inlineStr">
        <is>
          <t>[33.755, 0.0, 5.3] [22.953, 6.886, -0.0] [22.953, -6.886, 0.0]</t>
        </is>
      </c>
      <c r="BZ100" t="inlineStr">
        <is>
          <t>[33.755, 0.0, 5.3] [0.0, 0.0, -0.0] [22.953, 6.886, -0.0] [22.953, -6.886, 0.0]</t>
        </is>
      </c>
    </row>
    <row r="101">
      <c r="A101" s="127" t="inlineStr">
        <is>
          <t>Scissors-hold_X</t>
        </is>
      </c>
      <c r="CA101" t="inlineStr">
        <is>
          <t>[6.592, -0.0, -1.978] [6.592, -0.824, 1.417] [2.808, 0.0, 0.0] [6.533, -1.074, -1.516]</t>
        </is>
      </c>
      <c r="CB101" t="inlineStr">
        <is>
          <t>NONE</t>
        </is>
      </c>
      <c r="CC101" t="inlineStr">
        <is>
          <t>[15.213, -0.426, -0.167] [15.213, -3.727, 2.023] [15.213, -4.123, 1.065] [10.086, -3.027, 0.0]</t>
        </is>
      </c>
      <c r="CD101" t="inlineStr">
        <is>
          <t>[14.126, -2.161, 0.622] [7.557, -2.274, -0.0] [14.126, -3.8, -1.045] [14.126, -3.489, 1.794]</t>
        </is>
      </c>
    </row>
    <row r="102">
      <c r="A102" s="127" t="inlineStr">
        <is>
          <t>Scissors-hold_-X</t>
        </is>
      </c>
      <c r="CA102" t="inlineStr">
        <is>
          <t>[6.592, 0.0, 1.978] [6.592, -0.501, -0.541] [4.028, 0.0, 0.0] [6.381, -1.773, 0.336]</t>
        </is>
      </c>
      <c r="CB102" t="inlineStr">
        <is>
          <t>NONE</t>
        </is>
      </c>
      <c r="CC102" t="inlineStr">
        <is>
          <t>[14.757, 0.456, -0.243] [10.208, 2.16, -2.16] [15.213, 3.971, 1.445] [15.213, 4.564, 0.0]</t>
        </is>
      </c>
      <c r="CD102" t="inlineStr">
        <is>
          <t>[14.126, 2.119, 0.763] [14.126, 4.238, 0.0] [14.126, 3.701, -1.285] [7.699, 1.709, -1.441]</t>
        </is>
      </c>
    </row>
    <row r="103">
      <c r="A103" s="127" t="inlineStr">
        <is>
          <t>Scissors-hold_Y</t>
        </is>
      </c>
      <c r="CA103" t="inlineStr">
        <is>
          <t>[4.824, -0.367, -0.0] [4.824, 0.0, 1.447] [1.322, 0.265, 0.285] [4.824, -1.028, 1.013]</t>
        </is>
      </c>
      <c r="CB103" t="inlineStr">
        <is>
          <t>NONE</t>
        </is>
      </c>
      <c r="CC103" t="inlineStr">
        <is>
          <t>[1.803, 0.0, 0.541] [1.803, -0.11, -0.276] [1.803, 0.0, 0.541] [1.803, -0.049, -0.292]</t>
        </is>
      </c>
      <c r="CD103" t="inlineStr">
        <is>
          <t>[0.562, -0.0, -0.169] [0.736, -0.01, -0.217] [0.736, 0.0, -0.221] [0.736, -0.1, -0.18]</t>
        </is>
      </c>
    </row>
    <row r="104">
      <c r="A104" s="127" t="inlineStr">
        <is>
          <t>Scissors-hold_-Y</t>
        </is>
      </c>
      <c r="CA104" t="inlineStr">
        <is>
          <t>[3.64, 0.539, -0.0] [3.64, 0.0, -1.092] [1.34, -0.08, 0.36] [3.64, -0.0, -1.092]</t>
        </is>
      </c>
      <c r="CB104" t="inlineStr">
        <is>
          <t>NONE</t>
        </is>
      </c>
      <c r="CC104" t="inlineStr">
        <is>
          <t>[1.803, -0.0, -0.541] [1.803, 0.13, 0.485] [1.399, 0.0, -0.42] [1.803, 0.142, 0.481]</t>
        </is>
      </c>
      <c r="CD104" t="inlineStr">
        <is>
          <t>[0.704, -0.0, 0.211] [0.704, 0.062, 0.185] [0.499, 0.0, 0.15] [0.704, 0.044, 0.193]</t>
        </is>
      </c>
    </row>
    <row r="105">
      <c r="A105" s="127" t="inlineStr">
        <is>
          <t>Scissors-hold_Z</t>
        </is>
      </c>
      <c r="CA105" t="inlineStr">
        <is>
          <t>[0.989, 0.0, 0.297] [0.989, -0.124, 0.213] [0.51, 0.0, 0.0] [0.98, -0.161, -0.227]</t>
        </is>
      </c>
      <c r="CB105" t="inlineStr">
        <is>
          <t>NONE</t>
        </is>
      </c>
      <c r="CC105" t="inlineStr">
        <is>
          <t>[0.794, 0.0, 0.238] [0.794, -0.208, 0.073] [0.794, -0.007, 0.091] [0.787, 0.225, -0.028]</t>
        </is>
      </c>
      <c r="CD105" t="inlineStr">
        <is>
          <t>[0.579, -0.002, -0.173] [0.57, 0.171, 0.0] [0.543, -0.007, 0.09] [0.579, -0.174, 0.0]</t>
        </is>
      </c>
    </row>
    <row r="106">
      <c r="A106" s="127" t="inlineStr">
        <is>
          <t>Scissors-hold_-Z</t>
        </is>
      </c>
      <c r="CA106" t="inlineStr">
        <is>
          <t>[0.989, 0.0, -0.297] [0.989, 0.0, -0.07] [0.371, 0.0, 0.0] [0.968, -0.197, 0.079]</t>
        </is>
      </c>
      <c r="CB106" t="inlineStr">
        <is>
          <t>NONE</t>
        </is>
      </c>
      <c r="CC106" t="inlineStr">
        <is>
          <t>[0.786, 0.0, -0.236] [0.786, 0.225, 0.027] [0.569, -0.0, -0.039] [0.786, -0.178, 0.14]</t>
        </is>
      </c>
      <c r="CD106" t="inlineStr">
        <is>
          <t>[0.583, 0.0, 0.175] [0.583, -0.169, -0.015] [0.583, 0.003, -0.093] [0.58, 0.165, -0.021]</t>
        </is>
      </c>
    </row>
    <row r="107">
      <c r="A107" s="127" t="inlineStr">
        <is>
          <t>Scissors-cut</t>
        </is>
      </c>
      <c r="CA107" t="inlineStr">
        <is>
          <t>[333.783, 49.4, -0.0] [333.783, 0.0, -100.135] [122.832, -7.343, 33.045] [333.783, -0.0, -100.135]</t>
        </is>
      </c>
      <c r="CB107" t="inlineStr">
        <is>
          <t>NONE</t>
        </is>
      </c>
      <c r="CC107" t="inlineStr">
        <is>
          <t>[165.37, -0.0, -49.611] [165.37, 11.907, 44.485] [128.327, 0.0, -38.531] [165.37, 13.064, 44.154]</t>
        </is>
      </c>
      <c r="CD107" t="inlineStr">
        <is>
          <t>[64.539, -0.0, 19.362] [64.539, 5.679, 16.974] [45.758, 0.0, 13.747] [64.539, 4.066, 17.684]</t>
        </is>
      </c>
    </row>
    <row r="108">
      <c r="A108" s="43" t="inlineStr">
        <is>
          <t>Scissors-cut</t>
        </is>
      </c>
      <c r="CA108" t="inlineStr">
        <is>
          <t>[333.783, 49.4, -0.0] [333.783, 0.0, -100.135] [122.832, -7.343, 33.045] [333.783, -0.0, -100.135]</t>
        </is>
      </c>
      <c r="CB108" t="inlineStr">
        <is>
          <t>[262.834, 27.335, -32.329] [136.148, -41.002, -0.0] [126.686, 13.667, 32.329]</t>
        </is>
      </c>
      <c r="CC108" t="inlineStr">
        <is>
          <t>[165.37, -0.0, -49.611] [165.37, 11.907, 44.485] [128.327, 0.0, -38.531] [165.37, 13.064, 44.154]</t>
        </is>
      </c>
      <c r="CD108" t="inlineStr">
        <is>
          <t>[64.616, 0.0, 19.385] [64.616, 5.751, 16.994] [45.684, 0.0, 13.699] [64.616, 5.751, 16.994]</t>
        </is>
      </c>
    </row>
  </sheetData>
  <conditionalFormatting sqref="B2:CG108">
    <cfRule type="expression" priority="2" dxfId="2">
      <formula>B2="NONE"</formula>
    </cfRule>
    <cfRule type="expression" priority="3" dxfId="1">
      <formula>B2=""</formula>
    </cfRule>
  </conditionalFormatting>
  <pageMargins left="0.7" right="0.7" top="0.75" bottom="0.75" header="0.3" footer="0.3"/>
  <pageSetup orientation="portrait"/>
</worksheet>
</file>

<file path=xl/worksheets/sheet16.xml><?xml version="1.0" encoding="utf-8"?>
<worksheet xmlns="http://schemas.openxmlformats.org/spreadsheetml/2006/main">
  <sheetPr codeName="Feuil14">
    <tabColor rgb="FFFFC000"/>
    <outlinePr summaryBelow="1" summaryRight="1"/>
    <pageSetUpPr/>
  </sheetPr>
  <dimension ref="A1:AM108"/>
  <sheetViews>
    <sheetView workbookViewId="0">
      <selection activeCell="H9" sqref="H9"/>
    </sheetView>
  </sheetViews>
  <sheetFormatPr baseColWidth="8" defaultColWidth="11.42578125" defaultRowHeight="15"/>
  <cols>
    <col width="22.140625" bestFit="1" customWidth="1" style="118" min="1" max="1"/>
    <col width="6.5703125" bestFit="1" customWidth="1" style="118" min="2" max="2"/>
    <col width="5.5703125" bestFit="1" customWidth="1" style="118" min="3" max="3"/>
    <col width="7.5703125" bestFit="1" customWidth="1" style="118" min="4" max="4"/>
    <col width="5.5703125" bestFit="1" customWidth="1" style="118" min="5" max="5"/>
    <col width="17.85546875" bestFit="1" customWidth="1" style="118" min="6" max="6"/>
    <col width="8.42578125" bestFit="1" customWidth="1" style="118" min="7" max="7"/>
    <col width="12" bestFit="1" customWidth="1" style="118" min="8" max="8"/>
    <col width="14.140625" bestFit="1" customWidth="1" style="118" min="9" max="9"/>
    <col width="14.85546875" bestFit="1" customWidth="1" style="118" min="10" max="10"/>
    <col width="14.140625" bestFit="1" customWidth="1" style="118" min="11" max="11"/>
    <col width="14.85546875" bestFit="1" customWidth="1" style="118" min="12" max="12"/>
    <col width="14" bestFit="1" customWidth="1" style="118" min="13" max="13"/>
    <col width="14.7109375" bestFit="1" customWidth="1" style="118" min="14" max="14"/>
    <col width="13.28515625" bestFit="1" customWidth="1" style="118" min="15" max="15"/>
    <col width="12.85546875" bestFit="1" customWidth="1" style="118" min="16" max="16"/>
    <col width="12.7109375" bestFit="1" customWidth="1" style="118" min="17" max="17"/>
    <col width="18.28515625" bestFit="1" customWidth="1" style="118" min="18" max="18"/>
    <col width="19" bestFit="1" customWidth="1" style="118" min="19" max="19"/>
    <col width="18.28515625" bestFit="1" customWidth="1" style="118" min="20" max="20"/>
    <col width="19" bestFit="1" customWidth="1" style="118" min="21" max="21"/>
    <col width="18.140625" bestFit="1" customWidth="1" style="118" min="22" max="22"/>
    <col width="18.85546875" bestFit="1" customWidth="1" style="118" min="23" max="23"/>
    <col width="17.42578125" bestFit="1" customWidth="1" style="118" min="24" max="24"/>
    <col width="17" bestFit="1" customWidth="1" style="118" min="25" max="25"/>
    <col width="15.42578125" bestFit="1" customWidth="1" style="118" min="26" max="26"/>
    <col width="23.7109375" bestFit="1" customWidth="1" style="118" min="27" max="27"/>
    <col width="13.5703125" bestFit="1" customWidth="1" style="118" min="28" max="28"/>
    <col width="14.7109375" bestFit="1" customWidth="1" style="118" min="29" max="29"/>
    <col width="16.5703125" bestFit="1" customWidth="1" style="118" min="30" max="30"/>
    <col width="14.140625" bestFit="1" customWidth="1" style="118" min="31" max="31"/>
    <col width="14.7109375" bestFit="1" customWidth="1" style="118" min="32" max="32"/>
    <col width="16.7109375" bestFit="1" customWidth="1" style="118" min="33" max="33"/>
    <col width="17.85546875" bestFit="1" customWidth="1" style="118" min="34" max="34"/>
    <col width="16.28515625" bestFit="1" customWidth="1" style="118" min="35" max="35"/>
    <col width="17.5703125" bestFit="1" customWidth="1" style="118" min="36" max="36"/>
    <col width="19.85546875" bestFit="1" customWidth="1" style="118" min="37" max="37"/>
    <col width="12.42578125" bestFit="1" customWidth="1" style="118" min="38" max="38"/>
    <col width="11.140625" bestFit="1" customWidth="1" style="118" min="39" max="39"/>
    <col width="11.42578125" customWidth="1" style="118" min="40" max="67"/>
    <col width="11.42578125" customWidth="1" style="118" min="68" max="16384"/>
  </cols>
  <sheetData>
    <row r="1">
      <c r="A1" s="118">
        <f>'FORCE - PERTURBATION'!J1</f>
        <v/>
      </c>
      <c r="B1" s="127" t="inlineStr">
        <is>
          <t>min</t>
        </is>
      </c>
      <c r="C1" s="127" t="inlineStr">
        <is>
          <t>grp</t>
        </is>
      </c>
      <c r="D1" s="127" t="inlineStr">
        <is>
          <t>max</t>
        </is>
      </c>
      <c r="E1" s="127" t="inlineStr">
        <is>
          <t>grp_</t>
        </is>
      </c>
      <c r="F1" s="92" t="n"/>
      <c r="G1" s="93" t="n"/>
      <c r="H1" s="94" t="n"/>
      <c r="I1" s="94" t="n"/>
      <c r="J1" s="94" t="n"/>
      <c r="K1" s="94" t="n"/>
      <c r="L1" s="94" t="n"/>
      <c r="M1" s="94" t="n"/>
      <c r="N1" s="94" t="n"/>
      <c r="O1" s="94" t="n"/>
      <c r="P1" s="94" t="n"/>
      <c r="Q1" s="94" t="n"/>
      <c r="R1" s="94" t="n"/>
      <c r="S1" s="94" t="n"/>
      <c r="T1" s="94" t="n"/>
      <c r="U1" s="94" t="n"/>
      <c r="V1" s="94" t="n"/>
      <c r="W1" s="94" t="n"/>
      <c r="X1" s="94" t="n"/>
      <c r="Y1" s="94" t="n"/>
      <c r="Z1" s="95" t="n"/>
      <c r="AA1" s="95" t="n"/>
      <c r="AB1" s="95" t="n"/>
      <c r="AC1" s="95" t="n"/>
      <c r="AD1" s="95" t="n"/>
      <c r="AE1" s="95" t="n"/>
      <c r="AF1" s="95" t="n"/>
      <c r="AG1" s="95" t="n"/>
      <c r="AH1" s="95" t="n"/>
      <c r="AI1" s="95" t="n"/>
      <c r="AJ1" s="95" t="n"/>
      <c r="AK1" s="95" t="n"/>
      <c r="AL1" s="95" t="n"/>
      <c r="AM1" s="95" t="n"/>
    </row>
    <row r="2">
      <c r="A2" s="127" t="inlineStr">
        <is>
          <t>Petri-hold_X</t>
        </is>
      </c>
      <c r="B2" s="118" t="inlineStr">
        <is>
          <t>0.115</t>
        </is>
      </c>
      <c r="C2" s="118" t="inlineStr">
        <is>
          <t>T3</t>
        </is>
      </c>
      <c r="D2" s="118" t="inlineStr">
        <is>
          <t>1.014</t>
        </is>
      </c>
      <c r="E2" s="118" t="inlineStr">
        <is>
          <t>T18</t>
        </is>
      </c>
    </row>
    <row r="3">
      <c r="A3" s="127" t="inlineStr">
        <is>
          <t>Petri-hold_-X</t>
        </is>
      </c>
      <c r="B3" s="118" t="inlineStr">
        <is>
          <t>0.041</t>
        </is>
      </c>
      <c r="C3" s="118" t="inlineStr">
        <is>
          <t>C12</t>
        </is>
      </c>
      <c r="D3" s="118" t="inlineStr">
        <is>
          <t>1.014</t>
        </is>
      </c>
      <c r="E3" s="118" t="inlineStr">
        <is>
          <t>T18</t>
        </is>
      </c>
    </row>
    <row r="4">
      <c r="A4" s="127" t="inlineStr">
        <is>
          <t>Petri-hold_Y</t>
        </is>
      </c>
      <c r="B4" s="118" t="inlineStr">
        <is>
          <t>0.044</t>
        </is>
      </c>
      <c r="C4" s="118" t="inlineStr">
        <is>
          <t>T3</t>
        </is>
      </c>
      <c r="D4" s="118" t="inlineStr">
        <is>
          <t>1.936</t>
        </is>
      </c>
      <c r="E4" s="118" t="inlineStr">
        <is>
          <t>C8</t>
        </is>
      </c>
    </row>
    <row r="5">
      <c r="A5" s="127" t="inlineStr">
        <is>
          <t>Petri-hold_-Y</t>
        </is>
      </c>
      <c r="B5" s="118" t="inlineStr">
        <is>
          <t>0.124</t>
        </is>
      </c>
      <c r="C5" s="118" t="inlineStr">
        <is>
          <t>C12</t>
        </is>
      </c>
      <c r="D5" s="118" t="inlineStr">
        <is>
          <t>1.936</t>
        </is>
      </c>
      <c r="E5" s="118" t="inlineStr">
        <is>
          <t>C8</t>
        </is>
      </c>
    </row>
    <row r="6">
      <c r="A6" s="127" t="inlineStr">
        <is>
          <t>Petri-hold_Z</t>
        </is>
      </c>
      <c r="B6" s="118" t="inlineStr">
        <is>
          <t>0.218</t>
        </is>
      </c>
      <c r="C6" s="118" t="inlineStr">
        <is>
          <t>C12</t>
        </is>
      </c>
      <c r="D6" s="118" t="inlineStr">
        <is>
          <t>1.302</t>
        </is>
      </c>
      <c r="E6" s="118" t="inlineStr">
        <is>
          <t>C6</t>
        </is>
      </c>
    </row>
    <row r="7">
      <c r="A7" s="127" t="inlineStr">
        <is>
          <t>Petri-hold_-Z</t>
        </is>
      </c>
      <c r="B7" s="118" t="inlineStr">
        <is>
          <t>0.128</t>
        </is>
      </c>
      <c r="C7" s="118" t="inlineStr">
        <is>
          <t>T18</t>
        </is>
      </c>
      <c r="D7" s="118" t="inlineStr">
        <is>
          <t>1.247</t>
        </is>
      </c>
      <c r="E7" s="118" t="inlineStr">
        <is>
          <t>T7</t>
        </is>
      </c>
    </row>
    <row r="8">
      <c r="A8" s="127" t="inlineStr">
        <is>
          <t>Petri-write</t>
        </is>
      </c>
      <c r="B8" s="118" t="inlineStr">
        <is>
          <t>0.338</t>
        </is>
      </c>
      <c r="C8" s="118" t="inlineStr">
        <is>
          <t>T4</t>
        </is>
      </c>
      <c r="D8" s="118" t="inlineStr">
        <is>
          <t>22.14</t>
        </is>
      </c>
      <c r="E8" s="118" t="inlineStr">
        <is>
          <t>T7</t>
        </is>
      </c>
    </row>
    <row r="9">
      <c r="A9" s="127" t="inlineStr">
        <is>
          <t>Marker-hold_X</t>
        </is>
      </c>
      <c r="B9" s="118" t="inlineStr">
        <is>
          <t>0.038</t>
        </is>
      </c>
      <c r="C9" s="118" t="inlineStr">
        <is>
          <t>T16</t>
        </is>
      </c>
      <c r="D9" s="118" t="inlineStr">
        <is>
          <t>0.359</t>
        </is>
      </c>
      <c r="E9" s="118" t="inlineStr">
        <is>
          <t>F26</t>
        </is>
      </c>
    </row>
    <row r="10">
      <c r="A10" s="127" t="inlineStr">
        <is>
          <t>Marker-hold_-X</t>
        </is>
      </c>
      <c r="B10" s="118" t="inlineStr">
        <is>
          <t>0.028</t>
        </is>
      </c>
      <c r="C10" s="118" t="inlineStr">
        <is>
          <t>T18</t>
        </is>
      </c>
      <c r="D10" s="118" t="inlineStr">
        <is>
          <t>0.312</t>
        </is>
      </c>
      <c r="E10" s="118" t="inlineStr">
        <is>
          <t>F26</t>
        </is>
      </c>
    </row>
    <row r="11">
      <c r="A11" s="127" t="inlineStr">
        <is>
          <t>Marker-hold_Y</t>
        </is>
      </c>
      <c r="B11" s="118" t="inlineStr">
        <is>
          <t>0.038</t>
        </is>
      </c>
      <c r="C11" s="118" t="inlineStr">
        <is>
          <t>T16</t>
        </is>
      </c>
      <c r="D11" s="118" t="inlineStr">
        <is>
          <t>0.617</t>
        </is>
      </c>
      <c r="E11" s="118" t="inlineStr">
        <is>
          <t>F26</t>
        </is>
      </c>
    </row>
    <row r="12">
      <c r="A12" s="127" t="inlineStr">
        <is>
          <t>Marker-hold_-Y</t>
        </is>
      </c>
      <c r="B12" s="118" t="inlineStr">
        <is>
          <t>0.038</t>
        </is>
      </c>
      <c r="C12" s="118" t="inlineStr">
        <is>
          <t>T16</t>
        </is>
      </c>
      <c r="D12" s="118" t="inlineStr">
        <is>
          <t>0.838</t>
        </is>
      </c>
      <c r="E12" s="118" t="inlineStr">
        <is>
          <t>C8</t>
        </is>
      </c>
    </row>
    <row r="13">
      <c r="A13" s="127" t="inlineStr">
        <is>
          <t>Marker-hold_Z</t>
        </is>
      </c>
      <c r="B13" s="118" t="inlineStr">
        <is>
          <t>0.041</t>
        </is>
      </c>
      <c r="C13" s="118" t="inlineStr">
        <is>
          <t>T16</t>
        </is>
      </c>
      <c r="D13" s="118" t="inlineStr">
        <is>
          <t>0.184</t>
        </is>
      </c>
      <c r="E13" s="118" t="inlineStr">
        <is>
          <t>C8</t>
        </is>
      </c>
    </row>
    <row r="14">
      <c r="A14" s="127" t="inlineStr">
        <is>
          <t>Marker-hold_-Z</t>
        </is>
      </c>
      <c r="B14" s="118" t="inlineStr">
        <is>
          <t>0.041</t>
        </is>
      </c>
      <c r="C14" s="118" t="inlineStr">
        <is>
          <t>T16</t>
        </is>
      </c>
      <c r="D14" s="118" t="inlineStr">
        <is>
          <t>0.182</t>
        </is>
      </c>
      <c r="E14" s="118" t="inlineStr">
        <is>
          <t>C8</t>
        </is>
      </c>
    </row>
    <row r="15">
      <c r="A15" s="127" t="inlineStr">
        <is>
          <t>Marker-uncap</t>
        </is>
      </c>
      <c r="B15" s="118" t="inlineStr">
        <is>
          <t>9.615</t>
        </is>
      </c>
      <c r="C15" s="118" t="inlineStr">
        <is>
          <t>T16</t>
        </is>
      </c>
      <c r="D15" s="118" t="inlineStr">
        <is>
          <t>42.672</t>
        </is>
      </c>
      <c r="E15" s="118" t="inlineStr">
        <is>
          <t>C8</t>
        </is>
      </c>
    </row>
    <row r="16">
      <c r="A16" s="127" t="inlineStr">
        <is>
          <t>Marker-recap</t>
        </is>
      </c>
      <c r="B16" s="118" t="inlineStr">
        <is>
          <t>14.396</t>
        </is>
      </c>
      <c r="C16" s="118" t="inlineStr">
        <is>
          <t>T16</t>
        </is>
      </c>
      <c r="D16" s="118" t="inlineStr">
        <is>
          <t>64.608</t>
        </is>
      </c>
      <c r="E16" s="118" t="inlineStr">
        <is>
          <t>C8</t>
        </is>
      </c>
    </row>
    <row r="17">
      <c r="A17" s="127" t="inlineStr">
        <is>
          <t>Marker-write</t>
        </is>
      </c>
      <c r="B17" s="118" t="inlineStr">
        <is>
          <t>0.99</t>
        </is>
      </c>
      <c r="C17" s="118" t="inlineStr">
        <is>
          <t>T16</t>
        </is>
      </c>
      <c r="D17" s="118" t="inlineStr">
        <is>
          <t>4.442</t>
        </is>
      </c>
      <c r="E17" s="118" t="inlineStr">
        <is>
          <t>C8</t>
        </is>
      </c>
    </row>
    <row r="18">
      <c r="A18" s="127" t="inlineStr">
        <is>
          <t>Marker_Cap-hold_X</t>
        </is>
      </c>
      <c r="B18" s="118" t="inlineStr">
        <is>
          <t>0.023</t>
        </is>
      </c>
      <c r="C18" s="118" t="inlineStr">
        <is>
          <t>T54</t>
        </is>
      </c>
      <c r="D18" s="118" t="inlineStr">
        <is>
          <t>0.061</t>
        </is>
      </c>
      <c r="E18" s="118" t="inlineStr">
        <is>
          <t>C16</t>
        </is>
      </c>
    </row>
    <row r="19">
      <c r="A19" s="127" t="inlineStr">
        <is>
          <t>Marker_Cap-hold_-X</t>
        </is>
      </c>
      <c r="B19" s="118" t="inlineStr">
        <is>
          <t>0.013</t>
        </is>
      </c>
      <c r="C19" s="118" t="inlineStr">
        <is>
          <t>T54</t>
        </is>
      </c>
      <c r="D19" s="118" t="inlineStr">
        <is>
          <t>0.061</t>
        </is>
      </c>
      <c r="E19" s="118" t="inlineStr">
        <is>
          <t>C16</t>
        </is>
      </c>
    </row>
    <row r="20">
      <c r="A20" s="127" t="inlineStr">
        <is>
          <t>Marker_Cap-hold_Y</t>
        </is>
      </c>
      <c r="B20" s="118" t="inlineStr">
        <is>
          <t>0.022</t>
        </is>
      </c>
      <c r="C20" s="118" t="inlineStr">
        <is>
          <t>T54</t>
        </is>
      </c>
      <c r="D20" s="118" t="inlineStr">
        <is>
          <t>0.061</t>
        </is>
      </c>
      <c r="E20" s="118" t="inlineStr">
        <is>
          <t>C16</t>
        </is>
      </c>
    </row>
    <row r="21">
      <c r="A21" s="127" t="inlineStr">
        <is>
          <t>Marker_Cap-hold_-Y</t>
        </is>
      </c>
      <c r="B21" s="118" t="inlineStr">
        <is>
          <t>0.024</t>
        </is>
      </c>
      <c r="C21" s="118" t="inlineStr">
        <is>
          <t>T54</t>
        </is>
      </c>
      <c r="D21" s="118" t="inlineStr">
        <is>
          <t>0.061</t>
        </is>
      </c>
      <c r="E21" s="118" t="inlineStr">
        <is>
          <t>C16</t>
        </is>
      </c>
    </row>
    <row r="22">
      <c r="A22" s="127" t="inlineStr">
        <is>
          <t>Marker_Cap-hold_Z</t>
        </is>
      </c>
      <c r="B22" s="118" t="inlineStr">
        <is>
          <t>0.019</t>
        </is>
      </c>
      <c r="C22" s="118" t="inlineStr">
        <is>
          <t>C16</t>
        </is>
      </c>
      <c r="D22" s="118" t="inlineStr">
        <is>
          <t>0.034</t>
        </is>
      </c>
      <c r="E22" s="118" t="inlineStr">
        <is>
          <t>T54</t>
        </is>
      </c>
    </row>
    <row r="23">
      <c r="A23" s="127" t="inlineStr">
        <is>
          <t>Marker_Cap-hold_-Z</t>
        </is>
      </c>
      <c r="B23" s="118" t="inlineStr">
        <is>
          <t>0.019</t>
        </is>
      </c>
      <c r="C23" s="118" t="inlineStr">
        <is>
          <t>C16</t>
        </is>
      </c>
      <c r="D23" s="118" t="inlineStr">
        <is>
          <t>0.033</t>
        </is>
      </c>
      <c r="E23" s="118" t="inlineStr">
        <is>
          <t>T54</t>
        </is>
      </c>
    </row>
    <row r="24">
      <c r="A24" s="127" t="inlineStr">
        <is>
          <t>Marker_Cap-uncap</t>
        </is>
      </c>
      <c r="B24" s="118" t="inlineStr">
        <is>
          <t>19.828</t>
        </is>
      </c>
      <c r="C24" s="118" t="inlineStr">
        <is>
          <t>C16</t>
        </is>
      </c>
      <c r="D24" s="118" t="inlineStr">
        <is>
          <t>35.604</t>
        </is>
      </c>
      <c r="E24" s="118" t="inlineStr">
        <is>
          <t>T54</t>
        </is>
      </c>
    </row>
    <row r="25">
      <c r="A25" s="127" t="inlineStr">
        <is>
          <t>Marker_Cap-recap</t>
        </is>
      </c>
      <c r="B25" s="118" t="inlineStr">
        <is>
          <t>30.154</t>
        </is>
      </c>
      <c r="C25" s="118" t="inlineStr">
        <is>
          <t>C16</t>
        </is>
      </c>
      <c r="D25" s="118" t="inlineStr">
        <is>
          <t>52.097</t>
        </is>
      </c>
      <c r="E25" s="118" t="inlineStr">
        <is>
          <t>T54</t>
        </is>
      </c>
    </row>
    <row r="26">
      <c r="A26" s="127" t="inlineStr">
        <is>
          <t>Kit-hold_X</t>
        </is>
      </c>
      <c r="B26" s="118" t="inlineStr">
        <is>
          <t>1.765</t>
        </is>
      </c>
      <c r="C26" s="118" t="inlineStr">
        <is>
          <t>C11</t>
        </is>
      </c>
      <c r="D26" s="118" t="inlineStr">
        <is>
          <t>6.165</t>
        </is>
      </c>
      <c r="E26" s="118" t="inlineStr">
        <is>
          <t>T22</t>
        </is>
      </c>
    </row>
    <row r="27">
      <c r="A27" s="127" t="inlineStr">
        <is>
          <t>Kit-hold_-X</t>
        </is>
      </c>
      <c r="B27" s="118" t="inlineStr">
        <is>
          <t>0.64</t>
        </is>
      </c>
      <c r="C27" s="118" t="inlineStr">
        <is>
          <t>C11</t>
        </is>
      </c>
      <c r="D27" s="118" t="inlineStr">
        <is>
          <t>7.076</t>
        </is>
      </c>
      <c r="E27" s="118" t="inlineStr">
        <is>
          <t>T22</t>
        </is>
      </c>
    </row>
    <row r="28">
      <c r="A28" s="127" t="inlineStr">
        <is>
          <t>Kit-hold_Y</t>
        </is>
      </c>
      <c r="B28" s="118" t="inlineStr">
        <is>
          <t>1.447</t>
        </is>
      </c>
      <c r="C28" s="118" t="inlineStr">
        <is>
          <t>C11</t>
        </is>
      </c>
      <c r="D28" s="118" t="inlineStr">
        <is>
          <t>3.702</t>
        </is>
      </c>
      <c r="E28" s="118" t="inlineStr">
        <is>
          <t>F28</t>
        </is>
      </c>
    </row>
    <row r="29">
      <c r="A29" s="127" t="inlineStr">
        <is>
          <t>Kit-hold_-Y</t>
        </is>
      </c>
      <c r="B29" s="118" t="inlineStr">
        <is>
          <t>0.636</t>
        </is>
      </c>
      <c r="C29" s="118" t="inlineStr">
        <is>
          <t>T22</t>
        </is>
      </c>
      <c r="D29" s="118" t="inlineStr">
        <is>
          <t>3.402</t>
        </is>
      </c>
      <c r="E29" s="118" t="inlineStr">
        <is>
          <t>C8</t>
        </is>
      </c>
    </row>
    <row r="30">
      <c r="A30" s="127" t="inlineStr">
        <is>
          <t>Kit-hold_Z</t>
        </is>
      </c>
      <c r="B30" s="118" t="inlineStr">
        <is>
          <t>3.361</t>
        </is>
      </c>
      <c r="C30" s="118" t="inlineStr">
        <is>
          <t>C11</t>
        </is>
      </c>
      <c r="D30" s="118" t="inlineStr">
        <is>
          <t>18.842</t>
        </is>
      </c>
      <c r="E30" s="118" t="inlineStr">
        <is>
          <t>F28</t>
        </is>
      </c>
    </row>
    <row r="31">
      <c r="A31" s="127" t="inlineStr">
        <is>
          <t>Kit-hold_-Z</t>
        </is>
      </c>
      <c r="B31" s="118" t="inlineStr">
        <is>
          <t>0.199</t>
        </is>
      </c>
      <c r="C31" s="118" t="inlineStr">
        <is>
          <t>C11</t>
        </is>
      </c>
      <c r="D31" s="118" t="inlineStr">
        <is>
          <t>6.681</t>
        </is>
      </c>
      <c r="E31" s="118" t="inlineStr">
        <is>
          <t>T22</t>
        </is>
      </c>
    </row>
    <row r="32">
      <c r="A32" s="127" t="inlineStr">
        <is>
          <t>Kit-open</t>
        </is>
      </c>
      <c r="B32" s="118" t="inlineStr">
        <is>
          <t>36.72</t>
        </is>
      </c>
      <c r="C32" s="118" t="inlineStr">
        <is>
          <t>C11</t>
        </is>
      </c>
      <c r="D32" s="118" t="inlineStr">
        <is>
          <t>205.877</t>
        </is>
      </c>
      <c r="E32" s="118" t="inlineStr">
        <is>
          <t>F28</t>
        </is>
      </c>
    </row>
    <row r="33">
      <c r="A33" s="127" t="inlineStr">
        <is>
          <t>Kit_Tab-hold_X</t>
        </is>
      </c>
      <c r="B33" s="118" t="inlineStr">
        <is>
          <t>0.002</t>
        </is>
      </c>
      <c r="C33" s="118" t="inlineStr">
        <is>
          <t>T21</t>
        </is>
      </c>
      <c r="D33" s="118" t="inlineStr">
        <is>
          <t>0.002</t>
        </is>
      </c>
      <c r="E33" s="118" t="inlineStr">
        <is>
          <t>T21</t>
        </is>
      </c>
    </row>
    <row r="34">
      <c r="A34" s="127" t="inlineStr">
        <is>
          <t>Kit_Tab-hold_-X</t>
        </is>
      </c>
      <c r="B34" s="118" t="inlineStr">
        <is>
          <t>0</t>
        </is>
      </c>
      <c r="C34" s="118" t="inlineStr">
        <is>
          <t>none</t>
        </is>
      </c>
      <c r="D34" s="118" t="inlineStr">
        <is>
          <t>0</t>
        </is>
      </c>
      <c r="E34" s="118" t="inlineStr">
        <is>
          <t>none</t>
        </is>
      </c>
    </row>
    <row r="35">
      <c r="A35" s="127" t="inlineStr">
        <is>
          <t>Kit_Tab-hold_Y</t>
        </is>
      </c>
      <c r="B35" s="118" t="inlineStr">
        <is>
          <t>0</t>
        </is>
      </c>
      <c r="C35" s="118" t="inlineStr">
        <is>
          <t>none</t>
        </is>
      </c>
      <c r="D35" s="118" t="inlineStr">
        <is>
          <t>0</t>
        </is>
      </c>
      <c r="E35" s="118" t="inlineStr">
        <is>
          <t>none</t>
        </is>
      </c>
    </row>
    <row r="36">
      <c r="A36" s="127" t="inlineStr">
        <is>
          <t>Kit_Tab-hold_-Y</t>
        </is>
      </c>
      <c r="B36" s="118" t="inlineStr">
        <is>
          <t>0</t>
        </is>
      </c>
      <c r="C36" s="118" t="inlineStr">
        <is>
          <t>none</t>
        </is>
      </c>
      <c r="D36" s="118" t="inlineStr">
        <is>
          <t>0</t>
        </is>
      </c>
      <c r="E36" s="118" t="inlineStr">
        <is>
          <t>none</t>
        </is>
      </c>
    </row>
    <row r="37">
      <c r="A37" s="127" t="inlineStr">
        <is>
          <t>Kit_Tab-hold_Z</t>
        </is>
      </c>
      <c r="B37" s="118" t="inlineStr">
        <is>
          <t>0</t>
        </is>
      </c>
      <c r="C37" s="118" t="inlineStr">
        <is>
          <t>none</t>
        </is>
      </c>
      <c r="D37" s="118" t="inlineStr">
        <is>
          <t>0</t>
        </is>
      </c>
      <c r="E37" s="118" t="inlineStr">
        <is>
          <t>none</t>
        </is>
      </c>
    </row>
    <row r="38">
      <c r="A38" s="127" t="inlineStr">
        <is>
          <t>Kit_Tab-hold_-Z</t>
        </is>
      </c>
      <c r="B38" s="118" t="inlineStr">
        <is>
          <t>0</t>
        </is>
      </c>
      <c r="C38" s="118" t="inlineStr">
        <is>
          <t>none</t>
        </is>
      </c>
      <c r="D38" s="118" t="inlineStr">
        <is>
          <t>0</t>
        </is>
      </c>
      <c r="E38" s="118" t="inlineStr">
        <is>
          <t>none</t>
        </is>
      </c>
    </row>
    <row r="39">
      <c r="A39" s="127" t="inlineStr">
        <is>
          <t>Kit_Tab-open</t>
        </is>
      </c>
      <c r="B39" s="118" t="inlineStr">
        <is>
          <t>0</t>
        </is>
      </c>
      <c r="C39" s="118" t="inlineStr">
        <is>
          <t>none</t>
        </is>
      </c>
      <c r="D39" s="118" t="inlineStr">
        <is>
          <t>0</t>
        </is>
      </c>
      <c r="E39" s="118" t="inlineStr">
        <is>
          <t>none</t>
        </is>
      </c>
    </row>
    <row r="40">
      <c r="A40" s="127" t="inlineStr">
        <is>
          <t>Canister-hold_X</t>
        </is>
      </c>
      <c r="B40" s="118" t="inlineStr">
        <is>
          <t>0.233</t>
        </is>
      </c>
      <c r="C40" s="118" t="inlineStr">
        <is>
          <t>C1</t>
        </is>
      </c>
      <c r="D40" s="118" t="inlineStr">
        <is>
          <t>1.153</t>
        </is>
      </c>
      <c r="E40" s="118" t="inlineStr">
        <is>
          <t>T57</t>
        </is>
      </c>
    </row>
    <row r="41">
      <c r="A41" s="127" t="inlineStr">
        <is>
          <t>Canister-hold_-X</t>
        </is>
      </c>
      <c r="B41" s="118" t="inlineStr">
        <is>
          <t>0.031</t>
        </is>
      </c>
      <c r="C41" s="118" t="inlineStr">
        <is>
          <t>C1</t>
        </is>
      </c>
      <c r="D41" s="118" t="inlineStr">
        <is>
          <t>0.273</t>
        </is>
      </c>
      <c r="E41" s="118" t="inlineStr">
        <is>
          <t>C8</t>
        </is>
      </c>
    </row>
    <row r="42">
      <c r="A42" s="127" t="inlineStr">
        <is>
          <t>Canister-hold_Y</t>
        </is>
      </c>
      <c r="B42" s="118" t="inlineStr">
        <is>
          <t>0.111</t>
        </is>
      </c>
      <c r="C42" s="118" t="inlineStr">
        <is>
          <t>C1</t>
        </is>
      </c>
      <c r="D42" s="118" t="inlineStr">
        <is>
          <t>0.749</t>
        </is>
      </c>
      <c r="E42" s="118" t="inlineStr">
        <is>
          <t>C8</t>
        </is>
      </c>
    </row>
    <row r="43">
      <c r="A43" s="127" t="inlineStr">
        <is>
          <t>Canister-hold_-Y</t>
        </is>
      </c>
      <c r="B43" s="118" t="inlineStr">
        <is>
          <t>0.092</t>
        </is>
      </c>
      <c r="C43" s="118" t="inlineStr">
        <is>
          <t>C1</t>
        </is>
      </c>
      <c r="D43" s="118" t="inlineStr">
        <is>
          <t>1.606</t>
        </is>
      </c>
      <c r="E43" s="118" t="inlineStr">
        <is>
          <t>C8</t>
        </is>
      </c>
    </row>
    <row r="44">
      <c r="A44" s="127" t="inlineStr">
        <is>
          <t>Canister-hold_Z</t>
        </is>
      </c>
      <c r="B44" s="118" t="inlineStr">
        <is>
          <t>0.176</t>
        </is>
      </c>
      <c r="C44" s="118" t="inlineStr">
        <is>
          <t>C1</t>
        </is>
      </c>
      <c r="D44" s="118" t="inlineStr">
        <is>
          <t>0.591</t>
        </is>
      </c>
      <c r="E44" s="118" t="inlineStr">
        <is>
          <t>C6</t>
        </is>
      </c>
    </row>
    <row r="45">
      <c r="A45" s="127" t="inlineStr">
        <is>
          <t>Canister-hold_-Z</t>
        </is>
      </c>
      <c r="B45" s="118" t="inlineStr">
        <is>
          <t>0.085</t>
        </is>
      </c>
      <c r="C45" s="118" t="inlineStr">
        <is>
          <t>C1</t>
        </is>
      </c>
      <c r="D45" s="118" t="inlineStr">
        <is>
          <t>0.741</t>
        </is>
      </c>
      <c r="E45" s="118" t="inlineStr">
        <is>
          <t>C8</t>
        </is>
      </c>
    </row>
    <row r="46">
      <c r="A46" s="127" t="inlineStr">
        <is>
          <t>Canister-insert</t>
        </is>
      </c>
      <c r="B46" s="118" t="inlineStr">
        <is>
          <t>41.59</t>
        </is>
      </c>
      <c r="C46" s="118" t="inlineStr">
        <is>
          <t>C1</t>
        </is>
      </c>
      <c r="D46" s="118" t="inlineStr">
        <is>
          <t>139.548</t>
        </is>
      </c>
      <c r="E46" s="118" t="inlineStr">
        <is>
          <t>C6</t>
        </is>
      </c>
    </row>
    <row r="47">
      <c r="A47" s="127" t="inlineStr">
        <is>
          <t>Canister-remove</t>
        </is>
      </c>
      <c r="B47" s="118" t="inlineStr">
        <is>
          <t>25.389</t>
        </is>
      </c>
      <c r="C47" s="118" t="inlineStr">
        <is>
          <t>C1</t>
        </is>
      </c>
      <c r="D47" s="118" t="inlineStr">
        <is>
          <t>222.516</t>
        </is>
      </c>
      <c r="E47" s="118" t="inlineStr">
        <is>
          <t>C8</t>
        </is>
      </c>
    </row>
    <row r="48">
      <c r="A48" s="127" t="inlineStr">
        <is>
          <t>Tube-hold_X</t>
        </is>
      </c>
      <c r="B48" s="118" t="inlineStr">
        <is>
          <t>0.047</t>
        </is>
      </c>
      <c r="C48" s="118" t="inlineStr">
        <is>
          <t>C2</t>
        </is>
      </c>
      <c r="D48" s="118" t="inlineStr">
        <is>
          <t>10.483</t>
        </is>
      </c>
      <c r="E48" s="118" t="inlineStr">
        <is>
          <t>T27</t>
        </is>
      </c>
    </row>
    <row r="49">
      <c r="A49" s="127" t="inlineStr">
        <is>
          <t>Tube-hold_-X</t>
        </is>
      </c>
      <c r="B49" s="118" t="inlineStr">
        <is>
          <t>0.047</t>
        </is>
      </c>
      <c r="C49" s="118" t="inlineStr">
        <is>
          <t>C2</t>
        </is>
      </c>
      <c r="D49" s="118" t="inlineStr">
        <is>
          <t>10.134</t>
        </is>
      </c>
      <c r="E49" s="118" t="inlineStr">
        <is>
          <t>T27</t>
        </is>
      </c>
    </row>
    <row r="50">
      <c r="A50" s="127" t="inlineStr">
        <is>
          <t>Tube-hold_Y</t>
        </is>
      </c>
      <c r="B50" s="118" t="inlineStr">
        <is>
          <t>0.047</t>
        </is>
      </c>
      <c r="C50" s="118" t="inlineStr">
        <is>
          <t>C2</t>
        </is>
      </c>
      <c r="D50" s="118" t="inlineStr">
        <is>
          <t>1.543</t>
        </is>
      </c>
      <c r="E50" s="118" t="inlineStr">
        <is>
          <t>C8</t>
        </is>
      </c>
    </row>
    <row r="51">
      <c r="A51" s="127" t="inlineStr">
        <is>
          <t>Tube-hold_-Y</t>
        </is>
      </c>
      <c r="B51" s="118" t="inlineStr">
        <is>
          <t>0.047</t>
        </is>
      </c>
      <c r="C51" s="118" t="inlineStr">
        <is>
          <t>C2</t>
        </is>
      </c>
      <c r="D51" s="118" t="inlineStr">
        <is>
          <t>5.429</t>
        </is>
      </c>
      <c r="E51" s="118" t="inlineStr">
        <is>
          <t>T27</t>
        </is>
      </c>
    </row>
    <row r="52">
      <c r="A52" s="127" t="inlineStr">
        <is>
          <t>Tube-hold_Z</t>
        </is>
      </c>
      <c r="B52" s="118" t="inlineStr">
        <is>
          <t>0.064</t>
        </is>
      </c>
      <c r="C52" s="118" t="inlineStr">
        <is>
          <t>C2</t>
        </is>
      </c>
      <c r="D52" s="118" t="inlineStr">
        <is>
          <t>0.709</t>
        </is>
      </c>
      <c r="E52" s="118" t="inlineStr">
        <is>
          <t>T27</t>
        </is>
      </c>
    </row>
    <row r="53">
      <c r="A53" s="127" t="inlineStr">
        <is>
          <t>Tube-hold_-Z</t>
        </is>
      </c>
      <c r="B53" s="118" t="inlineStr">
        <is>
          <t>0.064</t>
        </is>
      </c>
      <c r="C53" s="118" t="inlineStr">
        <is>
          <t>C2</t>
        </is>
      </c>
      <c r="D53" s="118" t="inlineStr">
        <is>
          <t>0.688</t>
        </is>
      </c>
      <c r="E53" s="118" t="inlineStr">
        <is>
          <t>T27</t>
        </is>
      </c>
    </row>
    <row r="54">
      <c r="A54" s="127" t="inlineStr">
        <is>
          <t>Tube-insert</t>
        </is>
      </c>
      <c r="B54" s="118" t="inlineStr">
        <is>
          <t>9.612</t>
        </is>
      </c>
      <c r="C54" s="118" t="inlineStr">
        <is>
          <t>C2</t>
        </is>
      </c>
      <c r="D54" s="118" t="inlineStr">
        <is>
          <t>107.187</t>
        </is>
      </c>
      <c r="E54" s="118" t="inlineStr">
        <is>
          <t>T27</t>
        </is>
      </c>
    </row>
    <row r="55">
      <c r="A55" s="127" t="inlineStr">
        <is>
          <t>Needle-uncap</t>
        </is>
      </c>
      <c r="B55" s="118" t="inlineStr">
        <is>
          <t>16.696</t>
        </is>
      </c>
      <c r="C55" s="118" t="inlineStr">
        <is>
          <t>T21</t>
        </is>
      </c>
      <c r="D55" s="118" t="inlineStr">
        <is>
          <t>17.702</t>
        </is>
      </c>
      <c r="E55" s="118" t="inlineStr">
        <is>
          <t>C8</t>
        </is>
      </c>
    </row>
    <row r="56">
      <c r="A56" s="127" t="inlineStr">
        <is>
          <t>Needle-hold_X</t>
        </is>
      </c>
      <c r="B56" s="118" t="inlineStr">
        <is>
          <t>0.146</t>
        </is>
      </c>
      <c r="C56" s="118" t="inlineStr">
        <is>
          <t>T21</t>
        </is>
      </c>
      <c r="D56" s="118" t="inlineStr">
        <is>
          <t>0.15</t>
        </is>
      </c>
      <c r="E56" s="118" t="inlineStr">
        <is>
          <t>C8</t>
        </is>
      </c>
    </row>
    <row r="57">
      <c r="A57" s="127" t="inlineStr">
        <is>
          <t>Needle-hold_-X</t>
        </is>
      </c>
      <c r="B57" s="118" t="inlineStr">
        <is>
          <t>0.079</t>
        </is>
      </c>
      <c r="C57" s="118" t="inlineStr">
        <is>
          <t>C8</t>
        </is>
      </c>
      <c r="D57" s="118" t="inlineStr">
        <is>
          <t>0.095</t>
        </is>
      </c>
      <c r="E57" s="118" t="inlineStr">
        <is>
          <t>T21</t>
        </is>
      </c>
    </row>
    <row r="58">
      <c r="A58" s="127" t="inlineStr">
        <is>
          <t>Needle-hold_Y</t>
        </is>
      </c>
      <c r="B58" s="118" t="inlineStr">
        <is>
          <t>0.132</t>
        </is>
      </c>
      <c r="C58" s="118" t="inlineStr">
        <is>
          <t>T21</t>
        </is>
      </c>
      <c r="D58" s="118" t="inlineStr">
        <is>
          <t>0.363</t>
        </is>
      </c>
      <c r="E58" s="118" t="inlineStr">
        <is>
          <t>C8</t>
        </is>
      </c>
    </row>
    <row r="59">
      <c r="A59" s="127" t="inlineStr">
        <is>
          <t>Needle-hold_-Y</t>
        </is>
      </c>
      <c r="B59" s="118" t="inlineStr">
        <is>
          <t>0.132</t>
        </is>
      </c>
      <c r="C59" s="118" t="inlineStr">
        <is>
          <t>T21</t>
        </is>
      </c>
      <c r="D59" s="118" t="inlineStr">
        <is>
          <t>0.281</t>
        </is>
      </c>
      <c r="E59" s="118" t="inlineStr">
        <is>
          <t>C8</t>
        </is>
      </c>
    </row>
    <row r="60">
      <c r="A60" s="127" t="inlineStr">
        <is>
          <t>Needle-hold_Z</t>
        </is>
      </c>
      <c r="B60" s="118" t="inlineStr">
        <is>
          <t>0.183</t>
        </is>
      </c>
      <c r="C60" s="118" t="inlineStr">
        <is>
          <t>T21</t>
        </is>
      </c>
      <c r="D60" s="118" t="inlineStr">
        <is>
          <t>0.192</t>
        </is>
      </c>
      <c r="E60" s="118" t="inlineStr">
        <is>
          <t>C8</t>
        </is>
      </c>
    </row>
    <row r="61">
      <c r="A61" s="127" t="inlineStr">
        <is>
          <t>Needle-hold_-Z</t>
        </is>
      </c>
      <c r="B61" s="118" t="inlineStr">
        <is>
          <t>0.183</t>
        </is>
      </c>
      <c r="C61" s="118" t="inlineStr">
        <is>
          <t>T21</t>
        </is>
      </c>
      <c r="D61" s="118" t="inlineStr">
        <is>
          <t>0.194</t>
        </is>
      </c>
      <c r="E61" s="118" t="inlineStr">
        <is>
          <t>C8</t>
        </is>
      </c>
    </row>
    <row r="62">
      <c r="A62" s="127" t="inlineStr">
        <is>
          <t>Needle-pierce</t>
        </is>
      </c>
      <c r="B62" s="118" t="inlineStr">
        <is>
          <t>41.43</t>
        </is>
      </c>
      <c r="C62" s="118" t="inlineStr">
        <is>
          <t>T21</t>
        </is>
      </c>
      <c r="D62" s="118" t="inlineStr">
        <is>
          <t>43.517</t>
        </is>
      </c>
      <c r="E62" s="118" t="inlineStr">
        <is>
          <t>C8</t>
        </is>
      </c>
    </row>
    <row r="63">
      <c r="A63" s="127" t="inlineStr">
        <is>
          <t>Needle-unpierce</t>
        </is>
      </c>
      <c r="B63" s="118" t="inlineStr">
        <is>
          <t>19.721</t>
        </is>
      </c>
      <c r="C63" s="118" t="inlineStr">
        <is>
          <t>T21</t>
        </is>
      </c>
      <c r="D63" s="118" t="inlineStr">
        <is>
          <t>20.91</t>
        </is>
      </c>
      <c r="E63" s="118" t="inlineStr">
        <is>
          <t>C8</t>
        </is>
      </c>
    </row>
    <row r="64">
      <c r="A64" s="127" t="inlineStr">
        <is>
          <t>Needle_Cap-uncap</t>
        </is>
      </c>
      <c r="B64" s="118" t="inlineStr">
        <is>
          <t>14.264</t>
        </is>
      </c>
      <c r="C64" s="118" t="inlineStr">
        <is>
          <t>T28</t>
        </is>
      </c>
      <c r="D64" s="118" t="inlineStr">
        <is>
          <t>15.959</t>
        </is>
      </c>
      <c r="E64" s="118" t="inlineStr">
        <is>
          <t>C14</t>
        </is>
      </c>
    </row>
    <row r="65">
      <c r="A65" s="127" t="inlineStr">
        <is>
          <t>Rinse_Glass-hold_X</t>
        </is>
      </c>
      <c r="B65" s="118" t="inlineStr">
        <is>
          <t>3.157</t>
        </is>
      </c>
      <c r="C65" s="118" t="inlineStr">
        <is>
          <t>T39</t>
        </is>
      </c>
      <c r="D65" s="118" t="inlineStr">
        <is>
          <t>54.568</t>
        </is>
      </c>
      <c r="E65" s="118" t="inlineStr">
        <is>
          <t>T51</t>
        </is>
      </c>
    </row>
    <row r="66">
      <c r="A66" s="127" t="inlineStr">
        <is>
          <t>Rinse_Glass-hold_-X</t>
        </is>
      </c>
      <c r="B66" s="118" t="inlineStr">
        <is>
          <t>0.528</t>
        </is>
      </c>
      <c r="C66" s="118" t="inlineStr">
        <is>
          <t>T35</t>
        </is>
      </c>
      <c r="D66" s="118" t="inlineStr">
        <is>
          <t>131.222</t>
        </is>
      </c>
      <c r="E66" s="118" t="inlineStr">
        <is>
          <t>T18</t>
        </is>
      </c>
    </row>
    <row r="67">
      <c r="A67" s="127" t="inlineStr">
        <is>
          <t>Rinse_Glass-hold_Y</t>
        </is>
      </c>
      <c r="B67" s="118" t="inlineStr">
        <is>
          <t>3.0</t>
        </is>
      </c>
      <c r="C67" s="118" t="inlineStr">
        <is>
          <t>T39</t>
        </is>
      </c>
      <c r="D67" s="118" t="inlineStr">
        <is>
          <t>250.515</t>
        </is>
      </c>
      <c r="E67" s="118" t="inlineStr">
        <is>
          <t>T51</t>
        </is>
      </c>
    </row>
    <row r="68">
      <c r="A68" s="127" t="inlineStr">
        <is>
          <t>Rinse_Glass-hold_-Y</t>
        </is>
      </c>
      <c r="B68" s="118" t="inlineStr">
        <is>
          <t>4.847</t>
        </is>
      </c>
      <c r="C68" s="118" t="inlineStr">
        <is>
          <t>T35</t>
        </is>
      </c>
      <c r="D68" s="118" t="inlineStr">
        <is>
          <t>137.783</t>
        </is>
      </c>
      <c r="E68" s="118" t="inlineStr">
        <is>
          <t>T18</t>
        </is>
      </c>
    </row>
    <row r="69">
      <c r="A69" s="127" t="inlineStr">
        <is>
          <t>Rinse_Glass-hold_Z</t>
        </is>
      </c>
      <c r="B69" s="118" t="inlineStr">
        <is>
          <t>3.682</t>
        </is>
      </c>
      <c r="C69" s="118" t="inlineStr">
        <is>
          <t>T69</t>
        </is>
      </c>
      <c r="D69" s="118" t="inlineStr">
        <is>
          <t>17.01</t>
        </is>
      </c>
      <c r="E69" s="118" t="inlineStr">
        <is>
          <t>T51</t>
        </is>
      </c>
    </row>
    <row r="70">
      <c r="A70" s="127" t="inlineStr">
        <is>
          <t>Rinse_Glass-hold_-Z</t>
        </is>
      </c>
      <c r="B70" s="118" t="inlineStr">
        <is>
          <t>1.048</t>
        </is>
      </c>
      <c r="C70" s="118" t="inlineStr">
        <is>
          <t>T69</t>
        </is>
      </c>
      <c r="D70" s="118" t="inlineStr">
        <is>
          <t>10.438</t>
        </is>
      </c>
      <c r="E70" s="118" t="inlineStr">
        <is>
          <t>C6</t>
        </is>
      </c>
    </row>
    <row r="71">
      <c r="A71" s="127" t="inlineStr">
        <is>
          <t>Red_Plug-hold_X</t>
        </is>
      </c>
      <c r="B71" s="118" t="inlineStr">
        <is>
          <t>0.023</t>
        </is>
      </c>
      <c r="C71" s="118" t="inlineStr">
        <is>
          <t>F26</t>
        </is>
      </c>
      <c r="D71" s="118" t="inlineStr">
        <is>
          <t>0.029</t>
        </is>
      </c>
      <c r="E71" s="118" t="inlineStr">
        <is>
          <t>T21</t>
        </is>
      </c>
    </row>
    <row r="72">
      <c r="A72" s="127" t="inlineStr">
        <is>
          <t>Red_Plug-hold_-X</t>
        </is>
      </c>
      <c r="B72" s="118" t="inlineStr">
        <is>
          <t>0.029</t>
        </is>
      </c>
      <c r="C72" s="118" t="inlineStr">
        <is>
          <t>T21</t>
        </is>
      </c>
      <c r="D72" s="118" t="inlineStr">
        <is>
          <t>0.175</t>
        </is>
      </c>
      <c r="E72" s="118" t="inlineStr">
        <is>
          <t>F26</t>
        </is>
      </c>
    </row>
    <row r="73">
      <c r="A73" s="127" t="inlineStr">
        <is>
          <t>Red_Plug-hold_Y</t>
        </is>
      </c>
      <c r="B73" s="118" t="inlineStr">
        <is>
          <t>0.011</t>
        </is>
      </c>
      <c r="C73" s="118" t="inlineStr">
        <is>
          <t>T21</t>
        </is>
      </c>
      <c r="D73" s="118" t="inlineStr">
        <is>
          <t>0.04</t>
        </is>
      </c>
      <c r="E73" s="118" t="inlineStr">
        <is>
          <t>F26</t>
        </is>
      </c>
    </row>
    <row r="74">
      <c r="A74" s="127" t="inlineStr">
        <is>
          <t>Red_Plug-hold_-Y</t>
        </is>
      </c>
      <c r="B74" s="118" t="inlineStr">
        <is>
          <t>0.011</t>
        </is>
      </c>
      <c r="C74" s="118" t="inlineStr">
        <is>
          <t>T21</t>
        </is>
      </c>
      <c r="D74" s="118" t="inlineStr">
        <is>
          <t>0.041</t>
        </is>
      </c>
      <c r="E74" s="118" t="inlineStr">
        <is>
          <t>F26</t>
        </is>
      </c>
    </row>
    <row r="75">
      <c r="A75" s="127" t="inlineStr">
        <is>
          <t>Red_Plug-hold_Z</t>
        </is>
      </c>
      <c r="B75" s="118" t="inlineStr">
        <is>
          <t>0.004</t>
        </is>
      </c>
      <c r="C75" s="118" t="inlineStr">
        <is>
          <t>T21</t>
        </is>
      </c>
      <c r="D75" s="118" t="inlineStr">
        <is>
          <t>0.042</t>
        </is>
      </c>
      <c r="E75" s="118" t="inlineStr">
        <is>
          <t>F26</t>
        </is>
      </c>
    </row>
    <row r="76">
      <c r="A76" s="127" t="inlineStr">
        <is>
          <t>Red_Plug-hold_-Z</t>
        </is>
      </c>
      <c r="B76" s="118" t="inlineStr">
        <is>
          <t>0.018</t>
        </is>
      </c>
      <c r="C76" s="118" t="inlineStr">
        <is>
          <t>T21</t>
        </is>
      </c>
      <c r="D76" s="118" t="inlineStr">
        <is>
          <t>0.033</t>
        </is>
      </c>
      <c r="E76" s="118" t="inlineStr">
        <is>
          <t>F26</t>
        </is>
      </c>
    </row>
    <row r="77">
      <c r="A77" s="127" t="inlineStr">
        <is>
          <t>Red_Plug-insert</t>
        </is>
      </c>
      <c r="B77" s="118" t="inlineStr">
        <is>
          <t>87.455</t>
        </is>
      </c>
      <c r="C77" s="118" t="inlineStr">
        <is>
          <t>T21</t>
        </is>
      </c>
      <c r="D77" s="118" t="inlineStr">
        <is>
          <t>159.043</t>
        </is>
      </c>
      <c r="E77" s="118" t="inlineStr">
        <is>
          <t>F26</t>
        </is>
      </c>
    </row>
    <row r="78">
      <c r="A78" s="127" t="inlineStr">
        <is>
          <t>Red_Plug-remove</t>
        </is>
      </c>
      <c r="B78" s="118" t="inlineStr">
        <is>
          <t>12.654</t>
        </is>
      </c>
      <c r="C78" s="118" t="inlineStr">
        <is>
          <t>T21</t>
        </is>
      </c>
      <c r="D78" s="118" t="inlineStr">
        <is>
          <t>132.905</t>
        </is>
      </c>
      <c r="E78" s="118" t="inlineStr">
        <is>
          <t>F26</t>
        </is>
      </c>
    </row>
    <row r="79">
      <c r="A79" s="127" t="inlineStr">
        <is>
          <t>Glass_Vial-hold_X</t>
        </is>
      </c>
      <c r="B79" s="118" t="inlineStr">
        <is>
          <t>0.074</t>
        </is>
      </c>
      <c r="C79" s="118" t="inlineStr">
        <is>
          <t>T10</t>
        </is>
      </c>
      <c r="D79" s="118" t="inlineStr">
        <is>
          <t>0.074</t>
        </is>
      </c>
      <c r="E79" s="118" t="inlineStr">
        <is>
          <t>T10</t>
        </is>
      </c>
    </row>
    <row r="80">
      <c r="A80" s="127" t="inlineStr">
        <is>
          <t>Glass_Vial-hold_-X</t>
        </is>
      </c>
      <c r="B80" s="118" t="inlineStr">
        <is>
          <t>0.073</t>
        </is>
      </c>
      <c r="C80" s="118" t="inlineStr">
        <is>
          <t>T10</t>
        </is>
      </c>
      <c r="D80" s="118" t="inlineStr">
        <is>
          <t>0.073</t>
        </is>
      </c>
      <c r="E80" s="118" t="inlineStr">
        <is>
          <t>T10</t>
        </is>
      </c>
    </row>
    <row r="81">
      <c r="A81" s="127" t="inlineStr">
        <is>
          <t>Glass_Vial-hold_Y</t>
        </is>
      </c>
      <c r="B81" s="118" t="inlineStr">
        <is>
          <t>0.177</t>
        </is>
      </c>
      <c r="C81" s="118" t="inlineStr">
        <is>
          <t>T10</t>
        </is>
      </c>
      <c r="D81" s="118" t="inlineStr">
        <is>
          <t>0.177</t>
        </is>
      </c>
      <c r="E81" s="118" t="inlineStr">
        <is>
          <t>T10</t>
        </is>
      </c>
    </row>
    <row r="82">
      <c r="A82" s="127" t="inlineStr">
        <is>
          <t>Glass_Vial-hold_-Y</t>
        </is>
      </c>
      <c r="B82" s="118" t="inlineStr">
        <is>
          <t>0.167</t>
        </is>
      </c>
      <c r="C82" s="118" t="inlineStr">
        <is>
          <t>T10</t>
        </is>
      </c>
      <c r="D82" s="118" t="inlineStr">
        <is>
          <t>0.167</t>
        </is>
      </c>
      <c r="E82" s="118" t="inlineStr">
        <is>
          <t>T10</t>
        </is>
      </c>
    </row>
    <row r="83">
      <c r="A83" s="127" t="inlineStr">
        <is>
          <t>Glass_Vial-hold_Z</t>
        </is>
      </c>
      <c r="B83" s="118" t="inlineStr">
        <is>
          <t>0.14</t>
        </is>
      </c>
      <c r="C83" s="118" t="inlineStr">
        <is>
          <t>T10</t>
        </is>
      </c>
      <c r="D83" s="118" t="inlineStr">
        <is>
          <t>0.14</t>
        </is>
      </c>
      <c r="E83" s="118" t="inlineStr">
        <is>
          <t>T10</t>
        </is>
      </c>
    </row>
    <row r="84">
      <c r="A84" s="127" t="inlineStr">
        <is>
          <t>Glass_Vial-hold_-Z</t>
        </is>
      </c>
      <c r="B84" s="118" t="inlineStr">
        <is>
          <t>0.138</t>
        </is>
      </c>
      <c r="C84" s="118" t="inlineStr">
        <is>
          <t>T10</t>
        </is>
      </c>
      <c r="D84" s="118" t="inlineStr">
        <is>
          <t>0.138</t>
        </is>
      </c>
      <c r="E84" s="118" t="inlineStr">
        <is>
          <t>T10</t>
        </is>
      </c>
    </row>
    <row r="85">
      <c r="A85" s="127" t="inlineStr">
        <is>
          <t>Glass_Vial-open</t>
        </is>
      </c>
      <c r="B85" s="118" t="inlineStr">
        <is>
          <t>14.963</t>
        </is>
      </c>
      <c r="C85" s="118" t="inlineStr">
        <is>
          <t>T10</t>
        </is>
      </c>
      <c r="D85" s="118" t="inlineStr">
        <is>
          <t>14.963</t>
        </is>
      </c>
      <c r="E85" s="118" t="inlineStr">
        <is>
          <t>T10</t>
        </is>
      </c>
    </row>
    <row r="86">
      <c r="A86" s="127" t="inlineStr">
        <is>
          <t>Yellow_Plug-hold_X</t>
        </is>
      </c>
      <c r="B86" s="118" t="inlineStr">
        <is>
          <t>0.01</t>
        </is>
      </c>
      <c r="C86" s="118" t="inlineStr">
        <is>
          <t>T21</t>
        </is>
      </c>
      <c r="D86" s="118" t="inlineStr">
        <is>
          <t>0.01</t>
        </is>
      </c>
      <c r="E86" s="118" t="inlineStr">
        <is>
          <t>T21</t>
        </is>
      </c>
    </row>
    <row r="87">
      <c r="A87" s="127" t="inlineStr">
        <is>
          <t>Yellow_Plug-hold_-X</t>
        </is>
      </c>
      <c r="B87" s="118" t="inlineStr">
        <is>
          <t>0.005</t>
        </is>
      </c>
      <c r="C87" s="118" t="inlineStr">
        <is>
          <t>T21</t>
        </is>
      </c>
      <c r="D87" s="118" t="inlineStr">
        <is>
          <t>0.005</t>
        </is>
      </c>
      <c r="E87" s="118" t="inlineStr">
        <is>
          <t>T21</t>
        </is>
      </c>
    </row>
    <row r="88">
      <c r="A88" s="127" t="inlineStr">
        <is>
          <t>Yellow_Plug-hold_Y</t>
        </is>
      </c>
      <c r="B88" s="118" t="inlineStr">
        <is>
          <t>0.021</t>
        </is>
      </c>
      <c r="C88" s="118" t="inlineStr">
        <is>
          <t>T21</t>
        </is>
      </c>
      <c r="D88" s="118" t="inlineStr">
        <is>
          <t>0.021</t>
        </is>
      </c>
      <c r="E88" s="118" t="inlineStr">
        <is>
          <t>T21</t>
        </is>
      </c>
    </row>
    <row r="89">
      <c r="A89" s="127" t="inlineStr">
        <is>
          <t>Yellow_Plug-hold_-Y</t>
        </is>
      </c>
      <c r="B89" s="118" t="inlineStr">
        <is>
          <t>0.015</t>
        </is>
      </c>
      <c r="C89" s="118" t="inlineStr">
        <is>
          <t>T21</t>
        </is>
      </c>
      <c r="D89" s="118" t="inlineStr">
        <is>
          <t>0.015</t>
        </is>
      </c>
      <c r="E89" s="118" t="inlineStr">
        <is>
          <t>T21</t>
        </is>
      </c>
    </row>
    <row r="90">
      <c r="A90" s="127" t="inlineStr">
        <is>
          <t>Yellow_Plug-hold_Z</t>
        </is>
      </c>
      <c r="B90" s="118" t="inlineStr">
        <is>
          <t>0.027</t>
        </is>
      </c>
      <c r="C90" s="118" t="inlineStr">
        <is>
          <t>T21</t>
        </is>
      </c>
      <c r="D90" s="118" t="inlineStr">
        <is>
          <t>0.027</t>
        </is>
      </c>
      <c r="E90" s="118" t="inlineStr">
        <is>
          <t>T21</t>
        </is>
      </c>
    </row>
    <row r="91">
      <c r="A91" s="127" t="inlineStr">
        <is>
          <t>Yellow_Plug-hold_-Z</t>
        </is>
      </c>
      <c r="B91" s="118" t="inlineStr">
        <is>
          <t>0.026</t>
        </is>
      </c>
      <c r="C91" s="118" t="inlineStr">
        <is>
          <t>T21</t>
        </is>
      </c>
      <c r="D91" s="118" t="inlineStr">
        <is>
          <t>0.026</t>
        </is>
      </c>
      <c r="E91" s="118" t="inlineStr">
        <is>
          <t>T21</t>
        </is>
      </c>
    </row>
    <row r="92">
      <c r="A92" s="127" t="inlineStr">
        <is>
          <t>Yellow_Plug-insert</t>
        </is>
      </c>
      <c r="B92" s="118" t="inlineStr">
        <is>
          <t>6.346</t>
        </is>
      </c>
      <c r="C92" s="118" t="inlineStr">
        <is>
          <t>T21</t>
        </is>
      </c>
      <c r="D92" s="118" t="inlineStr">
        <is>
          <t>6.346</t>
        </is>
      </c>
      <c r="E92" s="118" t="inlineStr">
        <is>
          <t>T21</t>
        </is>
      </c>
    </row>
    <row r="93">
      <c r="A93" s="127" t="inlineStr">
        <is>
          <t>Tube_Clamp-hold_X</t>
        </is>
      </c>
      <c r="B93" s="118" t="inlineStr">
        <is>
          <t>0.046</t>
        </is>
      </c>
      <c r="C93" s="118" t="inlineStr">
        <is>
          <t>T28</t>
        </is>
      </c>
      <c r="D93" s="118" t="inlineStr">
        <is>
          <t>0.138</t>
        </is>
      </c>
      <c r="E93" s="118" t="inlineStr">
        <is>
          <t>C16</t>
        </is>
      </c>
    </row>
    <row r="94">
      <c r="A94" s="127" t="inlineStr">
        <is>
          <t>Tube_Clamp-hold_-X</t>
        </is>
      </c>
      <c r="B94" s="118" t="inlineStr">
        <is>
          <t>0.046</t>
        </is>
      </c>
      <c r="C94" s="118" t="inlineStr">
        <is>
          <t>T28</t>
        </is>
      </c>
      <c r="D94" s="118" t="inlineStr">
        <is>
          <t>0.125</t>
        </is>
      </c>
      <c r="E94" s="118" t="inlineStr">
        <is>
          <t>C16</t>
        </is>
      </c>
    </row>
    <row r="95">
      <c r="A95" s="127" t="inlineStr">
        <is>
          <t>Tube_Clamp-hold_Y</t>
        </is>
      </c>
      <c r="B95" s="118" t="inlineStr">
        <is>
          <t>0.065</t>
        </is>
      </c>
      <c r="C95" s="118" t="inlineStr">
        <is>
          <t>C16</t>
        </is>
      </c>
      <c r="D95" s="118" t="inlineStr">
        <is>
          <t>0.171</t>
        </is>
      </c>
      <c r="E95" s="118" t="inlineStr">
        <is>
          <t>T28</t>
        </is>
      </c>
    </row>
    <row r="96">
      <c r="A96" s="127" t="inlineStr">
        <is>
          <t>Tube_Clamp-hold_-Y</t>
        </is>
      </c>
      <c r="B96" s="118" t="inlineStr">
        <is>
          <t>0.018</t>
        </is>
      </c>
      <c r="C96" s="118" t="inlineStr">
        <is>
          <t>C16</t>
        </is>
      </c>
      <c r="D96" s="118" t="inlineStr">
        <is>
          <t>0.1</t>
        </is>
      </c>
      <c r="E96" s="118" t="inlineStr">
        <is>
          <t>T28</t>
        </is>
      </c>
    </row>
    <row r="97">
      <c r="A97" s="127" t="inlineStr">
        <is>
          <t>Tube_Clamp-hold_Z</t>
        </is>
      </c>
      <c r="B97" s="118" t="inlineStr">
        <is>
          <t>0.039</t>
        </is>
      </c>
      <c r="C97" s="118" t="inlineStr">
        <is>
          <t>C16</t>
        </is>
      </c>
      <c r="D97" s="118" t="inlineStr">
        <is>
          <t>0.228</t>
        </is>
      </c>
      <c r="E97" s="118" t="inlineStr">
        <is>
          <t>T28</t>
        </is>
      </c>
    </row>
    <row r="98">
      <c r="A98" s="127" t="inlineStr">
        <is>
          <t>Tube_Clamp-hold_-Z</t>
        </is>
      </c>
      <c r="B98" s="118" t="inlineStr">
        <is>
          <t>0.163</t>
        </is>
      </c>
      <c r="C98" s="118" t="inlineStr">
        <is>
          <t>C16</t>
        </is>
      </c>
      <c r="D98" s="118" t="inlineStr">
        <is>
          <t>0.422</t>
        </is>
      </c>
      <c r="E98" s="118" t="inlineStr">
        <is>
          <t>T28</t>
        </is>
      </c>
    </row>
    <row r="99">
      <c r="A99" s="127" t="inlineStr">
        <is>
          <t>Tube_Clamp-clamp</t>
        </is>
      </c>
      <c r="B99" s="118" t="inlineStr">
        <is>
          <t>67.96</t>
        </is>
      </c>
      <c r="C99" s="118" t="inlineStr">
        <is>
          <t>C16</t>
        </is>
      </c>
      <c r="D99" s="118" t="inlineStr">
        <is>
          <t>177.287</t>
        </is>
      </c>
      <c r="E99" s="118" t="inlineStr">
        <is>
          <t>T28</t>
        </is>
      </c>
    </row>
    <row r="100">
      <c r="A100" s="127" t="inlineStr">
        <is>
          <t>Tube_Clamp-unclamp</t>
        </is>
      </c>
      <c r="B100" s="118" t="inlineStr">
        <is>
          <t>13.08</t>
        </is>
      </c>
      <c r="C100" s="118" t="inlineStr">
        <is>
          <t>C16</t>
        </is>
      </c>
      <c r="D100" s="118" t="inlineStr">
        <is>
          <t>33.755</t>
        </is>
      </c>
      <c r="E100" s="118" t="inlineStr">
        <is>
          <t>T28</t>
        </is>
      </c>
    </row>
    <row r="101">
      <c r="A101" s="127" t="inlineStr">
        <is>
          <t>Scissors-hold_X</t>
        </is>
      </c>
      <c r="B101" s="118" t="inlineStr">
        <is>
          <t>6.592</t>
        </is>
      </c>
      <c r="C101" s="118" t="inlineStr">
        <is>
          <t>C16</t>
        </is>
      </c>
      <c r="D101" s="118" t="inlineStr">
        <is>
          <t>15.213</t>
        </is>
      </c>
      <c r="E101" s="118" t="inlineStr">
        <is>
          <t>T68</t>
        </is>
      </c>
    </row>
    <row r="102">
      <c r="A102" s="127" t="inlineStr">
        <is>
          <t>Scissors-hold_-X</t>
        </is>
      </c>
      <c r="B102" s="118" t="inlineStr">
        <is>
          <t>6.592</t>
        </is>
      </c>
      <c r="C102" s="118" t="inlineStr">
        <is>
          <t>C16</t>
        </is>
      </c>
      <c r="D102" s="118" t="inlineStr">
        <is>
          <t>15.213</t>
        </is>
      </c>
      <c r="E102" s="118" t="inlineStr">
        <is>
          <t>T68</t>
        </is>
      </c>
    </row>
    <row r="103">
      <c r="A103" s="127" t="inlineStr">
        <is>
          <t>Scissors-hold_Y</t>
        </is>
      </c>
      <c r="B103" s="118" t="inlineStr">
        <is>
          <t>0.736</t>
        </is>
      </c>
      <c r="C103" s="118" t="inlineStr">
        <is>
          <t>T68_</t>
        </is>
      </c>
      <c r="D103" s="118" t="inlineStr">
        <is>
          <t>4.824</t>
        </is>
      </c>
      <c r="E103" s="118" t="inlineStr">
        <is>
          <t>C16</t>
        </is>
      </c>
    </row>
    <row r="104">
      <c r="A104" s="127" t="inlineStr">
        <is>
          <t>Scissors-hold_-Y</t>
        </is>
      </c>
      <c r="B104" s="118" t="inlineStr">
        <is>
          <t>0.704</t>
        </is>
      </c>
      <c r="C104" s="118" t="inlineStr">
        <is>
          <t>T68_</t>
        </is>
      </c>
      <c r="D104" s="118" t="inlineStr">
        <is>
          <t>3.64</t>
        </is>
      </c>
      <c r="E104" s="118" t="inlineStr">
        <is>
          <t>C16</t>
        </is>
      </c>
    </row>
    <row r="105">
      <c r="A105" s="127" t="inlineStr">
        <is>
          <t>Scissors-hold_Z</t>
        </is>
      </c>
      <c r="B105" s="118" t="inlineStr">
        <is>
          <t>0.579</t>
        </is>
      </c>
      <c r="C105" s="118" t="inlineStr">
        <is>
          <t>T68_</t>
        </is>
      </c>
      <c r="D105" s="118" t="inlineStr">
        <is>
          <t>0.989</t>
        </is>
      </c>
      <c r="E105" s="118" t="inlineStr">
        <is>
          <t>C16</t>
        </is>
      </c>
    </row>
    <row r="106">
      <c r="A106" s="127" t="inlineStr">
        <is>
          <t>Scissors-hold_-Z</t>
        </is>
      </c>
      <c r="B106" s="118" t="inlineStr">
        <is>
          <t>0.583</t>
        </is>
      </c>
      <c r="C106" s="118" t="inlineStr">
        <is>
          <t>T68_</t>
        </is>
      </c>
      <c r="D106" s="118" t="inlineStr">
        <is>
          <t>0.989</t>
        </is>
      </c>
      <c r="E106" s="118" t="inlineStr">
        <is>
          <t>C16</t>
        </is>
      </c>
    </row>
    <row r="107">
      <c r="A107" s="127" t="inlineStr">
        <is>
          <t>Scissors-cut</t>
        </is>
      </c>
      <c r="B107" s="118" t="inlineStr">
        <is>
          <t>64.539</t>
        </is>
      </c>
      <c r="C107" s="118" t="inlineStr">
        <is>
          <t>T68_</t>
        </is>
      </c>
      <c r="D107" s="118" t="inlineStr">
        <is>
          <t>333.783</t>
        </is>
      </c>
      <c r="E107" s="118" t="inlineStr">
        <is>
          <t>C16</t>
        </is>
      </c>
    </row>
    <row r="108">
      <c r="A108" s="43" t="inlineStr">
        <is>
          <t>Scissors-cut</t>
        </is>
      </c>
      <c r="B108" s="118" t="inlineStr">
        <is>
          <t>64.616</t>
        </is>
      </c>
      <c r="C108" s="118" t="inlineStr">
        <is>
          <t>T68_</t>
        </is>
      </c>
      <c r="D108" s="118" t="inlineStr">
        <is>
          <t>333.783</t>
        </is>
      </c>
      <c r="E108" s="118" t="inlineStr">
        <is>
          <t>C16</t>
        </is>
      </c>
    </row>
  </sheetData>
  <conditionalFormatting sqref="B2:AM52">
    <cfRule type="expression" priority="2" dxfId="2">
      <formula>B2&lt;0</formula>
    </cfRule>
    <cfRule type="expression" priority="3" dxfId="1">
      <formula>B2=""</formula>
    </cfRule>
  </conditionalFormatting>
  <conditionalFormatting sqref="B2:B4 D2:D4 F2:F4">
    <cfRule type="expression" priority="1" dxfId="0">
      <formula>B2&gt;$A$1</formula>
    </cfRule>
  </conditionalFormatting>
  <pageMargins left="0.7" right="0.7" top="0.75" bottom="0.75" header="0.3" footer="0.3"/>
  <pageSetup orientation="portrait"/>
</worksheet>
</file>

<file path=xl/worksheets/sheet17.xml><?xml version="1.0" encoding="utf-8"?>
<worksheet xmlns="http://schemas.openxmlformats.org/spreadsheetml/2006/main">
  <sheetPr codeName="Feuil15">
    <tabColor rgb="FFFFC000"/>
    <outlinePr summaryBelow="1" summaryRight="1"/>
    <pageSetUpPr/>
  </sheetPr>
  <dimension ref="A1:AM82"/>
  <sheetViews>
    <sheetView workbookViewId="0">
      <selection activeCell="A1" sqref="A1:XFD1048576"/>
    </sheetView>
  </sheetViews>
  <sheetFormatPr baseColWidth="8" defaultColWidth="11.42578125" defaultRowHeight="15"/>
  <cols>
    <col width="14.85546875" bestFit="1" customWidth="1" style="118" min="1" max="1"/>
    <col width="6" bestFit="1" customWidth="1" style="118" min="2" max="2"/>
    <col width="7.85546875" bestFit="1" customWidth="1" style="118" min="3" max="3"/>
    <col width="7" bestFit="1" customWidth="1" style="118" min="4" max="4"/>
    <col width="7.7109375" bestFit="1" customWidth="1" style="118" min="5" max="5"/>
    <col width="17.85546875" bestFit="1" customWidth="1" style="118" min="6" max="6"/>
    <col width="8.42578125" bestFit="1" customWidth="1" style="118" min="7" max="7"/>
    <col width="12" bestFit="1" customWidth="1" style="118" min="8" max="8"/>
    <col width="14.140625" bestFit="1" customWidth="1" style="118" min="9" max="9"/>
    <col width="14.85546875" bestFit="1" customWidth="1" style="118" min="10" max="10"/>
    <col width="14.140625" bestFit="1" customWidth="1" style="118" min="11" max="11"/>
    <col width="14.85546875" bestFit="1" customWidth="1" style="118" min="12" max="12"/>
    <col width="14" bestFit="1" customWidth="1" style="118" min="13" max="13"/>
    <col width="14.7109375" bestFit="1" customWidth="1" style="118" min="14" max="14"/>
    <col width="13.28515625" bestFit="1" customWidth="1" style="118" min="15" max="15"/>
    <col width="12.85546875" bestFit="1" customWidth="1" style="118" min="16" max="16"/>
    <col width="12.7109375" bestFit="1" customWidth="1" style="118" min="17" max="17"/>
    <col width="18.28515625" bestFit="1" customWidth="1" style="118" min="18" max="18"/>
    <col width="19" bestFit="1" customWidth="1" style="118" min="19" max="19"/>
    <col width="18.28515625" bestFit="1" customWidth="1" style="118" min="20" max="20"/>
    <col width="19" bestFit="1" customWidth="1" style="118" min="21" max="21"/>
    <col width="18.140625" bestFit="1" customWidth="1" style="118" min="22" max="22"/>
    <col width="18.85546875" bestFit="1" customWidth="1" style="118" min="23" max="23"/>
    <col width="17.42578125" bestFit="1" customWidth="1" style="118" min="24" max="24"/>
    <col width="17" bestFit="1" customWidth="1" style="118" min="25" max="25"/>
    <col width="15.42578125" bestFit="1" customWidth="1" style="118" min="26" max="26"/>
    <col width="23.7109375" bestFit="1" customWidth="1" style="118" min="27" max="27"/>
    <col width="13.5703125" bestFit="1" customWidth="1" style="118" min="28" max="28"/>
    <col width="14.7109375" bestFit="1" customWidth="1" style="118" min="29" max="29"/>
    <col width="16.5703125" bestFit="1" customWidth="1" style="118" min="30" max="30"/>
    <col width="14.140625" bestFit="1" customWidth="1" style="118" min="31" max="31"/>
    <col width="14.7109375" bestFit="1" customWidth="1" style="118" min="32" max="32"/>
    <col width="16.7109375" bestFit="1" customWidth="1" style="118" min="33" max="33"/>
    <col width="17.85546875" bestFit="1" customWidth="1" style="118" min="34" max="34"/>
    <col width="16.28515625" bestFit="1" customWidth="1" style="118" min="35" max="35"/>
    <col width="17.5703125" bestFit="1" customWidth="1" style="118" min="36" max="36"/>
    <col width="19.85546875" bestFit="1" customWidth="1" style="118" min="37" max="37"/>
    <col width="12.42578125" bestFit="1" customWidth="1" style="118" min="38" max="38"/>
    <col width="11.140625" bestFit="1" customWidth="1" style="118" min="39" max="39"/>
    <col width="11.42578125" customWidth="1" style="118" min="40" max="67"/>
    <col width="11.42578125" customWidth="1" style="118" min="68" max="16384"/>
  </cols>
  <sheetData>
    <row r="1">
      <c r="A1" s="118">
        <f>'FORCE - GRASP'!H1</f>
        <v/>
      </c>
      <c r="B1" s="127" t="inlineStr">
        <is>
          <t>min</t>
        </is>
      </c>
      <c r="C1" s="127" t="inlineStr">
        <is>
          <t>frc</t>
        </is>
      </c>
      <c r="D1" s="127" t="inlineStr">
        <is>
          <t>max</t>
        </is>
      </c>
      <c r="E1" s="127" t="inlineStr">
        <is>
          <t>frc_</t>
        </is>
      </c>
      <c r="F1" s="92" t="n"/>
      <c r="G1" s="93" t="n"/>
      <c r="H1" s="94" t="n"/>
      <c r="I1" s="94" t="n"/>
      <c r="J1" s="94" t="n"/>
      <c r="K1" s="94" t="n"/>
      <c r="L1" s="94" t="n"/>
      <c r="M1" s="94" t="n"/>
      <c r="N1" s="94" t="n"/>
      <c r="O1" s="94" t="n"/>
      <c r="P1" s="94" t="n"/>
      <c r="Q1" s="94" t="n"/>
      <c r="R1" s="94" t="n"/>
      <c r="S1" s="94" t="n"/>
      <c r="T1" s="94" t="n"/>
      <c r="U1" s="94" t="n"/>
      <c r="V1" s="94" t="n"/>
      <c r="W1" s="94" t="n"/>
      <c r="X1" s="94" t="n"/>
      <c r="Y1" s="94" t="n"/>
      <c r="Z1" s="95" t="n"/>
      <c r="AA1" s="95" t="n"/>
      <c r="AB1" s="95" t="n"/>
      <c r="AC1" s="95" t="n"/>
      <c r="AD1" s="95" t="n"/>
      <c r="AE1" s="95" t="n"/>
      <c r="AF1" s="95" t="n"/>
      <c r="AG1" s="95" t="n"/>
      <c r="AH1" s="95" t="n"/>
      <c r="AI1" s="95" t="n"/>
      <c r="AJ1" s="95" t="n"/>
      <c r="AK1" s="95" t="n"/>
      <c r="AL1" s="95" t="n"/>
      <c r="AM1" s="95" t="n"/>
    </row>
    <row r="2">
      <c r="A2" s="127" t="inlineStr">
        <is>
          <t>Petri-C12</t>
        </is>
      </c>
      <c r="B2" s="118" t="inlineStr">
        <is>
          <t>0.041</t>
        </is>
      </c>
      <c r="C2" s="118" t="inlineStr">
        <is>
          <t>hold_-X</t>
        </is>
      </c>
      <c r="D2" s="118" t="inlineStr">
        <is>
          <t>3.743</t>
        </is>
      </c>
      <c r="E2" s="118" t="inlineStr">
        <is>
          <t>write</t>
        </is>
      </c>
    </row>
    <row r="3">
      <c r="A3" s="127" t="inlineStr">
        <is>
          <t>Petri-C6</t>
        </is>
      </c>
      <c r="B3" s="118" t="inlineStr">
        <is>
          <t>0.325</t>
        </is>
      </c>
      <c r="C3" s="118" t="inlineStr">
        <is>
          <t>hold_X</t>
        </is>
      </c>
      <c r="D3" s="118" t="inlineStr">
        <is>
          <t>6.104</t>
        </is>
      </c>
      <c r="E3" s="118" t="inlineStr">
        <is>
          <t>write</t>
        </is>
      </c>
    </row>
    <row r="4">
      <c r="A4" s="127" t="inlineStr">
        <is>
          <t>Petri-C8</t>
        </is>
      </c>
      <c r="B4" s="118" t="inlineStr">
        <is>
          <t>0.325</t>
        </is>
      </c>
      <c r="C4" s="118" t="inlineStr">
        <is>
          <t>hold_X</t>
        </is>
      </c>
      <c r="D4" s="118" t="inlineStr">
        <is>
          <t>11.117</t>
        </is>
      </c>
      <c r="E4" s="118" t="inlineStr">
        <is>
          <t>write</t>
        </is>
      </c>
    </row>
    <row r="5">
      <c r="A5" s="127" t="inlineStr">
        <is>
          <t>Petri-F28</t>
        </is>
      </c>
      <c r="B5" s="118" t="inlineStr">
        <is>
          <t>0.056</t>
        </is>
      </c>
      <c r="C5" s="118" t="inlineStr">
        <is>
          <t>hold_-X</t>
        </is>
      </c>
      <c r="D5" s="118" t="inlineStr">
        <is>
          <t>3.754</t>
        </is>
      </c>
      <c r="E5" s="118" t="inlineStr">
        <is>
          <t>write</t>
        </is>
      </c>
    </row>
    <row r="6">
      <c r="A6" s="127" t="inlineStr">
        <is>
          <t>Petri-T18</t>
        </is>
      </c>
      <c r="B6" s="118" t="inlineStr">
        <is>
          <t>0.128</t>
        </is>
      </c>
      <c r="C6" s="118" t="inlineStr">
        <is>
          <t>hold_-Z</t>
        </is>
      </c>
      <c r="D6" s="118" t="inlineStr">
        <is>
          <t>2.272</t>
        </is>
      </c>
      <c r="E6" s="118" t="inlineStr">
        <is>
          <t>write</t>
        </is>
      </c>
    </row>
    <row r="7">
      <c r="A7" s="127" t="inlineStr">
        <is>
          <t>Petri-T2</t>
        </is>
      </c>
      <c r="B7" s="118" t="inlineStr">
        <is>
          <t>0.248</t>
        </is>
      </c>
      <c r="C7" s="118" t="inlineStr">
        <is>
          <t>hold_X</t>
        </is>
      </c>
      <c r="D7" s="118" t="inlineStr">
        <is>
          <t>6.104</t>
        </is>
      </c>
      <c r="E7" s="118" t="inlineStr">
        <is>
          <t>write</t>
        </is>
      </c>
    </row>
    <row r="8">
      <c r="A8" s="127" t="inlineStr">
        <is>
          <t>Petri-T3</t>
        </is>
      </c>
      <c r="B8" s="118" t="inlineStr">
        <is>
          <t>0.044</t>
        </is>
      </c>
      <c r="C8" s="118" t="inlineStr">
        <is>
          <t>hold_Y</t>
        </is>
      </c>
      <c r="D8" s="118" t="inlineStr">
        <is>
          <t>2.397</t>
        </is>
      </c>
      <c r="E8" s="118" t="inlineStr">
        <is>
          <t>write</t>
        </is>
      </c>
    </row>
    <row r="9">
      <c r="A9" s="127" t="inlineStr">
        <is>
          <t>Petri-T4</t>
        </is>
      </c>
      <c r="B9" s="118" t="inlineStr">
        <is>
          <t>0.242</t>
        </is>
      </c>
      <c r="C9" s="118" t="inlineStr">
        <is>
          <t>hold_Z</t>
        </is>
      </c>
      <c r="D9" s="118" t="inlineStr">
        <is>
          <t>0.338</t>
        </is>
      </c>
      <c r="E9" s="118" t="inlineStr">
        <is>
          <t>write</t>
        </is>
      </c>
    </row>
    <row r="10">
      <c r="A10" s="127" t="inlineStr">
        <is>
          <t>Petri-T7</t>
        </is>
      </c>
      <c r="B10" s="118" t="inlineStr">
        <is>
          <t>0.229</t>
        </is>
      </c>
      <c r="C10" s="118" t="inlineStr">
        <is>
          <t>hold_Z</t>
        </is>
      </c>
      <c r="D10" s="118" t="inlineStr">
        <is>
          <t>22.14</t>
        </is>
      </c>
      <c r="E10" s="118" t="inlineStr">
        <is>
          <t>write</t>
        </is>
      </c>
    </row>
    <row r="11">
      <c r="A11" s="127" t="inlineStr">
        <is>
          <t>Petri-T8</t>
        </is>
      </c>
      <c r="B11" s="118" t="inlineStr">
        <is>
          <t>0.077</t>
        </is>
      </c>
      <c r="C11" s="118" t="inlineStr">
        <is>
          <t>hold_Y</t>
        </is>
      </c>
      <c r="D11" s="118" t="inlineStr">
        <is>
          <t>4.108</t>
        </is>
      </c>
      <c r="E11" s="118" t="inlineStr">
        <is>
          <t>write</t>
        </is>
      </c>
    </row>
    <row r="12">
      <c r="A12" s="127" t="inlineStr">
        <is>
          <t>Marker-C8</t>
        </is>
      </c>
      <c r="B12" s="118" t="inlineStr">
        <is>
          <t>0.097</t>
        </is>
      </c>
      <c r="C12" s="118" t="inlineStr">
        <is>
          <t>hold_-X</t>
        </is>
      </c>
      <c r="D12" s="118" t="inlineStr">
        <is>
          <t>64.608</t>
        </is>
      </c>
      <c r="E12" s="118" t="inlineStr">
        <is>
          <t>recap</t>
        </is>
      </c>
    </row>
    <row r="13">
      <c r="A13" s="127" t="inlineStr">
        <is>
          <t>Marker-F26</t>
        </is>
      </c>
      <c r="B13" s="118" t="inlineStr">
        <is>
          <t>0.141</t>
        </is>
      </c>
      <c r="C13" s="118" t="inlineStr">
        <is>
          <t>hold_Z</t>
        </is>
      </c>
      <c r="D13" s="118" t="inlineStr">
        <is>
          <t>49.62</t>
        </is>
      </c>
      <c r="E13" s="118" t="inlineStr">
        <is>
          <t>recap</t>
        </is>
      </c>
    </row>
    <row r="14">
      <c r="A14" s="127" t="inlineStr">
        <is>
          <t>Marker-F28</t>
        </is>
      </c>
      <c r="B14" s="118" t="inlineStr">
        <is>
          <t>0.068</t>
        </is>
      </c>
      <c r="C14" s="118" t="inlineStr">
        <is>
          <t>hold_-X</t>
        </is>
      </c>
      <c r="D14" s="118" t="inlineStr">
        <is>
          <t>61.274</t>
        </is>
      </c>
      <c r="E14" s="118" t="inlineStr">
        <is>
          <t>recap</t>
        </is>
      </c>
    </row>
    <row r="15">
      <c r="A15" s="127" t="inlineStr">
        <is>
          <t>Marker-T10</t>
        </is>
      </c>
      <c r="B15" s="118" t="inlineStr">
        <is>
          <t>0.043</t>
        </is>
      </c>
      <c r="C15" s="118" t="inlineStr">
        <is>
          <t>hold_Y</t>
        </is>
      </c>
      <c r="D15" s="118" t="inlineStr">
        <is>
          <t>29.815</t>
        </is>
      </c>
      <c r="E15" s="118" t="inlineStr">
        <is>
          <t>recap</t>
        </is>
      </c>
    </row>
    <row r="16">
      <c r="A16" s="127" t="inlineStr">
        <is>
          <t>Marker-T13</t>
        </is>
      </c>
      <c r="B16" s="118" t="inlineStr">
        <is>
          <t>0.043</t>
        </is>
      </c>
      <c r="C16" s="118" t="inlineStr">
        <is>
          <t>hold_Y</t>
        </is>
      </c>
      <c r="D16" s="118" t="inlineStr">
        <is>
          <t>29.815</t>
        </is>
      </c>
      <c r="E16" s="118" t="inlineStr">
        <is>
          <t>recap</t>
        </is>
      </c>
    </row>
    <row r="17">
      <c r="A17" s="127" t="inlineStr">
        <is>
          <t>Marker-T16</t>
        </is>
      </c>
      <c r="B17" s="118" t="inlineStr">
        <is>
          <t>0.038</t>
        </is>
      </c>
      <c r="C17" s="118" t="inlineStr">
        <is>
          <t>hold_X</t>
        </is>
      </c>
      <c r="D17" s="118" t="inlineStr">
        <is>
          <t>14.396</t>
        </is>
      </c>
      <c r="E17" s="118" t="inlineStr">
        <is>
          <t>recap</t>
        </is>
      </c>
    </row>
    <row r="18">
      <c r="A18" s="127" t="inlineStr">
        <is>
          <t>Marker-T18</t>
        </is>
      </c>
      <c r="B18" s="118" t="inlineStr">
        <is>
          <t>0.028</t>
        </is>
      </c>
      <c r="C18" s="118" t="inlineStr">
        <is>
          <t>hold_-X</t>
        </is>
      </c>
      <c r="D18" s="118" t="inlineStr">
        <is>
          <t>49.62</t>
        </is>
      </c>
      <c r="E18" s="118" t="inlineStr">
        <is>
          <t>recap</t>
        </is>
      </c>
    </row>
    <row r="19">
      <c r="A19" s="127" t="inlineStr">
        <is>
          <t>Marker-T9</t>
        </is>
      </c>
      <c r="B19" s="118" t="inlineStr">
        <is>
          <t>0.054</t>
        </is>
      </c>
      <c r="C19" s="118" t="inlineStr">
        <is>
          <t>hold_X</t>
        </is>
      </c>
      <c r="D19" s="118" t="inlineStr">
        <is>
          <t>0.054</t>
        </is>
      </c>
      <c r="E19" s="118" t="inlineStr">
        <is>
          <t>hold_X</t>
        </is>
      </c>
    </row>
    <row r="20">
      <c r="A20" s="127" t="inlineStr">
        <is>
          <t>Marker_Cap-C16</t>
        </is>
      </c>
      <c r="B20" s="118" t="inlineStr">
        <is>
          <t>0.019</t>
        </is>
      </c>
      <c r="C20" s="118" t="inlineStr">
        <is>
          <t>hold_Z</t>
        </is>
      </c>
      <c r="D20" s="118" t="inlineStr">
        <is>
          <t>30.154</t>
        </is>
      </c>
      <c r="E20" s="118" t="inlineStr">
        <is>
          <t>recap</t>
        </is>
      </c>
    </row>
    <row r="21">
      <c r="A21" s="127" t="inlineStr">
        <is>
          <t>Marker_Cap-T17</t>
        </is>
      </c>
      <c r="B21" s="118" t="inlineStr">
        <is>
          <t>0.019</t>
        </is>
      </c>
      <c r="C21" s="118" t="inlineStr">
        <is>
          <t>hold_Z</t>
        </is>
      </c>
      <c r="D21" s="118" t="inlineStr">
        <is>
          <t>30.154</t>
        </is>
      </c>
      <c r="E21" s="118" t="inlineStr">
        <is>
          <t>recap</t>
        </is>
      </c>
    </row>
    <row r="22">
      <c r="A22" s="127" t="inlineStr">
        <is>
          <t>Marker_Cap-T54</t>
        </is>
      </c>
      <c r="B22" s="118" t="inlineStr">
        <is>
          <t>0.013</t>
        </is>
      </c>
      <c r="C22" s="118" t="inlineStr">
        <is>
          <t>hold_-X</t>
        </is>
      </c>
      <c r="D22" s="118" t="inlineStr">
        <is>
          <t>52.097</t>
        </is>
      </c>
      <c r="E22" s="118" t="inlineStr">
        <is>
          <t>recap</t>
        </is>
      </c>
    </row>
    <row r="23">
      <c r="A23" s="127" t="inlineStr">
        <is>
          <t>Kit-C11</t>
        </is>
      </c>
      <c r="B23" s="118" t="inlineStr">
        <is>
          <t>0.199</t>
        </is>
      </c>
      <c r="C23" s="118" t="inlineStr">
        <is>
          <t>hold_-Z</t>
        </is>
      </c>
      <c r="D23" s="118" t="inlineStr">
        <is>
          <t>36.72</t>
        </is>
      </c>
      <c r="E23" s="118" t="inlineStr">
        <is>
          <t>open</t>
        </is>
      </c>
    </row>
    <row r="24">
      <c r="A24" s="127" t="inlineStr">
        <is>
          <t>Kit-C6</t>
        </is>
      </c>
      <c r="B24" s="118" t="inlineStr">
        <is>
          <t>0.744</t>
        </is>
      </c>
      <c r="C24" s="118" t="inlineStr">
        <is>
          <t>hold_-X</t>
        </is>
      </c>
      <c r="D24" s="118" t="inlineStr">
        <is>
          <t>46.27</t>
        </is>
      </c>
      <c r="E24" s="118" t="inlineStr">
        <is>
          <t>open</t>
        </is>
      </c>
    </row>
    <row r="25">
      <c r="A25" s="127" t="inlineStr">
        <is>
          <t>Kit-C7</t>
        </is>
      </c>
      <c r="B25" s="118" t="inlineStr">
        <is>
          <t>0.752</t>
        </is>
      </c>
      <c r="C25" s="118" t="inlineStr">
        <is>
          <t>hold_-X</t>
        </is>
      </c>
      <c r="D25" s="118" t="inlineStr">
        <is>
          <t>48.732</t>
        </is>
      </c>
      <c r="E25" s="118" t="inlineStr">
        <is>
          <t>open</t>
        </is>
      </c>
    </row>
    <row r="26">
      <c r="A26" s="127" t="inlineStr">
        <is>
          <t>Kit-C8</t>
        </is>
      </c>
      <c r="B26" s="118" t="inlineStr">
        <is>
          <t>1.817</t>
        </is>
      </c>
      <c r="C26" s="118" t="inlineStr">
        <is>
          <t>hold_-X</t>
        </is>
      </c>
      <c r="D26" s="118" t="inlineStr">
        <is>
          <t>92.541</t>
        </is>
      </c>
      <c r="E26" s="118" t="inlineStr">
        <is>
          <t>open</t>
        </is>
      </c>
    </row>
    <row r="27">
      <c r="A27" s="127" t="inlineStr">
        <is>
          <t>Kit-F28</t>
        </is>
      </c>
      <c r="B27" s="118" t="inlineStr">
        <is>
          <t>1.055</t>
        </is>
      </c>
      <c r="C27" s="118" t="inlineStr">
        <is>
          <t>hold_-Y</t>
        </is>
      </c>
      <c r="D27" s="118" t="inlineStr">
        <is>
          <t>205.877</t>
        </is>
      </c>
      <c r="E27" s="118" t="inlineStr">
        <is>
          <t>open</t>
        </is>
      </c>
    </row>
    <row r="28">
      <c r="A28" s="127" t="inlineStr">
        <is>
          <t>Kit-T22</t>
        </is>
      </c>
      <c r="B28" s="118" t="inlineStr">
        <is>
          <t>0.636</t>
        </is>
      </c>
      <c r="C28" s="118" t="inlineStr">
        <is>
          <t>hold_-Y</t>
        </is>
      </c>
      <c r="D28" s="118" t="inlineStr">
        <is>
          <t>110.38</t>
        </is>
      </c>
      <c r="E28" s="118" t="inlineStr">
        <is>
          <t>open</t>
        </is>
      </c>
    </row>
    <row r="29">
      <c r="A29" s="127" t="inlineStr">
        <is>
          <t>Kit-T35</t>
        </is>
      </c>
      <c r="B29" s="118" t="inlineStr">
        <is>
          <t>0.53</t>
        </is>
      </c>
      <c r="C29" s="118" t="inlineStr">
        <is>
          <t>hold_-Z</t>
        </is>
      </c>
      <c r="D29" s="118" t="inlineStr">
        <is>
          <t>67.117</t>
        </is>
      </c>
      <c r="E29" s="118" t="inlineStr">
        <is>
          <t>open</t>
        </is>
      </c>
    </row>
    <row r="30">
      <c r="A30" s="127" t="inlineStr">
        <is>
          <t>Kit_Tab-T21</t>
        </is>
      </c>
      <c r="B30" s="118" t="inlineStr">
        <is>
          <t>0.002</t>
        </is>
      </c>
      <c r="C30" s="118" t="inlineStr">
        <is>
          <t>hold_X</t>
        </is>
      </c>
      <c r="D30" s="118" t="inlineStr">
        <is>
          <t>0.002</t>
        </is>
      </c>
      <c r="E30" s="118" t="inlineStr">
        <is>
          <t>hold_X</t>
        </is>
      </c>
    </row>
    <row r="31">
      <c r="A31" s="127" t="inlineStr">
        <is>
          <t>Canister-C1</t>
        </is>
      </c>
      <c r="B31" s="118" t="inlineStr">
        <is>
          <t>0.031</t>
        </is>
      </c>
      <c r="C31" s="118" t="inlineStr">
        <is>
          <t>hold_-X</t>
        </is>
      </c>
      <c r="D31" s="118" t="inlineStr">
        <is>
          <t>41.59</t>
        </is>
      </c>
      <c r="E31" s="118" t="inlineStr">
        <is>
          <t>insert</t>
        </is>
      </c>
    </row>
    <row r="32">
      <c r="A32" s="127" t="inlineStr">
        <is>
          <t>Canister-C6</t>
        </is>
      </c>
      <c r="B32" s="118" t="inlineStr">
        <is>
          <t>0.096</t>
        </is>
      </c>
      <c r="C32" s="118" t="inlineStr">
        <is>
          <t>hold_-X</t>
        </is>
      </c>
      <c r="D32" s="118" t="inlineStr">
        <is>
          <t>139.548</t>
        </is>
      </c>
      <c r="E32" s="118" t="inlineStr">
        <is>
          <t>insert</t>
        </is>
      </c>
    </row>
    <row r="33">
      <c r="A33" s="127" t="inlineStr">
        <is>
          <t>Canister-C8</t>
        </is>
      </c>
      <c r="B33" s="118" t="inlineStr">
        <is>
          <t>0.273</t>
        </is>
      </c>
      <c r="C33" s="118" t="inlineStr">
        <is>
          <t>hold_-X</t>
        </is>
      </c>
      <c r="D33" s="118" t="inlineStr">
        <is>
          <t>222.516</t>
        </is>
      </c>
      <c r="E33" s="118" t="inlineStr">
        <is>
          <t>remove</t>
        </is>
      </c>
    </row>
    <row r="34">
      <c r="A34" s="127" t="inlineStr">
        <is>
          <t>Canister-T18</t>
        </is>
      </c>
      <c r="B34" s="118" t="inlineStr">
        <is>
          <t>0.143</t>
        </is>
      </c>
      <c r="C34" s="118" t="inlineStr">
        <is>
          <t>hold_-X</t>
        </is>
      </c>
      <c r="D34" s="118" t="inlineStr">
        <is>
          <t>183.946</t>
        </is>
      </c>
      <c r="E34" s="118" t="inlineStr">
        <is>
          <t>remove</t>
        </is>
      </c>
    </row>
    <row r="35">
      <c r="A35" s="127" t="inlineStr">
        <is>
          <t>Canister-T2</t>
        </is>
      </c>
      <c r="B35" s="118" t="inlineStr">
        <is>
          <t>0.052</t>
        </is>
      </c>
      <c r="C35" s="118" t="inlineStr">
        <is>
          <t>hold_-X</t>
        </is>
      </c>
      <c r="D35" s="118" t="inlineStr">
        <is>
          <t>120.554</t>
        </is>
      </c>
      <c r="E35" s="118" t="inlineStr">
        <is>
          <t>insert</t>
        </is>
      </c>
    </row>
    <row r="36">
      <c r="A36" s="127" t="inlineStr">
        <is>
          <t>Canister-T26</t>
        </is>
      </c>
      <c r="B36" s="118" t="inlineStr">
        <is>
          <t>0.034</t>
        </is>
      </c>
      <c r="C36" s="118" t="inlineStr">
        <is>
          <t>hold_-X</t>
        </is>
      </c>
      <c r="D36" s="118" t="inlineStr">
        <is>
          <t>118.74</t>
        </is>
      </c>
      <c r="E36" s="118" t="inlineStr">
        <is>
          <t>insert</t>
        </is>
      </c>
    </row>
    <row r="37">
      <c r="A37" s="127" t="inlineStr">
        <is>
          <t>Canister-T57</t>
        </is>
      </c>
      <c r="B37" s="118" t="inlineStr">
        <is>
          <t>0.062</t>
        </is>
      </c>
      <c r="C37" s="118" t="inlineStr">
        <is>
          <t>hold_-X</t>
        </is>
      </c>
      <c r="D37" s="118" t="inlineStr">
        <is>
          <t>139.883</t>
        </is>
      </c>
      <c r="E37" s="118" t="inlineStr">
        <is>
          <t>remove</t>
        </is>
      </c>
    </row>
    <row r="38">
      <c r="A38" s="127" t="inlineStr">
        <is>
          <t>Tube-C2</t>
        </is>
      </c>
      <c r="B38" s="118" t="inlineStr">
        <is>
          <t>0.047</t>
        </is>
      </c>
      <c r="C38" s="118" t="inlineStr">
        <is>
          <t>hold_X</t>
        </is>
      </c>
      <c r="D38" s="118" t="inlineStr">
        <is>
          <t>9.612</t>
        </is>
      </c>
      <c r="E38" s="118" t="inlineStr">
        <is>
          <t>insert</t>
        </is>
      </c>
    </row>
    <row r="39">
      <c r="A39" s="127" t="inlineStr">
        <is>
          <t>Tube-C6</t>
        </is>
      </c>
      <c r="B39" s="118" t="inlineStr">
        <is>
          <t>0.074</t>
        </is>
      </c>
      <c r="C39" s="118" t="inlineStr">
        <is>
          <t>hold_-X</t>
        </is>
      </c>
      <c r="D39" s="118" t="inlineStr">
        <is>
          <t>88.26</t>
        </is>
      </c>
      <c r="E39" s="118" t="inlineStr">
        <is>
          <t>insert</t>
        </is>
      </c>
    </row>
    <row r="40">
      <c r="A40" s="127" t="inlineStr">
        <is>
          <t>Tube-C7</t>
        </is>
      </c>
      <c r="B40" s="118" t="inlineStr">
        <is>
          <t>0.1</t>
        </is>
      </c>
      <c r="C40" s="118" t="inlineStr">
        <is>
          <t>hold_-X</t>
        </is>
      </c>
      <c r="D40" s="118" t="inlineStr">
        <is>
          <t>76.639</t>
        </is>
      </c>
      <c r="E40" s="118" t="inlineStr">
        <is>
          <t>insert</t>
        </is>
      </c>
    </row>
    <row r="41">
      <c r="A41" s="127" t="inlineStr">
        <is>
          <t>Tube-C8</t>
        </is>
      </c>
      <c r="B41" s="118" t="inlineStr">
        <is>
          <t>0.149</t>
        </is>
      </c>
      <c r="C41" s="118" t="inlineStr">
        <is>
          <t>hold_-X</t>
        </is>
      </c>
      <c r="D41" s="118" t="inlineStr">
        <is>
          <t>89.462</t>
        </is>
      </c>
      <c r="E41" s="118" t="inlineStr">
        <is>
          <t>insert</t>
        </is>
      </c>
    </row>
    <row r="42">
      <c r="A42" s="127" t="inlineStr">
        <is>
          <t>Tube-F17</t>
        </is>
      </c>
      <c r="B42" s="118" t="inlineStr">
        <is>
          <t>0.047</t>
        </is>
      </c>
      <c r="C42" s="118" t="inlineStr">
        <is>
          <t>hold_X</t>
        </is>
      </c>
      <c r="D42" s="118" t="inlineStr">
        <is>
          <t>9.612</t>
        </is>
      </c>
      <c r="E42" s="118" t="inlineStr">
        <is>
          <t>insert</t>
        </is>
      </c>
    </row>
    <row r="43">
      <c r="A43" s="127" t="inlineStr">
        <is>
          <t>Tube-T17</t>
        </is>
      </c>
      <c r="B43" s="118" t="inlineStr">
        <is>
          <t>0.19</t>
        </is>
      </c>
      <c r="C43" s="118" t="inlineStr">
        <is>
          <t>hold_X</t>
        </is>
      </c>
      <c r="D43" s="118" t="inlineStr">
        <is>
          <t>38.319</t>
        </is>
      </c>
      <c r="E43" s="118" t="inlineStr">
        <is>
          <t>insert</t>
        </is>
      </c>
    </row>
    <row r="44">
      <c r="A44" s="127" t="inlineStr">
        <is>
          <t>Tube-T23</t>
        </is>
      </c>
      <c r="B44" s="118" t="inlineStr">
        <is>
          <t>0.047</t>
        </is>
      </c>
      <c r="C44" s="118" t="inlineStr">
        <is>
          <t>hold_Y</t>
        </is>
      </c>
      <c r="D44" s="118" t="inlineStr">
        <is>
          <t>67.227</t>
        </is>
      </c>
      <c r="E44" s="118" t="inlineStr">
        <is>
          <t>insert</t>
        </is>
      </c>
    </row>
    <row r="45">
      <c r="A45" s="127" t="inlineStr">
        <is>
          <t>Tube-T24</t>
        </is>
      </c>
      <c r="B45" s="118" t="inlineStr">
        <is>
          <t>0.047</t>
        </is>
      </c>
      <c r="C45" s="118" t="inlineStr">
        <is>
          <t>hold_Y</t>
        </is>
      </c>
      <c r="D45" s="118" t="inlineStr">
        <is>
          <t>18.068</t>
        </is>
      </c>
      <c r="E45" s="118" t="inlineStr">
        <is>
          <t>insert</t>
        </is>
      </c>
    </row>
    <row r="46">
      <c r="A46" s="127" t="inlineStr">
        <is>
          <t>Tube-T26</t>
        </is>
      </c>
      <c r="B46" s="118" t="inlineStr">
        <is>
          <t>0.165</t>
        </is>
      </c>
      <c r="C46" s="118" t="inlineStr">
        <is>
          <t>hold_-X</t>
        </is>
      </c>
      <c r="D46" s="118" t="inlineStr">
        <is>
          <t>65.691</t>
        </is>
      </c>
      <c r="E46" s="118" t="inlineStr">
        <is>
          <t>insert</t>
        </is>
      </c>
    </row>
    <row r="47">
      <c r="A47" s="127" t="inlineStr">
        <is>
          <t>Tube-T27</t>
        </is>
      </c>
      <c r="B47" s="118" t="inlineStr">
        <is>
          <t>0.074</t>
        </is>
      </c>
      <c r="C47" s="118" t="inlineStr">
        <is>
          <t>hold_Y</t>
        </is>
      </c>
      <c r="D47" s="118" t="inlineStr">
        <is>
          <t>107.187</t>
        </is>
      </c>
      <c r="E47" s="118" t="inlineStr">
        <is>
          <t>insert</t>
        </is>
      </c>
    </row>
    <row r="48">
      <c r="A48" s="127" t="inlineStr">
        <is>
          <t>Tube-T28</t>
        </is>
      </c>
      <c r="B48" s="118" t="inlineStr">
        <is>
          <t>0.165</t>
        </is>
      </c>
      <c r="C48" s="118" t="inlineStr">
        <is>
          <t>hold_-X</t>
        </is>
      </c>
      <c r="D48" s="118" t="inlineStr">
        <is>
          <t>65.691</t>
        </is>
      </c>
      <c r="E48" s="118" t="inlineStr">
        <is>
          <t>insert</t>
        </is>
      </c>
    </row>
    <row r="49">
      <c r="A49" s="127" t="inlineStr">
        <is>
          <t>Tube-T29</t>
        </is>
      </c>
      <c r="B49" s="118" t="inlineStr">
        <is>
          <t>0.05</t>
        </is>
      </c>
      <c r="C49" s="118" t="inlineStr">
        <is>
          <t>hold_X</t>
        </is>
      </c>
      <c r="D49" s="118" t="inlineStr">
        <is>
          <t>11.156</t>
        </is>
      </c>
      <c r="E49" s="118" t="inlineStr">
        <is>
          <t>insert</t>
        </is>
      </c>
    </row>
    <row r="50">
      <c r="A50" s="127" t="inlineStr">
        <is>
          <t>Tube-T30</t>
        </is>
      </c>
      <c r="B50" s="118" t="inlineStr">
        <is>
          <t>0.091</t>
        </is>
      </c>
      <c r="C50" s="118" t="inlineStr">
        <is>
          <t>hold_X</t>
        </is>
      </c>
      <c r="D50" s="118" t="inlineStr">
        <is>
          <t>13.96</t>
        </is>
      </c>
      <c r="E50" s="118" t="inlineStr">
        <is>
          <t>insert</t>
        </is>
      </c>
    </row>
    <row r="51">
      <c r="A51" s="127" t="inlineStr">
        <is>
          <t>Tube-T4</t>
        </is>
      </c>
      <c r="B51" s="118" t="inlineStr">
        <is>
          <t>0.152</t>
        </is>
      </c>
      <c r="C51" s="118" t="inlineStr">
        <is>
          <t>hold_-X</t>
        </is>
      </c>
      <c r="D51" s="118" t="inlineStr">
        <is>
          <t>78.07</t>
        </is>
      </c>
      <c r="E51" s="118" t="inlineStr">
        <is>
          <t>insert</t>
        </is>
      </c>
    </row>
    <row r="52">
      <c r="A52" s="127" t="inlineStr">
        <is>
          <t>Tube-T70</t>
        </is>
      </c>
      <c r="B52" s="118" t="inlineStr">
        <is>
          <t>0.128</t>
        </is>
      </c>
      <c r="C52" s="118" t="inlineStr">
        <is>
          <t>hold_Z</t>
        </is>
      </c>
      <c r="D52" s="118" t="inlineStr">
        <is>
          <t>19.378</t>
        </is>
      </c>
      <c r="E52" s="118" t="inlineStr">
        <is>
          <t>insert</t>
        </is>
      </c>
    </row>
    <row r="53">
      <c r="A53" s="127" t="inlineStr">
        <is>
          <t>Needle-C8</t>
        </is>
      </c>
      <c r="B53" s="118" t="inlineStr">
        <is>
          <t>0.079</t>
        </is>
      </c>
      <c r="C53" s="118" t="inlineStr">
        <is>
          <t>hold_-X</t>
        </is>
      </c>
      <c r="D53" s="118" t="inlineStr">
        <is>
          <t>43.517</t>
        </is>
      </c>
      <c r="E53" s="118" t="inlineStr">
        <is>
          <t>pierce</t>
        </is>
      </c>
    </row>
    <row r="54">
      <c r="A54" s="127" t="inlineStr">
        <is>
          <t>Needle-T21</t>
        </is>
      </c>
      <c r="B54" s="118" t="inlineStr">
        <is>
          <t>0.095</t>
        </is>
      </c>
      <c r="C54" s="118" t="inlineStr">
        <is>
          <t>hold_-X</t>
        </is>
      </c>
      <c r="D54" s="118" t="inlineStr">
        <is>
          <t>41.43</t>
        </is>
      </c>
      <c r="E54" s="118" t="inlineStr">
        <is>
          <t>pierce</t>
        </is>
      </c>
    </row>
    <row r="55">
      <c r="A55" s="127" t="inlineStr">
        <is>
          <t>Needle-T28</t>
        </is>
      </c>
      <c r="B55" s="118" t="inlineStr">
        <is>
          <t>0.095</t>
        </is>
      </c>
      <c r="C55" s="118" t="inlineStr">
        <is>
          <t>hold_-X</t>
        </is>
      </c>
      <c r="D55" s="118" t="inlineStr">
        <is>
          <t>41.43</t>
        </is>
      </c>
      <c r="E55" s="118" t="inlineStr">
        <is>
          <t>pierce</t>
        </is>
      </c>
    </row>
    <row r="56">
      <c r="A56" s="127" t="inlineStr">
        <is>
          <t>Needle-T33</t>
        </is>
      </c>
      <c r="B56" s="118" t="inlineStr">
        <is>
          <t>0.079</t>
        </is>
      </c>
      <c r="C56" s="118" t="inlineStr">
        <is>
          <t>hold_-X</t>
        </is>
      </c>
      <c r="D56" s="118" t="inlineStr">
        <is>
          <t>43.517</t>
        </is>
      </c>
      <c r="E56" s="118" t="inlineStr">
        <is>
          <t>pierce</t>
        </is>
      </c>
    </row>
    <row r="57">
      <c r="A57" s="127" t="inlineStr">
        <is>
          <t>Needle-T60</t>
        </is>
      </c>
      <c r="B57" s="118" t="inlineStr">
        <is>
          <t>0.095</t>
        </is>
      </c>
      <c r="C57" s="118" t="inlineStr">
        <is>
          <t>hold_-X</t>
        </is>
      </c>
      <c r="D57" s="118" t="inlineStr">
        <is>
          <t>41.43</t>
        </is>
      </c>
      <c r="E57" s="118" t="inlineStr">
        <is>
          <t>pierce</t>
        </is>
      </c>
    </row>
    <row r="58">
      <c r="A58" s="127" t="inlineStr">
        <is>
          <t>Needle_Cap-C14</t>
        </is>
      </c>
      <c r="B58" s="118" t="inlineStr">
        <is>
          <t>15.959</t>
        </is>
      </c>
      <c r="C58" s="118" t="inlineStr">
        <is>
          <t>uncap</t>
        </is>
      </c>
      <c r="D58" s="118" t="inlineStr">
        <is>
          <t>15.959</t>
        </is>
      </c>
      <c r="E58" s="118" t="inlineStr">
        <is>
          <t>uncap</t>
        </is>
      </c>
    </row>
    <row r="59">
      <c r="A59" s="127" t="inlineStr">
        <is>
          <t>Needle_Cap-T28</t>
        </is>
      </c>
      <c r="B59" s="118" t="inlineStr">
        <is>
          <t>14.264</t>
        </is>
      </c>
      <c r="C59" s="118" t="inlineStr">
        <is>
          <t>uncap</t>
        </is>
      </c>
      <c r="D59" s="118" t="inlineStr">
        <is>
          <t>14.264</t>
        </is>
      </c>
      <c r="E59" s="118" t="inlineStr">
        <is>
          <t>uncap</t>
        </is>
      </c>
    </row>
    <row r="60">
      <c r="A60" s="127" t="inlineStr">
        <is>
          <t>Needle_Cap-T4</t>
        </is>
      </c>
      <c r="B60" s="118" t="inlineStr">
        <is>
          <t>15.825</t>
        </is>
      </c>
      <c r="C60" s="118" t="inlineStr">
        <is>
          <t>uncap</t>
        </is>
      </c>
      <c r="D60" s="118" t="inlineStr">
        <is>
          <t>15.825</t>
        </is>
      </c>
      <c r="E60" s="118" t="inlineStr">
        <is>
          <t>uncap</t>
        </is>
      </c>
    </row>
    <row r="61">
      <c r="A61" s="127" t="inlineStr">
        <is>
          <t>Rinse_Glass-C12</t>
        </is>
      </c>
      <c r="B61" s="118" t="inlineStr">
        <is>
          <t>7.3</t>
        </is>
      </c>
      <c r="C61" s="118" t="inlineStr">
        <is>
          <t>hold_Z</t>
        </is>
      </c>
      <c r="D61" s="118" t="inlineStr">
        <is>
          <t>25.634</t>
        </is>
      </c>
      <c r="E61" s="118" t="inlineStr">
        <is>
          <t>hold_-Y</t>
        </is>
      </c>
    </row>
    <row r="62">
      <c r="A62" s="127" t="inlineStr">
        <is>
          <t>Rinse_Glass-C6</t>
        </is>
      </c>
      <c r="B62" s="118" t="inlineStr">
        <is>
          <t>1.846</t>
        </is>
      </c>
      <c r="C62" s="118" t="inlineStr">
        <is>
          <t>hold_-X</t>
        </is>
      </c>
      <c r="D62" s="118" t="inlineStr">
        <is>
          <t>12.998</t>
        </is>
      </c>
      <c r="E62" s="118" t="inlineStr">
        <is>
          <t>hold_-Y</t>
        </is>
      </c>
    </row>
    <row r="63">
      <c r="A63" s="127" t="inlineStr">
        <is>
          <t>Rinse_Glass-T18</t>
        </is>
      </c>
      <c r="B63" s="118" t="inlineStr">
        <is>
          <t>6.097</t>
        </is>
      </c>
      <c r="C63" s="118" t="inlineStr">
        <is>
          <t>hold_-Z</t>
        </is>
      </c>
      <c r="D63" s="118" t="inlineStr">
        <is>
          <t>137.783</t>
        </is>
      </c>
      <c r="E63" s="118" t="inlineStr">
        <is>
          <t>hold_-Y</t>
        </is>
      </c>
    </row>
    <row r="64">
      <c r="A64" s="127" t="inlineStr">
        <is>
          <t>Rinse_Glass-T2</t>
        </is>
      </c>
      <c r="B64" s="118" t="inlineStr">
        <is>
          <t>0.773</t>
        </is>
      </c>
      <c r="C64" s="118" t="inlineStr">
        <is>
          <t>hold_-X</t>
        </is>
      </c>
      <c r="D64" s="118" t="inlineStr">
        <is>
          <t>9.966</t>
        </is>
      </c>
      <c r="E64" s="118" t="inlineStr">
        <is>
          <t>hold_-Z</t>
        </is>
      </c>
    </row>
    <row r="65">
      <c r="A65" s="127" t="inlineStr">
        <is>
          <t>Rinse_Glass-T34</t>
        </is>
      </c>
      <c r="B65" s="118" t="inlineStr">
        <is>
          <t>2.35</t>
        </is>
      </c>
      <c r="C65" s="118" t="inlineStr">
        <is>
          <t>hold_-Z</t>
        </is>
      </c>
      <c r="D65" s="118" t="inlineStr">
        <is>
          <t>3.035</t>
        </is>
      </c>
      <c r="E65" s="118" t="inlineStr">
        <is>
          <t>hold_-X</t>
        </is>
      </c>
    </row>
    <row r="66">
      <c r="A66" s="127" t="inlineStr">
        <is>
          <t>Rinse_Glass-T35</t>
        </is>
      </c>
      <c r="B66" s="118" t="inlineStr">
        <is>
          <t>0.528</t>
        </is>
      </c>
      <c r="C66" s="118" t="inlineStr">
        <is>
          <t>hold_-X</t>
        </is>
      </c>
      <c r="D66" s="118" t="inlineStr">
        <is>
          <t>8.804</t>
        </is>
      </c>
      <c r="E66" s="118" t="inlineStr">
        <is>
          <t>hold_-Z</t>
        </is>
      </c>
    </row>
    <row r="67">
      <c r="A67" s="127" t="inlineStr">
        <is>
          <t>Rinse_Glass-T38</t>
        </is>
      </c>
      <c r="B67" s="118" t="inlineStr">
        <is>
          <t>0</t>
        </is>
      </c>
      <c r="C67" s="118" t="inlineStr">
        <is>
          <t>none</t>
        </is>
      </c>
      <c r="D67" s="118" t="inlineStr">
        <is>
          <t>0</t>
        </is>
      </c>
      <c r="E67" s="118" t="inlineStr">
        <is>
          <t>none</t>
        </is>
      </c>
    </row>
    <row r="68">
      <c r="A68" s="127" t="inlineStr">
        <is>
          <t>Rinse_Glass-T39</t>
        </is>
      </c>
      <c r="B68" s="118" t="inlineStr">
        <is>
          <t>1.944</t>
        </is>
      </c>
      <c r="C68" s="118" t="inlineStr">
        <is>
          <t>hold_-X</t>
        </is>
      </c>
      <c r="D68" s="118" t="inlineStr">
        <is>
          <t>6.632</t>
        </is>
      </c>
      <c r="E68" s="118" t="inlineStr">
        <is>
          <t>hold_-Y</t>
        </is>
      </c>
    </row>
    <row r="69">
      <c r="A69" s="127" t="inlineStr">
        <is>
          <t>Rinse_Glass-T51</t>
        </is>
      </c>
      <c r="B69" s="118" t="inlineStr">
        <is>
          <t>7.176</t>
        </is>
      </c>
      <c r="C69" s="118" t="inlineStr">
        <is>
          <t>hold_-Z</t>
        </is>
      </c>
      <c r="D69" s="118" t="inlineStr">
        <is>
          <t>250.515</t>
        </is>
      </c>
      <c r="E69" s="118" t="inlineStr">
        <is>
          <t>hold_Y</t>
        </is>
      </c>
    </row>
    <row r="70">
      <c r="A70" s="127" t="inlineStr">
        <is>
          <t>Rinse_Glass-T58</t>
        </is>
      </c>
      <c r="B70" s="118" t="inlineStr">
        <is>
          <t>3.677</t>
        </is>
      </c>
      <c r="C70" s="118" t="inlineStr">
        <is>
          <t>hold_-Z</t>
        </is>
      </c>
      <c r="D70" s="118" t="inlineStr">
        <is>
          <t>17.608</t>
        </is>
      </c>
      <c r="E70" s="118" t="inlineStr">
        <is>
          <t>hold_-Y</t>
        </is>
      </c>
    </row>
    <row r="71">
      <c r="A71" s="127" t="inlineStr">
        <is>
          <t>Rinse_Glass-T69</t>
        </is>
      </c>
      <c r="B71" s="118" t="inlineStr">
        <is>
          <t>1.048</t>
        </is>
      </c>
      <c r="C71" s="118" t="inlineStr">
        <is>
          <t>hold_-Z</t>
        </is>
      </c>
      <c r="D71" s="118" t="inlineStr">
        <is>
          <t>6.585</t>
        </is>
      </c>
      <c r="E71" s="118" t="inlineStr">
        <is>
          <t>hold_Y</t>
        </is>
      </c>
    </row>
    <row r="72">
      <c r="A72" s="127" t="inlineStr">
        <is>
          <t>Red_Plug-F26</t>
        </is>
      </c>
      <c r="B72" s="118" t="inlineStr">
        <is>
          <t>0.023</t>
        </is>
      </c>
      <c r="C72" s="118" t="inlineStr">
        <is>
          <t>hold_X</t>
        </is>
      </c>
      <c r="D72" s="118" t="inlineStr">
        <is>
          <t>159.043</t>
        </is>
      </c>
      <c r="E72" s="118" t="inlineStr">
        <is>
          <t>insert</t>
        </is>
      </c>
    </row>
    <row r="73">
      <c r="A73" s="127" t="inlineStr">
        <is>
          <t>Red_Plug-T21</t>
        </is>
      </c>
      <c r="B73" s="118" t="inlineStr">
        <is>
          <t>0.004</t>
        </is>
      </c>
      <c r="C73" s="118" t="inlineStr">
        <is>
          <t>hold_Z</t>
        </is>
      </c>
      <c r="D73" s="118" t="inlineStr">
        <is>
          <t>87.455</t>
        </is>
      </c>
      <c r="E73" s="118" t="inlineStr">
        <is>
          <t>insert</t>
        </is>
      </c>
    </row>
    <row r="74">
      <c r="A74" s="127" t="inlineStr">
        <is>
          <t>Glass_Vial-T10</t>
        </is>
      </c>
      <c r="B74" s="118" t="inlineStr">
        <is>
          <t>0.073</t>
        </is>
      </c>
      <c r="C74" s="118" t="inlineStr">
        <is>
          <t>hold_-X</t>
        </is>
      </c>
      <c r="D74" s="118" t="inlineStr">
        <is>
          <t>14.963</t>
        </is>
      </c>
      <c r="E74" s="118" t="inlineStr">
        <is>
          <t>open</t>
        </is>
      </c>
    </row>
    <row r="75">
      <c r="A75" s="127" t="inlineStr">
        <is>
          <t>Yellow_Plug-T21</t>
        </is>
      </c>
      <c r="B75" s="118" t="inlineStr">
        <is>
          <t>0.005</t>
        </is>
      </c>
      <c r="C75" s="118" t="inlineStr">
        <is>
          <t>hold_-X</t>
        </is>
      </c>
      <c r="D75" s="118" t="inlineStr">
        <is>
          <t>6.346</t>
        </is>
      </c>
      <c r="E75" s="118" t="inlineStr">
        <is>
          <t>insert</t>
        </is>
      </c>
    </row>
    <row r="76">
      <c r="A76" s="127" t="inlineStr">
        <is>
          <t>Tube_Clamp-C16</t>
        </is>
      </c>
      <c r="B76" s="118" t="inlineStr">
        <is>
          <t>0.018</t>
        </is>
      </c>
      <c r="C76" s="118" t="inlineStr">
        <is>
          <t>hold_-Y</t>
        </is>
      </c>
      <c r="D76" s="118" t="inlineStr">
        <is>
          <t>67.96</t>
        </is>
      </c>
      <c r="E76" s="118" t="inlineStr">
        <is>
          <t>clamp</t>
        </is>
      </c>
    </row>
    <row r="77">
      <c r="A77" s="127" t="inlineStr">
        <is>
          <t>Tube_Clamp-T28</t>
        </is>
      </c>
      <c r="B77" s="118" t="inlineStr">
        <is>
          <t>0.046</t>
        </is>
      </c>
      <c r="C77" s="118" t="inlineStr">
        <is>
          <t>hold_X</t>
        </is>
      </c>
      <c r="D77" s="118" t="inlineStr">
        <is>
          <t>177.287</t>
        </is>
      </c>
      <c r="E77" s="118" t="inlineStr">
        <is>
          <t>clamp</t>
        </is>
      </c>
    </row>
    <row r="78">
      <c r="A78" s="127" t="inlineStr">
        <is>
          <t>Tube_Clamp-T65</t>
        </is>
      </c>
      <c r="B78" s="118" t="inlineStr">
        <is>
          <t>0.046</t>
        </is>
      </c>
      <c r="C78" s="118" t="inlineStr">
        <is>
          <t>hold_X</t>
        </is>
      </c>
      <c r="D78" s="118" t="inlineStr">
        <is>
          <t>177.287</t>
        </is>
      </c>
      <c r="E78" s="118" t="inlineStr">
        <is>
          <t>clamp</t>
        </is>
      </c>
    </row>
    <row r="79">
      <c r="A79" s="127" t="inlineStr">
        <is>
          <t>Scissors-C16</t>
        </is>
      </c>
      <c r="B79" s="118" t="inlineStr">
        <is>
          <t>0.989</t>
        </is>
      </c>
      <c r="C79" s="118" t="inlineStr">
        <is>
          <t>hold_Z</t>
        </is>
      </c>
      <c r="D79" s="118" t="inlineStr">
        <is>
          <t>333.783</t>
        </is>
      </c>
      <c r="E79" s="118" t="inlineStr">
        <is>
          <t>cut</t>
        </is>
      </c>
    </row>
    <row r="80">
      <c r="A80" s="127" t="inlineStr">
        <is>
          <t>Scissors-C8</t>
        </is>
      </c>
      <c r="B80" s="118" t="inlineStr">
        <is>
          <t>0</t>
        </is>
      </c>
      <c r="C80" s="118" t="inlineStr">
        <is>
          <t>none</t>
        </is>
      </c>
      <c r="D80" s="118" t="inlineStr">
        <is>
          <t>0</t>
        </is>
      </c>
      <c r="E80" s="118" t="inlineStr">
        <is>
          <t>none</t>
        </is>
      </c>
    </row>
    <row r="81">
      <c r="A81" s="127" t="inlineStr">
        <is>
          <t>Scissors-T68</t>
        </is>
      </c>
      <c r="B81" s="118" t="inlineStr">
        <is>
          <t>0.786</t>
        </is>
      </c>
      <c r="C81" s="118" t="inlineStr">
        <is>
          <t>hold_-Z</t>
        </is>
      </c>
      <c r="D81" s="118" t="inlineStr">
        <is>
          <t>165.37</t>
        </is>
      </c>
      <c r="E81" s="118" t="inlineStr">
        <is>
          <t>cut</t>
        </is>
      </c>
    </row>
    <row r="82">
      <c r="A82" s="127" t="inlineStr">
        <is>
          <t>Scissors-T68_</t>
        </is>
      </c>
      <c r="B82" s="118" t="inlineStr">
        <is>
          <t>0.579</t>
        </is>
      </c>
      <c r="C82" s="118" t="inlineStr">
        <is>
          <t>hold_Z</t>
        </is>
      </c>
      <c r="D82" s="118" t="inlineStr">
        <is>
          <t>64.539</t>
        </is>
      </c>
      <c r="E82" s="118" t="inlineStr">
        <is>
          <t>cut</t>
        </is>
      </c>
    </row>
  </sheetData>
  <conditionalFormatting sqref="B2:AM52">
    <cfRule type="expression" priority="2" dxfId="2">
      <formula>B2&lt;0</formula>
    </cfRule>
    <cfRule type="expression" priority="3" dxfId="1">
      <formula>B2=""</formula>
    </cfRule>
  </conditionalFormatting>
  <conditionalFormatting sqref="B2:B4 D2:D4 F2:F4">
    <cfRule type="expression" priority="1" dxfId="0">
      <formula>B2&gt;$A$1</formula>
    </cfRule>
  </conditionalFormatting>
  <pageMargins left="0.7" right="0.7" top="0.75" bottom="0.75" header="0.3" footer="0.3"/>
  <pageSetup orientation="portrait"/>
</worksheet>
</file>

<file path=xl/worksheets/sheet18.xml><?xml version="1.0" encoding="utf-8"?>
<worksheet xmlns="http://schemas.openxmlformats.org/spreadsheetml/2006/main">
  <sheetPr codeName="Feuil13">
    <tabColor rgb="FFFFC000"/>
    <outlinePr summaryBelow="1" summaryRight="1"/>
    <pageSetUpPr/>
  </sheetPr>
  <dimension ref="A1:AM52"/>
  <sheetViews>
    <sheetView workbookViewId="0">
      <selection activeCell="A1" sqref="A1:XFD1048576"/>
    </sheetView>
  </sheetViews>
  <sheetFormatPr baseColWidth="8" defaultColWidth="11.42578125" defaultRowHeight="15"/>
  <cols>
    <col width="12" bestFit="1" customWidth="1" style="118" min="1" max="1"/>
    <col width="6" bestFit="1" customWidth="1" style="118" min="2" max="2"/>
    <col width="5.7109375" bestFit="1" customWidth="1" style="118" min="3" max="3"/>
    <col width="16.140625" bestFit="1" customWidth="1" style="118" min="4" max="4"/>
    <col width="6.7109375" bestFit="1" customWidth="1" style="118" min="5" max="5"/>
    <col width="17.85546875" bestFit="1" customWidth="1" style="118" min="6" max="6"/>
    <col width="8.42578125" bestFit="1" customWidth="1" style="118" min="7" max="7"/>
    <col width="12" bestFit="1" customWidth="1" style="118" min="8" max="8"/>
    <col width="14.140625" bestFit="1" customWidth="1" style="118" min="9" max="9"/>
    <col width="14.85546875" bestFit="1" customWidth="1" style="118" min="10" max="10"/>
    <col width="14.140625" bestFit="1" customWidth="1" style="118" min="11" max="11"/>
    <col width="14.85546875" bestFit="1" customWidth="1" style="118" min="12" max="12"/>
    <col width="14" bestFit="1" customWidth="1" style="118" min="13" max="13"/>
    <col width="14.7109375" bestFit="1" customWidth="1" style="118" min="14" max="14"/>
    <col width="13.28515625" bestFit="1" customWidth="1" style="118" min="15" max="15"/>
    <col width="12.85546875" bestFit="1" customWidth="1" style="118" min="16" max="16"/>
    <col width="12.7109375" bestFit="1" customWidth="1" style="118" min="17" max="17"/>
    <col width="18.28515625" bestFit="1" customWidth="1" style="118" min="18" max="18"/>
    <col width="19" bestFit="1" customWidth="1" style="118" min="19" max="19"/>
    <col width="18.28515625" bestFit="1" customWidth="1" style="118" min="20" max="20"/>
    <col width="19" bestFit="1" customWidth="1" style="118" min="21" max="21"/>
    <col width="18.140625" bestFit="1" customWidth="1" style="118" min="22" max="22"/>
    <col width="18.85546875" bestFit="1" customWidth="1" style="118" min="23" max="23"/>
    <col width="17.42578125" bestFit="1" customWidth="1" style="118" min="24" max="24"/>
    <col width="17" bestFit="1" customWidth="1" style="118" min="25" max="25"/>
    <col width="15.42578125" bestFit="1" customWidth="1" style="118" min="26" max="26"/>
    <col width="23.7109375" bestFit="1" customWidth="1" style="118" min="27" max="27"/>
    <col width="13.5703125" bestFit="1" customWidth="1" style="118" min="28" max="28"/>
    <col width="14.7109375" bestFit="1" customWidth="1" style="118" min="29" max="29"/>
    <col width="16.5703125" bestFit="1" customWidth="1" style="118" min="30" max="30"/>
    <col width="14.140625" bestFit="1" customWidth="1" style="118" min="31" max="31"/>
    <col width="14.7109375" bestFit="1" customWidth="1" style="118" min="32" max="32"/>
    <col width="16.7109375" bestFit="1" customWidth="1" style="118" min="33" max="33"/>
    <col width="17.85546875" bestFit="1" customWidth="1" style="118" min="34" max="34"/>
    <col width="16.28515625" bestFit="1" customWidth="1" style="118" min="35" max="35"/>
    <col width="17.5703125" bestFit="1" customWidth="1" style="118" min="36" max="36"/>
    <col width="19.85546875" bestFit="1" customWidth="1" style="118" min="37" max="37"/>
    <col width="12.42578125" bestFit="1" customWidth="1" style="118" min="38" max="38"/>
    <col width="11.140625" bestFit="1" customWidth="1" style="118" min="39" max="39"/>
    <col width="11.42578125" customWidth="1" style="118" min="40" max="67"/>
    <col width="11.42578125" customWidth="1" style="118" min="68" max="16384"/>
  </cols>
  <sheetData>
    <row r="1">
      <c r="A1" s="118">
        <f>'FORCE - OBJ'!J1</f>
        <v/>
      </c>
      <c r="B1" s="127" t="inlineStr">
        <is>
          <t>min</t>
        </is>
      </c>
      <c r="C1" s="127" t="inlineStr">
        <is>
          <t>grasp</t>
        </is>
      </c>
      <c r="D1" s="127" t="inlineStr">
        <is>
          <t>all tasks - limited</t>
        </is>
      </c>
      <c r="E1" s="127" t="inlineStr">
        <is>
          <t>grasp_</t>
        </is>
      </c>
      <c r="F1" s="127" t="inlineStr">
        <is>
          <t>all tasks - all grasps</t>
        </is>
      </c>
      <c r="G1" s="93" t="n"/>
      <c r="H1" s="94" t="n"/>
      <c r="I1" s="94" t="n"/>
      <c r="J1" s="94" t="n"/>
      <c r="K1" s="94" t="n"/>
      <c r="L1" s="94" t="n"/>
      <c r="M1" s="94" t="n"/>
      <c r="N1" s="94" t="n"/>
      <c r="O1" s="94" t="n"/>
      <c r="P1" s="94" t="n"/>
      <c r="Q1" s="94" t="n"/>
      <c r="R1" s="94" t="n"/>
      <c r="S1" s="94" t="n"/>
      <c r="T1" s="94" t="n"/>
      <c r="U1" s="94" t="n"/>
      <c r="V1" s="94" t="n"/>
      <c r="W1" s="94" t="n"/>
      <c r="X1" s="94" t="n"/>
      <c r="Y1" s="94" t="n"/>
      <c r="Z1" s="95" t="n"/>
      <c r="AA1" s="95" t="n"/>
      <c r="AB1" s="95" t="n"/>
      <c r="AC1" s="95" t="n"/>
      <c r="AD1" s="95" t="n"/>
      <c r="AE1" s="95" t="n"/>
      <c r="AF1" s="95" t="n"/>
      <c r="AG1" s="95" t="n"/>
      <c r="AH1" s="95" t="n"/>
      <c r="AI1" s="95" t="n"/>
      <c r="AJ1" s="95" t="n"/>
      <c r="AK1" s="95" t="n"/>
      <c r="AL1" s="95" t="n"/>
      <c r="AM1" s="95" t="n"/>
    </row>
    <row r="2">
      <c r="A2" s="127" t="inlineStr">
        <is>
          <t>Petri</t>
        </is>
      </c>
      <c r="B2" s="118" t="inlineStr">
        <is>
          <t>0.041</t>
        </is>
      </c>
      <c r="C2" s="118" t="inlineStr">
        <is>
          <t>C12</t>
        </is>
      </c>
      <c r="D2" s="118" t="inlineStr">
        <is>
          <t>0.338</t>
        </is>
      </c>
      <c r="E2" s="118" t="inlineStr">
        <is>
          <t>T4</t>
        </is>
      </c>
      <c r="F2" s="118" t="inlineStr">
        <is>
          <t>22.14</t>
        </is>
      </c>
    </row>
    <row r="3">
      <c r="A3" s="127" t="inlineStr">
        <is>
          <t>Marker</t>
        </is>
      </c>
      <c r="B3" s="118" t="inlineStr">
        <is>
          <t>0.028</t>
        </is>
      </c>
      <c r="C3" s="118" t="inlineStr">
        <is>
          <t>T18</t>
        </is>
      </c>
      <c r="D3" s="118" t="inlineStr">
        <is>
          <t>14.396</t>
        </is>
      </c>
      <c r="E3" s="118" t="inlineStr">
        <is>
          <t>T16</t>
        </is>
      </c>
      <c r="F3" s="118" t="inlineStr">
        <is>
          <t>64.608</t>
        </is>
      </c>
    </row>
    <row r="4">
      <c r="A4" s="127" t="inlineStr">
        <is>
          <t>Marker_Cap</t>
        </is>
      </c>
      <c r="B4" s="118" t="inlineStr">
        <is>
          <t>0.013</t>
        </is>
      </c>
      <c r="C4" s="118" t="inlineStr">
        <is>
          <t>T54</t>
        </is>
      </c>
      <c r="D4" s="118" t="inlineStr">
        <is>
          <t>30.154</t>
        </is>
      </c>
      <c r="E4" s="118" t="inlineStr">
        <is>
          <t>C16</t>
        </is>
      </c>
      <c r="F4" s="118" t="inlineStr">
        <is>
          <t>52.097</t>
        </is>
      </c>
    </row>
    <row r="5">
      <c r="A5" s="127" t="inlineStr">
        <is>
          <t>Kit</t>
        </is>
      </c>
      <c r="B5" s="118" t="inlineStr">
        <is>
          <t>0.199</t>
        </is>
      </c>
      <c r="C5" s="118" t="inlineStr">
        <is>
          <t>C11</t>
        </is>
      </c>
      <c r="D5" s="118" t="inlineStr">
        <is>
          <t>36.72</t>
        </is>
      </c>
      <c r="E5" s="118" t="inlineStr">
        <is>
          <t>C11</t>
        </is>
      </c>
      <c r="F5" s="118" t="inlineStr">
        <is>
          <t>205.877</t>
        </is>
      </c>
    </row>
    <row r="6">
      <c r="A6" s="127" t="inlineStr">
        <is>
          <t>Kit_Tab</t>
        </is>
      </c>
      <c r="B6" s="118" t="inlineStr">
        <is>
          <t>0.002</t>
        </is>
      </c>
      <c r="C6" s="118" t="inlineStr">
        <is>
          <t>T21</t>
        </is>
      </c>
      <c r="D6" s="118" t="inlineStr">
        <is>
          <t>0.002</t>
        </is>
      </c>
      <c r="E6" s="118" t="inlineStr">
        <is>
          <t>T21</t>
        </is>
      </c>
      <c r="F6" s="118" t="inlineStr">
        <is>
          <t>0.002</t>
        </is>
      </c>
    </row>
    <row r="7">
      <c r="A7" s="127" t="inlineStr">
        <is>
          <t>Canister</t>
        </is>
      </c>
      <c r="B7" s="118" t="inlineStr">
        <is>
          <t>0.031</t>
        </is>
      </c>
      <c r="C7" s="118" t="inlineStr">
        <is>
          <t>C1</t>
        </is>
      </c>
      <c r="D7" s="118" t="inlineStr">
        <is>
          <t>41.59</t>
        </is>
      </c>
      <c r="E7" s="118" t="inlineStr">
        <is>
          <t>C1</t>
        </is>
      </c>
      <c r="F7" s="118" t="inlineStr">
        <is>
          <t>222.516</t>
        </is>
      </c>
    </row>
    <row r="8">
      <c r="A8" s="127" t="inlineStr">
        <is>
          <t>Tube</t>
        </is>
      </c>
      <c r="B8" s="118" t="inlineStr">
        <is>
          <t>0.047</t>
        </is>
      </c>
      <c r="C8" s="118" t="inlineStr">
        <is>
          <t>C2</t>
        </is>
      </c>
      <c r="D8" s="118" t="inlineStr">
        <is>
          <t>9.612</t>
        </is>
      </c>
      <c r="E8" s="118" t="inlineStr">
        <is>
          <t>C2</t>
        </is>
      </c>
      <c r="F8" s="118" t="inlineStr">
        <is>
          <t>107.187</t>
        </is>
      </c>
    </row>
    <row r="9">
      <c r="A9" s="127" t="inlineStr">
        <is>
          <t>Needle</t>
        </is>
      </c>
      <c r="B9" s="118" t="inlineStr">
        <is>
          <t>0.079</t>
        </is>
      </c>
      <c r="C9" s="118" t="inlineStr">
        <is>
          <t>C8</t>
        </is>
      </c>
      <c r="D9" s="118" t="inlineStr">
        <is>
          <t>41.43</t>
        </is>
      </c>
      <c r="E9" s="118" t="inlineStr">
        <is>
          <t>T21</t>
        </is>
      </c>
      <c r="F9" s="118" t="inlineStr">
        <is>
          <t>43.517</t>
        </is>
      </c>
    </row>
    <row r="10">
      <c r="A10" s="127" t="inlineStr">
        <is>
          <t>Needle_Cap</t>
        </is>
      </c>
      <c r="B10" s="118" t="inlineStr">
        <is>
          <t>14.264</t>
        </is>
      </c>
      <c r="C10" s="118" t="inlineStr">
        <is>
          <t>T28</t>
        </is>
      </c>
      <c r="D10" s="118" t="inlineStr">
        <is>
          <t>14.264</t>
        </is>
      </c>
      <c r="E10" s="118" t="inlineStr">
        <is>
          <t>T28</t>
        </is>
      </c>
      <c r="F10" s="118" t="inlineStr">
        <is>
          <t>15.959</t>
        </is>
      </c>
    </row>
    <row r="11">
      <c r="A11" s="127" t="inlineStr">
        <is>
          <t>Rinse_Glass</t>
        </is>
      </c>
      <c r="B11" s="118" t="inlineStr">
        <is>
          <t>0.528</t>
        </is>
      </c>
      <c r="C11" s="118" t="inlineStr">
        <is>
          <t>T35</t>
        </is>
      </c>
      <c r="D11" s="118" t="inlineStr">
        <is>
          <t>4.847</t>
        </is>
      </c>
      <c r="E11" s="118" t="inlineStr">
        <is>
          <t>T35</t>
        </is>
      </c>
      <c r="F11" s="118" t="inlineStr">
        <is>
          <t>250.515</t>
        </is>
      </c>
    </row>
    <row r="12">
      <c r="A12" s="127" t="inlineStr">
        <is>
          <t>Red_Plug</t>
        </is>
      </c>
      <c r="B12" s="118" t="inlineStr">
        <is>
          <t>0.004</t>
        </is>
      </c>
      <c r="C12" s="118" t="inlineStr">
        <is>
          <t>T21</t>
        </is>
      </c>
      <c r="D12" s="118" t="inlineStr">
        <is>
          <t>87.455</t>
        </is>
      </c>
      <c r="E12" s="118" t="inlineStr">
        <is>
          <t>T21</t>
        </is>
      </c>
      <c r="F12" s="118" t="inlineStr">
        <is>
          <t>159.043</t>
        </is>
      </c>
    </row>
    <row r="13">
      <c r="A13" s="127" t="inlineStr">
        <is>
          <t>Glass_Vial</t>
        </is>
      </c>
      <c r="B13" s="118" t="inlineStr">
        <is>
          <t>0.073</t>
        </is>
      </c>
      <c r="C13" s="118" t="inlineStr">
        <is>
          <t>T10</t>
        </is>
      </c>
      <c r="D13" s="118" t="inlineStr">
        <is>
          <t>14.963</t>
        </is>
      </c>
      <c r="E13" s="118" t="inlineStr">
        <is>
          <t>T10</t>
        </is>
      </c>
      <c r="F13" s="118" t="inlineStr">
        <is>
          <t>14.963</t>
        </is>
      </c>
    </row>
    <row r="14">
      <c r="A14" s="127" t="inlineStr">
        <is>
          <t>Yellow_Plug</t>
        </is>
      </c>
      <c r="B14" s="118" t="inlineStr">
        <is>
          <t>0.005</t>
        </is>
      </c>
      <c r="C14" s="118" t="inlineStr">
        <is>
          <t>T21</t>
        </is>
      </c>
      <c r="D14" s="118" t="inlineStr">
        <is>
          <t>6.346</t>
        </is>
      </c>
      <c r="E14" s="118" t="inlineStr">
        <is>
          <t>T21</t>
        </is>
      </c>
      <c r="F14" s="118" t="inlineStr">
        <is>
          <t>6.346</t>
        </is>
      </c>
    </row>
    <row r="15">
      <c r="A15" s="127" t="inlineStr">
        <is>
          <t>Tube_Clamp</t>
        </is>
      </c>
      <c r="B15" s="118" t="inlineStr">
        <is>
          <t>0.018</t>
        </is>
      </c>
      <c r="C15" s="118" t="inlineStr">
        <is>
          <t>C16</t>
        </is>
      </c>
      <c r="D15" s="118" t="inlineStr">
        <is>
          <t>67.96</t>
        </is>
      </c>
      <c r="E15" s="118" t="inlineStr">
        <is>
          <t>C16</t>
        </is>
      </c>
      <c r="F15" s="118" t="inlineStr">
        <is>
          <t>177.287</t>
        </is>
      </c>
    </row>
    <row r="16">
      <c r="A16" s="127" t="inlineStr">
        <is>
          <t>Scissors</t>
        </is>
      </c>
      <c r="B16" s="118" t="inlineStr">
        <is>
          <t>0.579</t>
        </is>
      </c>
      <c r="C16" s="118" t="inlineStr">
        <is>
          <t>T68_</t>
        </is>
      </c>
      <c r="D16" s="118" t="inlineStr">
        <is>
          <t>64.539</t>
        </is>
      </c>
      <c r="E16" s="118" t="inlineStr">
        <is>
          <t>T68_</t>
        </is>
      </c>
      <c r="F16" s="118" t="inlineStr">
        <is>
          <t>333.783</t>
        </is>
      </c>
    </row>
    <row r="17">
      <c r="A17" s="94" t="n"/>
    </row>
    <row r="18">
      <c r="A18" s="94" t="n"/>
    </row>
    <row r="19">
      <c r="A19" s="95" t="n"/>
    </row>
    <row r="20">
      <c r="A20" s="95" t="n"/>
    </row>
    <row r="21">
      <c r="A21" s="95" t="n"/>
    </row>
    <row r="22">
      <c r="A22" s="95" t="n"/>
    </row>
    <row r="23">
      <c r="A23" s="95" t="n"/>
    </row>
    <row r="24">
      <c r="A24" s="95" t="n"/>
    </row>
    <row r="25">
      <c r="A25" s="95" t="n"/>
    </row>
    <row r="26">
      <c r="A26" s="95" t="n"/>
    </row>
    <row r="27">
      <c r="A27" s="95" t="n"/>
    </row>
    <row r="28">
      <c r="A28" s="95" t="n"/>
    </row>
    <row r="29">
      <c r="A29" s="95" t="n"/>
    </row>
    <row r="30">
      <c r="A30" s="95" t="n"/>
    </row>
    <row r="31">
      <c r="A31" s="95" t="n"/>
    </row>
    <row r="32">
      <c r="A32" s="95" t="n"/>
    </row>
    <row r="33">
      <c r="A33" s="95" t="n"/>
    </row>
    <row r="34">
      <c r="A34" s="95" t="n"/>
    </row>
    <row r="35">
      <c r="A35" s="95" t="n"/>
    </row>
    <row r="36">
      <c r="A36" s="95" t="n"/>
    </row>
    <row r="37">
      <c r="A37" s="95" t="n"/>
    </row>
    <row r="38">
      <c r="A38" s="95" t="n"/>
    </row>
    <row r="39">
      <c r="A39" s="95" t="n"/>
    </row>
    <row r="40">
      <c r="A40" s="95" t="n"/>
    </row>
    <row r="41">
      <c r="A41" s="95" t="n"/>
    </row>
    <row r="42">
      <c r="A42" s="95" t="n"/>
    </row>
    <row r="43">
      <c r="A43" s="95" t="n"/>
    </row>
    <row r="44">
      <c r="A44" s="95" t="n"/>
    </row>
    <row r="45">
      <c r="A45" s="95" t="n"/>
    </row>
    <row r="46">
      <c r="A46" s="95" t="n"/>
    </row>
    <row r="47">
      <c r="A47" s="95" t="n"/>
    </row>
    <row r="48">
      <c r="A48" s="95" t="n"/>
    </row>
    <row r="49">
      <c r="A49" s="95" t="n"/>
    </row>
    <row r="50">
      <c r="A50" s="95" t="n"/>
    </row>
    <row r="51">
      <c r="A51" s="95" t="n"/>
    </row>
    <row r="52">
      <c r="A52" s="95" t="n"/>
    </row>
  </sheetData>
  <conditionalFormatting sqref="B2:AM52">
    <cfRule type="expression" priority="2" dxfId="2">
      <formula>B2&lt;0</formula>
    </cfRule>
    <cfRule type="expression" priority="3" dxfId="1">
      <formula>B2=""</formula>
    </cfRule>
  </conditionalFormatting>
  <conditionalFormatting sqref="B2:B4 D2:D4 F2:F4">
    <cfRule type="expression" priority="1" dxfId="0">
      <formula>B2&gt;$A$1</formula>
    </cfRule>
  </conditionalFormatting>
  <pageMargins left="0.7" right="0.7" top="0.75" bottom="0.75" header="0.3" footer="0.3"/>
  <pageSetup orientation="portrait"/>
</worksheet>
</file>

<file path=xl/worksheets/sheet19.xml><?xml version="1.0" encoding="utf-8"?>
<worksheet xmlns="http://schemas.openxmlformats.org/spreadsheetml/2006/main">
  <sheetPr>
    <outlinePr summaryBelow="1" summaryRight="1"/>
    <pageSetUpPr/>
  </sheetPr>
  <dimension ref="A1:AG82"/>
  <sheetViews>
    <sheetView zoomScale="90" zoomScaleNormal="90" workbookViewId="0">
      <selection activeCell="T9" sqref="T9:Y9"/>
    </sheetView>
  </sheetViews>
  <sheetFormatPr baseColWidth="8" defaultRowHeight="15"/>
  <cols>
    <col width="16" bestFit="1" customWidth="1" style="101" min="1" max="1"/>
    <col width="6.7109375" bestFit="1" customWidth="1" style="101" min="2" max="10"/>
    <col width="7" bestFit="1" customWidth="1" style="101" min="11" max="11"/>
    <col width="6.7109375" bestFit="1" customWidth="1" style="101" min="12" max="18"/>
    <col width="7.7109375" bestFit="1" customWidth="1" style="101" min="19" max="19"/>
    <col width="6.7109375" bestFit="1" customWidth="1" style="101" min="20" max="33"/>
  </cols>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n">
        <v>0.98</v>
      </c>
      <c r="C2" t="n">
        <v>0.9330000000000001</v>
      </c>
      <c r="D2" t="n">
        <v>1.066</v>
      </c>
      <c r="E2" t="n">
        <v>1.017</v>
      </c>
      <c r="F2" t="n">
        <v>0.949</v>
      </c>
      <c r="G2" t="n">
        <v>1.107</v>
      </c>
      <c r="H2" t="n">
        <v>0.852</v>
      </c>
      <c r="I2" t="n">
        <v>0.819</v>
      </c>
      <c r="J2" t="n">
        <v>0.969</v>
      </c>
      <c r="K2" t="n">
        <v>1.987</v>
      </c>
      <c r="L2" t="n">
        <v>1.81</v>
      </c>
      <c r="M2" t="n">
        <v>2.627</v>
      </c>
      <c r="N2" t="n">
        <v>1.828</v>
      </c>
      <c r="O2" t="n">
        <v>1.649</v>
      </c>
      <c r="P2" t="n">
        <v>2.298</v>
      </c>
      <c r="Q2" t="n">
        <v>1.806</v>
      </c>
      <c r="R2" t="n">
        <v>1.654</v>
      </c>
      <c r="S2" t="n">
        <v>4.06</v>
      </c>
      <c r="T2" t="n">
        <v>1.389</v>
      </c>
      <c r="U2" t="n">
        <v>1.342</v>
      </c>
      <c r="V2" t="n">
        <v>1.83</v>
      </c>
      <c r="W2" t="n">
        <v>1.245</v>
      </c>
      <c r="X2" t="n">
        <v>1.161</v>
      </c>
      <c r="Y2" t="n">
        <v>1.56</v>
      </c>
      <c r="Z2" t="n">
        <v>1.145</v>
      </c>
      <c r="AA2" t="n">
        <v>1.167</v>
      </c>
      <c r="AB2" t="n">
        <v>0.596</v>
      </c>
      <c r="AC2" t="n">
        <v>0.579</v>
      </c>
      <c r="AD2" t="n">
        <v>0.928</v>
      </c>
      <c r="AE2" t="n">
        <v>0.912</v>
      </c>
      <c r="AF2" t="n">
        <v>1.189</v>
      </c>
      <c r="AG2" t="n">
        <v>1.034</v>
      </c>
    </row>
    <row r="3">
      <c r="A3" s="127" t="inlineStr">
        <is>
          <t>Petri-C6</t>
        </is>
      </c>
      <c r="B3" t="n">
        <v>0</v>
      </c>
      <c r="C3" t="n">
        <v>0.524</v>
      </c>
      <c r="D3" t="n">
        <v>0</v>
      </c>
      <c r="E3" t="n">
        <v>0</v>
      </c>
      <c r="F3" t="n">
        <v>0.524</v>
      </c>
      <c r="G3" t="n">
        <v>0</v>
      </c>
      <c r="H3" t="n">
        <v>0</v>
      </c>
      <c r="I3" t="n">
        <v>0.796</v>
      </c>
      <c r="J3" t="n">
        <v>0.852</v>
      </c>
      <c r="K3" t="n">
        <v>0</v>
      </c>
      <c r="L3" t="n">
        <v>0.671</v>
      </c>
      <c r="M3" t="n">
        <v>0</v>
      </c>
      <c r="N3" t="n">
        <v>0</v>
      </c>
      <c r="O3" t="n">
        <v>0.671</v>
      </c>
      <c r="P3" t="n">
        <v>0</v>
      </c>
      <c r="Q3" t="n">
        <v>0</v>
      </c>
      <c r="R3" t="n">
        <v>0.595</v>
      </c>
      <c r="S3" t="n">
        <v>0.8080000000000001</v>
      </c>
      <c r="T3" t="n">
        <v>0</v>
      </c>
      <c r="U3" t="n">
        <v>0.488</v>
      </c>
      <c r="V3" t="n">
        <v>0.205</v>
      </c>
      <c r="W3" t="n">
        <v>0</v>
      </c>
      <c r="X3" t="n">
        <v>0.488</v>
      </c>
      <c r="Y3" t="n">
        <v>0.205</v>
      </c>
      <c r="Z3" t="n">
        <v>0</v>
      </c>
      <c r="AA3" t="n">
        <v>0.573</v>
      </c>
      <c r="AB3" t="n">
        <v>0.244</v>
      </c>
      <c r="AC3" t="n">
        <v>0.244</v>
      </c>
      <c r="AD3" t="n">
        <v>0</v>
      </c>
      <c r="AE3" t="n">
        <v>0.23</v>
      </c>
      <c r="AF3" t="n">
        <v>0.093</v>
      </c>
      <c r="AG3" t="n">
        <v>0.093</v>
      </c>
    </row>
    <row r="4">
      <c r="A4" s="127" t="inlineStr">
        <is>
          <t>Petri-C8</t>
        </is>
      </c>
      <c r="B4" t="n">
        <v>0.192</v>
      </c>
      <c r="C4" t="n">
        <v>0.265</v>
      </c>
      <c r="D4" t="n">
        <v>0.201</v>
      </c>
      <c r="E4" t="n">
        <v>0.192</v>
      </c>
      <c r="F4" t="n">
        <v>0.265</v>
      </c>
      <c r="G4" t="n">
        <v>0.201</v>
      </c>
      <c r="H4" t="n">
        <v>0.288</v>
      </c>
      <c r="I4" t="n">
        <v>0.484</v>
      </c>
      <c r="J4" t="n">
        <v>0.852</v>
      </c>
      <c r="K4" t="n">
        <v>0.172</v>
      </c>
      <c r="L4" t="n">
        <v>0.294</v>
      </c>
      <c r="M4" t="n">
        <v>0.186</v>
      </c>
      <c r="N4" t="n">
        <v>0.172</v>
      </c>
      <c r="O4" t="n">
        <v>0.294</v>
      </c>
      <c r="P4" t="n">
        <v>0.186</v>
      </c>
      <c r="Q4" t="n">
        <v>0.222</v>
      </c>
      <c r="R4" t="n">
        <v>0.388</v>
      </c>
      <c r="S4" t="n">
        <v>0.8080000000000001</v>
      </c>
      <c r="T4" t="n">
        <v>0.15</v>
      </c>
      <c r="U4" t="n">
        <v>0.227</v>
      </c>
      <c r="V4" t="n">
        <v>0.137</v>
      </c>
      <c r="W4" t="n">
        <v>0.15</v>
      </c>
      <c r="X4" t="n">
        <v>0.227</v>
      </c>
      <c r="Y4" t="n">
        <v>0.137</v>
      </c>
      <c r="Z4" t="n">
        <v>0.195</v>
      </c>
      <c r="AA4" t="n">
        <v>0.36</v>
      </c>
      <c r="AB4" t="n">
        <v>0.225</v>
      </c>
      <c r="AC4" t="n">
        <v>0.225</v>
      </c>
      <c r="AD4" t="n">
        <v>0.119</v>
      </c>
      <c r="AE4" t="n">
        <v>0.162</v>
      </c>
      <c r="AF4" t="n">
        <v>0.065</v>
      </c>
      <c r="AG4" t="n">
        <v>0.065</v>
      </c>
    </row>
    <row r="5">
      <c r="A5" s="127" t="inlineStr">
        <is>
          <t>Petri-F28</t>
        </is>
      </c>
      <c r="B5" t="n">
        <v>0.98</v>
      </c>
      <c r="C5" t="n">
        <v>0.9330000000000001</v>
      </c>
      <c r="D5" t="n">
        <v>1.066</v>
      </c>
      <c r="E5" t="n">
        <v>1.017</v>
      </c>
      <c r="F5" t="n">
        <v>0.949</v>
      </c>
      <c r="G5" t="n">
        <v>1.107</v>
      </c>
      <c r="H5" t="n">
        <v>0.852</v>
      </c>
      <c r="I5" t="n">
        <v>0.819</v>
      </c>
      <c r="J5" t="n">
        <v>0.969</v>
      </c>
      <c r="K5" t="n">
        <v>1.814</v>
      </c>
      <c r="L5" t="n">
        <v>1.67</v>
      </c>
      <c r="M5" t="n">
        <v>1.931</v>
      </c>
      <c r="N5" t="n">
        <v>1.709</v>
      </c>
      <c r="O5" t="n">
        <v>1.561</v>
      </c>
      <c r="P5" t="n">
        <v>1.795</v>
      </c>
      <c r="Q5" t="n">
        <v>1.777</v>
      </c>
      <c r="R5" t="n">
        <v>1.636</v>
      </c>
      <c r="S5" t="n">
        <v>2.985</v>
      </c>
      <c r="T5" t="n">
        <v>1.365</v>
      </c>
      <c r="U5" t="n">
        <v>1.318</v>
      </c>
      <c r="V5" t="n">
        <v>1.674</v>
      </c>
      <c r="W5" t="n">
        <v>1.22</v>
      </c>
      <c r="X5" t="n">
        <v>1.142</v>
      </c>
      <c r="Y5" t="n">
        <v>1.432</v>
      </c>
      <c r="Z5" t="n">
        <v>1.139</v>
      </c>
      <c r="AA5" t="n">
        <v>1.163</v>
      </c>
      <c r="AB5" t="n">
        <v>0.596</v>
      </c>
      <c r="AC5" t="n">
        <v>0.579</v>
      </c>
      <c r="AD5" t="n">
        <v>0.913</v>
      </c>
      <c r="AE5" t="n">
        <v>0.9</v>
      </c>
      <c r="AF5" t="n">
        <v>1.189</v>
      </c>
      <c r="AG5" t="n">
        <v>1.034</v>
      </c>
    </row>
    <row r="6">
      <c r="A6" s="127" t="inlineStr">
        <is>
          <t>Petri-T18</t>
        </is>
      </c>
      <c r="B6" t="n">
        <v>0.256</v>
      </c>
      <c r="C6" t="n">
        <v>0.856</v>
      </c>
      <c r="D6" t="n">
        <v>0.374</v>
      </c>
      <c r="E6" t="n">
        <v>0.213</v>
      </c>
      <c r="F6" t="n">
        <v>0.733</v>
      </c>
      <c r="G6" t="n">
        <v>0.336</v>
      </c>
      <c r="H6" t="n">
        <v>0.193</v>
      </c>
      <c r="I6" t="n">
        <v>0.646</v>
      </c>
      <c r="J6" t="n">
        <v>0.25</v>
      </c>
      <c r="K6" t="n">
        <v>0.256</v>
      </c>
      <c r="L6" t="n">
        <v>0.856</v>
      </c>
      <c r="M6" t="n">
        <v>0.374</v>
      </c>
      <c r="N6" t="n">
        <v>0.213</v>
      </c>
      <c r="O6" t="n">
        <v>0.733</v>
      </c>
      <c r="P6" t="n">
        <v>0.336</v>
      </c>
      <c r="Q6" t="n">
        <v>0.193</v>
      </c>
      <c r="R6" t="n">
        <v>0.646</v>
      </c>
      <c r="S6" t="n">
        <v>0.25</v>
      </c>
      <c r="T6" t="n">
        <v>0.283</v>
      </c>
      <c r="U6" t="n">
        <v>1.763</v>
      </c>
      <c r="V6" t="n">
        <v>0.972</v>
      </c>
      <c r="W6" t="n">
        <v>0.225</v>
      </c>
      <c r="X6" t="n">
        <v>1.414</v>
      </c>
      <c r="Y6" t="n">
        <v>0.944</v>
      </c>
      <c r="Z6" t="n">
        <v>0.191</v>
      </c>
      <c r="AA6" t="n">
        <v>1.25</v>
      </c>
      <c r="AB6" t="n">
        <v>0.441</v>
      </c>
      <c r="AC6" t="n">
        <v>0.139</v>
      </c>
      <c r="AD6" t="n">
        <v>0.43</v>
      </c>
      <c r="AE6" t="n">
        <v>0.43</v>
      </c>
      <c r="AF6" t="n">
        <v>0.144</v>
      </c>
      <c r="AG6" t="n">
        <v>0.144</v>
      </c>
    </row>
    <row r="7">
      <c r="A7" s="127" t="inlineStr">
        <is>
          <t>Petri-T2</t>
        </is>
      </c>
      <c r="B7" t="n">
        <v>0.433</v>
      </c>
      <c r="C7" t="n">
        <v>0.524</v>
      </c>
      <c r="D7" t="n">
        <v>0.421</v>
      </c>
      <c r="E7" t="n">
        <v>0.431</v>
      </c>
      <c r="F7" t="n">
        <v>0.524</v>
      </c>
      <c r="G7" t="n">
        <v>0.421</v>
      </c>
      <c r="H7" t="n">
        <v>0.528</v>
      </c>
      <c r="I7" t="n">
        <v>0.796</v>
      </c>
      <c r="J7" t="n">
        <v>0.99</v>
      </c>
      <c r="K7" t="n">
        <v>0.378</v>
      </c>
      <c r="L7" t="n">
        <v>0.6850000000000001</v>
      </c>
      <c r="M7" t="n">
        <v>0.457</v>
      </c>
      <c r="N7" t="n">
        <v>0.374</v>
      </c>
      <c r="O7" t="n">
        <v>0.6850000000000001</v>
      </c>
      <c r="P7" t="n">
        <v>0</v>
      </c>
      <c r="Q7" t="n">
        <v>0.441</v>
      </c>
      <c r="R7" t="n">
        <v>0.595</v>
      </c>
      <c r="S7" t="n">
        <v>0</v>
      </c>
      <c r="T7" t="n">
        <v>0.332</v>
      </c>
      <c r="U7" t="n">
        <v>0.488</v>
      </c>
      <c r="V7" t="n">
        <v>0.31</v>
      </c>
      <c r="W7" t="n">
        <v>0</v>
      </c>
      <c r="X7" t="n">
        <v>0.488</v>
      </c>
      <c r="Y7" t="n">
        <v>0.309</v>
      </c>
      <c r="Z7" t="n">
        <v>0.371</v>
      </c>
      <c r="AA7" t="n">
        <v>0.573</v>
      </c>
      <c r="AB7" t="n">
        <v>0</v>
      </c>
      <c r="AC7" t="n">
        <v>0.445</v>
      </c>
      <c r="AD7" t="n">
        <v>0.289</v>
      </c>
      <c r="AE7" t="n">
        <v>0.23</v>
      </c>
      <c r="AF7" t="n">
        <v>0.154</v>
      </c>
      <c r="AG7" t="n">
        <v>0.155</v>
      </c>
    </row>
    <row r="8">
      <c r="A8" s="127" t="inlineStr">
        <is>
          <t>Petri-T3</t>
        </is>
      </c>
      <c r="B8" t="n">
        <v>1.528</v>
      </c>
      <c r="C8" t="n">
        <v>2.632</v>
      </c>
      <c r="D8" t="n">
        <v>3.004</v>
      </c>
      <c r="E8" t="n">
        <v>1.224</v>
      </c>
      <c r="F8" t="n">
        <v>1.534</v>
      </c>
      <c r="G8" t="n">
        <v>1.722</v>
      </c>
      <c r="H8" t="n">
        <v>1.199</v>
      </c>
      <c r="I8" t="n">
        <v>1.688</v>
      </c>
      <c r="J8" t="n">
        <v>2.136</v>
      </c>
      <c r="K8" t="n">
        <v>1.982</v>
      </c>
      <c r="L8" t="n">
        <v>2.965</v>
      </c>
      <c r="M8" t="n">
        <v>3.342</v>
      </c>
      <c r="N8" t="n">
        <v>0.826</v>
      </c>
      <c r="O8" t="n">
        <v>1.225</v>
      </c>
      <c r="P8" t="n">
        <v>0.931</v>
      </c>
      <c r="Q8" t="n">
        <v>1.094</v>
      </c>
      <c r="R8" t="n">
        <v>1.586</v>
      </c>
      <c r="S8" t="n">
        <v>1.354</v>
      </c>
      <c r="T8" t="n">
        <v>1.545</v>
      </c>
      <c r="U8" t="n">
        <v>2.444</v>
      </c>
      <c r="V8" t="n">
        <v>4.304</v>
      </c>
      <c r="W8" t="n">
        <v>0.962</v>
      </c>
      <c r="X8" t="n">
        <v>1.19</v>
      </c>
      <c r="Y8" t="n">
        <v>1.076</v>
      </c>
      <c r="Z8" t="n">
        <v>0.914</v>
      </c>
      <c r="AA8" t="n">
        <v>1.269</v>
      </c>
      <c r="AB8" t="n">
        <v>0.596</v>
      </c>
      <c r="AC8" t="n">
        <v>0.522</v>
      </c>
      <c r="AD8" t="n">
        <v>1.804</v>
      </c>
      <c r="AE8" t="n">
        <v>1.139</v>
      </c>
      <c r="AF8" t="n">
        <v>1.415</v>
      </c>
      <c r="AG8" t="n">
        <v>0.677</v>
      </c>
    </row>
    <row r="9">
      <c r="A9" s="127" t="inlineStr">
        <is>
          <t>Petri-T4</t>
        </is>
      </c>
      <c r="B9" t="n">
        <v>0.697</v>
      </c>
      <c r="C9" t="n">
        <v>0.039</v>
      </c>
      <c r="D9" t="n">
        <v>0.101</v>
      </c>
      <c r="E9" t="n">
        <v>0.697</v>
      </c>
      <c r="F9" t="n">
        <v>0.039</v>
      </c>
      <c r="G9" t="n">
        <v>0.101</v>
      </c>
      <c r="H9" t="n">
        <v>1.093</v>
      </c>
      <c r="I9" t="n">
        <v>0.045</v>
      </c>
      <c r="J9" t="n">
        <v>0.111</v>
      </c>
      <c r="K9" t="n">
        <v>0.864</v>
      </c>
      <c r="L9" t="n">
        <v>0.029</v>
      </c>
      <c r="M9" t="n">
        <v>0.048</v>
      </c>
      <c r="N9" t="n">
        <v>0.864</v>
      </c>
      <c r="O9" t="n">
        <v>0.029</v>
      </c>
      <c r="P9" t="n">
        <v>0.048</v>
      </c>
      <c r="Q9" t="n">
        <v>0.776</v>
      </c>
      <c r="R9" t="n">
        <v>0.035</v>
      </c>
      <c r="S9" t="n">
        <v>0.11</v>
      </c>
      <c r="T9" t="n">
        <v>0.677</v>
      </c>
      <c r="U9" t="n">
        <v>0.027</v>
      </c>
      <c r="V9" t="n">
        <v>0.047</v>
      </c>
      <c r="W9" t="n">
        <v>0.677</v>
      </c>
      <c r="X9" t="n">
        <v>0.027</v>
      </c>
      <c r="Y9" t="n">
        <v>0.047</v>
      </c>
      <c r="Z9" t="n">
        <v>0.773</v>
      </c>
      <c r="AA9" t="n">
        <v>0.032</v>
      </c>
      <c r="AB9" t="n">
        <v>0.041</v>
      </c>
      <c r="AC9" t="n">
        <v>0.041</v>
      </c>
      <c r="AD9" t="n">
        <v>0.278</v>
      </c>
      <c r="AE9" t="n">
        <v>0.016</v>
      </c>
      <c r="AF9" t="n">
        <v>0.02</v>
      </c>
      <c r="AG9" t="n">
        <v>0.02</v>
      </c>
    </row>
    <row r="10">
      <c r="A10" s="127" t="inlineStr">
        <is>
          <t>Petri-T7</t>
        </is>
      </c>
      <c r="B10" t="n">
        <v>1.567</v>
      </c>
      <c r="C10" t="n">
        <v>0.276</v>
      </c>
      <c r="D10" t="n">
        <v>1.142</v>
      </c>
      <c r="E10" t="n">
        <v>0.66</v>
      </c>
      <c r="F10" t="n">
        <v>0.147</v>
      </c>
      <c r="G10" t="n">
        <v>0.224</v>
      </c>
      <c r="H10" t="n">
        <v>0.97</v>
      </c>
      <c r="I10" t="n">
        <v>0.158</v>
      </c>
      <c r="J10" t="n">
        <v>0.289</v>
      </c>
      <c r="K10" t="n">
        <v>1.686</v>
      </c>
      <c r="L10" t="n">
        <v>0.221</v>
      </c>
      <c r="M10" t="n">
        <v>0.598</v>
      </c>
      <c r="N10" t="n">
        <v>1.009</v>
      </c>
      <c r="O10" t="n">
        <v>0.223</v>
      </c>
      <c r="P10" t="n">
        <v>0.62</v>
      </c>
      <c r="Q10" t="n">
        <v>1.038</v>
      </c>
      <c r="R10" t="n">
        <v>0.181</v>
      </c>
      <c r="S10" t="n">
        <v>0.43</v>
      </c>
      <c r="T10" t="n">
        <v>1.388</v>
      </c>
      <c r="U10" t="n">
        <v>0.25</v>
      </c>
      <c r="V10" t="n">
        <v>0.944</v>
      </c>
      <c r="W10" t="n">
        <v>0.823</v>
      </c>
      <c r="X10" t="n">
        <v>0.17</v>
      </c>
      <c r="Y10" t="n">
        <v>0.351</v>
      </c>
      <c r="Z10" t="n">
        <v>0.736</v>
      </c>
      <c r="AA10" t="n">
        <v>0.182</v>
      </c>
      <c r="AB10" t="n">
        <v>0.136</v>
      </c>
      <c r="AC10" t="n">
        <v>0.369</v>
      </c>
      <c r="AD10" t="n">
        <v>0.751</v>
      </c>
      <c r="AE10" t="n">
        <v>0.181</v>
      </c>
      <c r="AF10" t="n">
        <v>0.15</v>
      </c>
      <c r="AG10" t="n">
        <v>0.319</v>
      </c>
    </row>
    <row r="11">
      <c r="A11" s="127" t="inlineStr">
        <is>
          <t>Petri-T8</t>
        </is>
      </c>
      <c r="B11" t="n">
        <v>0.291</v>
      </c>
      <c r="C11" t="n">
        <v>1.734</v>
      </c>
      <c r="D11" t="n">
        <v>1.988</v>
      </c>
      <c r="E11" t="n">
        <v>0.244</v>
      </c>
      <c r="F11" t="n">
        <v>1.034</v>
      </c>
      <c r="G11" t="n">
        <v>0.857</v>
      </c>
      <c r="H11" t="n">
        <v>0.217</v>
      </c>
      <c r="I11" t="n">
        <v>1.068</v>
      </c>
      <c r="J11" t="n">
        <v>0.929</v>
      </c>
      <c r="K11" t="n">
        <v>0.296</v>
      </c>
      <c r="L11" t="n">
        <v>1.81</v>
      </c>
      <c r="M11" t="n">
        <v>1.602</v>
      </c>
      <c r="N11" t="n">
        <v>0.156</v>
      </c>
      <c r="O11" t="n">
        <v>0.66</v>
      </c>
      <c r="P11" t="n">
        <v>0.252</v>
      </c>
      <c r="Q11" t="n">
        <v>0.167</v>
      </c>
      <c r="R11" t="n">
        <v>1.081</v>
      </c>
      <c r="S11" t="n">
        <v>0.334</v>
      </c>
      <c r="T11" t="n">
        <v>0.279</v>
      </c>
      <c r="U11" t="n">
        <v>1.469</v>
      </c>
      <c r="V11" t="n">
        <v>2.498</v>
      </c>
      <c r="W11" t="n">
        <v>0.175</v>
      </c>
      <c r="X11" t="n">
        <v>0.841</v>
      </c>
      <c r="Y11" t="n">
        <v>0.382</v>
      </c>
      <c r="Z11" t="n">
        <v>0.182</v>
      </c>
      <c r="AA11" t="n">
        <v>0.781</v>
      </c>
      <c r="AB11" t="n">
        <v>0.422</v>
      </c>
      <c r="AC11" t="n">
        <v>0.136</v>
      </c>
      <c r="AD11" t="n">
        <v>0.927</v>
      </c>
      <c r="AE11" t="n">
        <v>0.191</v>
      </c>
      <c r="AF11" t="n">
        <v>0.592</v>
      </c>
      <c r="AG11" t="n">
        <v>0.173</v>
      </c>
    </row>
    <row r="12">
      <c r="A12" s="127" t="inlineStr">
        <is>
          <t>Marker-C8</t>
        </is>
      </c>
      <c r="B12" t="n">
        <v>0.585</v>
      </c>
      <c r="C12" t="n">
        <v>0.525</v>
      </c>
      <c r="D12" t="n">
        <v>0.459</v>
      </c>
      <c r="E12" t="n">
        <v>0.345</v>
      </c>
      <c r="F12" t="n">
        <v>0.313</v>
      </c>
      <c r="G12" t="n">
        <v>0.268</v>
      </c>
      <c r="H12" t="n">
        <v>0.82</v>
      </c>
      <c r="I12" t="n">
        <v>0.695</v>
      </c>
      <c r="J12" t="n">
        <v>0.5629999999999999</v>
      </c>
      <c r="K12" t="n">
        <v>1.294</v>
      </c>
      <c r="L12" t="n">
        <v>1.143</v>
      </c>
      <c r="M12" t="n">
        <v>1.041</v>
      </c>
      <c r="N12" t="n">
        <v>0.946</v>
      </c>
      <c r="O12" t="n">
        <v>0.873</v>
      </c>
      <c r="P12" t="n">
        <v>0.8080000000000001</v>
      </c>
      <c r="Q12" t="n">
        <v>1.265</v>
      </c>
      <c r="R12" t="n">
        <v>1.133</v>
      </c>
      <c r="S12" t="n">
        <v>1.068</v>
      </c>
      <c r="T12" t="n">
        <v>0.84</v>
      </c>
      <c r="U12" t="n">
        <v>0.781</v>
      </c>
      <c r="V12" t="n">
        <v>0.628</v>
      </c>
      <c r="W12" t="n">
        <v>0.422</v>
      </c>
      <c r="X12" t="n">
        <v>0.376</v>
      </c>
      <c r="Y12" t="n">
        <v>0.285</v>
      </c>
      <c r="Z12" t="n">
        <v>0.9330000000000001</v>
      </c>
      <c r="AA12" t="n">
        <v>0.9360000000000001</v>
      </c>
      <c r="AB12" t="n">
        <v>0.186</v>
      </c>
      <c r="AC12" t="n">
        <v>0.1</v>
      </c>
      <c r="AD12" t="n">
        <v>0.326</v>
      </c>
      <c r="AE12" t="n">
        <v>0.309</v>
      </c>
      <c r="AF12" t="n">
        <v>0.061</v>
      </c>
      <c r="AG12" t="n">
        <v>0.077</v>
      </c>
    </row>
    <row r="13">
      <c r="A13" s="127" t="inlineStr">
        <is>
          <t>Marker-F26</t>
        </is>
      </c>
      <c r="B13" t="n">
        <v>0.341</v>
      </c>
      <c r="C13" t="n">
        <v>0.404</v>
      </c>
      <c r="D13" t="n">
        <v>0.309</v>
      </c>
      <c r="E13" t="n">
        <v>0.319</v>
      </c>
      <c r="F13" t="n">
        <v>0.344</v>
      </c>
      <c r="G13" t="n">
        <v>0.272</v>
      </c>
      <c r="H13" t="n">
        <v>0.439</v>
      </c>
      <c r="I13" t="n">
        <v>0.51</v>
      </c>
      <c r="J13" t="n">
        <v>0.418</v>
      </c>
      <c r="K13" t="n">
        <v>0.539</v>
      </c>
      <c r="L13" t="n">
        <v>0.422</v>
      </c>
      <c r="M13" t="n">
        <v>0.386</v>
      </c>
      <c r="N13" t="n">
        <v>0.546</v>
      </c>
      <c r="O13" t="n">
        <v>0.442</v>
      </c>
      <c r="P13" t="n">
        <v>0.438</v>
      </c>
      <c r="Q13" t="n">
        <v>0.51</v>
      </c>
      <c r="R13" t="n">
        <v>0.89</v>
      </c>
      <c r="S13" t="n">
        <v>0.517</v>
      </c>
      <c r="T13" t="n">
        <v>0.359</v>
      </c>
      <c r="U13" t="n">
        <v>0.409</v>
      </c>
      <c r="V13" t="n">
        <v>0.273</v>
      </c>
      <c r="W13" t="n">
        <v>0.401</v>
      </c>
      <c r="X13" t="n">
        <v>0.366</v>
      </c>
      <c r="Y13" t="n">
        <v>0.278</v>
      </c>
      <c r="Z13" t="n">
        <v>1.158</v>
      </c>
      <c r="AA13" t="n">
        <v>1.158</v>
      </c>
      <c r="AB13" t="n">
        <v>0.041</v>
      </c>
      <c r="AC13" t="n">
        <v>0.041</v>
      </c>
      <c r="AD13" t="n">
        <v>0.076</v>
      </c>
      <c r="AE13" t="n">
        <v>0.076</v>
      </c>
      <c r="AF13" t="n">
        <v>0.104</v>
      </c>
      <c r="AG13" t="n">
        <v>0.103</v>
      </c>
    </row>
    <row r="14">
      <c r="A14" s="127" t="inlineStr">
        <is>
          <t>Marker-F28</t>
        </is>
      </c>
      <c r="B14" t="n">
        <v>0.585</v>
      </c>
      <c r="C14" t="n">
        <v>0.525</v>
      </c>
      <c r="D14" t="n">
        <v>0.459</v>
      </c>
      <c r="E14" t="n">
        <v>0.364</v>
      </c>
      <c r="F14" t="n">
        <v>0.335</v>
      </c>
      <c r="G14" t="n">
        <v>0.285</v>
      </c>
      <c r="H14" t="n">
        <v>0.842</v>
      </c>
      <c r="I14" t="n">
        <v>0.709</v>
      </c>
      <c r="J14" t="n">
        <v>0.574</v>
      </c>
      <c r="K14" t="n">
        <v>1.63</v>
      </c>
      <c r="L14" t="n">
        <v>1.564</v>
      </c>
      <c r="M14" t="n">
        <v>1.482</v>
      </c>
      <c r="N14" t="n">
        <v>0.949</v>
      </c>
      <c r="O14" t="n">
        <v>0.916</v>
      </c>
      <c r="P14" t="n">
        <v>0.841</v>
      </c>
      <c r="Q14" t="n">
        <v>1.936</v>
      </c>
      <c r="R14" t="n">
        <v>1.657</v>
      </c>
      <c r="S14" t="n">
        <v>1.512</v>
      </c>
      <c r="T14" t="n">
        <v>0.84</v>
      </c>
      <c r="U14" t="n">
        <v>0.781</v>
      </c>
      <c r="V14" t="n">
        <v>0.628</v>
      </c>
      <c r="W14" t="n">
        <v>0.454</v>
      </c>
      <c r="X14" t="n">
        <v>0.401</v>
      </c>
      <c r="Y14" t="n">
        <v>0.301</v>
      </c>
      <c r="Z14" t="n">
        <v>0.966</v>
      </c>
      <c r="AA14" t="n">
        <v>0.97</v>
      </c>
      <c r="AB14" t="n">
        <v>0.186</v>
      </c>
      <c r="AC14" t="n">
        <v>0.1</v>
      </c>
      <c r="AD14" t="n">
        <v>0.331</v>
      </c>
      <c r="AE14" t="n">
        <v>0.32</v>
      </c>
      <c r="AF14" t="n">
        <v>0.08</v>
      </c>
      <c r="AG14" t="n">
        <v>0.083</v>
      </c>
    </row>
    <row r="15">
      <c r="A15" s="127" t="inlineStr">
        <is>
          <t>Marker-T10</t>
        </is>
      </c>
      <c r="B15" t="n">
        <v>3.116</v>
      </c>
      <c r="C15" t="n">
        <v>2.868</v>
      </c>
      <c r="D15" t="n">
        <v>3.008</v>
      </c>
      <c r="E15" t="n">
        <v>1.594</v>
      </c>
      <c r="F15" t="n">
        <v>1.569</v>
      </c>
      <c r="G15" t="n">
        <v>1.347</v>
      </c>
      <c r="H15" t="n">
        <v>1.91</v>
      </c>
      <c r="I15" t="n">
        <v>1.913</v>
      </c>
      <c r="J15" t="n">
        <v>1.704</v>
      </c>
      <c r="K15" t="n">
        <v>3.433</v>
      </c>
      <c r="L15" t="n">
        <v>3.053</v>
      </c>
      <c r="M15" t="n">
        <v>3.355</v>
      </c>
      <c r="N15" t="n">
        <v>1.65</v>
      </c>
      <c r="O15" t="n">
        <v>1.544</v>
      </c>
      <c r="P15" t="n">
        <v>1.388</v>
      </c>
      <c r="Q15" t="n">
        <v>1.938</v>
      </c>
      <c r="R15" t="n">
        <v>1.861</v>
      </c>
      <c r="S15" t="n">
        <v>1.684</v>
      </c>
      <c r="T15" t="n">
        <v>3.708</v>
      </c>
      <c r="U15" t="n">
        <v>3.106</v>
      </c>
      <c r="V15" t="n">
        <v>3.01</v>
      </c>
      <c r="W15" t="n">
        <v>1.866</v>
      </c>
      <c r="X15" t="n">
        <v>1.823</v>
      </c>
      <c r="Y15" t="n">
        <v>1.675</v>
      </c>
      <c r="Z15" t="n">
        <v>2.018</v>
      </c>
      <c r="AA15" t="n">
        <v>2.028</v>
      </c>
      <c r="AB15" t="n">
        <v>0.386</v>
      </c>
      <c r="AC15" t="n">
        <v>0.529</v>
      </c>
      <c r="AD15" t="n">
        <v>0.554</v>
      </c>
      <c r="AE15" t="n">
        <v>0.556</v>
      </c>
      <c r="AF15" t="n">
        <v>0.157</v>
      </c>
      <c r="AG15" t="n">
        <v>0.164</v>
      </c>
    </row>
    <row r="16">
      <c r="A16" s="127" t="inlineStr">
        <is>
          <t>Marker-T13</t>
        </is>
      </c>
      <c r="B16" t="n">
        <v>3.125</v>
      </c>
      <c r="C16" t="n">
        <v>2.898</v>
      </c>
      <c r="D16" t="n">
        <v>3.17</v>
      </c>
      <c r="E16" t="n">
        <v>1.594</v>
      </c>
      <c r="F16" t="n">
        <v>1.569</v>
      </c>
      <c r="G16" t="n">
        <v>1.347</v>
      </c>
      <c r="H16" t="n">
        <v>1.91</v>
      </c>
      <c r="I16" t="n">
        <v>1.913</v>
      </c>
      <c r="J16" t="n">
        <v>1.871</v>
      </c>
      <c r="K16" t="n">
        <v>3.674</v>
      </c>
      <c r="L16" t="n">
        <v>3.156</v>
      </c>
      <c r="M16" t="n">
        <v>3.355</v>
      </c>
      <c r="N16" t="n">
        <v>1.697</v>
      </c>
      <c r="O16" t="n">
        <v>1.554</v>
      </c>
      <c r="P16" t="n">
        <v>1.422</v>
      </c>
      <c r="Q16" t="n">
        <v>2.144</v>
      </c>
      <c r="R16" t="n">
        <v>1.929</v>
      </c>
      <c r="S16" t="n">
        <v>1.684</v>
      </c>
      <c r="T16" t="n">
        <v>3.712</v>
      </c>
      <c r="U16" t="n">
        <v>3.109</v>
      </c>
      <c r="V16" t="n">
        <v>3.063</v>
      </c>
      <c r="W16" t="n">
        <v>1.87</v>
      </c>
      <c r="X16" t="n">
        <v>1.852</v>
      </c>
      <c r="Y16" t="n">
        <v>1.709</v>
      </c>
      <c r="Z16" t="n">
        <v>2.019</v>
      </c>
      <c r="AA16" t="n">
        <v>2.032</v>
      </c>
      <c r="AB16" t="n">
        <v>0.415</v>
      </c>
      <c r="AC16" t="n">
        <v>0.59</v>
      </c>
      <c r="AD16" t="n">
        <v>0.554</v>
      </c>
      <c r="AE16" t="n">
        <v>0.949</v>
      </c>
      <c r="AF16" t="n">
        <v>0.157</v>
      </c>
      <c r="AG16" t="n">
        <v>0.17</v>
      </c>
    </row>
    <row r="17">
      <c r="A17" s="127" t="inlineStr">
        <is>
          <t>Marker-T16</t>
        </is>
      </c>
      <c r="B17" t="n">
        <v>3.632</v>
      </c>
      <c r="C17" t="n">
        <v>3.521</v>
      </c>
      <c r="D17" t="n">
        <v>3.417</v>
      </c>
      <c r="E17" t="n">
        <v>3.627</v>
      </c>
      <c r="F17" t="n">
        <v>3.515</v>
      </c>
      <c r="G17" t="n">
        <v>3.416</v>
      </c>
      <c r="H17" t="n">
        <v>3.896</v>
      </c>
      <c r="I17" t="n">
        <v>3.692</v>
      </c>
      <c r="J17" t="n">
        <v>3.324</v>
      </c>
      <c r="K17" t="n">
        <v>3.609</v>
      </c>
      <c r="L17" t="n">
        <v>3.525</v>
      </c>
      <c r="M17" t="n">
        <v>3.419</v>
      </c>
      <c r="N17" t="n">
        <v>3.615</v>
      </c>
      <c r="O17" t="n">
        <v>3.528</v>
      </c>
      <c r="P17" t="n">
        <v>3.42</v>
      </c>
      <c r="Q17" t="n">
        <v>3.873</v>
      </c>
      <c r="R17" t="n">
        <v>3.701</v>
      </c>
      <c r="S17" t="n">
        <v>3.324</v>
      </c>
      <c r="T17" t="n">
        <v>3.872</v>
      </c>
      <c r="U17" t="n">
        <v>3.689</v>
      </c>
      <c r="V17" t="n">
        <v>3.324</v>
      </c>
      <c r="W17" t="n">
        <v>3.871</v>
      </c>
      <c r="X17" t="n">
        <v>3.69</v>
      </c>
      <c r="Y17" t="n">
        <v>3.325</v>
      </c>
      <c r="Z17" t="n">
        <v>3.986</v>
      </c>
      <c r="AA17" t="n">
        <v>3.986</v>
      </c>
      <c r="AB17" t="n">
        <v>0.945</v>
      </c>
      <c r="AC17" t="n">
        <v>0.946</v>
      </c>
      <c r="AD17" t="n">
        <v>0.9429999999999999</v>
      </c>
      <c r="AE17" t="n">
        <v>0.9429999999999999</v>
      </c>
      <c r="AF17" t="n">
        <v>0.298</v>
      </c>
      <c r="AG17" t="n">
        <v>0.298</v>
      </c>
    </row>
    <row r="18">
      <c r="A18" s="127" t="inlineStr">
        <is>
          <t>Marker-T18</t>
        </is>
      </c>
      <c r="B18" t="n">
        <v>0.455</v>
      </c>
      <c r="C18" t="n">
        <v>0.546</v>
      </c>
      <c r="D18" t="n">
        <v>0.474</v>
      </c>
      <c r="E18" t="n">
        <v>0.444</v>
      </c>
      <c r="F18" t="n">
        <v>0.45</v>
      </c>
      <c r="G18" t="n">
        <v>0.426</v>
      </c>
      <c r="H18" t="n">
        <v>0.439</v>
      </c>
      <c r="I18" t="n">
        <v>0.51</v>
      </c>
      <c r="J18" t="n">
        <v>0.418</v>
      </c>
      <c r="K18" t="n">
        <v>2.547</v>
      </c>
      <c r="L18" t="n">
        <v>2.43</v>
      </c>
      <c r="M18" t="n">
        <v>2.454</v>
      </c>
      <c r="N18" t="n">
        <v>2.204</v>
      </c>
      <c r="O18" t="n">
        <v>1.656</v>
      </c>
      <c r="P18" t="n">
        <v>1.87</v>
      </c>
      <c r="Q18" t="n">
        <v>3.203</v>
      </c>
      <c r="R18" t="n">
        <v>2.309</v>
      </c>
      <c r="S18" t="n">
        <v>3.994</v>
      </c>
      <c r="T18" t="n">
        <v>0.928</v>
      </c>
      <c r="U18" t="n">
        <v>1.098</v>
      </c>
      <c r="V18" t="n">
        <v>1.21</v>
      </c>
      <c r="W18" t="n">
        <v>0.919</v>
      </c>
      <c r="X18" t="n">
        <v>0.834</v>
      </c>
      <c r="Y18" t="n">
        <v>0.885</v>
      </c>
      <c r="Z18" t="n">
        <v>1.171</v>
      </c>
      <c r="AA18" t="n">
        <v>1.158</v>
      </c>
      <c r="AB18" t="n">
        <v>0.171</v>
      </c>
      <c r="AC18" t="n">
        <v>0.223</v>
      </c>
      <c r="AD18" t="n">
        <v>0.076</v>
      </c>
      <c r="AE18" t="n">
        <v>0.368</v>
      </c>
      <c r="AF18" t="n">
        <v>0.104</v>
      </c>
      <c r="AG18" t="n">
        <v>0.103</v>
      </c>
    </row>
    <row r="19">
      <c r="A19" s="127" t="inlineStr">
        <is>
          <t>Marker-T9</t>
        </is>
      </c>
      <c r="B19" t="n">
        <v>0.96</v>
      </c>
      <c r="C19" t="n">
        <v>0.356</v>
      </c>
      <c r="D19" t="n">
        <v>1.029</v>
      </c>
      <c r="E19" t="n">
        <v>1.853</v>
      </c>
      <c r="F19" t="n">
        <v>2.551</v>
      </c>
      <c r="G19" t="n">
        <v>2.407</v>
      </c>
      <c r="H19" t="n">
        <v>1.349</v>
      </c>
      <c r="I19" t="n">
        <v>2.89</v>
      </c>
      <c r="J19" t="n">
        <v>2.629</v>
      </c>
      <c r="K19" t="n">
        <v>0.036</v>
      </c>
      <c r="L19" t="n">
        <v>0.032</v>
      </c>
      <c r="M19" t="n">
        <v>0.028</v>
      </c>
      <c r="N19" t="n">
        <v>0.092</v>
      </c>
      <c r="O19" t="n">
        <v>0.107</v>
      </c>
      <c r="P19" t="n">
        <v>0.08500000000000001</v>
      </c>
      <c r="Q19" t="n">
        <v>0.045</v>
      </c>
      <c r="R19" t="n">
        <v>0.04</v>
      </c>
      <c r="S19" t="n">
        <v>0.032</v>
      </c>
      <c r="T19" t="n">
        <v>0.08599999999999999</v>
      </c>
      <c r="U19" t="n">
        <v>0.059</v>
      </c>
      <c r="V19" t="n">
        <v>0.051</v>
      </c>
      <c r="W19" t="n">
        <v>0.267</v>
      </c>
      <c r="X19" t="n">
        <v>1.244</v>
      </c>
      <c r="Y19" t="n">
        <v>1.117</v>
      </c>
      <c r="Z19" t="n">
        <v>0.133</v>
      </c>
      <c r="AA19" t="n">
        <v>0.145</v>
      </c>
      <c r="AB19" t="n">
        <v>0.006</v>
      </c>
      <c r="AC19" t="n">
        <v>0.242</v>
      </c>
      <c r="AD19" t="n">
        <v>0.006</v>
      </c>
      <c r="AE19" t="n">
        <v>0.638</v>
      </c>
      <c r="AF19" t="n">
        <v>0.013</v>
      </c>
      <c r="AG19" t="n">
        <v>0.014</v>
      </c>
    </row>
    <row r="20">
      <c r="A20" s="127" t="inlineStr">
        <is>
          <t>Marker_Cap-C16</t>
        </is>
      </c>
      <c r="B20" t="n">
        <v>0.758</v>
      </c>
      <c r="C20" t="n">
        <v>0.787</v>
      </c>
      <c r="D20" t="n">
        <v>0.68</v>
      </c>
      <c r="E20" t="n">
        <v>0.758</v>
      </c>
      <c r="F20" t="n">
        <v>0.787</v>
      </c>
      <c r="G20" t="n">
        <v>0.68</v>
      </c>
      <c r="H20" t="n">
        <v>0.848</v>
      </c>
      <c r="I20" t="n">
        <v>0.846</v>
      </c>
      <c r="J20" t="n">
        <v>0.6</v>
      </c>
      <c r="K20" t="n">
        <v>0.758</v>
      </c>
      <c r="L20" t="n">
        <v>0.787</v>
      </c>
      <c r="M20" t="n">
        <v>0.68</v>
      </c>
      <c r="N20" t="n">
        <v>0.758</v>
      </c>
      <c r="O20" t="n">
        <v>0.787</v>
      </c>
      <c r="P20" t="n">
        <v>0.68</v>
      </c>
      <c r="Q20" t="n">
        <v>0.848</v>
      </c>
      <c r="R20" t="n">
        <v>0.846</v>
      </c>
      <c r="S20" t="n">
        <v>0.6</v>
      </c>
      <c r="T20" t="n">
        <v>0.848</v>
      </c>
      <c r="U20" t="n">
        <v>0.846</v>
      </c>
      <c r="V20" t="n">
        <v>0.6</v>
      </c>
      <c r="W20" t="n">
        <v>0.848</v>
      </c>
      <c r="X20" t="n">
        <v>0.846</v>
      </c>
      <c r="Y20" t="n">
        <v>0.6</v>
      </c>
      <c r="Z20" t="n">
        <v>1.968</v>
      </c>
      <c r="AA20" t="n">
        <v>1.935</v>
      </c>
      <c r="AB20" t="n">
        <v>0.143</v>
      </c>
      <c r="AC20" t="n">
        <v>0.143</v>
      </c>
      <c r="AD20" t="n">
        <v>0.143</v>
      </c>
      <c r="AE20" t="n">
        <v>0.143</v>
      </c>
      <c r="AF20" t="n">
        <v>0.266</v>
      </c>
      <c r="AG20" t="n">
        <v>0.3</v>
      </c>
    </row>
    <row r="21">
      <c r="A21" s="127" t="inlineStr">
        <is>
          <t>Marker_Cap-T17</t>
        </is>
      </c>
      <c r="B21" t="n">
        <v>0.758</v>
      </c>
      <c r="C21" t="n">
        <v>0.787</v>
      </c>
      <c r="D21" t="n">
        <v>0.68</v>
      </c>
      <c r="E21" t="n">
        <v>0.758</v>
      </c>
      <c r="F21" t="n">
        <v>0.787</v>
      </c>
      <c r="G21" t="n">
        <v>0.68</v>
      </c>
      <c r="H21" t="n">
        <v>0.848</v>
      </c>
      <c r="I21" t="n">
        <v>0.846</v>
      </c>
      <c r="J21" t="n">
        <v>0.6</v>
      </c>
      <c r="K21" t="n">
        <v>0.758</v>
      </c>
      <c r="L21" t="n">
        <v>0.787</v>
      </c>
      <c r="M21" t="n">
        <v>0.68</v>
      </c>
      <c r="N21" t="n">
        <v>0.758</v>
      </c>
      <c r="O21" t="n">
        <v>0.787</v>
      </c>
      <c r="P21" t="n">
        <v>0.68</v>
      </c>
      <c r="Q21" t="n">
        <v>0.848</v>
      </c>
      <c r="R21" t="n">
        <v>0.846</v>
      </c>
      <c r="S21" t="n">
        <v>0.6</v>
      </c>
      <c r="T21" t="n">
        <v>0.848</v>
      </c>
      <c r="U21" t="n">
        <v>0.846</v>
      </c>
      <c r="V21" t="n">
        <v>0.6</v>
      </c>
      <c r="W21" t="n">
        <v>0.848</v>
      </c>
      <c r="X21" t="n">
        <v>0.846</v>
      </c>
      <c r="Y21" t="n">
        <v>0.6</v>
      </c>
      <c r="Z21" t="n">
        <v>1.968</v>
      </c>
      <c r="AA21" t="n">
        <v>1.935</v>
      </c>
      <c r="AB21" t="n">
        <v>0.143</v>
      </c>
      <c r="AC21" t="n">
        <v>0.143</v>
      </c>
      <c r="AD21" t="n">
        <v>0.143</v>
      </c>
      <c r="AE21" t="n">
        <v>0.143</v>
      </c>
      <c r="AF21" t="n">
        <v>0.266</v>
      </c>
      <c r="AG21" t="n">
        <v>0.3</v>
      </c>
    </row>
    <row r="22">
      <c r="A22" s="127" t="inlineStr">
        <is>
          <t>Marker_Cap-T54</t>
        </is>
      </c>
      <c r="B22" t="n">
        <v>1.046</v>
      </c>
      <c r="C22" t="n">
        <v>0.845</v>
      </c>
      <c r="D22" t="n">
        <v>1</v>
      </c>
      <c r="E22" t="n">
        <v>1.093</v>
      </c>
      <c r="F22" t="n">
        <v>0.898</v>
      </c>
      <c r="G22" t="n">
        <v>1.074</v>
      </c>
      <c r="H22" t="n">
        <v>0.97</v>
      </c>
      <c r="I22" t="n">
        <v>0.742</v>
      </c>
      <c r="J22" t="n">
        <v>0.968</v>
      </c>
      <c r="K22" t="n">
        <v>1.212</v>
      </c>
      <c r="L22" t="n">
        <v>1.563</v>
      </c>
      <c r="M22" t="n">
        <v>1.244</v>
      </c>
      <c r="N22" t="n">
        <v>1.325</v>
      </c>
      <c r="O22" t="n">
        <v>1.702</v>
      </c>
      <c r="P22" t="n">
        <v>1.35</v>
      </c>
      <c r="Q22" t="n">
        <v>1.473</v>
      </c>
      <c r="R22" t="n">
        <v>1.898</v>
      </c>
      <c r="S22" t="n">
        <v>1.953</v>
      </c>
      <c r="T22" t="n">
        <v>1.174</v>
      </c>
      <c r="U22" t="n">
        <v>1.293</v>
      </c>
      <c r="V22" t="n">
        <v>1.343</v>
      </c>
      <c r="W22" t="n">
        <v>1.181</v>
      </c>
      <c r="X22" t="n">
        <v>1.374</v>
      </c>
      <c r="Y22" t="n">
        <v>1.252</v>
      </c>
      <c r="Z22" t="n">
        <v>1.082</v>
      </c>
      <c r="AA22" t="n">
        <v>1.102</v>
      </c>
      <c r="AB22" t="n">
        <v>0.21</v>
      </c>
      <c r="AC22" t="n">
        <v>0.287</v>
      </c>
      <c r="AD22" t="n">
        <v>0.6</v>
      </c>
      <c r="AE22" t="n">
        <v>0.131</v>
      </c>
      <c r="AF22" t="n">
        <v>0.153</v>
      </c>
      <c r="AG22" t="n">
        <v>0.159</v>
      </c>
    </row>
    <row r="23">
      <c r="A23" s="127" t="inlineStr">
        <is>
          <t>Kit-C11</t>
        </is>
      </c>
      <c r="B23" t="n">
        <v>1.199</v>
      </c>
      <c r="C23" t="n">
        <v>2.545</v>
      </c>
      <c r="D23" t="n">
        <v>1.366</v>
      </c>
      <c r="E23" t="n">
        <v>0.969</v>
      </c>
      <c r="F23" t="n">
        <v>3.173</v>
      </c>
      <c r="G23" t="n">
        <v>1.481</v>
      </c>
      <c r="H23" t="n">
        <v>0.981</v>
      </c>
      <c r="I23" t="n">
        <v>3.104</v>
      </c>
      <c r="J23" t="n">
        <v>1.224</v>
      </c>
      <c r="K23" t="n">
        <v>2.082</v>
      </c>
      <c r="L23" t="n">
        <v>6.524</v>
      </c>
      <c r="M23" t="n">
        <v>3.149</v>
      </c>
      <c r="N23" t="n">
        <v>1.529</v>
      </c>
      <c r="O23" t="n">
        <v>9.278</v>
      </c>
      <c r="P23" t="n">
        <v>3.349</v>
      </c>
      <c r="Q23" t="n">
        <v>1.74</v>
      </c>
      <c r="R23" t="n">
        <v>10.969</v>
      </c>
      <c r="S23" t="n">
        <v>3.885</v>
      </c>
      <c r="T23" t="n">
        <v>1.707</v>
      </c>
      <c r="U23" t="n">
        <v>5.997</v>
      </c>
      <c r="V23" t="n">
        <v>2.266</v>
      </c>
      <c r="W23" t="n">
        <v>0.994</v>
      </c>
      <c r="X23" t="n">
        <v>6.494</v>
      </c>
      <c r="Y23" t="n">
        <v>1.887</v>
      </c>
      <c r="Z23" t="n">
        <v>1.046</v>
      </c>
      <c r="AA23" t="n">
        <v>9.211</v>
      </c>
      <c r="AB23" t="n">
        <v>0.655</v>
      </c>
      <c r="AC23" t="n">
        <v>1.184</v>
      </c>
      <c r="AD23" t="n">
        <v>0.673</v>
      </c>
      <c r="AE23" t="n">
        <v>0.736</v>
      </c>
      <c r="AF23" t="n">
        <v>1.5</v>
      </c>
      <c r="AG23" t="n">
        <v>1.119</v>
      </c>
    </row>
    <row r="24">
      <c r="A24" s="127" t="inlineStr">
        <is>
          <t>Kit-C6</t>
        </is>
      </c>
      <c r="B24" t="n">
        <v>0.771</v>
      </c>
      <c r="C24" t="n">
        <v>0.677</v>
      </c>
      <c r="D24" t="n">
        <v>0.858</v>
      </c>
      <c r="E24" t="n">
        <v>0.822</v>
      </c>
      <c r="F24" t="n">
        <v>0.8100000000000001</v>
      </c>
      <c r="G24" t="n">
        <v>0.903</v>
      </c>
      <c r="H24" t="n">
        <v>0.749</v>
      </c>
      <c r="I24" t="n">
        <v>0.667</v>
      </c>
      <c r="J24" t="n">
        <v>0.883</v>
      </c>
      <c r="K24" t="n">
        <v>1.249</v>
      </c>
      <c r="L24" t="n">
        <v>2.053</v>
      </c>
      <c r="M24" t="n">
        <v>1.96</v>
      </c>
      <c r="N24" t="n">
        <v>1.158</v>
      </c>
      <c r="O24" t="n">
        <v>2.071</v>
      </c>
      <c r="P24" t="n">
        <v>2.462</v>
      </c>
      <c r="Q24" t="n">
        <v>1.019</v>
      </c>
      <c r="R24" t="n">
        <v>2.13</v>
      </c>
      <c r="S24" t="n">
        <v>2.603</v>
      </c>
      <c r="T24" t="n">
        <v>0.802</v>
      </c>
      <c r="U24" t="n">
        <v>0.991</v>
      </c>
      <c r="V24" t="n">
        <v>0.93</v>
      </c>
      <c r="W24" t="n">
        <v>0.844</v>
      </c>
      <c r="X24" t="n">
        <v>1.028</v>
      </c>
      <c r="Y24" t="n">
        <v>0.9389999999999999</v>
      </c>
      <c r="Z24" t="n">
        <v>0.749</v>
      </c>
      <c r="AA24" t="n">
        <v>1.007</v>
      </c>
      <c r="AB24" t="n">
        <v>0.215</v>
      </c>
      <c r="AC24" t="n">
        <v>0.211</v>
      </c>
      <c r="AD24" t="n">
        <v>0.397</v>
      </c>
      <c r="AE24" t="n">
        <v>0.326</v>
      </c>
      <c r="AF24" t="n">
        <v>0.591</v>
      </c>
      <c r="AG24" t="n">
        <v>0.645</v>
      </c>
    </row>
    <row r="25">
      <c r="A25" s="127" t="inlineStr">
        <is>
          <t>Kit-C7</t>
        </is>
      </c>
      <c r="B25" t="n">
        <v>0.745</v>
      </c>
      <c r="C25" t="n">
        <v>0.673</v>
      </c>
      <c r="D25" t="n">
        <v>0.781</v>
      </c>
      <c r="E25" t="n">
        <v>0.8179999999999999</v>
      </c>
      <c r="F25" t="n">
        <v>0.8100000000000001</v>
      </c>
      <c r="G25" t="n">
        <v>0.903</v>
      </c>
      <c r="H25" t="n">
        <v>0.749</v>
      </c>
      <c r="I25" t="n">
        <v>0.667</v>
      </c>
      <c r="J25" t="n">
        <v>0.876</v>
      </c>
      <c r="K25" t="n">
        <v>1.249</v>
      </c>
      <c r="L25" t="n">
        <v>2.051</v>
      </c>
      <c r="M25" t="n">
        <v>1.957</v>
      </c>
      <c r="N25" t="n">
        <v>1.099</v>
      </c>
      <c r="O25" t="n">
        <v>1.924</v>
      </c>
      <c r="P25" t="n">
        <v>1.97</v>
      </c>
      <c r="Q25" t="n">
        <v>1.019</v>
      </c>
      <c r="R25" t="n">
        <v>2.126</v>
      </c>
      <c r="S25" t="n">
        <v>2.597</v>
      </c>
      <c r="T25" t="n">
        <v>0.8</v>
      </c>
      <c r="U25" t="n">
        <v>0.986</v>
      </c>
      <c r="V25" t="n">
        <v>0.93</v>
      </c>
      <c r="W25" t="n">
        <v>0.828</v>
      </c>
      <c r="X25" t="n">
        <v>1.028</v>
      </c>
      <c r="Y25" t="n">
        <v>0.9389999999999999</v>
      </c>
      <c r="Z25" t="n">
        <v>0.727</v>
      </c>
      <c r="AA25" t="n">
        <v>1.007</v>
      </c>
      <c r="AB25" t="n">
        <v>0.163</v>
      </c>
      <c r="AC25" t="n">
        <v>0.16</v>
      </c>
      <c r="AD25" t="n">
        <v>0.393</v>
      </c>
      <c r="AE25" t="n">
        <v>0.321</v>
      </c>
      <c r="AF25" t="n">
        <v>0.591</v>
      </c>
      <c r="AG25" t="n">
        <v>0.5</v>
      </c>
    </row>
    <row r="26">
      <c r="A26" s="127" t="inlineStr">
        <is>
          <t>Kit-C8</t>
        </is>
      </c>
      <c r="B26" t="n">
        <v>0.745</v>
      </c>
      <c r="C26" t="n">
        <v>0.605</v>
      </c>
      <c r="D26" t="n">
        <v>0.758</v>
      </c>
      <c r="E26" t="n">
        <v>0.8169999999999999</v>
      </c>
      <c r="F26" t="n">
        <v>0.738</v>
      </c>
      <c r="G26" t="n">
        <v>0.878</v>
      </c>
      <c r="H26" t="n">
        <v>0.749</v>
      </c>
      <c r="I26" t="n">
        <v>0.61</v>
      </c>
      <c r="J26" t="n">
        <v>0.858</v>
      </c>
      <c r="K26" t="n">
        <v>0.873</v>
      </c>
      <c r="L26" t="n">
        <v>1.689</v>
      </c>
      <c r="M26" t="n">
        <v>1.362</v>
      </c>
      <c r="N26" t="n">
        <v>0.77</v>
      </c>
      <c r="O26" t="n">
        <v>1.471</v>
      </c>
      <c r="P26" t="n">
        <v>1.168</v>
      </c>
      <c r="Q26" t="n">
        <v>0.712</v>
      </c>
      <c r="R26" t="n">
        <v>1.753</v>
      </c>
      <c r="S26" t="n">
        <v>1.468</v>
      </c>
      <c r="T26" t="n">
        <v>0.769</v>
      </c>
      <c r="U26" t="n">
        <v>0.828</v>
      </c>
      <c r="V26" t="n">
        <v>0.895</v>
      </c>
      <c r="W26" t="n">
        <v>0.6860000000000001</v>
      </c>
      <c r="X26" t="n">
        <v>0.992</v>
      </c>
      <c r="Y26" t="n">
        <v>0.895</v>
      </c>
      <c r="Z26" t="n">
        <v>0.594</v>
      </c>
      <c r="AA26" t="n">
        <v>0.838</v>
      </c>
      <c r="AB26" t="n">
        <v>0.163</v>
      </c>
      <c r="AC26" t="n">
        <v>0.16</v>
      </c>
      <c r="AD26" t="n">
        <v>0.393</v>
      </c>
      <c r="AE26" t="n">
        <v>0.231</v>
      </c>
      <c r="AF26" t="n">
        <v>0.551</v>
      </c>
      <c r="AG26" t="n">
        <v>0.474</v>
      </c>
    </row>
    <row r="27">
      <c r="A27" s="127" t="inlineStr">
        <is>
          <t>Kit-F28</t>
        </is>
      </c>
      <c r="B27" t="n">
        <v>0.271</v>
      </c>
      <c r="C27" t="n">
        <v>0.457</v>
      </c>
      <c r="D27" t="n">
        <v>0.5570000000000001</v>
      </c>
      <c r="E27" t="n">
        <v>0.375</v>
      </c>
      <c r="F27" t="n">
        <v>0.609</v>
      </c>
      <c r="G27" t="n">
        <v>1.044</v>
      </c>
      <c r="H27" t="n">
        <v>0.258</v>
      </c>
      <c r="I27" t="n">
        <v>0.426</v>
      </c>
      <c r="J27" t="n">
        <v>0.579</v>
      </c>
      <c r="K27" t="n">
        <v>0.353</v>
      </c>
      <c r="L27" t="n">
        <v>0.472</v>
      </c>
      <c r="M27" t="n">
        <v>0.513</v>
      </c>
      <c r="N27" t="n">
        <v>0.484</v>
      </c>
      <c r="O27" t="n">
        <v>0.777</v>
      </c>
      <c r="P27" t="n">
        <v>1.425</v>
      </c>
      <c r="Q27" t="n">
        <v>0.34</v>
      </c>
      <c r="R27" t="n">
        <v>0.493</v>
      </c>
      <c r="S27" t="n">
        <v>0.599</v>
      </c>
      <c r="T27" t="n">
        <v>0.275</v>
      </c>
      <c r="U27" t="n">
        <v>0.538</v>
      </c>
      <c r="V27" t="n">
        <v>0.8090000000000001</v>
      </c>
      <c r="W27" t="n">
        <v>0.45</v>
      </c>
      <c r="X27" t="n">
        <v>0.929</v>
      </c>
      <c r="Y27" t="n">
        <v>2.068</v>
      </c>
      <c r="Z27" t="n">
        <v>0.242</v>
      </c>
      <c r="AA27" t="n">
        <v>0.501</v>
      </c>
      <c r="AB27" t="n">
        <v>0.126</v>
      </c>
      <c r="AC27" t="n">
        <v>0.292</v>
      </c>
      <c r="AD27" t="n">
        <v>0.3</v>
      </c>
      <c r="AE27" t="n">
        <v>0.343</v>
      </c>
      <c r="AF27" t="n">
        <v>0.362</v>
      </c>
      <c r="AG27" t="n">
        <v>0.569</v>
      </c>
    </row>
    <row r="28">
      <c r="A28" s="127" t="inlineStr">
        <is>
          <t>Kit-T22</t>
        </is>
      </c>
      <c r="B28" t="n">
        <v>0.478</v>
      </c>
      <c r="C28" t="n">
        <v>0.482</v>
      </c>
      <c r="D28" t="n">
        <v>0.497</v>
      </c>
      <c r="E28" t="n">
        <v>0.57</v>
      </c>
      <c r="F28" t="n">
        <v>0.893</v>
      </c>
      <c r="G28" t="n">
        <v>1.171</v>
      </c>
      <c r="H28" t="n">
        <v>0.426</v>
      </c>
      <c r="I28" t="n">
        <v>0.522</v>
      </c>
      <c r="J28" t="n">
        <v>0.506</v>
      </c>
      <c r="K28" t="n">
        <v>0.427</v>
      </c>
      <c r="L28" t="n">
        <v>0.526</v>
      </c>
      <c r="M28" t="n">
        <v>0.476</v>
      </c>
      <c r="N28" t="n">
        <v>0.5600000000000001</v>
      </c>
      <c r="O28" t="n">
        <v>1.104</v>
      </c>
      <c r="P28" t="n">
        <v>1.116</v>
      </c>
      <c r="Q28" t="n">
        <v>0.396</v>
      </c>
      <c r="R28" t="n">
        <v>0.582</v>
      </c>
      <c r="S28" t="n">
        <v>0.483</v>
      </c>
      <c r="T28" t="n">
        <v>0.479</v>
      </c>
      <c r="U28" t="n">
        <v>0.603</v>
      </c>
      <c r="V28" t="n">
        <v>0.969</v>
      </c>
      <c r="W28" t="n">
        <v>0.547</v>
      </c>
      <c r="X28" t="n">
        <v>1.314</v>
      </c>
      <c r="Y28" t="n">
        <v>3.995</v>
      </c>
      <c r="Z28" t="n">
        <v>0.367</v>
      </c>
      <c r="AA28" t="n">
        <v>0.618</v>
      </c>
      <c r="AB28" t="n">
        <v>0.362</v>
      </c>
      <c r="AC28" t="n">
        <v>0.341</v>
      </c>
      <c r="AD28" t="n">
        <v>0.4</v>
      </c>
      <c r="AE28" t="n">
        <v>0.301</v>
      </c>
      <c r="AF28" t="n">
        <v>0.368</v>
      </c>
      <c r="AG28" t="n">
        <v>0.403</v>
      </c>
    </row>
    <row r="29">
      <c r="A29" s="127" t="inlineStr">
        <is>
          <t>Kit-T35</t>
        </is>
      </c>
      <c r="B29" t="n">
        <v>0.651</v>
      </c>
      <c r="C29" t="n">
        <v>1.256</v>
      </c>
      <c r="D29" t="n">
        <v>0.729</v>
      </c>
      <c r="E29" t="n">
        <v>0.542</v>
      </c>
      <c r="F29" t="n">
        <v>1.301</v>
      </c>
      <c r="G29" t="n">
        <v>0.793</v>
      </c>
      <c r="H29" t="n">
        <v>0.546</v>
      </c>
      <c r="I29" t="n">
        <v>1.507</v>
      </c>
      <c r="J29" t="n">
        <v>0.667</v>
      </c>
      <c r="K29" t="n">
        <v>1.392</v>
      </c>
      <c r="L29" t="n">
        <v>4.813</v>
      </c>
      <c r="M29" t="n">
        <v>2.365</v>
      </c>
      <c r="N29" t="n">
        <v>0.964</v>
      </c>
      <c r="O29" t="n">
        <v>9.436</v>
      </c>
      <c r="P29" t="n">
        <v>3.54</v>
      </c>
      <c r="Q29" t="n">
        <v>1.163</v>
      </c>
      <c r="R29" t="n">
        <v>8.146000000000001</v>
      </c>
      <c r="S29" t="n">
        <v>3.242</v>
      </c>
      <c r="T29" t="n">
        <v>0.847</v>
      </c>
      <c r="U29" t="n">
        <v>2.78</v>
      </c>
      <c r="V29" t="n">
        <v>1.145</v>
      </c>
      <c r="W29" t="n">
        <v>0.574</v>
      </c>
      <c r="X29" t="n">
        <v>3.237</v>
      </c>
      <c r="Y29" t="n">
        <v>1.134</v>
      </c>
      <c r="Z29" t="n">
        <v>0.577</v>
      </c>
      <c r="AA29" t="n">
        <v>3.698</v>
      </c>
      <c r="AB29" t="n">
        <v>0.396</v>
      </c>
      <c r="AC29" t="n">
        <v>0.658</v>
      </c>
      <c r="AD29" t="n">
        <v>0.427</v>
      </c>
      <c r="AE29" t="n">
        <v>0.384</v>
      </c>
      <c r="AF29" t="n">
        <v>0.989</v>
      </c>
      <c r="AG29" t="n">
        <v>0.599</v>
      </c>
    </row>
    <row r="30">
      <c r="A30" s="127" t="inlineStr">
        <is>
          <t>Kit_Tab-T21</t>
        </is>
      </c>
      <c r="B30" t="n">
        <v>0</v>
      </c>
      <c r="C30" t="n">
        <v>0</v>
      </c>
      <c r="D30" t="n">
        <v>0</v>
      </c>
      <c r="E30" t="n">
        <v>0</v>
      </c>
      <c r="F30" t="n">
        <v>0</v>
      </c>
      <c r="G30" t="n">
        <v>0</v>
      </c>
      <c r="H30" t="n">
        <v>0</v>
      </c>
      <c r="I30" t="n">
        <v>0</v>
      </c>
      <c r="J30" t="n">
        <v>1.595</v>
      </c>
      <c r="K30" t="n">
        <v>0</v>
      </c>
      <c r="L30" t="n">
        <v>0</v>
      </c>
      <c r="M30" t="n">
        <v>0</v>
      </c>
      <c r="N30" t="n">
        <v>0</v>
      </c>
      <c r="O30" t="n">
        <v>0</v>
      </c>
      <c r="P30" t="n">
        <v>0</v>
      </c>
      <c r="Q30" t="n">
        <v>0</v>
      </c>
      <c r="R30" t="n">
        <v>0</v>
      </c>
      <c r="S30" t="n">
        <v>0</v>
      </c>
      <c r="T30" t="n">
        <v>0</v>
      </c>
      <c r="U30" t="n">
        <v>0</v>
      </c>
      <c r="V30" t="n">
        <v>0</v>
      </c>
      <c r="W30" t="n">
        <v>0</v>
      </c>
      <c r="X30" t="n">
        <v>0</v>
      </c>
      <c r="Y30" t="n">
        <v>0</v>
      </c>
      <c r="Z30" t="n">
        <v>0</v>
      </c>
      <c r="AA30" t="n">
        <v>0</v>
      </c>
      <c r="AB30" t="n">
        <v>0</v>
      </c>
      <c r="AC30" t="n">
        <v>0</v>
      </c>
      <c r="AD30" t="n">
        <v>0</v>
      </c>
      <c r="AE30" t="n">
        <v>0.287</v>
      </c>
      <c r="AF30" t="n">
        <v>0</v>
      </c>
      <c r="AG30" t="n">
        <v>0</v>
      </c>
    </row>
    <row r="31">
      <c r="A31" s="127" t="inlineStr">
        <is>
          <t>Canister-C1</t>
        </is>
      </c>
      <c r="B31" t="n">
        <v>2.698</v>
      </c>
      <c r="C31" t="n">
        <v>3.725</v>
      </c>
      <c r="D31" t="n">
        <v>3.004</v>
      </c>
      <c r="E31" t="n">
        <v>3.204</v>
      </c>
      <c r="F31" t="n">
        <v>4.244</v>
      </c>
      <c r="G31" t="n">
        <v>3.397</v>
      </c>
      <c r="H31" t="n">
        <v>2.514</v>
      </c>
      <c r="I31" t="n">
        <v>3.516</v>
      </c>
      <c r="J31" t="n">
        <v>2.599</v>
      </c>
      <c r="K31" t="n">
        <v>6.591</v>
      </c>
      <c r="L31" t="n">
        <v>9.711</v>
      </c>
      <c r="M31" t="n">
        <v>8.496</v>
      </c>
      <c r="N31" t="n">
        <v>9.526</v>
      </c>
      <c r="O31" t="n">
        <v>10.64</v>
      </c>
      <c r="P31" t="n">
        <v>11.594</v>
      </c>
      <c r="Q31" t="n">
        <v>8.659000000000001</v>
      </c>
      <c r="R31" t="n">
        <v>12.378</v>
      </c>
      <c r="S31" t="n">
        <v>13.858</v>
      </c>
      <c r="T31" t="n">
        <v>3.656</v>
      </c>
      <c r="U31" t="n">
        <v>7.117</v>
      </c>
      <c r="V31" t="n">
        <v>5.463</v>
      </c>
      <c r="W31" t="n">
        <v>5.036</v>
      </c>
      <c r="X31" t="n">
        <v>6.856</v>
      </c>
      <c r="Y31" t="n">
        <v>6.347</v>
      </c>
      <c r="Z31" t="n">
        <v>3.613</v>
      </c>
      <c r="AA31" t="n">
        <v>7.045</v>
      </c>
      <c r="AB31" t="n">
        <v>5.887</v>
      </c>
      <c r="AC31" t="n">
        <v>4.323</v>
      </c>
      <c r="AD31" t="n">
        <v>6.382</v>
      </c>
      <c r="AE31" t="n">
        <v>2.918</v>
      </c>
      <c r="AF31" t="n">
        <v>3.532</v>
      </c>
      <c r="AG31" t="n">
        <v>2.599</v>
      </c>
    </row>
    <row r="32">
      <c r="A32" s="127" t="inlineStr">
        <is>
          <t>Canister-C6</t>
        </is>
      </c>
      <c r="B32" t="n">
        <v>0.823</v>
      </c>
      <c r="C32" t="n">
        <v>0.951</v>
      </c>
      <c r="D32" t="n">
        <v>0.78</v>
      </c>
      <c r="E32" t="n">
        <v>0.751</v>
      </c>
      <c r="F32" t="n">
        <v>0.977</v>
      </c>
      <c r="G32" t="n">
        <v>0.79</v>
      </c>
      <c r="H32" t="n">
        <v>0.947</v>
      </c>
      <c r="I32" t="n">
        <v>1.05</v>
      </c>
      <c r="J32" t="n">
        <v>0.895</v>
      </c>
      <c r="K32" t="n">
        <v>1.665</v>
      </c>
      <c r="L32" t="n">
        <v>1.899</v>
      </c>
      <c r="M32" t="n">
        <v>1.55</v>
      </c>
      <c r="N32" t="n">
        <v>1.279</v>
      </c>
      <c r="O32" t="n">
        <v>1.56</v>
      </c>
      <c r="P32" t="n">
        <v>1.273</v>
      </c>
      <c r="Q32" t="n">
        <v>2.736</v>
      </c>
      <c r="R32" t="n">
        <v>2.966</v>
      </c>
      <c r="S32" t="n">
        <v>4.034</v>
      </c>
      <c r="T32" t="n">
        <v>0.954</v>
      </c>
      <c r="U32" t="n">
        <v>1.474</v>
      </c>
      <c r="V32" t="n">
        <v>0.964</v>
      </c>
      <c r="W32" t="n">
        <v>0.8129999999999999</v>
      </c>
      <c r="X32" t="n">
        <v>1.264</v>
      </c>
      <c r="Y32" t="n">
        <v>0.845</v>
      </c>
      <c r="Z32" t="n">
        <v>1.017</v>
      </c>
      <c r="AA32" t="n">
        <v>1.805</v>
      </c>
      <c r="AB32" t="n">
        <v>0.456</v>
      </c>
      <c r="AC32" t="n">
        <v>0.453</v>
      </c>
      <c r="AD32" t="n">
        <v>1.377</v>
      </c>
      <c r="AE32" t="n">
        <v>1.357</v>
      </c>
      <c r="AF32" t="n">
        <v>0.666</v>
      </c>
      <c r="AG32" t="n">
        <v>0.66</v>
      </c>
    </row>
    <row r="33">
      <c r="A33" s="127" t="inlineStr">
        <is>
          <t>Canister-C8</t>
        </is>
      </c>
      <c r="B33" t="n">
        <v>0.8159999999999999</v>
      </c>
      <c r="C33" t="n">
        <v>0.58</v>
      </c>
      <c r="D33" t="n">
        <v>0.574</v>
      </c>
      <c r="E33" t="n">
        <v>0.626</v>
      </c>
      <c r="F33" t="n">
        <v>0.454</v>
      </c>
      <c r="G33" t="n">
        <v>0.43</v>
      </c>
      <c r="H33" t="n">
        <v>0.947</v>
      </c>
      <c r="I33" t="n">
        <v>0.798</v>
      </c>
      <c r="J33" t="n">
        <v>0.799</v>
      </c>
      <c r="K33" t="n">
        <v>1.624</v>
      </c>
      <c r="L33" t="n">
        <v>1.165</v>
      </c>
      <c r="M33" t="n">
        <v>1.29</v>
      </c>
      <c r="N33" t="n">
        <v>1.232</v>
      </c>
      <c r="O33" t="n">
        <v>1.122</v>
      </c>
      <c r="P33" t="n">
        <v>1.126</v>
      </c>
      <c r="Q33" t="n">
        <v>1.823</v>
      </c>
      <c r="R33" t="n">
        <v>1.103</v>
      </c>
      <c r="S33" t="n">
        <v>1.349</v>
      </c>
      <c r="T33" t="n">
        <v>0.954</v>
      </c>
      <c r="U33" t="n">
        <v>0.8139999999999999</v>
      </c>
      <c r="V33" t="n">
        <v>0.823</v>
      </c>
      <c r="W33" t="n">
        <v>0.723</v>
      </c>
      <c r="X33" t="n">
        <v>0.552</v>
      </c>
      <c r="Y33" t="n">
        <v>0.49</v>
      </c>
      <c r="Z33" t="n">
        <v>1.016</v>
      </c>
      <c r="AA33" t="n">
        <v>0.902</v>
      </c>
      <c r="AB33" t="n">
        <v>0.367</v>
      </c>
      <c r="AC33" t="n">
        <v>0.269</v>
      </c>
      <c r="AD33" t="n">
        <v>1.307</v>
      </c>
      <c r="AE33" t="n">
        <v>1.321</v>
      </c>
      <c r="AF33" t="n">
        <v>0.581</v>
      </c>
      <c r="AG33" t="n">
        <v>0.66</v>
      </c>
    </row>
    <row r="34">
      <c r="A34" s="127" t="inlineStr">
        <is>
          <t>Canister-T18</t>
        </is>
      </c>
      <c r="B34" t="n">
        <v>1.139</v>
      </c>
      <c r="C34" t="n">
        <v>0.843</v>
      </c>
      <c r="D34" t="n">
        <v>0.878</v>
      </c>
      <c r="E34" t="n">
        <v>1.113</v>
      </c>
      <c r="F34" t="n">
        <v>0.86</v>
      </c>
      <c r="G34" t="n">
        <v>0.894</v>
      </c>
      <c r="H34" t="n">
        <v>1.008</v>
      </c>
      <c r="I34" t="n">
        <v>0.822</v>
      </c>
      <c r="J34" t="n">
        <v>0.8100000000000001</v>
      </c>
      <c r="K34" t="n">
        <v>2.607</v>
      </c>
      <c r="L34" t="n">
        <v>1.764</v>
      </c>
      <c r="M34" t="n">
        <v>2.088</v>
      </c>
      <c r="N34" t="n">
        <v>2.478</v>
      </c>
      <c r="O34" t="n">
        <v>1.646</v>
      </c>
      <c r="P34" t="n">
        <v>1.947</v>
      </c>
      <c r="Q34" t="n">
        <v>3.452</v>
      </c>
      <c r="R34" t="n">
        <v>2.164</v>
      </c>
      <c r="S34" t="n">
        <v>2.905</v>
      </c>
      <c r="T34" t="n">
        <v>1.639</v>
      </c>
      <c r="U34" t="n">
        <v>1.405</v>
      </c>
      <c r="V34" t="n">
        <v>1.788</v>
      </c>
      <c r="W34" t="n">
        <v>1.605</v>
      </c>
      <c r="X34" t="n">
        <v>1.351</v>
      </c>
      <c r="Y34" t="n">
        <v>1.685</v>
      </c>
      <c r="Z34" t="n">
        <v>1.209</v>
      </c>
      <c r="AA34" t="n">
        <v>1.063</v>
      </c>
      <c r="AB34" t="n">
        <v>1.374</v>
      </c>
      <c r="AC34" t="n">
        <v>1.379</v>
      </c>
      <c r="AD34" t="n">
        <v>1.316</v>
      </c>
      <c r="AE34" t="n">
        <v>1.358</v>
      </c>
      <c r="AF34" t="n">
        <v>0.907</v>
      </c>
      <c r="AG34" t="n">
        <v>0.84</v>
      </c>
    </row>
    <row r="35">
      <c r="A35" s="127" t="inlineStr">
        <is>
          <t>Canister-T2</t>
        </is>
      </c>
      <c r="B35" t="n">
        <v>0.664</v>
      </c>
      <c r="C35" t="n">
        <v>1.171</v>
      </c>
      <c r="D35" t="n">
        <v>0.712</v>
      </c>
      <c r="E35" t="n">
        <v>0.664</v>
      </c>
      <c r="F35" t="n">
        <v>1.171</v>
      </c>
      <c r="G35" t="n">
        <v>0.712</v>
      </c>
      <c r="H35" t="n">
        <v>0.631</v>
      </c>
      <c r="I35" t="n">
        <v>1.122</v>
      </c>
      <c r="J35" t="n">
        <v>0.622</v>
      </c>
      <c r="K35" t="n">
        <v>3.44</v>
      </c>
      <c r="L35" t="n">
        <v>4.772</v>
      </c>
      <c r="M35" t="n">
        <v>4.189</v>
      </c>
      <c r="N35" t="n">
        <v>3.441</v>
      </c>
      <c r="O35" t="n">
        <v>4.771</v>
      </c>
      <c r="P35" t="n">
        <v>4.189</v>
      </c>
      <c r="Q35" t="n">
        <v>4.152</v>
      </c>
      <c r="R35" t="n">
        <v>5.942</v>
      </c>
      <c r="S35" t="n">
        <v>8.269</v>
      </c>
      <c r="T35" t="n">
        <v>1.143</v>
      </c>
      <c r="U35" t="n">
        <v>2.285</v>
      </c>
      <c r="V35" t="n">
        <v>1.595</v>
      </c>
      <c r="W35" t="n">
        <v>1.141</v>
      </c>
      <c r="X35" t="n">
        <v>2.268</v>
      </c>
      <c r="Y35" t="n">
        <v>1.595</v>
      </c>
      <c r="Z35" t="n">
        <v>1.151</v>
      </c>
      <c r="AA35" t="n">
        <v>2.827</v>
      </c>
      <c r="AB35" t="n">
        <v>1.534</v>
      </c>
      <c r="AC35" t="n">
        <v>1.535</v>
      </c>
      <c r="AD35" t="n">
        <v>2.145</v>
      </c>
      <c r="AE35" t="n">
        <v>0.729</v>
      </c>
      <c r="AF35" t="n">
        <v>0.876</v>
      </c>
      <c r="AG35" t="n">
        <v>0.876</v>
      </c>
    </row>
    <row r="36">
      <c r="A36" s="127" t="inlineStr">
        <is>
          <t>Canister-T26</t>
        </is>
      </c>
      <c r="B36" t="n">
        <v>0.657</v>
      </c>
      <c r="C36" t="n">
        <v>0.823</v>
      </c>
      <c r="D36" t="n">
        <v>0.625</v>
      </c>
      <c r="E36" t="n">
        <v>0.667</v>
      </c>
      <c r="F36" t="n">
        <v>1.186</v>
      </c>
      <c r="G36" t="n">
        <v>0.715</v>
      </c>
      <c r="H36" t="n">
        <v>0.648</v>
      </c>
      <c r="I36" t="n">
        <v>0.858</v>
      </c>
      <c r="J36" t="n">
        <v>0.574</v>
      </c>
      <c r="K36" t="n">
        <v>4.488</v>
      </c>
      <c r="L36" t="n">
        <v>6.145</v>
      </c>
      <c r="M36" t="n">
        <v>5.893</v>
      </c>
      <c r="N36" t="n">
        <v>4.208</v>
      </c>
      <c r="O36" t="n">
        <v>5.285</v>
      </c>
      <c r="P36" t="n">
        <v>5.212</v>
      </c>
      <c r="Q36" t="n">
        <v>5.283</v>
      </c>
      <c r="R36" t="n">
        <v>7.774</v>
      </c>
      <c r="S36" t="n">
        <v>12.055</v>
      </c>
      <c r="T36" t="n">
        <v>1.233</v>
      </c>
      <c r="U36" t="n">
        <v>2.257</v>
      </c>
      <c r="V36" t="n">
        <v>1.644</v>
      </c>
      <c r="W36" t="n">
        <v>1.149</v>
      </c>
      <c r="X36" t="n">
        <v>2.262</v>
      </c>
      <c r="Y36" t="n">
        <v>1.595</v>
      </c>
      <c r="Z36" t="n">
        <v>1.17</v>
      </c>
      <c r="AA36" t="n">
        <v>3.031</v>
      </c>
      <c r="AB36" t="n">
        <v>1.848</v>
      </c>
      <c r="AC36" t="n">
        <v>1.813</v>
      </c>
      <c r="AD36" t="n">
        <v>2.251</v>
      </c>
      <c r="AE36" t="n">
        <v>0.74</v>
      </c>
      <c r="AF36" t="n">
        <v>0.857</v>
      </c>
      <c r="AG36" t="n">
        <v>0.991</v>
      </c>
    </row>
    <row r="37">
      <c r="A37" s="127" t="inlineStr">
        <is>
          <t>Canister-T57</t>
        </is>
      </c>
      <c r="B37" t="n">
        <v>0.595</v>
      </c>
      <c r="C37" t="n">
        <v>0.629</v>
      </c>
      <c r="D37" t="n">
        <v>0.523</v>
      </c>
      <c r="E37" t="n">
        <v>0.595</v>
      </c>
      <c r="F37" t="n">
        <v>0.629</v>
      </c>
      <c r="G37" t="n">
        <v>0.521</v>
      </c>
      <c r="H37" t="n">
        <v>0.631</v>
      </c>
      <c r="I37" t="n">
        <v>0.721</v>
      </c>
      <c r="J37" t="n">
        <v>0.534</v>
      </c>
      <c r="K37" t="n">
        <v>3.44</v>
      </c>
      <c r="L37" t="n">
        <v>3.575</v>
      </c>
      <c r="M37" t="n">
        <v>3.673</v>
      </c>
      <c r="N37" t="n">
        <v>3.441</v>
      </c>
      <c r="O37" t="n">
        <v>3.57</v>
      </c>
      <c r="P37" t="n">
        <v>3.673</v>
      </c>
      <c r="Q37" t="n">
        <v>4.152</v>
      </c>
      <c r="R37" t="n">
        <v>4.497</v>
      </c>
      <c r="S37" t="n">
        <v>6.858</v>
      </c>
      <c r="T37" t="n">
        <v>1.035</v>
      </c>
      <c r="U37" t="n">
        <v>1.363</v>
      </c>
      <c r="V37" t="n">
        <v>1.105</v>
      </c>
      <c r="W37" t="n">
        <v>1.037</v>
      </c>
      <c r="X37" t="n">
        <v>1.368</v>
      </c>
      <c r="Y37" t="n">
        <v>1.078</v>
      </c>
      <c r="Z37" t="n">
        <v>1.151</v>
      </c>
      <c r="AA37" t="n">
        <v>1.853</v>
      </c>
      <c r="AB37" t="n">
        <v>1.224</v>
      </c>
      <c r="AC37" t="n">
        <v>1.239</v>
      </c>
      <c r="AD37" t="n">
        <v>2.145</v>
      </c>
      <c r="AE37" t="n">
        <v>0.729</v>
      </c>
      <c r="AF37" t="n">
        <v>0.866</v>
      </c>
      <c r="AG37" t="n">
        <v>0.866</v>
      </c>
    </row>
    <row r="38">
      <c r="A38" s="127" t="inlineStr">
        <is>
          <t>Tube-C2</t>
        </is>
      </c>
      <c r="B38" t="n">
        <v>7.548</v>
      </c>
      <c r="C38" t="n">
        <v>7.556</v>
      </c>
      <c r="D38" t="n">
        <v>8.250999999999999</v>
      </c>
      <c r="E38" t="n">
        <v>7.548</v>
      </c>
      <c r="F38" t="n">
        <v>7.556</v>
      </c>
      <c r="G38" t="n">
        <v>8.250999999999999</v>
      </c>
      <c r="H38" t="n">
        <v>7.667</v>
      </c>
      <c r="I38" t="n">
        <v>7.666</v>
      </c>
      <c r="J38" t="n">
        <v>8.207000000000001</v>
      </c>
      <c r="K38" t="n">
        <v>7.548</v>
      </c>
      <c r="L38" t="n">
        <v>7.556</v>
      </c>
      <c r="M38" t="n">
        <v>8.250999999999999</v>
      </c>
      <c r="N38" t="n">
        <v>7.548</v>
      </c>
      <c r="O38" t="n">
        <v>7.556</v>
      </c>
      <c r="P38" t="n">
        <v>8.250999999999999</v>
      </c>
      <c r="Q38" t="n">
        <v>7.667</v>
      </c>
      <c r="R38" t="n">
        <v>7.666</v>
      </c>
      <c r="S38" t="n">
        <v>8.207000000000001</v>
      </c>
      <c r="T38" t="n">
        <v>7.667</v>
      </c>
      <c r="U38" t="n">
        <v>7.666</v>
      </c>
      <c r="V38" t="n">
        <v>8.207000000000001</v>
      </c>
      <c r="W38" t="n">
        <v>7.667</v>
      </c>
      <c r="X38" t="n">
        <v>7.666</v>
      </c>
      <c r="Y38" t="n">
        <v>8.207000000000001</v>
      </c>
      <c r="Z38" t="n">
        <v>7.973</v>
      </c>
      <c r="AA38" t="n">
        <v>7.973</v>
      </c>
      <c r="AB38" t="n">
        <v>3.358</v>
      </c>
      <c r="AC38" t="n">
        <v>3.358</v>
      </c>
      <c r="AD38" t="n">
        <v>3.358</v>
      </c>
      <c r="AE38" t="n">
        <v>3.358</v>
      </c>
      <c r="AF38" t="n">
        <v>0.625</v>
      </c>
      <c r="AG38" t="n">
        <v>0.625</v>
      </c>
    </row>
    <row r="39">
      <c r="A39" s="127" t="inlineStr">
        <is>
          <t>Tube-C6</t>
        </is>
      </c>
      <c r="B39" t="n">
        <v>0.6879999999999999</v>
      </c>
      <c r="C39" t="n">
        <v>0.609</v>
      </c>
      <c r="D39" t="n">
        <v>0.531</v>
      </c>
      <c r="E39" t="n">
        <v>0.676</v>
      </c>
      <c r="F39" t="n">
        <v>0.656</v>
      </c>
      <c r="G39" t="n">
        <v>0.575</v>
      </c>
      <c r="H39" t="n">
        <v>0.855</v>
      </c>
      <c r="I39" t="n">
        <v>0.848</v>
      </c>
      <c r="J39" t="n">
        <v>0.716</v>
      </c>
      <c r="K39" t="n">
        <v>1.941</v>
      </c>
      <c r="L39" t="n">
        <v>1.982</v>
      </c>
      <c r="M39" t="n">
        <v>1.936</v>
      </c>
      <c r="N39" t="n">
        <v>1.021</v>
      </c>
      <c r="O39" t="n">
        <v>1.021</v>
      </c>
      <c r="P39" t="n">
        <v>0.833</v>
      </c>
      <c r="Q39" t="n">
        <v>2.586</v>
      </c>
      <c r="R39" t="n">
        <v>2.657</v>
      </c>
      <c r="S39" t="n">
        <v>4.236</v>
      </c>
      <c r="T39" t="n">
        <v>0.986</v>
      </c>
      <c r="U39" t="n">
        <v>0.953</v>
      </c>
      <c r="V39" t="n">
        <v>0.788</v>
      </c>
      <c r="W39" t="n">
        <v>0.756</v>
      </c>
      <c r="X39" t="n">
        <v>0.788</v>
      </c>
      <c r="Y39" t="n">
        <v>0.589</v>
      </c>
      <c r="Z39" t="n">
        <v>0.9330000000000001</v>
      </c>
      <c r="AA39" t="n">
        <v>0.9409999999999999</v>
      </c>
      <c r="AB39" t="n">
        <v>0.166</v>
      </c>
      <c r="AC39" t="n">
        <v>0.354</v>
      </c>
      <c r="AD39" t="n">
        <v>0.89</v>
      </c>
      <c r="AE39" t="n">
        <v>0.481</v>
      </c>
      <c r="AF39" t="n">
        <v>0.119</v>
      </c>
      <c r="AG39" t="n">
        <v>0.052</v>
      </c>
    </row>
    <row r="40">
      <c r="A40" s="127" t="inlineStr">
        <is>
          <t>Tube-C7</t>
        </is>
      </c>
      <c r="B40" t="n">
        <v>0.806</v>
      </c>
      <c r="C40" t="n">
        <v>0.797</v>
      </c>
      <c r="D40" t="n">
        <v>0.707</v>
      </c>
      <c r="E40" t="n">
        <v>0.797</v>
      </c>
      <c r="F40" t="n">
        <v>0.806</v>
      </c>
      <c r="G40" t="n">
        <v>0.707</v>
      </c>
      <c r="H40" t="n">
        <v>0.9389999999999999</v>
      </c>
      <c r="I40" t="n">
        <v>0.9389999999999999</v>
      </c>
      <c r="J40" t="n">
        <v>1</v>
      </c>
      <c r="K40" t="n">
        <v>1.517</v>
      </c>
      <c r="L40" t="n">
        <v>1.525</v>
      </c>
      <c r="M40" t="n">
        <v>1.414</v>
      </c>
      <c r="N40" t="n">
        <v>1.525</v>
      </c>
      <c r="O40" t="n">
        <v>1.517</v>
      </c>
      <c r="P40" t="n">
        <v>1.414</v>
      </c>
      <c r="Q40" t="n">
        <v>2.397</v>
      </c>
      <c r="R40" t="n">
        <v>2.397</v>
      </c>
      <c r="S40" t="n">
        <v>3.04</v>
      </c>
      <c r="T40" t="n">
        <v>1</v>
      </c>
      <c r="U40" t="n">
        <v>1</v>
      </c>
      <c r="V40" t="n">
        <v>1</v>
      </c>
      <c r="W40" t="n">
        <v>1</v>
      </c>
      <c r="X40" t="n">
        <v>1</v>
      </c>
      <c r="Y40" t="n">
        <v>1</v>
      </c>
      <c r="Z40" t="n">
        <v>1</v>
      </c>
      <c r="AA40" t="n">
        <v>1</v>
      </c>
      <c r="AB40" t="n">
        <v>0.164</v>
      </c>
      <c r="AC40" t="n">
        <v>0.465</v>
      </c>
      <c r="AD40" t="n">
        <v>0.672</v>
      </c>
      <c r="AE40" t="n">
        <v>0.672</v>
      </c>
      <c r="AF40" t="n">
        <v>0.08799999999999999</v>
      </c>
      <c r="AG40" t="n">
        <v>0.08799999999999999</v>
      </c>
    </row>
    <row r="41">
      <c r="A41" s="127" t="inlineStr">
        <is>
          <t>Tube-C8</t>
        </is>
      </c>
      <c r="B41" t="n">
        <v>0.655</v>
      </c>
      <c r="C41" t="n">
        <v>0.609</v>
      </c>
      <c r="D41" t="n">
        <v>0.52</v>
      </c>
      <c r="E41" t="n">
        <v>0.609</v>
      </c>
      <c r="F41" t="n">
        <v>0.655</v>
      </c>
      <c r="G41" t="n">
        <v>0.52</v>
      </c>
      <c r="H41" t="n">
        <v>0.913</v>
      </c>
      <c r="I41" t="n">
        <v>0.913</v>
      </c>
      <c r="J41" t="n">
        <v>1</v>
      </c>
      <c r="K41" t="n">
        <v>1.394</v>
      </c>
      <c r="L41" t="n">
        <v>1.403</v>
      </c>
      <c r="M41" t="n">
        <v>1.374</v>
      </c>
      <c r="N41" t="n">
        <v>1.403</v>
      </c>
      <c r="O41" t="n">
        <v>1.394</v>
      </c>
      <c r="P41" t="n">
        <v>1.374</v>
      </c>
      <c r="Q41" t="n">
        <v>1.697</v>
      </c>
      <c r="R41" t="n">
        <v>1.697</v>
      </c>
      <c r="S41" t="n">
        <v>2.04</v>
      </c>
      <c r="T41" t="n">
        <v>0.797</v>
      </c>
      <c r="U41" t="n">
        <v>0.767</v>
      </c>
      <c r="V41" t="n">
        <v>0.582</v>
      </c>
      <c r="W41" t="n">
        <v>0.767</v>
      </c>
      <c r="X41" t="n">
        <v>0.797</v>
      </c>
      <c r="Y41" t="n">
        <v>0.582</v>
      </c>
      <c r="Z41" t="n">
        <v>0.91</v>
      </c>
      <c r="AA41" t="n">
        <v>0.91</v>
      </c>
      <c r="AB41" t="n">
        <v>0.164</v>
      </c>
      <c r="AC41" t="n">
        <v>0.465</v>
      </c>
      <c r="AD41" t="n">
        <v>0.672</v>
      </c>
      <c r="AE41" t="n">
        <v>0.672</v>
      </c>
      <c r="AF41" t="n">
        <v>0.051</v>
      </c>
      <c r="AG41" t="n">
        <v>0.051</v>
      </c>
    </row>
    <row r="42">
      <c r="A42" s="127" t="inlineStr">
        <is>
          <t>Tube-F17</t>
        </is>
      </c>
      <c r="B42" t="n">
        <v>7.548</v>
      </c>
      <c r="C42" t="n">
        <v>7.556</v>
      </c>
      <c r="D42" t="n">
        <v>8.250999999999999</v>
      </c>
      <c r="E42" t="n">
        <v>7.548</v>
      </c>
      <c r="F42" t="n">
        <v>7.556</v>
      </c>
      <c r="G42" t="n">
        <v>8.250999999999999</v>
      </c>
      <c r="H42" t="n">
        <v>7.667</v>
      </c>
      <c r="I42" t="n">
        <v>7.666</v>
      </c>
      <c r="J42" t="n">
        <v>8.207000000000001</v>
      </c>
      <c r="K42" t="n">
        <v>7.548</v>
      </c>
      <c r="L42" t="n">
        <v>7.556</v>
      </c>
      <c r="M42" t="n">
        <v>8.250999999999999</v>
      </c>
      <c r="N42" t="n">
        <v>7.548</v>
      </c>
      <c r="O42" t="n">
        <v>7.556</v>
      </c>
      <c r="P42" t="n">
        <v>8.250999999999999</v>
      </c>
      <c r="Q42" t="n">
        <v>7.667</v>
      </c>
      <c r="R42" t="n">
        <v>7.666</v>
      </c>
      <c r="S42" t="n">
        <v>8.207000000000001</v>
      </c>
      <c r="T42" t="n">
        <v>7.667</v>
      </c>
      <c r="U42" t="n">
        <v>7.666</v>
      </c>
      <c r="V42" t="n">
        <v>8.207000000000001</v>
      </c>
      <c r="W42" t="n">
        <v>7.667</v>
      </c>
      <c r="X42" t="n">
        <v>7.666</v>
      </c>
      <c r="Y42" t="n">
        <v>8.207000000000001</v>
      </c>
      <c r="Z42" t="n">
        <v>7.973</v>
      </c>
      <c r="AA42" t="n">
        <v>7.973</v>
      </c>
      <c r="AB42" t="n">
        <v>3.358</v>
      </c>
      <c r="AC42" t="n">
        <v>3.358</v>
      </c>
      <c r="AD42" t="n">
        <v>3.358</v>
      </c>
      <c r="AE42" t="n">
        <v>3.358</v>
      </c>
      <c r="AF42" t="n">
        <v>0.625</v>
      </c>
      <c r="AG42" t="n">
        <v>0.625</v>
      </c>
    </row>
    <row r="43">
      <c r="A43" s="127" t="inlineStr">
        <is>
          <t>Tube-T17</t>
        </is>
      </c>
      <c r="B43" t="n">
        <v>1.666</v>
      </c>
      <c r="C43" t="n">
        <v>1.666</v>
      </c>
      <c r="D43" t="n">
        <v>2.122</v>
      </c>
      <c r="E43" t="n">
        <v>1.666</v>
      </c>
      <c r="F43" t="n">
        <v>1.666</v>
      </c>
      <c r="G43" t="n">
        <v>2.122</v>
      </c>
      <c r="H43" t="n">
        <v>1.707</v>
      </c>
      <c r="I43" t="n">
        <v>1.707</v>
      </c>
      <c r="J43" t="n">
        <v>2</v>
      </c>
      <c r="K43" t="n">
        <v>1.666</v>
      </c>
      <c r="L43" t="n">
        <v>1.666</v>
      </c>
      <c r="M43" t="n">
        <v>2.122</v>
      </c>
      <c r="N43" t="n">
        <v>1.666</v>
      </c>
      <c r="O43" t="n">
        <v>1.666</v>
      </c>
      <c r="P43" t="n">
        <v>2.122</v>
      </c>
      <c r="Q43" t="n">
        <v>1.707</v>
      </c>
      <c r="R43" t="n">
        <v>1.707</v>
      </c>
      <c r="S43" t="n">
        <v>2</v>
      </c>
      <c r="T43" t="n">
        <v>1.707</v>
      </c>
      <c r="U43" t="n">
        <v>1.707</v>
      </c>
      <c r="V43" t="n">
        <v>2</v>
      </c>
      <c r="W43" t="n">
        <v>1.707</v>
      </c>
      <c r="X43" t="n">
        <v>1.707</v>
      </c>
      <c r="Y43" t="n">
        <v>2</v>
      </c>
      <c r="Z43" t="n">
        <v>2</v>
      </c>
      <c r="AA43" t="n">
        <v>2</v>
      </c>
      <c r="AB43" t="n">
        <v>0.08</v>
      </c>
      <c r="AC43" t="n">
        <v>0.08</v>
      </c>
      <c r="AD43" t="n">
        <v>0.08</v>
      </c>
      <c r="AE43" t="n">
        <v>0.08</v>
      </c>
      <c r="AF43" t="n">
        <v>0.16</v>
      </c>
      <c r="AG43" t="n">
        <v>0.16</v>
      </c>
    </row>
    <row r="44">
      <c r="A44" s="127" t="inlineStr">
        <is>
          <t>Tube-T23</t>
        </is>
      </c>
      <c r="B44" t="n">
        <v>3.996</v>
      </c>
      <c r="C44" t="n">
        <v>4.332</v>
      </c>
      <c r="D44" t="n">
        <v>4.099</v>
      </c>
      <c r="E44" t="n">
        <v>0.167</v>
      </c>
      <c r="F44" t="n">
        <v>0.194</v>
      </c>
      <c r="G44" t="n">
        <v>0.147</v>
      </c>
      <c r="H44" t="n">
        <v>0.755</v>
      </c>
      <c r="I44" t="n">
        <v>1.185</v>
      </c>
      <c r="J44" t="n">
        <v>0.8100000000000001</v>
      </c>
      <c r="K44" t="n">
        <v>4.583</v>
      </c>
      <c r="L44" t="n">
        <v>4.736</v>
      </c>
      <c r="M44" t="n">
        <v>4.226</v>
      </c>
      <c r="N44" t="n">
        <v>0.177</v>
      </c>
      <c r="O44" t="n">
        <v>0.206</v>
      </c>
      <c r="P44" t="n">
        <v>0.156</v>
      </c>
      <c r="Q44" t="n">
        <v>0.8129999999999999</v>
      </c>
      <c r="R44" t="n">
        <v>1.148</v>
      </c>
      <c r="S44" t="n">
        <v>0.944</v>
      </c>
      <c r="T44" t="n">
        <v>5.382</v>
      </c>
      <c r="U44" t="n">
        <v>5.839</v>
      </c>
      <c r="V44" t="n">
        <v>7.767</v>
      </c>
      <c r="W44" t="n">
        <v>0.15</v>
      </c>
      <c r="X44" t="n">
        <v>0.182</v>
      </c>
      <c r="Y44" t="n">
        <v>0.117</v>
      </c>
      <c r="Z44" t="n">
        <v>1.159</v>
      </c>
      <c r="AA44" t="n">
        <v>1.432</v>
      </c>
      <c r="AB44" t="n">
        <v>1.291</v>
      </c>
      <c r="AC44" t="n">
        <v>0.07000000000000001</v>
      </c>
      <c r="AD44" t="n">
        <v>0.5669999999999999</v>
      </c>
      <c r="AE44" t="n">
        <v>0.572</v>
      </c>
      <c r="AF44" t="n">
        <v>0.102</v>
      </c>
      <c r="AG44" t="n">
        <v>0.139</v>
      </c>
    </row>
    <row r="45">
      <c r="A45" s="127" t="inlineStr">
        <is>
          <t>Tube-T24</t>
        </is>
      </c>
      <c r="B45" t="n">
        <v>4.735</v>
      </c>
      <c r="C45" t="n">
        <v>4.726</v>
      </c>
      <c r="D45" t="n">
        <v>4.227</v>
      </c>
      <c r="E45" t="n">
        <v>3.832</v>
      </c>
      <c r="F45" t="n">
        <v>3.828</v>
      </c>
      <c r="G45" t="n">
        <v>3.836</v>
      </c>
      <c r="H45" t="n">
        <v>4.781</v>
      </c>
      <c r="I45" t="n">
        <v>4.912</v>
      </c>
      <c r="J45" t="n">
        <v>4.464</v>
      </c>
      <c r="K45" t="n">
        <v>4.97</v>
      </c>
      <c r="L45" t="n">
        <v>4.974</v>
      </c>
      <c r="M45" t="n">
        <v>4.436</v>
      </c>
      <c r="N45" t="n">
        <v>3.83</v>
      </c>
      <c r="O45" t="n">
        <v>3.891</v>
      </c>
      <c r="P45" t="n">
        <v>3.516</v>
      </c>
      <c r="Q45" t="n">
        <v>5.102</v>
      </c>
      <c r="R45" t="n">
        <v>4.984</v>
      </c>
      <c r="S45" t="n">
        <v>4.975</v>
      </c>
      <c r="T45" t="n">
        <v>5.918</v>
      </c>
      <c r="U45" t="n">
        <v>5.916</v>
      </c>
      <c r="V45" t="n">
        <v>7.767</v>
      </c>
      <c r="W45" t="n">
        <v>3.28</v>
      </c>
      <c r="X45" t="n">
        <v>3.275</v>
      </c>
      <c r="Y45" t="n">
        <v>2.851</v>
      </c>
      <c r="Z45" t="n">
        <v>4.72</v>
      </c>
      <c r="AA45" t="n">
        <v>4.71</v>
      </c>
      <c r="AB45" t="n">
        <v>1.656</v>
      </c>
      <c r="AC45" t="n">
        <v>2.085</v>
      </c>
      <c r="AD45" t="n">
        <v>2.017</v>
      </c>
      <c r="AE45" t="n">
        <v>2.516</v>
      </c>
      <c r="AF45" t="n">
        <v>0.346</v>
      </c>
      <c r="AG45" t="n">
        <v>0.382</v>
      </c>
    </row>
    <row r="46">
      <c r="A46" s="127" t="inlineStr">
        <is>
          <t>Tube-T26</t>
        </is>
      </c>
      <c r="B46" t="n">
        <v>0.9379999999999999</v>
      </c>
      <c r="C46" t="n">
        <v>0.9379999999999999</v>
      </c>
      <c r="D46" t="n">
        <v>1.15</v>
      </c>
      <c r="E46" t="n">
        <v>0.9379999999999999</v>
      </c>
      <c r="F46" t="n">
        <v>0.9379999999999999</v>
      </c>
      <c r="G46" t="n">
        <v>1.15</v>
      </c>
      <c r="H46" t="n">
        <v>0.8139999999999999</v>
      </c>
      <c r="I46" t="n">
        <v>0.8139999999999999</v>
      </c>
      <c r="J46" t="n">
        <v>1</v>
      </c>
      <c r="K46" t="n">
        <v>1.16</v>
      </c>
      <c r="L46" t="n">
        <v>1.16</v>
      </c>
      <c r="M46" t="n">
        <v>1.143</v>
      </c>
      <c r="N46" t="n">
        <v>1.16</v>
      </c>
      <c r="O46" t="n">
        <v>1.16</v>
      </c>
      <c r="P46" t="n">
        <v>1.143</v>
      </c>
      <c r="Q46" t="n">
        <v>1.482</v>
      </c>
      <c r="R46" t="n">
        <v>1.482</v>
      </c>
      <c r="S46" t="n">
        <v>2.121</v>
      </c>
      <c r="T46" t="n">
        <v>1.211</v>
      </c>
      <c r="U46" t="n">
        <v>1.211</v>
      </c>
      <c r="V46" t="n">
        <v>1.23</v>
      </c>
      <c r="W46" t="n">
        <v>1.211</v>
      </c>
      <c r="X46" t="n">
        <v>1.211</v>
      </c>
      <c r="Y46" t="n">
        <v>1.23</v>
      </c>
      <c r="Z46" t="n">
        <v>1.167</v>
      </c>
      <c r="AA46" t="n">
        <v>1.167</v>
      </c>
      <c r="AB46" t="n">
        <v>0.055</v>
      </c>
      <c r="AC46" t="n">
        <v>0.055</v>
      </c>
      <c r="AD46" t="n">
        <v>0.07000000000000001</v>
      </c>
      <c r="AE46" t="n">
        <v>0.07000000000000001</v>
      </c>
      <c r="AF46" t="n">
        <v>0.106</v>
      </c>
      <c r="AG46" t="n">
        <v>0.106</v>
      </c>
    </row>
    <row r="47">
      <c r="A47" s="127" t="inlineStr">
        <is>
          <t>Tube-T27</t>
        </is>
      </c>
      <c r="B47" t="n">
        <v>0.391</v>
      </c>
      <c r="C47" t="n">
        <v>0.427</v>
      </c>
      <c r="D47" t="n">
        <v>0.437</v>
      </c>
      <c r="E47" t="n">
        <v>0.078</v>
      </c>
      <c r="F47" t="n">
        <v>0.073</v>
      </c>
      <c r="G47" t="n">
        <v>0.062</v>
      </c>
      <c r="H47" t="n">
        <v>0.106</v>
      </c>
      <c r="I47" t="n">
        <v>0.102</v>
      </c>
      <c r="J47" t="n">
        <v>0.079</v>
      </c>
      <c r="K47" t="n">
        <v>0.532</v>
      </c>
      <c r="L47" t="n">
        <v>0.483</v>
      </c>
      <c r="M47" t="n">
        <v>0.59</v>
      </c>
      <c r="N47" t="n">
        <v>0.082</v>
      </c>
      <c r="O47" t="n">
        <v>0.074</v>
      </c>
      <c r="P47" t="n">
        <v>0.064</v>
      </c>
      <c r="Q47" t="n">
        <v>0.116</v>
      </c>
      <c r="R47" t="n">
        <v>0.105</v>
      </c>
      <c r="S47" t="n">
        <v>0.082</v>
      </c>
      <c r="T47" t="n">
        <v>2.392</v>
      </c>
      <c r="U47" t="n">
        <v>2.569</v>
      </c>
      <c r="V47" t="n">
        <v>4.236</v>
      </c>
      <c r="W47" t="n">
        <v>0.139</v>
      </c>
      <c r="X47" t="n">
        <v>0.127</v>
      </c>
      <c r="Y47" t="n">
        <v>0.101</v>
      </c>
      <c r="Z47" t="n">
        <v>0.835</v>
      </c>
      <c r="AA47" t="n">
        <v>0.837</v>
      </c>
      <c r="AB47" t="n">
        <v>1.291</v>
      </c>
      <c r="AC47" t="n">
        <v>0.067</v>
      </c>
      <c r="AD47" t="n">
        <v>0.052</v>
      </c>
      <c r="AE47" t="n">
        <v>0.045</v>
      </c>
      <c r="AF47" t="n">
        <v>0.046</v>
      </c>
      <c r="AG47" t="n">
        <v>0.109</v>
      </c>
    </row>
    <row r="48">
      <c r="A48" s="127" t="inlineStr">
        <is>
          <t>Tube-T28</t>
        </is>
      </c>
      <c r="B48" t="n">
        <v>0.9379999999999999</v>
      </c>
      <c r="C48" t="n">
        <v>0.9379999999999999</v>
      </c>
      <c r="D48" t="n">
        <v>1.15</v>
      </c>
      <c r="E48" t="n">
        <v>0.9379999999999999</v>
      </c>
      <c r="F48" t="n">
        <v>0.9379999999999999</v>
      </c>
      <c r="G48" t="n">
        <v>1.15</v>
      </c>
      <c r="H48" t="n">
        <v>0.8139999999999999</v>
      </c>
      <c r="I48" t="n">
        <v>0.8139999999999999</v>
      </c>
      <c r="J48" t="n">
        <v>1</v>
      </c>
      <c r="K48" t="n">
        <v>1.16</v>
      </c>
      <c r="L48" t="n">
        <v>1.16</v>
      </c>
      <c r="M48" t="n">
        <v>1.143</v>
      </c>
      <c r="N48" t="n">
        <v>1.16</v>
      </c>
      <c r="O48" t="n">
        <v>1.16</v>
      </c>
      <c r="P48" t="n">
        <v>1.143</v>
      </c>
      <c r="Q48" t="n">
        <v>1.482</v>
      </c>
      <c r="R48" t="n">
        <v>1.482</v>
      </c>
      <c r="S48" t="n">
        <v>2.121</v>
      </c>
      <c r="T48" t="n">
        <v>1.211</v>
      </c>
      <c r="U48" t="n">
        <v>1.211</v>
      </c>
      <c r="V48" t="n">
        <v>1.23</v>
      </c>
      <c r="W48" t="n">
        <v>1.211</v>
      </c>
      <c r="X48" t="n">
        <v>1.211</v>
      </c>
      <c r="Y48" t="n">
        <v>1.23</v>
      </c>
      <c r="Z48" t="n">
        <v>1.167</v>
      </c>
      <c r="AA48" t="n">
        <v>1.167</v>
      </c>
      <c r="AB48" t="n">
        <v>0.055</v>
      </c>
      <c r="AC48" t="n">
        <v>0.055</v>
      </c>
      <c r="AD48" t="n">
        <v>0.07000000000000001</v>
      </c>
      <c r="AE48" t="n">
        <v>0.07000000000000001</v>
      </c>
      <c r="AF48" t="n">
        <v>0.106</v>
      </c>
      <c r="AG48" t="n">
        <v>0.106</v>
      </c>
    </row>
    <row r="49">
      <c r="A49" s="127" t="inlineStr">
        <is>
          <t>Tube-T29</t>
        </is>
      </c>
      <c r="B49" t="n">
        <v>6.93</v>
      </c>
      <c r="C49" t="n">
        <v>7.06</v>
      </c>
      <c r="D49" t="n">
        <v>6.904</v>
      </c>
      <c r="E49" t="n">
        <v>7.211</v>
      </c>
      <c r="F49" t="n">
        <v>7.217</v>
      </c>
      <c r="G49" t="n">
        <v>7.47</v>
      </c>
      <c r="H49" t="n">
        <v>7.201</v>
      </c>
      <c r="I49" t="n">
        <v>7.192</v>
      </c>
      <c r="J49" t="n">
        <v>7.476</v>
      </c>
      <c r="K49" t="n">
        <v>6.857</v>
      </c>
      <c r="L49" t="n">
        <v>6.872</v>
      </c>
      <c r="M49" t="n">
        <v>6.843</v>
      </c>
      <c r="N49" t="n">
        <v>7.001</v>
      </c>
      <c r="O49" t="n">
        <v>6.994</v>
      </c>
      <c r="P49" t="n">
        <v>7.373</v>
      </c>
      <c r="Q49" t="n">
        <v>6.88</v>
      </c>
      <c r="R49" t="n">
        <v>6.969</v>
      </c>
      <c r="S49" t="n">
        <v>6.867</v>
      </c>
      <c r="T49" t="n">
        <v>7.201</v>
      </c>
      <c r="U49" t="n">
        <v>7.182</v>
      </c>
      <c r="V49" t="n">
        <v>7.718</v>
      </c>
      <c r="W49" t="n">
        <v>6.84</v>
      </c>
      <c r="X49" t="n">
        <v>6.917</v>
      </c>
      <c r="Y49" t="n">
        <v>6.641</v>
      </c>
      <c r="Z49" t="n">
        <v>7.135</v>
      </c>
      <c r="AA49" t="n">
        <v>7.136</v>
      </c>
      <c r="AB49" t="n">
        <v>2.819</v>
      </c>
      <c r="AC49" t="n">
        <v>3.639</v>
      </c>
      <c r="AD49" t="n">
        <v>3.276</v>
      </c>
      <c r="AE49" t="n">
        <v>2.887</v>
      </c>
      <c r="AF49" t="n">
        <v>0.67</v>
      </c>
      <c r="AG49" t="n">
        <v>0.51</v>
      </c>
    </row>
    <row r="50">
      <c r="A50" s="127" t="inlineStr">
        <is>
          <t>Tube-T30</t>
        </is>
      </c>
      <c r="B50" t="n">
        <v>4.652</v>
      </c>
      <c r="C50" t="n">
        <v>4.903</v>
      </c>
      <c r="D50" t="n">
        <v>4.276</v>
      </c>
      <c r="E50" t="n">
        <v>4.652</v>
      </c>
      <c r="F50" t="n">
        <v>4.903</v>
      </c>
      <c r="G50" t="n">
        <v>4.276</v>
      </c>
      <c r="H50" t="n">
        <v>5.031</v>
      </c>
      <c r="I50" t="n">
        <v>5.315</v>
      </c>
      <c r="J50" t="n">
        <v>4.276</v>
      </c>
      <c r="K50" t="n">
        <v>4.652</v>
      </c>
      <c r="L50" t="n">
        <v>4.903</v>
      </c>
      <c r="M50" t="n">
        <v>4.276</v>
      </c>
      <c r="N50" t="n">
        <v>4.652</v>
      </c>
      <c r="O50" t="n">
        <v>4.903</v>
      </c>
      <c r="P50" t="n">
        <v>4.276</v>
      </c>
      <c r="Q50" t="n">
        <v>5.031</v>
      </c>
      <c r="R50" t="n">
        <v>5.315</v>
      </c>
      <c r="S50" t="n">
        <v>4.276</v>
      </c>
      <c r="T50" t="n">
        <v>5.031</v>
      </c>
      <c r="U50" t="n">
        <v>5.315</v>
      </c>
      <c r="V50" t="n">
        <v>4.276</v>
      </c>
      <c r="W50" t="n">
        <v>5.031</v>
      </c>
      <c r="X50" t="n">
        <v>5.315</v>
      </c>
      <c r="Y50" t="n">
        <v>4.276</v>
      </c>
      <c r="Z50" t="n">
        <v>5.692</v>
      </c>
      <c r="AA50" t="n">
        <v>5.72</v>
      </c>
      <c r="AB50" t="n">
        <v>1.76</v>
      </c>
      <c r="AC50" t="n">
        <v>1.76</v>
      </c>
      <c r="AD50" t="n">
        <v>1.76</v>
      </c>
      <c r="AE50" t="n">
        <v>1.76</v>
      </c>
      <c r="AF50" t="n">
        <v>0.533</v>
      </c>
      <c r="AG50" t="n">
        <v>0.408</v>
      </c>
    </row>
    <row r="51">
      <c r="A51" s="127" t="inlineStr">
        <is>
          <t>Tube-T4</t>
        </is>
      </c>
      <c r="B51" t="n">
        <v>0.801</v>
      </c>
      <c r="C51" t="n">
        <v>0.776</v>
      </c>
      <c r="D51" t="n">
        <v>0.676</v>
      </c>
      <c r="E51" t="n">
        <v>0.8149999999999999</v>
      </c>
      <c r="F51" t="n">
        <v>0.831</v>
      </c>
      <c r="G51" t="n">
        <v>0.712</v>
      </c>
      <c r="H51" t="n">
        <v>0.9379999999999999</v>
      </c>
      <c r="I51" t="n">
        <v>0.9399999999999999</v>
      </c>
      <c r="J51" t="n">
        <v>1</v>
      </c>
      <c r="K51" t="n">
        <v>1.52</v>
      </c>
      <c r="L51" t="n">
        <v>1.522</v>
      </c>
      <c r="M51" t="n">
        <v>1.414</v>
      </c>
      <c r="N51" t="n">
        <v>1.526</v>
      </c>
      <c r="O51" t="n">
        <v>1.515</v>
      </c>
      <c r="P51" t="n">
        <v>1.401</v>
      </c>
      <c r="Q51" t="n">
        <v>1.741</v>
      </c>
      <c r="R51" t="n">
        <v>1.747</v>
      </c>
      <c r="S51" t="n">
        <v>2</v>
      </c>
      <c r="T51" t="n">
        <v>0.96</v>
      </c>
      <c r="U51" t="n">
        <v>0.958</v>
      </c>
      <c r="V51" t="n">
        <v>0.915</v>
      </c>
      <c r="W51" t="n">
        <v>1.004</v>
      </c>
      <c r="X51" t="n">
        <v>1.004</v>
      </c>
      <c r="Y51" t="n">
        <v>1</v>
      </c>
      <c r="Z51" t="n">
        <v>0.987</v>
      </c>
      <c r="AA51" t="n">
        <v>0.991</v>
      </c>
      <c r="AB51" t="n">
        <v>0.183</v>
      </c>
      <c r="AC51" t="n">
        <v>0.204</v>
      </c>
      <c r="AD51" t="n">
        <v>0.484</v>
      </c>
      <c r="AE51" t="n">
        <v>0.487</v>
      </c>
      <c r="AF51" t="n">
        <v>0.08799999999999999</v>
      </c>
      <c r="AG51" t="n">
        <v>0.08</v>
      </c>
    </row>
    <row r="52">
      <c r="A52" s="127" t="inlineStr">
        <is>
          <t>Tube-T70</t>
        </is>
      </c>
      <c r="B52" t="n">
        <v>1.776</v>
      </c>
      <c r="C52" t="n">
        <v>1.799</v>
      </c>
      <c r="D52" t="n">
        <v>1.513</v>
      </c>
      <c r="E52" t="n">
        <v>1.776</v>
      </c>
      <c r="F52" t="n">
        <v>1.799</v>
      </c>
      <c r="G52" t="n">
        <v>1.513</v>
      </c>
      <c r="H52" t="n">
        <v>1.992</v>
      </c>
      <c r="I52" t="n">
        <v>2.08</v>
      </c>
      <c r="J52" t="n">
        <v>1.517</v>
      </c>
      <c r="K52" t="n">
        <v>1.776</v>
      </c>
      <c r="L52" t="n">
        <v>1.799</v>
      </c>
      <c r="M52" t="n">
        <v>1.513</v>
      </c>
      <c r="N52" t="n">
        <v>1.776</v>
      </c>
      <c r="O52" t="n">
        <v>1.799</v>
      </c>
      <c r="P52" t="n">
        <v>1.513</v>
      </c>
      <c r="Q52" t="n">
        <v>1.992</v>
      </c>
      <c r="R52" t="n">
        <v>2.08</v>
      </c>
      <c r="S52" t="n">
        <v>1.517</v>
      </c>
      <c r="T52" t="n">
        <v>1.992</v>
      </c>
      <c r="U52" t="n">
        <v>2.08</v>
      </c>
      <c r="V52" t="n">
        <v>1.517</v>
      </c>
      <c r="W52" t="n">
        <v>1.992</v>
      </c>
      <c r="X52" t="n">
        <v>2.08</v>
      </c>
      <c r="Y52" t="n">
        <v>1.517</v>
      </c>
      <c r="Z52" t="n">
        <v>3.955</v>
      </c>
      <c r="AA52" t="n">
        <v>3.955</v>
      </c>
      <c r="AB52" t="n">
        <v>0.863</v>
      </c>
      <c r="AC52" t="n">
        <v>0.863</v>
      </c>
      <c r="AD52" t="n">
        <v>0.863</v>
      </c>
      <c r="AE52" t="n">
        <v>0.863</v>
      </c>
      <c r="AF52" t="n">
        <v>0.31</v>
      </c>
      <c r="AG52" t="n">
        <v>0.31</v>
      </c>
    </row>
    <row r="53">
      <c r="A53" s="127" t="inlineStr">
        <is>
          <t>Needle-C8</t>
        </is>
      </c>
      <c r="B53" t="n">
        <v>0.768</v>
      </c>
      <c r="C53" t="n">
        <v>0.491</v>
      </c>
      <c r="D53" t="n">
        <v>0.509</v>
      </c>
      <c r="E53" t="n">
        <v>0.776</v>
      </c>
      <c r="F53" t="n">
        <v>0.719</v>
      </c>
      <c r="G53" t="n">
        <v>0.67</v>
      </c>
      <c r="H53" t="n">
        <v>0.888</v>
      </c>
      <c r="I53" t="n">
        <v>0.6909999999999999</v>
      </c>
      <c r="J53" t="n">
        <v>0.784</v>
      </c>
      <c r="K53" t="n">
        <v>1.423</v>
      </c>
      <c r="L53" t="n">
        <v>1.612</v>
      </c>
      <c r="M53" t="n">
        <v>1.612</v>
      </c>
      <c r="N53" t="n">
        <v>1.009</v>
      </c>
      <c r="O53" t="n">
        <v>1.187</v>
      </c>
      <c r="P53" t="n">
        <v>0.911</v>
      </c>
      <c r="Q53" t="n">
        <v>1.286</v>
      </c>
      <c r="R53" t="n">
        <v>1.585</v>
      </c>
      <c r="S53" t="n">
        <v>1.616</v>
      </c>
      <c r="T53" t="n">
        <v>0.879</v>
      </c>
      <c r="U53" t="n">
        <v>0.625</v>
      </c>
      <c r="V53" t="n">
        <v>0.662</v>
      </c>
      <c r="W53" t="n">
        <v>0.799</v>
      </c>
      <c r="X53" t="n">
        <v>0.905</v>
      </c>
      <c r="Y53" t="n">
        <v>0.759</v>
      </c>
      <c r="Z53" t="n">
        <v>0.905</v>
      </c>
      <c r="AA53" t="n">
        <v>0.9389999999999999</v>
      </c>
      <c r="AB53" t="n">
        <v>0.075</v>
      </c>
      <c r="AC53" t="n">
        <v>0.082</v>
      </c>
      <c r="AD53" t="n">
        <v>0.351</v>
      </c>
      <c r="AE53" t="n">
        <v>0.168</v>
      </c>
      <c r="AF53" t="n">
        <v>0.15</v>
      </c>
      <c r="AG53" t="n">
        <v>0.092</v>
      </c>
    </row>
    <row r="54">
      <c r="A54" s="127" t="inlineStr">
        <is>
          <t>Needle-T21</t>
        </is>
      </c>
      <c r="B54" t="n">
        <v>1.185</v>
      </c>
      <c r="C54" t="n">
        <v>0.8120000000000001</v>
      </c>
      <c r="D54" t="n">
        <v>0.847</v>
      </c>
      <c r="E54" t="n">
        <v>1.163</v>
      </c>
      <c r="F54" t="n">
        <v>0.8120000000000001</v>
      </c>
      <c r="G54" t="n">
        <v>0.847</v>
      </c>
      <c r="H54" t="n">
        <v>0.965</v>
      </c>
      <c r="I54" t="n">
        <v>0.753</v>
      </c>
      <c r="J54" t="n">
        <v>0.8120000000000001</v>
      </c>
      <c r="K54" t="n">
        <v>1.23</v>
      </c>
      <c r="L54" t="n">
        <v>0.981</v>
      </c>
      <c r="M54" t="n">
        <v>1.061</v>
      </c>
      <c r="N54" t="n">
        <v>1.212</v>
      </c>
      <c r="O54" t="n">
        <v>0.973</v>
      </c>
      <c r="P54" t="n">
        <v>1.048</v>
      </c>
      <c r="Q54" t="n">
        <v>1.547</v>
      </c>
      <c r="R54" t="n">
        <v>0.977</v>
      </c>
      <c r="S54" t="n">
        <v>1.474</v>
      </c>
      <c r="T54" t="n">
        <v>1.179</v>
      </c>
      <c r="U54" t="n">
        <v>1.022</v>
      </c>
      <c r="V54" t="n">
        <v>1.072</v>
      </c>
      <c r="W54" t="n">
        <v>1.195</v>
      </c>
      <c r="X54" t="n">
        <v>1.017</v>
      </c>
      <c r="Y54" t="n">
        <v>1.072</v>
      </c>
      <c r="Z54" t="n">
        <v>0.9389999999999999</v>
      </c>
      <c r="AA54" t="n">
        <v>0.9389999999999999</v>
      </c>
      <c r="AB54" t="n">
        <v>0.105</v>
      </c>
      <c r="AC54" t="n">
        <v>0.105</v>
      </c>
      <c r="AD54" t="n">
        <v>0.122</v>
      </c>
      <c r="AE54" t="n">
        <v>0.122</v>
      </c>
      <c r="AF54" t="n">
        <v>0.192</v>
      </c>
      <c r="AG54" t="n">
        <v>0.192</v>
      </c>
    </row>
    <row r="55">
      <c r="A55" s="127" t="inlineStr">
        <is>
          <t>Needle-T28</t>
        </is>
      </c>
      <c r="B55" t="n">
        <v>1.185</v>
      </c>
      <c r="C55" t="n">
        <v>0.8120000000000001</v>
      </c>
      <c r="D55" t="n">
        <v>0.847</v>
      </c>
      <c r="E55" t="n">
        <v>1.163</v>
      </c>
      <c r="F55" t="n">
        <v>0.8120000000000001</v>
      </c>
      <c r="G55" t="n">
        <v>0.847</v>
      </c>
      <c r="H55" t="n">
        <v>0.965</v>
      </c>
      <c r="I55" t="n">
        <v>0.753</v>
      </c>
      <c r="J55" t="n">
        <v>0.8120000000000001</v>
      </c>
      <c r="K55" t="n">
        <v>1.23</v>
      </c>
      <c r="L55" t="n">
        <v>0.981</v>
      </c>
      <c r="M55" t="n">
        <v>1.061</v>
      </c>
      <c r="N55" t="n">
        <v>1.212</v>
      </c>
      <c r="O55" t="n">
        <v>0.973</v>
      </c>
      <c r="P55" t="n">
        <v>1.048</v>
      </c>
      <c r="Q55" t="n">
        <v>1.547</v>
      </c>
      <c r="R55" t="n">
        <v>0.977</v>
      </c>
      <c r="S55" t="n">
        <v>1.474</v>
      </c>
      <c r="T55" t="n">
        <v>1.179</v>
      </c>
      <c r="U55" t="n">
        <v>1.022</v>
      </c>
      <c r="V55" t="n">
        <v>1.072</v>
      </c>
      <c r="W55" t="n">
        <v>1.195</v>
      </c>
      <c r="X55" t="n">
        <v>1.017</v>
      </c>
      <c r="Y55" t="n">
        <v>1.072</v>
      </c>
      <c r="Z55" t="n">
        <v>0.9389999999999999</v>
      </c>
      <c r="AA55" t="n">
        <v>0.9389999999999999</v>
      </c>
      <c r="AB55" t="n">
        <v>0.105</v>
      </c>
      <c r="AC55" t="n">
        <v>0.105</v>
      </c>
      <c r="AD55" t="n">
        <v>0.122</v>
      </c>
      <c r="AE55" t="n">
        <v>0.122</v>
      </c>
      <c r="AF55" t="n">
        <v>0.192</v>
      </c>
      <c r="AG55" t="n">
        <v>0.192</v>
      </c>
    </row>
    <row r="56">
      <c r="A56" s="127" t="inlineStr">
        <is>
          <t>Needle-T33</t>
        </is>
      </c>
      <c r="B56" t="n">
        <v>0.768</v>
      </c>
      <c r="C56" t="n">
        <v>0.491</v>
      </c>
      <c r="D56" t="n">
        <v>0.509</v>
      </c>
      <c r="E56" t="n">
        <v>0.776</v>
      </c>
      <c r="F56" t="n">
        <v>0.719</v>
      </c>
      <c r="G56" t="n">
        <v>0.67</v>
      </c>
      <c r="H56" t="n">
        <v>0.888</v>
      </c>
      <c r="I56" t="n">
        <v>0.6909999999999999</v>
      </c>
      <c r="J56" t="n">
        <v>0.784</v>
      </c>
      <c r="K56" t="n">
        <v>1.423</v>
      </c>
      <c r="L56" t="n">
        <v>1.612</v>
      </c>
      <c r="M56" t="n">
        <v>1.612</v>
      </c>
      <c r="N56" t="n">
        <v>1.009</v>
      </c>
      <c r="O56" t="n">
        <v>1.187</v>
      </c>
      <c r="P56" t="n">
        <v>0.911</v>
      </c>
      <c r="Q56" t="n">
        <v>1.286</v>
      </c>
      <c r="R56" t="n">
        <v>1.585</v>
      </c>
      <c r="S56" t="n">
        <v>1.616</v>
      </c>
      <c r="T56" t="n">
        <v>0.879</v>
      </c>
      <c r="U56" t="n">
        <v>0.625</v>
      </c>
      <c r="V56" t="n">
        <v>0.662</v>
      </c>
      <c r="W56" t="n">
        <v>0.799</v>
      </c>
      <c r="X56" t="n">
        <v>0.905</v>
      </c>
      <c r="Y56" t="n">
        <v>0.759</v>
      </c>
      <c r="Z56" t="n">
        <v>0.905</v>
      </c>
      <c r="AA56" t="n">
        <v>0.9389999999999999</v>
      </c>
      <c r="AB56" t="n">
        <v>0.075</v>
      </c>
      <c r="AC56" t="n">
        <v>0.082</v>
      </c>
      <c r="AD56" t="n">
        <v>0.351</v>
      </c>
      <c r="AE56" t="n">
        <v>0.168</v>
      </c>
      <c r="AF56" t="n">
        <v>0.15</v>
      </c>
      <c r="AG56" t="n">
        <v>0.092</v>
      </c>
    </row>
    <row r="57">
      <c r="A57" s="127" t="inlineStr">
        <is>
          <t>Needle-T60</t>
        </is>
      </c>
      <c r="B57" t="n">
        <v>1.185</v>
      </c>
      <c r="C57" t="n">
        <v>0.8120000000000001</v>
      </c>
      <c r="D57" t="n">
        <v>0.847</v>
      </c>
      <c r="E57" t="n">
        <v>1.163</v>
      </c>
      <c r="F57" t="n">
        <v>0.8120000000000001</v>
      </c>
      <c r="G57" t="n">
        <v>0.847</v>
      </c>
      <c r="H57" t="n">
        <v>0.965</v>
      </c>
      <c r="I57" t="n">
        <v>0.753</v>
      </c>
      <c r="J57" t="n">
        <v>0.8120000000000001</v>
      </c>
      <c r="K57" t="n">
        <v>1.23</v>
      </c>
      <c r="L57" t="n">
        <v>0.981</v>
      </c>
      <c r="M57" t="n">
        <v>1.061</v>
      </c>
      <c r="N57" t="n">
        <v>1.212</v>
      </c>
      <c r="O57" t="n">
        <v>0.973</v>
      </c>
      <c r="P57" t="n">
        <v>1.048</v>
      </c>
      <c r="Q57" t="n">
        <v>1.547</v>
      </c>
      <c r="R57" t="n">
        <v>0.977</v>
      </c>
      <c r="S57" t="n">
        <v>1.474</v>
      </c>
      <c r="T57" t="n">
        <v>1.179</v>
      </c>
      <c r="U57" t="n">
        <v>1.022</v>
      </c>
      <c r="V57" t="n">
        <v>1.072</v>
      </c>
      <c r="W57" t="n">
        <v>1.195</v>
      </c>
      <c r="X57" t="n">
        <v>1.017</v>
      </c>
      <c r="Y57" t="n">
        <v>1.072</v>
      </c>
      <c r="Z57" t="n">
        <v>0.9389999999999999</v>
      </c>
      <c r="AA57" t="n">
        <v>0.9389999999999999</v>
      </c>
      <c r="AB57" t="n">
        <v>0.105</v>
      </c>
      <c r="AC57" t="n">
        <v>0.105</v>
      </c>
      <c r="AD57" t="n">
        <v>0.122</v>
      </c>
      <c r="AE57" t="n">
        <v>0.122</v>
      </c>
      <c r="AF57" t="n">
        <v>0.192</v>
      </c>
      <c r="AG57" t="n">
        <v>0.192</v>
      </c>
    </row>
    <row r="58">
      <c r="A58" s="127" t="inlineStr">
        <is>
          <t>Needle_Cap-C14</t>
        </is>
      </c>
      <c r="B58" t="n">
        <v>0.71</v>
      </c>
      <c r="C58" t="n">
        <v>0.946</v>
      </c>
      <c r="D58" t="n">
        <v>0.71</v>
      </c>
      <c r="E58" t="n">
        <v>0.724</v>
      </c>
      <c r="F58" t="n">
        <v>0.9379999999999999</v>
      </c>
      <c r="G58" t="n">
        <v>0.7</v>
      </c>
      <c r="H58" t="n">
        <v>0.76</v>
      </c>
      <c r="I58" t="n">
        <v>1.581</v>
      </c>
      <c r="J58" t="n">
        <v>1</v>
      </c>
      <c r="K58" t="n">
        <v>0.724</v>
      </c>
      <c r="L58" t="n">
        <v>0.9379999999999999</v>
      </c>
      <c r="M58" t="n">
        <v>0.7</v>
      </c>
      <c r="N58" t="n">
        <v>0.71</v>
      </c>
      <c r="O58" t="n">
        <v>0.946</v>
      </c>
      <c r="P58" t="n">
        <v>0.71</v>
      </c>
      <c r="Q58" t="n">
        <v>0.76</v>
      </c>
      <c r="R58" t="n">
        <v>1.581</v>
      </c>
      <c r="S58" t="n">
        <v>1</v>
      </c>
      <c r="T58" t="n">
        <v>0.981</v>
      </c>
      <c r="U58" t="n">
        <v>1.4</v>
      </c>
      <c r="V58" t="n">
        <v>0.981</v>
      </c>
      <c r="W58" t="n">
        <v>0.981</v>
      </c>
      <c r="X58" t="n">
        <v>1.4</v>
      </c>
      <c r="Y58" t="n">
        <v>0.981</v>
      </c>
      <c r="Z58" t="n">
        <v>0.981</v>
      </c>
      <c r="AA58" t="n">
        <v>1.981</v>
      </c>
      <c r="AB58" t="n">
        <v>0.331</v>
      </c>
      <c r="AC58" t="n">
        <v>0.331</v>
      </c>
      <c r="AD58" t="n">
        <v>0.278</v>
      </c>
      <c r="AE58" t="n">
        <v>0.278</v>
      </c>
      <c r="AF58" t="n">
        <v>0.19</v>
      </c>
      <c r="AG58" t="n">
        <v>0.193</v>
      </c>
    </row>
    <row r="59">
      <c r="A59" s="127" t="inlineStr">
        <is>
          <t>Needle_Cap-T28</t>
        </is>
      </c>
      <c r="B59" t="n">
        <v>0.993</v>
      </c>
      <c r="C59" t="n">
        <v>0.995</v>
      </c>
      <c r="D59" t="n">
        <v>1.191</v>
      </c>
      <c r="E59" t="n">
        <v>0.995</v>
      </c>
      <c r="F59" t="n">
        <v>0.993</v>
      </c>
      <c r="G59" t="n">
        <v>1.191</v>
      </c>
      <c r="H59" t="n">
        <v>0.858</v>
      </c>
      <c r="I59" t="n">
        <v>0.858</v>
      </c>
      <c r="J59" t="n">
        <v>1</v>
      </c>
      <c r="K59" t="n">
        <v>1.124</v>
      </c>
      <c r="L59" t="n">
        <v>1.109</v>
      </c>
      <c r="M59" t="n">
        <v>1.084</v>
      </c>
      <c r="N59" t="n">
        <v>1.109</v>
      </c>
      <c r="O59" t="n">
        <v>1.124</v>
      </c>
      <c r="P59" t="n">
        <v>1.084</v>
      </c>
      <c r="Q59" t="n">
        <v>1.406</v>
      </c>
      <c r="R59" t="n">
        <v>1.406</v>
      </c>
      <c r="S59" t="n">
        <v>2.074</v>
      </c>
      <c r="T59" t="n">
        <v>1.15</v>
      </c>
      <c r="U59" t="n">
        <v>1.175</v>
      </c>
      <c r="V59" t="n">
        <v>1.171</v>
      </c>
      <c r="W59" t="n">
        <v>1.175</v>
      </c>
      <c r="X59" t="n">
        <v>1.15</v>
      </c>
      <c r="Y59" t="n">
        <v>1.171</v>
      </c>
      <c r="Z59" t="n">
        <v>1.099</v>
      </c>
      <c r="AA59" t="n">
        <v>1.099</v>
      </c>
      <c r="AB59" t="n">
        <v>0.144</v>
      </c>
      <c r="AC59" t="n">
        <v>0.142</v>
      </c>
      <c r="AD59" t="n">
        <v>0.177</v>
      </c>
      <c r="AE59" t="n">
        <v>0.177</v>
      </c>
      <c r="AF59" t="n">
        <v>0.269</v>
      </c>
      <c r="AG59" t="n">
        <v>0.269</v>
      </c>
    </row>
    <row r="60">
      <c r="A60" s="127" t="inlineStr">
        <is>
          <t>Needle_Cap-T4</t>
        </is>
      </c>
      <c r="B60" t="n">
        <v>0.765</v>
      </c>
      <c r="C60" t="n">
        <v>0.765</v>
      </c>
      <c r="D60" t="n">
        <v>0.707</v>
      </c>
      <c r="E60" t="n">
        <v>0.765</v>
      </c>
      <c r="F60" t="n">
        <v>0.765</v>
      </c>
      <c r="G60" t="n">
        <v>0.707</v>
      </c>
      <c r="H60" t="n">
        <v>0.9340000000000001</v>
      </c>
      <c r="I60" t="n">
        <v>0.9340000000000001</v>
      </c>
      <c r="J60" t="n">
        <v>1</v>
      </c>
      <c r="K60" t="n">
        <v>1.4</v>
      </c>
      <c r="L60" t="n">
        <v>1.388</v>
      </c>
      <c r="M60" t="n">
        <v>1.398</v>
      </c>
      <c r="N60" t="n">
        <v>1.388</v>
      </c>
      <c r="O60" t="n">
        <v>1.4</v>
      </c>
      <c r="P60" t="n">
        <v>1.398</v>
      </c>
      <c r="Q60" t="n">
        <v>1.565</v>
      </c>
      <c r="R60" t="n">
        <v>1.565</v>
      </c>
      <c r="S60" t="n">
        <v>2</v>
      </c>
      <c r="T60" t="n">
        <v>0.991</v>
      </c>
      <c r="U60" t="n">
        <v>0.987</v>
      </c>
      <c r="V60" t="n">
        <v>0.988</v>
      </c>
      <c r="W60" t="n">
        <v>0.987</v>
      </c>
      <c r="X60" t="n">
        <v>0.991</v>
      </c>
      <c r="Y60" t="n">
        <v>0.988</v>
      </c>
      <c r="Z60" t="n">
        <v>0.991</v>
      </c>
      <c r="AA60" t="n">
        <v>0.991</v>
      </c>
      <c r="AB60" t="n">
        <v>0.161</v>
      </c>
      <c r="AC60" t="n">
        <v>0.161</v>
      </c>
      <c r="AD60" t="n">
        <v>0.512</v>
      </c>
      <c r="AE60" t="n">
        <v>0.512</v>
      </c>
      <c r="AF60" t="n">
        <v>0.191</v>
      </c>
      <c r="AG60" t="n">
        <v>0.191</v>
      </c>
    </row>
    <row r="61">
      <c r="A61" s="127" t="inlineStr">
        <is>
          <t>Rinse_Glass-C12</t>
        </is>
      </c>
      <c r="B61" t="n">
        <v>0.445</v>
      </c>
      <c r="C61" t="n">
        <v>0.519</v>
      </c>
      <c r="D61" t="n">
        <v>0.399</v>
      </c>
      <c r="E61" t="n">
        <v>0.433</v>
      </c>
      <c r="F61" t="n">
        <v>0.493</v>
      </c>
      <c r="G61" t="n">
        <v>0.39</v>
      </c>
      <c r="H61" t="n">
        <v>0.539</v>
      </c>
      <c r="I61" t="n">
        <v>0.625</v>
      </c>
      <c r="J61" t="n">
        <v>0.538</v>
      </c>
      <c r="K61" t="n">
        <v>0.805</v>
      </c>
      <c r="L61" t="n">
        <v>0.703</v>
      </c>
      <c r="M61" t="n">
        <v>0.652</v>
      </c>
      <c r="N61" t="n">
        <v>0.754</v>
      </c>
      <c r="O61" t="n">
        <v>0.679</v>
      </c>
      <c r="P61" t="n">
        <v>0.628</v>
      </c>
      <c r="Q61" t="n">
        <v>0.775</v>
      </c>
      <c r="R61" t="n">
        <v>1.269</v>
      </c>
      <c r="S61" t="n">
        <v>0.922</v>
      </c>
      <c r="T61" t="n">
        <v>0.5600000000000001</v>
      </c>
      <c r="U61" t="n">
        <v>0.55</v>
      </c>
      <c r="V61" t="n">
        <v>0.414</v>
      </c>
      <c r="W61" t="n">
        <v>0.543</v>
      </c>
      <c r="X61" t="n">
        <v>0.522</v>
      </c>
      <c r="Y61" t="n">
        <v>0.385</v>
      </c>
      <c r="Z61" t="n">
        <v>1.288</v>
      </c>
      <c r="AA61" t="n">
        <v>1.138</v>
      </c>
      <c r="AB61" t="n">
        <v>0.157</v>
      </c>
      <c r="AC61" t="n">
        <v>0.172</v>
      </c>
      <c r="AD61" t="n">
        <v>0.308</v>
      </c>
      <c r="AE61" t="n">
        <v>0.328</v>
      </c>
      <c r="AF61" t="n">
        <v>0.394</v>
      </c>
      <c r="AG61" t="n">
        <v>0.369</v>
      </c>
    </row>
    <row r="62">
      <c r="A62" s="127" t="inlineStr">
        <is>
          <t>Rinse_Glass-C6</t>
        </is>
      </c>
      <c r="B62" t="n">
        <v>0.882</v>
      </c>
      <c r="C62" t="n">
        <v>0.659</v>
      </c>
      <c r="D62" t="n">
        <v>0.732</v>
      </c>
      <c r="E62" t="n">
        <v>0.749</v>
      </c>
      <c r="F62" t="n">
        <v>0.601</v>
      </c>
      <c r="G62" t="n">
        <v>0.588</v>
      </c>
      <c r="H62" t="n">
        <v>0.91</v>
      </c>
      <c r="I62" t="n">
        <v>0.744</v>
      </c>
      <c r="J62" t="n">
        <v>0.851</v>
      </c>
      <c r="K62" t="n">
        <v>1.773</v>
      </c>
      <c r="L62" t="n">
        <v>1.7</v>
      </c>
      <c r="M62" t="n">
        <v>1.582</v>
      </c>
      <c r="N62" t="n">
        <v>1.37</v>
      </c>
      <c r="O62" t="n">
        <v>1.489</v>
      </c>
      <c r="P62" t="n">
        <v>1.278</v>
      </c>
      <c r="Q62" t="n">
        <v>2.087</v>
      </c>
      <c r="R62" t="n">
        <v>2.66</v>
      </c>
      <c r="S62" t="n">
        <v>3.155</v>
      </c>
      <c r="T62" t="n">
        <v>1.07</v>
      </c>
      <c r="U62" t="n">
        <v>0.899</v>
      </c>
      <c r="V62" t="n">
        <v>1.037</v>
      </c>
      <c r="W62" t="n">
        <v>0.893</v>
      </c>
      <c r="X62" t="n">
        <v>0.828</v>
      </c>
      <c r="Y62" t="n">
        <v>0.8129999999999999</v>
      </c>
      <c r="Z62" t="n">
        <v>1.047</v>
      </c>
      <c r="AA62" t="n">
        <v>0.923</v>
      </c>
      <c r="AB62" t="n">
        <v>0.174</v>
      </c>
      <c r="AC62" t="n">
        <v>0.173</v>
      </c>
      <c r="AD62" t="n">
        <v>0.725</v>
      </c>
      <c r="AE62" t="n">
        <v>0.457</v>
      </c>
      <c r="AF62" t="n">
        <v>0.279</v>
      </c>
      <c r="AG62" t="n">
        <v>0.321</v>
      </c>
    </row>
    <row r="63">
      <c r="A63" s="127" t="inlineStr">
        <is>
          <t>Rinse_Glass-T18</t>
        </is>
      </c>
      <c r="B63" t="n">
        <v>0.236</v>
      </c>
      <c r="C63" t="n">
        <v>0.27</v>
      </c>
      <c r="D63" t="n">
        <v>0.206</v>
      </c>
      <c r="E63" t="n">
        <v>0.224</v>
      </c>
      <c r="F63" t="n">
        <v>0.261</v>
      </c>
      <c r="G63" t="n">
        <v>0.197</v>
      </c>
      <c r="H63" t="n">
        <v>0.224</v>
      </c>
      <c r="I63" t="n">
        <v>0.29</v>
      </c>
      <c r="J63" t="n">
        <v>0.179</v>
      </c>
      <c r="K63" t="n">
        <v>0.122</v>
      </c>
      <c r="L63" t="n">
        <v>0.135</v>
      </c>
      <c r="M63" t="n">
        <v>0.104</v>
      </c>
      <c r="N63" t="n">
        <v>0.11</v>
      </c>
      <c r="O63" t="n">
        <v>0.122</v>
      </c>
      <c r="P63" t="n">
        <v>0.094</v>
      </c>
      <c r="Q63" t="n">
        <v>0.169</v>
      </c>
      <c r="R63" t="n">
        <v>0.152</v>
      </c>
      <c r="S63" t="n">
        <v>0.113</v>
      </c>
      <c r="T63" t="n">
        <v>0.14</v>
      </c>
      <c r="U63" t="n">
        <v>0.16</v>
      </c>
      <c r="V63" t="n">
        <v>0.105</v>
      </c>
      <c r="W63" t="n">
        <v>0.126</v>
      </c>
      <c r="X63" t="n">
        <v>0.146</v>
      </c>
      <c r="Y63" t="n">
        <v>0.096</v>
      </c>
      <c r="Z63" t="n">
        <v>1.135</v>
      </c>
      <c r="AA63" t="n">
        <v>1.397</v>
      </c>
      <c r="AB63" t="n">
        <v>0.092</v>
      </c>
      <c r="AC63" t="n">
        <v>0.083</v>
      </c>
      <c r="AD63" t="n">
        <v>0.095</v>
      </c>
      <c r="AE63" t="n">
        <v>0.161</v>
      </c>
      <c r="AF63" t="n">
        <v>0.184</v>
      </c>
      <c r="AG63" t="n">
        <v>0.145</v>
      </c>
    </row>
    <row r="64">
      <c r="A64" s="127" t="inlineStr">
        <is>
          <t>Rinse_Glass-T2</t>
        </is>
      </c>
      <c r="B64" t="n">
        <v>0.867</v>
      </c>
      <c r="C64" t="n">
        <v>0.6820000000000001</v>
      </c>
      <c r="D64" t="n">
        <v>0.757</v>
      </c>
      <c r="E64" t="n">
        <v>0.9419999999999999</v>
      </c>
      <c r="F64" t="n">
        <v>0.762</v>
      </c>
      <c r="G64" t="n">
        <v>0.866</v>
      </c>
      <c r="H64" t="n">
        <v>0.948</v>
      </c>
      <c r="I64" t="n">
        <v>0.752</v>
      </c>
      <c r="J64" t="n">
        <v>0.908</v>
      </c>
      <c r="K64" t="n">
        <v>2.488</v>
      </c>
      <c r="L64" t="n">
        <v>2.528</v>
      </c>
      <c r="M64" t="n">
        <v>2.965</v>
      </c>
      <c r="N64" t="n">
        <v>2.337</v>
      </c>
      <c r="O64" t="n">
        <v>2.594</v>
      </c>
      <c r="P64" t="n">
        <v>2.551</v>
      </c>
      <c r="Q64" t="n">
        <v>3.442</v>
      </c>
      <c r="R64" t="n">
        <v>2.757</v>
      </c>
      <c r="S64" t="n">
        <v>7.507</v>
      </c>
      <c r="T64" t="n">
        <v>1.274</v>
      </c>
      <c r="U64" t="n">
        <v>0.973</v>
      </c>
      <c r="V64" t="n">
        <v>1.264</v>
      </c>
      <c r="W64" t="n">
        <v>1.294</v>
      </c>
      <c r="X64" t="n">
        <v>1.111</v>
      </c>
      <c r="Y64" t="n">
        <v>1.217</v>
      </c>
      <c r="Z64" t="n">
        <v>1.081</v>
      </c>
      <c r="AA64" t="n">
        <v>0.953</v>
      </c>
      <c r="AB64" t="n">
        <v>0.231</v>
      </c>
      <c r="AC64" t="n">
        <v>0.246</v>
      </c>
      <c r="AD64" t="n">
        <v>0.654</v>
      </c>
      <c r="AE64" t="n">
        <v>0.436</v>
      </c>
      <c r="AF64" t="n">
        <v>0.352</v>
      </c>
      <c r="AG64" t="n">
        <v>0.305</v>
      </c>
    </row>
    <row r="65">
      <c r="A65" s="127" t="inlineStr">
        <is>
          <t>Rinse_Glass-T34</t>
        </is>
      </c>
      <c r="B65" t="n">
        <v>0.067</v>
      </c>
      <c r="C65" t="n">
        <v>0.079</v>
      </c>
      <c r="D65" t="n">
        <v>0.059</v>
      </c>
      <c r="E65" t="n">
        <v>0.073</v>
      </c>
      <c r="F65" t="n">
        <v>0.08699999999999999</v>
      </c>
      <c r="G65" t="n">
        <v>0.065</v>
      </c>
      <c r="H65" t="n">
        <v>0.099</v>
      </c>
      <c r="I65" t="n">
        <v>0.138</v>
      </c>
      <c r="J65" t="n">
        <v>0.082</v>
      </c>
      <c r="K65" t="n">
        <v>0.238</v>
      </c>
      <c r="L65" t="n">
        <v>0.464</v>
      </c>
      <c r="M65" t="n">
        <v>0.267</v>
      </c>
      <c r="N65" t="n">
        <v>0.241</v>
      </c>
      <c r="O65" t="n">
        <v>0.439</v>
      </c>
      <c r="P65" t="n">
        <v>0.262</v>
      </c>
      <c r="Q65" t="n">
        <v>2.826</v>
      </c>
      <c r="R65" t="n">
        <v>2.284</v>
      </c>
      <c r="S65" t="n">
        <v>1.972</v>
      </c>
      <c r="T65" t="n">
        <v>0.099</v>
      </c>
      <c r="U65" t="n">
        <v>0.138</v>
      </c>
      <c r="V65" t="n">
        <v>0.082</v>
      </c>
      <c r="W65" t="n">
        <v>0.109</v>
      </c>
      <c r="X65" t="n">
        <v>0.153</v>
      </c>
      <c r="Y65" t="n">
        <v>0.09</v>
      </c>
      <c r="Z65" t="n">
        <v>0.492</v>
      </c>
      <c r="AA65" t="n">
        <v>3.071</v>
      </c>
      <c r="AB65" t="n">
        <v>0.066</v>
      </c>
      <c r="AC65" t="n">
        <v>0.07199999999999999</v>
      </c>
      <c r="AD65" t="n">
        <v>1.332</v>
      </c>
      <c r="AE65" t="n">
        <v>0.064</v>
      </c>
      <c r="AF65" t="n">
        <v>0.161</v>
      </c>
      <c r="AG65" t="n">
        <v>0.193</v>
      </c>
    </row>
    <row r="66">
      <c r="A66" s="127" t="inlineStr">
        <is>
          <t>Rinse_Glass-T35</t>
        </is>
      </c>
      <c r="B66" t="n">
        <v>1.07</v>
      </c>
      <c r="C66" t="n">
        <v>0.864</v>
      </c>
      <c r="D66" t="n">
        <v>0.971</v>
      </c>
      <c r="E66" t="n">
        <v>1.05</v>
      </c>
      <c r="F66" t="n">
        <v>0.832</v>
      </c>
      <c r="G66" t="n">
        <v>0.979</v>
      </c>
      <c r="H66" t="n">
        <v>0.969</v>
      </c>
      <c r="I66" t="n">
        <v>0.783</v>
      </c>
      <c r="J66" t="n">
        <v>0.915</v>
      </c>
      <c r="K66" t="n">
        <v>3.381</v>
      </c>
      <c r="L66" t="n">
        <v>3.613</v>
      </c>
      <c r="M66" t="n">
        <v>4.584</v>
      </c>
      <c r="N66" t="n">
        <v>3.258</v>
      </c>
      <c r="O66" t="n">
        <v>3.674</v>
      </c>
      <c r="P66" t="n">
        <v>4.16</v>
      </c>
      <c r="Q66" t="n">
        <v>4.345</v>
      </c>
      <c r="R66" t="n">
        <v>3.768</v>
      </c>
      <c r="S66" t="n">
        <v>11.291</v>
      </c>
      <c r="T66" t="n">
        <v>1.584</v>
      </c>
      <c r="U66" t="n">
        <v>1.357</v>
      </c>
      <c r="V66" t="n">
        <v>1.794</v>
      </c>
      <c r="W66" t="n">
        <v>1.498</v>
      </c>
      <c r="X66" t="n">
        <v>1.313</v>
      </c>
      <c r="Y66" t="n">
        <v>1.575</v>
      </c>
      <c r="Z66" t="n">
        <v>1.173</v>
      </c>
      <c r="AA66" t="n">
        <v>1.084</v>
      </c>
      <c r="AB66" t="n">
        <v>0.382</v>
      </c>
      <c r="AC66" t="n">
        <v>0.423</v>
      </c>
      <c r="AD66" t="n">
        <v>0.676</v>
      </c>
      <c r="AE66" t="n">
        <v>0.476</v>
      </c>
      <c r="AF66" t="n">
        <v>0.384</v>
      </c>
      <c r="AG66" t="n">
        <v>0.365</v>
      </c>
    </row>
    <row r="67">
      <c r="A67" s="127" t="inlineStr">
        <is>
          <t>Rinse_Glass-T38</t>
        </is>
      </c>
      <c r="B67" t="n">
        <v>0.6889999999999999</v>
      </c>
      <c r="C67" t="n">
        <v>2.683</v>
      </c>
      <c r="D67" t="n">
        <v>1.562</v>
      </c>
      <c r="E67" t="n">
        <v>0.144</v>
      </c>
      <c r="F67" t="n">
        <v>0.041</v>
      </c>
      <c r="G67" t="n">
        <v>0.167</v>
      </c>
      <c r="H67" t="n">
        <v>0.201</v>
      </c>
      <c r="I67" t="n">
        <v>0.6860000000000001</v>
      </c>
      <c r="J67" t="n">
        <v>0.289</v>
      </c>
      <c r="K67" t="n">
        <v>0.095</v>
      </c>
      <c r="L67" t="n">
        <v>0.05</v>
      </c>
      <c r="M67" t="n">
        <v>0.11</v>
      </c>
      <c r="N67" t="n">
        <v>0.014</v>
      </c>
      <c r="O67" t="n">
        <v>0.008999999999999999</v>
      </c>
      <c r="P67" t="n">
        <v>0.008999999999999999</v>
      </c>
      <c r="Q67" t="n">
        <v>0.035</v>
      </c>
      <c r="R67" t="n">
        <v>0.012</v>
      </c>
      <c r="S67" t="n">
        <v>0.013</v>
      </c>
      <c r="T67" t="n">
        <v>0.151</v>
      </c>
      <c r="U67" t="n">
        <v>0.728</v>
      </c>
      <c r="V67" t="n">
        <v>0.244</v>
      </c>
      <c r="W67" t="n">
        <v>0.032</v>
      </c>
      <c r="X67" t="n">
        <v>0.012</v>
      </c>
      <c r="Y67" t="n">
        <v>0.012</v>
      </c>
      <c r="Z67" t="n">
        <v>0.189</v>
      </c>
      <c r="AA67" t="n">
        <v>0.026</v>
      </c>
      <c r="AB67" t="n">
        <v>0.006</v>
      </c>
      <c r="AC67" t="n">
        <v>0.052</v>
      </c>
      <c r="AD67" t="n">
        <v>0.043</v>
      </c>
      <c r="AE67" t="n">
        <v>0.007</v>
      </c>
      <c r="AF67" t="n">
        <v>0.037</v>
      </c>
      <c r="AG67" t="n">
        <v>0.011</v>
      </c>
    </row>
    <row r="68">
      <c r="A68" s="127" t="inlineStr">
        <is>
          <t>Rinse_Glass-T39</t>
        </is>
      </c>
      <c r="B68" t="n">
        <v>2.094</v>
      </c>
      <c r="C68" t="n">
        <v>3.04</v>
      </c>
      <c r="D68" t="n">
        <v>2.349</v>
      </c>
      <c r="E68" t="n">
        <v>1.55</v>
      </c>
      <c r="F68" t="n">
        <v>1.846</v>
      </c>
      <c r="G68" t="n">
        <v>1.504</v>
      </c>
      <c r="H68" t="n">
        <v>1.782</v>
      </c>
      <c r="I68" t="n">
        <v>2.71</v>
      </c>
      <c r="J68" t="n">
        <v>2.072</v>
      </c>
      <c r="K68" t="n">
        <v>3.453</v>
      </c>
      <c r="L68" t="n">
        <v>4.958</v>
      </c>
      <c r="M68" t="n">
        <v>3.894</v>
      </c>
      <c r="N68" t="n">
        <v>2.318</v>
      </c>
      <c r="O68" t="n">
        <v>2.426</v>
      </c>
      <c r="P68" t="n">
        <v>2.166</v>
      </c>
      <c r="Q68" t="n">
        <v>3.141</v>
      </c>
      <c r="R68" t="n">
        <v>4.203</v>
      </c>
      <c r="S68" t="n">
        <v>3.485</v>
      </c>
      <c r="T68" t="n">
        <v>2.575</v>
      </c>
      <c r="U68" t="n">
        <v>3.684</v>
      </c>
      <c r="V68" t="n">
        <v>2.888</v>
      </c>
      <c r="W68" t="n">
        <v>1.986</v>
      </c>
      <c r="X68" t="n">
        <v>1.953</v>
      </c>
      <c r="Y68" t="n">
        <v>1.677</v>
      </c>
      <c r="Z68" t="n">
        <v>2.263</v>
      </c>
      <c r="AA68" t="n">
        <v>2.917</v>
      </c>
      <c r="AB68" t="n">
        <v>0.91</v>
      </c>
      <c r="AC68" t="n">
        <v>0.8179999999999999</v>
      </c>
      <c r="AD68" t="n">
        <v>1.252</v>
      </c>
      <c r="AE68" t="n">
        <v>1.652</v>
      </c>
      <c r="AF68" t="n">
        <v>0.677</v>
      </c>
      <c r="AG68" t="n">
        <v>0.6860000000000001</v>
      </c>
    </row>
    <row r="69">
      <c r="A69" s="127" t="inlineStr">
        <is>
          <t>Rinse_Glass-T51</t>
        </is>
      </c>
      <c r="B69" t="n">
        <v>0.115</v>
      </c>
      <c r="C69" t="n">
        <v>0.113</v>
      </c>
      <c r="D69" t="n">
        <v>0.093</v>
      </c>
      <c r="E69" t="n">
        <v>0.236</v>
      </c>
      <c r="F69" t="n">
        <v>0.299</v>
      </c>
      <c r="G69" t="n">
        <v>0.216</v>
      </c>
      <c r="H69" t="n">
        <v>0.199</v>
      </c>
      <c r="I69" t="n">
        <v>0.252</v>
      </c>
      <c r="J69" t="n">
        <v>0.159</v>
      </c>
      <c r="K69" t="n">
        <v>0.08699999999999999</v>
      </c>
      <c r="L69" t="n">
        <v>0.096</v>
      </c>
      <c r="M69" t="n">
        <v>0.074</v>
      </c>
      <c r="N69" t="n">
        <v>0.176</v>
      </c>
      <c r="O69" t="n">
        <v>0.195</v>
      </c>
      <c r="P69" t="n">
        <v>0.151</v>
      </c>
      <c r="Q69" t="n">
        <v>0.179</v>
      </c>
      <c r="R69" t="n">
        <v>0.155</v>
      </c>
      <c r="S69" t="n">
        <v>0.117</v>
      </c>
      <c r="T69" t="n">
        <v>0.095</v>
      </c>
      <c r="U69" t="n">
        <v>0.099</v>
      </c>
      <c r="V69" t="n">
        <v>0.06900000000000001</v>
      </c>
      <c r="W69" t="n">
        <v>0.199</v>
      </c>
      <c r="X69" t="n">
        <v>0.227</v>
      </c>
      <c r="Y69" t="n">
        <v>0.15</v>
      </c>
      <c r="Z69" t="n">
        <v>1.049</v>
      </c>
      <c r="AA69" t="n">
        <v>1.211</v>
      </c>
      <c r="AB69" t="n">
        <v>0.059</v>
      </c>
      <c r="AC69" t="n">
        <v>0.13</v>
      </c>
      <c r="AD69" t="n">
        <v>0.1</v>
      </c>
      <c r="AE69" t="n">
        <v>0.14</v>
      </c>
      <c r="AF69" t="n">
        <v>0.193</v>
      </c>
      <c r="AG69" t="n">
        <v>0.145</v>
      </c>
    </row>
    <row r="70">
      <c r="A70" s="127" t="inlineStr">
        <is>
          <t>Rinse_Glass-T58</t>
        </is>
      </c>
      <c r="B70" t="n">
        <v>0.866</v>
      </c>
      <c r="C70" t="n">
        <v>0.979</v>
      </c>
      <c r="D70" t="n">
        <v>0.772</v>
      </c>
      <c r="E70" t="n">
        <v>0.5649999999999999</v>
      </c>
      <c r="F70" t="n">
        <v>0.621</v>
      </c>
      <c r="G70" t="n">
        <v>0.49</v>
      </c>
      <c r="H70" t="n">
        <v>0.869</v>
      </c>
      <c r="I70" t="n">
        <v>0.947</v>
      </c>
      <c r="J70" t="n">
        <v>0.67</v>
      </c>
      <c r="K70" t="n">
        <v>2.514</v>
      </c>
      <c r="L70" t="n">
        <v>1.959</v>
      </c>
      <c r="M70" t="n">
        <v>1.893</v>
      </c>
      <c r="N70" t="n">
        <v>1.177</v>
      </c>
      <c r="O70" t="n">
        <v>0.946</v>
      </c>
      <c r="P70" t="n">
        <v>0.876</v>
      </c>
      <c r="Q70" t="n">
        <v>2.391</v>
      </c>
      <c r="R70" t="n">
        <v>1.711</v>
      </c>
      <c r="S70" t="n">
        <v>1.55</v>
      </c>
      <c r="T70" t="n">
        <v>1.642</v>
      </c>
      <c r="U70" t="n">
        <v>1.723</v>
      </c>
      <c r="V70" t="n">
        <v>1.334</v>
      </c>
      <c r="W70" t="n">
        <v>0.652</v>
      </c>
      <c r="X70" t="n">
        <v>0.771</v>
      </c>
      <c r="Y70" t="n">
        <v>0.51</v>
      </c>
      <c r="Z70" t="n">
        <v>1.981</v>
      </c>
      <c r="AA70" t="n">
        <v>2.471</v>
      </c>
      <c r="AB70" t="n">
        <v>0.9320000000000001</v>
      </c>
      <c r="AC70" t="n">
        <v>0.398</v>
      </c>
      <c r="AD70" t="n">
        <v>0.914</v>
      </c>
      <c r="AE70" t="n">
        <v>0.543</v>
      </c>
      <c r="AF70" t="n">
        <v>0.367</v>
      </c>
      <c r="AG70" t="n">
        <v>0.381</v>
      </c>
    </row>
    <row r="71">
      <c r="A71" s="127" t="inlineStr">
        <is>
          <t>Rinse_Glass-T69</t>
        </is>
      </c>
      <c r="B71" t="n">
        <v>1.282</v>
      </c>
      <c r="C71" t="n">
        <v>1.798</v>
      </c>
      <c r="D71" t="n">
        <v>1.267</v>
      </c>
      <c r="E71" t="n">
        <v>1.506</v>
      </c>
      <c r="F71" t="n">
        <v>1.944</v>
      </c>
      <c r="G71" t="n">
        <v>1.448</v>
      </c>
      <c r="H71" t="n">
        <v>1.379</v>
      </c>
      <c r="I71" t="n">
        <v>2.568</v>
      </c>
      <c r="J71" t="n">
        <v>1.399</v>
      </c>
      <c r="K71" t="n">
        <v>1.911</v>
      </c>
      <c r="L71" t="n">
        <v>4.342</v>
      </c>
      <c r="M71" t="n">
        <v>2.358</v>
      </c>
      <c r="N71" t="n">
        <v>1.797</v>
      </c>
      <c r="O71" t="n">
        <v>4.468</v>
      </c>
      <c r="P71" t="n">
        <v>2.231</v>
      </c>
      <c r="Q71" t="n">
        <v>2.072</v>
      </c>
      <c r="R71" t="n">
        <v>9.76</v>
      </c>
      <c r="S71" t="n">
        <v>2.813</v>
      </c>
      <c r="T71" t="n">
        <v>1.633</v>
      </c>
      <c r="U71" t="n">
        <v>2.698</v>
      </c>
      <c r="V71" t="n">
        <v>1.582</v>
      </c>
      <c r="W71" t="n">
        <v>1.741</v>
      </c>
      <c r="X71" t="n">
        <v>2.919</v>
      </c>
      <c r="Y71" t="n">
        <v>1.731</v>
      </c>
      <c r="Z71" t="n">
        <v>2.545</v>
      </c>
      <c r="AA71" t="n">
        <v>6.526</v>
      </c>
      <c r="AB71" t="n">
        <v>0.837</v>
      </c>
      <c r="AC71" t="n">
        <v>0.764</v>
      </c>
      <c r="AD71" t="n">
        <v>1.01</v>
      </c>
      <c r="AE71" t="n">
        <v>0.9389999999999999</v>
      </c>
      <c r="AF71" t="n">
        <v>1.089</v>
      </c>
      <c r="AG71" t="n">
        <v>1.052</v>
      </c>
    </row>
    <row r="72">
      <c r="A72" s="127" t="inlineStr">
        <is>
          <t>Red_Plug-F26</t>
        </is>
      </c>
      <c r="B72" t="n">
        <v>0.553</v>
      </c>
      <c r="C72" t="n">
        <v>0.44</v>
      </c>
      <c r="D72" t="n">
        <v>0.49</v>
      </c>
      <c r="E72" t="n">
        <v>0.538</v>
      </c>
      <c r="F72" t="n">
        <v>0.443</v>
      </c>
      <c r="G72" t="n">
        <v>0.49</v>
      </c>
      <c r="H72" t="n">
        <v>0.802</v>
      </c>
      <c r="I72" t="n">
        <v>0.384</v>
      </c>
      <c r="J72" t="n">
        <v>0.4</v>
      </c>
      <c r="K72" t="n">
        <v>0.287</v>
      </c>
      <c r="L72" t="n">
        <v>0.322</v>
      </c>
      <c r="M72" t="n">
        <v>0.311</v>
      </c>
      <c r="N72" t="n">
        <v>0.285</v>
      </c>
      <c r="O72" t="n">
        <v>0.322</v>
      </c>
      <c r="P72" t="n">
        <v>0.311</v>
      </c>
      <c r="Q72" t="n">
        <v>0.35</v>
      </c>
      <c r="R72" t="n">
        <v>0.262</v>
      </c>
      <c r="S72" t="n">
        <v>0.22</v>
      </c>
      <c r="T72" t="n">
        <v>0.311</v>
      </c>
      <c r="U72" t="n">
        <v>0.694</v>
      </c>
      <c r="V72" t="n">
        <v>0.416</v>
      </c>
      <c r="W72" t="n">
        <v>0.307</v>
      </c>
      <c r="X72" t="n">
        <v>0.708</v>
      </c>
      <c r="Y72" t="n">
        <v>0.411</v>
      </c>
      <c r="Z72" t="n">
        <v>0.421</v>
      </c>
      <c r="AA72" t="n">
        <v>0.842</v>
      </c>
      <c r="AB72" t="n">
        <v>0.163</v>
      </c>
      <c r="AC72" t="n">
        <v>0.162</v>
      </c>
      <c r="AD72" t="n">
        <v>0.075</v>
      </c>
      <c r="AE72" t="n">
        <v>0.194</v>
      </c>
      <c r="AF72" t="n">
        <v>0.374</v>
      </c>
      <c r="AG72" t="n">
        <v>0.378</v>
      </c>
    </row>
    <row r="73">
      <c r="A73" s="127" t="inlineStr">
        <is>
          <t>Red_Plug-T21</t>
        </is>
      </c>
      <c r="B73" t="n">
        <v>0.88</v>
      </c>
      <c r="C73" t="n">
        <v>0.392</v>
      </c>
      <c r="D73" t="n">
        <v>0.443</v>
      </c>
      <c r="E73" t="n">
        <v>0.879</v>
      </c>
      <c r="F73" t="n">
        <v>0.396</v>
      </c>
      <c r="G73" t="n">
        <v>0.449</v>
      </c>
      <c r="H73" t="n">
        <v>0.822</v>
      </c>
      <c r="I73" t="n">
        <v>0.373</v>
      </c>
      <c r="J73" t="n">
        <v>0.391</v>
      </c>
      <c r="K73" t="n">
        <v>1.313</v>
      </c>
      <c r="L73" t="n">
        <v>0.523</v>
      </c>
      <c r="M73" t="n">
        <v>0.676</v>
      </c>
      <c r="N73" t="n">
        <v>1.305</v>
      </c>
      <c r="O73" t="n">
        <v>0.536</v>
      </c>
      <c r="P73" t="n">
        <v>0.6919999999999999</v>
      </c>
      <c r="Q73" t="n">
        <v>1.18</v>
      </c>
      <c r="R73" t="n">
        <v>0.47</v>
      </c>
      <c r="S73" t="n">
        <v>0.5620000000000001</v>
      </c>
      <c r="T73" t="n">
        <v>2.048</v>
      </c>
      <c r="U73" t="n">
        <v>0.731</v>
      </c>
      <c r="V73" t="n">
        <v>1.332</v>
      </c>
      <c r="W73" t="n">
        <v>2.039</v>
      </c>
      <c r="X73" t="n">
        <v>0.739</v>
      </c>
      <c r="Y73" t="n">
        <v>1.346</v>
      </c>
      <c r="Z73" t="n">
        <v>2.429</v>
      </c>
      <c r="AA73" t="n">
        <v>0.802</v>
      </c>
      <c r="AB73" t="n">
        <v>0.413</v>
      </c>
      <c r="AC73" t="n">
        <v>0.462</v>
      </c>
      <c r="AD73" t="n">
        <v>0.197</v>
      </c>
      <c r="AE73" t="n">
        <v>0.186</v>
      </c>
      <c r="AF73" t="n">
        <v>0.628</v>
      </c>
      <c r="AG73" t="n">
        <v>0.679</v>
      </c>
    </row>
    <row r="74">
      <c r="A74" s="127" t="inlineStr">
        <is>
          <t>Glass_Vial-T10</t>
        </is>
      </c>
      <c r="B74" t="n">
        <v>1.572</v>
      </c>
      <c r="C74" t="n">
        <v>1.578</v>
      </c>
      <c r="D74" t="n">
        <v>1.513</v>
      </c>
      <c r="E74" t="n">
        <v>1.429</v>
      </c>
      <c r="F74" t="n">
        <v>1.426</v>
      </c>
      <c r="G74" t="n">
        <v>1.339</v>
      </c>
      <c r="H74" t="n">
        <v>1.76</v>
      </c>
      <c r="I74" t="n">
        <v>1.775</v>
      </c>
      <c r="J74" t="n">
        <v>2.152</v>
      </c>
      <c r="K74" t="n">
        <v>1.568</v>
      </c>
      <c r="L74" t="n">
        <v>1.574</v>
      </c>
      <c r="M74" t="n">
        <v>1.664</v>
      </c>
      <c r="N74" t="n">
        <v>1.731</v>
      </c>
      <c r="O74" t="n">
        <v>1.75</v>
      </c>
      <c r="P74" t="n">
        <v>1.95</v>
      </c>
      <c r="Q74" t="n">
        <v>1.444</v>
      </c>
      <c r="R74" t="n">
        <v>1.451</v>
      </c>
      <c r="S74" t="n">
        <v>2.005</v>
      </c>
      <c r="T74" t="n">
        <v>1.626</v>
      </c>
      <c r="U74" t="n">
        <v>1.644</v>
      </c>
      <c r="V74" t="n">
        <v>1.547</v>
      </c>
      <c r="W74" t="n">
        <v>1.732</v>
      </c>
      <c r="X74" t="n">
        <v>1.723</v>
      </c>
      <c r="Y74" t="n">
        <v>1.587</v>
      </c>
      <c r="Z74" t="n">
        <v>1.811</v>
      </c>
      <c r="AA74" t="n">
        <v>1.855</v>
      </c>
      <c r="AB74" t="n">
        <v>0.192</v>
      </c>
      <c r="AC74" t="n">
        <v>0.19</v>
      </c>
      <c r="AD74" t="n">
        <v>0.302</v>
      </c>
      <c r="AE74" t="n">
        <v>0.307</v>
      </c>
      <c r="AF74" t="n">
        <v>0.231</v>
      </c>
      <c r="AG74" t="n">
        <v>0.306</v>
      </c>
    </row>
    <row r="75">
      <c r="A75" s="127" t="inlineStr">
        <is>
          <t>Yellow_Plug-T21</t>
        </is>
      </c>
      <c r="B75" t="n">
        <v>0.595</v>
      </c>
      <c r="C75" t="n">
        <v>0.606</v>
      </c>
      <c r="D75" t="n">
        <v>0.829</v>
      </c>
      <c r="E75" t="n">
        <v>0.624</v>
      </c>
      <c r="F75" t="n">
        <v>0.618</v>
      </c>
      <c r="G75" t="n">
        <v>0.991</v>
      </c>
      <c r="H75" t="n">
        <v>0.533</v>
      </c>
      <c r="I75" t="n">
        <v>0.542</v>
      </c>
      <c r="J75" t="n">
        <v>0.963</v>
      </c>
      <c r="K75" t="n">
        <v>1.55</v>
      </c>
      <c r="L75" t="n">
        <v>1.513</v>
      </c>
      <c r="M75" t="n">
        <v>1.702</v>
      </c>
      <c r="N75" t="n">
        <v>1.655</v>
      </c>
      <c r="O75" t="n">
        <v>1.722</v>
      </c>
      <c r="P75" t="n">
        <v>1.892</v>
      </c>
      <c r="Q75" t="n">
        <v>1.724</v>
      </c>
      <c r="R75" t="n">
        <v>1.78</v>
      </c>
      <c r="S75" t="n">
        <v>2</v>
      </c>
      <c r="T75" t="n">
        <v>0.754</v>
      </c>
      <c r="U75" t="n">
        <v>0.774</v>
      </c>
      <c r="V75" t="n">
        <v>0.865</v>
      </c>
      <c r="W75" t="n">
        <v>0.78</v>
      </c>
      <c r="X75" t="n">
        <v>0.767</v>
      </c>
      <c r="Y75" t="n">
        <v>1.033</v>
      </c>
      <c r="Z75" t="n">
        <v>0.613</v>
      </c>
      <c r="AA75" t="n">
        <v>0.634</v>
      </c>
      <c r="AB75" t="n">
        <v>0.296</v>
      </c>
      <c r="AC75" t="n">
        <v>0.298</v>
      </c>
      <c r="AD75" t="n">
        <v>0.191</v>
      </c>
      <c r="AE75" t="n">
        <v>0.189</v>
      </c>
      <c r="AF75" t="n">
        <v>0.791</v>
      </c>
      <c r="AG75" t="n">
        <v>0.742</v>
      </c>
    </row>
    <row r="76">
      <c r="A76" s="127" t="inlineStr">
        <is>
          <t>Tube_Clamp-C16</t>
        </is>
      </c>
      <c r="B76" t="n">
        <v>0.868</v>
      </c>
      <c r="C76" t="n">
        <v>0.466</v>
      </c>
      <c r="D76" t="n">
        <v>0.529</v>
      </c>
      <c r="E76" t="n">
        <v>1.244</v>
      </c>
      <c r="F76" t="n">
        <v>1.192</v>
      </c>
      <c r="G76" t="n">
        <v>1.249</v>
      </c>
      <c r="H76" t="n">
        <v>0.92</v>
      </c>
      <c r="I76" t="n">
        <v>0.599</v>
      </c>
      <c r="J76" t="n">
        <v>0.736</v>
      </c>
      <c r="K76" t="n">
        <v>0.851</v>
      </c>
      <c r="L76" t="n">
        <v>0.487</v>
      </c>
      <c r="M76" t="n">
        <v>0.549</v>
      </c>
      <c r="N76" t="n">
        <v>1.241</v>
      </c>
      <c r="O76" t="n">
        <v>1.185</v>
      </c>
      <c r="P76" t="n">
        <v>1.249</v>
      </c>
      <c r="Q76" t="n">
        <v>0.92</v>
      </c>
      <c r="R76" t="n">
        <v>0.642</v>
      </c>
      <c r="S76" t="n">
        <v>0.803</v>
      </c>
      <c r="T76" t="n">
        <v>1.024</v>
      </c>
      <c r="U76" t="n">
        <v>0.588</v>
      </c>
      <c r="V76" t="n">
        <v>0.735</v>
      </c>
      <c r="W76" t="n">
        <v>1.558</v>
      </c>
      <c r="X76" t="n">
        <v>1.658</v>
      </c>
      <c r="Y76" t="n">
        <v>2.265</v>
      </c>
      <c r="Z76" t="n">
        <v>1.385</v>
      </c>
      <c r="AA76" t="n">
        <v>0.646</v>
      </c>
      <c r="AB76" t="n">
        <v>0.231</v>
      </c>
      <c r="AC76" t="n">
        <v>0.708</v>
      </c>
      <c r="AD76" t="n">
        <v>0.095</v>
      </c>
      <c r="AE76" t="n">
        <v>0.092</v>
      </c>
      <c r="AF76" t="n">
        <v>0.276</v>
      </c>
      <c r="AG76" t="n">
        <v>0.278</v>
      </c>
    </row>
    <row r="77">
      <c r="A77" s="127" t="inlineStr">
        <is>
          <t>Tube_Clamp-T28</t>
        </is>
      </c>
      <c r="B77" t="n">
        <v>1.04</v>
      </c>
      <c r="C77" t="n">
        <v>0.698</v>
      </c>
      <c r="D77" t="n">
        <v>0.981</v>
      </c>
      <c r="E77" t="n">
        <v>0.653</v>
      </c>
      <c r="F77" t="n">
        <v>1.109</v>
      </c>
      <c r="G77" t="n">
        <v>0.888</v>
      </c>
      <c r="H77" t="n">
        <v>0.767</v>
      </c>
      <c r="I77" t="n">
        <v>1.132</v>
      </c>
      <c r="J77" t="n">
        <v>1.064</v>
      </c>
      <c r="K77" t="n">
        <v>1.04</v>
      </c>
      <c r="L77" t="n">
        <v>0.698</v>
      </c>
      <c r="M77" t="n">
        <v>0.981</v>
      </c>
      <c r="N77" t="n">
        <v>0.653</v>
      </c>
      <c r="O77" t="n">
        <v>1.109</v>
      </c>
      <c r="P77" t="n">
        <v>0.888</v>
      </c>
      <c r="Q77" t="n">
        <v>0.767</v>
      </c>
      <c r="R77" t="n">
        <v>1.132</v>
      </c>
      <c r="S77" t="n">
        <v>1.064</v>
      </c>
      <c r="T77" t="n">
        <v>1.032</v>
      </c>
      <c r="U77" t="n">
        <v>0.58</v>
      </c>
      <c r="V77" t="n">
        <v>0.731</v>
      </c>
      <c r="W77" t="n">
        <v>0.533</v>
      </c>
      <c r="X77" t="n">
        <v>1.511</v>
      </c>
      <c r="Y77" t="n">
        <v>1.124</v>
      </c>
      <c r="Z77" t="n">
        <v>0.542</v>
      </c>
      <c r="AA77" t="n">
        <v>0.879</v>
      </c>
      <c r="AB77" t="n">
        <v>0.197</v>
      </c>
      <c r="AC77" t="n">
        <v>0.476</v>
      </c>
      <c r="AD77" t="n">
        <v>0.157</v>
      </c>
      <c r="AE77" t="n">
        <v>0.157</v>
      </c>
      <c r="AF77" t="n">
        <v>0.299</v>
      </c>
      <c r="AG77" t="n">
        <v>0.299</v>
      </c>
    </row>
    <row r="78">
      <c r="A78" s="127" t="inlineStr">
        <is>
          <t>Tube_Clamp-T65</t>
        </is>
      </c>
      <c r="B78" t="n">
        <v>1.04</v>
      </c>
      <c r="C78" t="n">
        <v>0.698</v>
      </c>
      <c r="D78" t="n">
        <v>0.981</v>
      </c>
      <c r="E78" t="n">
        <v>0.653</v>
      </c>
      <c r="F78" t="n">
        <v>1.111</v>
      </c>
      <c r="G78" t="n">
        <v>0.888</v>
      </c>
      <c r="H78" t="n">
        <v>0.767</v>
      </c>
      <c r="I78" t="n">
        <v>1.137</v>
      </c>
      <c r="J78" t="n">
        <v>1.064</v>
      </c>
      <c r="K78" t="n">
        <v>1.04</v>
      </c>
      <c r="L78" t="n">
        <v>0.698</v>
      </c>
      <c r="M78" t="n">
        <v>0.981</v>
      </c>
      <c r="N78" t="n">
        <v>0.653</v>
      </c>
      <c r="O78" t="n">
        <v>1.111</v>
      </c>
      <c r="P78" t="n">
        <v>0.888</v>
      </c>
      <c r="Q78" t="n">
        <v>0.767</v>
      </c>
      <c r="R78" t="n">
        <v>1.137</v>
      </c>
      <c r="S78" t="n">
        <v>1.064</v>
      </c>
      <c r="T78" t="n">
        <v>1.08</v>
      </c>
      <c r="U78" t="n">
        <v>0.58</v>
      </c>
      <c r="V78" t="n">
        <v>0.731</v>
      </c>
      <c r="W78" t="n">
        <v>0.533</v>
      </c>
      <c r="X78" t="n">
        <v>1.821</v>
      </c>
      <c r="Y78" t="n">
        <v>1.124</v>
      </c>
      <c r="Z78" t="n">
        <v>0.542</v>
      </c>
      <c r="AA78" t="n">
        <v>0.879</v>
      </c>
      <c r="AB78" t="n">
        <v>0.197</v>
      </c>
      <c r="AC78" t="n">
        <v>1.544</v>
      </c>
      <c r="AD78" t="n">
        <v>0.161</v>
      </c>
      <c r="AE78" t="n">
        <v>0.162</v>
      </c>
      <c r="AF78" t="n">
        <v>0.299</v>
      </c>
      <c r="AG78" t="n">
        <v>0.299</v>
      </c>
    </row>
    <row r="79">
      <c r="A79" s="127" t="inlineStr">
        <is>
          <t>Scissors-C16</t>
        </is>
      </c>
      <c r="B79" t="n">
        <v>0.23</v>
      </c>
      <c r="C79" t="n">
        <v>0.226</v>
      </c>
      <c r="D79" t="n">
        <v>0.195</v>
      </c>
      <c r="E79" t="n">
        <v>0.253</v>
      </c>
      <c r="F79" t="n">
        <v>0.226</v>
      </c>
      <c r="G79" t="n">
        <v>0.199</v>
      </c>
      <c r="H79" t="n">
        <v>0.25</v>
      </c>
      <c r="I79" t="n">
        <v>0.184</v>
      </c>
      <c r="J79" t="n">
        <v>0.15</v>
      </c>
      <c r="K79" t="n">
        <v>0.226</v>
      </c>
      <c r="L79" t="n">
        <v>0.289</v>
      </c>
      <c r="M79" t="n">
        <v>0.212</v>
      </c>
      <c r="N79" t="n">
        <v>0.226</v>
      </c>
      <c r="O79" t="n">
        <v>0.306</v>
      </c>
      <c r="P79" t="n">
        <v>0.212</v>
      </c>
      <c r="Q79" t="n">
        <v>0.184</v>
      </c>
      <c r="R79" t="n">
        <v>0.25</v>
      </c>
      <c r="S79" t="n">
        <v>0.15</v>
      </c>
      <c r="T79" t="n">
        <v>0.308</v>
      </c>
      <c r="U79" t="n">
        <v>0.31</v>
      </c>
      <c r="V79" t="n">
        <v>0.219</v>
      </c>
      <c r="W79" t="n">
        <v>0.358</v>
      </c>
      <c r="X79" t="n">
        <v>0.366</v>
      </c>
      <c r="Y79" t="n">
        <v>0.259</v>
      </c>
      <c r="Z79" t="n">
        <v>1</v>
      </c>
      <c r="AA79" t="n">
        <v>1</v>
      </c>
      <c r="AB79" t="n">
        <v>0.036</v>
      </c>
      <c r="AC79" t="n">
        <v>0.031</v>
      </c>
      <c r="AD79" t="n">
        <v>0.021</v>
      </c>
      <c r="AE79" t="n">
        <v>0.021</v>
      </c>
      <c r="AF79" t="n">
        <v>0.057</v>
      </c>
      <c r="AG79" t="n">
        <v>0.044</v>
      </c>
    </row>
    <row r="80">
      <c r="A80" s="127" t="inlineStr">
        <is>
          <t>Scissors-C8</t>
        </is>
      </c>
      <c r="B80" t="n">
        <v>0</v>
      </c>
      <c r="C80" t="n">
        <v>0</v>
      </c>
      <c r="D80" t="n">
        <v>0</v>
      </c>
      <c r="E80" t="n">
        <v>0</v>
      </c>
      <c r="F80" t="n">
        <v>0</v>
      </c>
      <c r="G80" t="n">
        <v>0</v>
      </c>
      <c r="H80" t="n">
        <v>0</v>
      </c>
      <c r="I80" t="n">
        <v>0</v>
      </c>
      <c r="J80" t="n">
        <v>0</v>
      </c>
      <c r="K80" t="n">
        <v>0</v>
      </c>
      <c r="L80" t="n">
        <v>0</v>
      </c>
      <c r="M80" t="n">
        <v>0</v>
      </c>
      <c r="N80" t="n">
        <v>0.925</v>
      </c>
      <c r="O80" t="n">
        <v>0</v>
      </c>
      <c r="P80" t="n">
        <v>0.918</v>
      </c>
      <c r="Q80" t="n">
        <v>0</v>
      </c>
      <c r="R80" t="n">
        <v>0</v>
      </c>
      <c r="S80" t="n">
        <v>0</v>
      </c>
      <c r="T80" t="n">
        <v>0</v>
      </c>
      <c r="U80" t="n">
        <v>0</v>
      </c>
      <c r="V80" t="n">
        <v>0</v>
      </c>
      <c r="W80" t="n">
        <v>1.116</v>
      </c>
      <c r="X80" t="n">
        <v>1.081</v>
      </c>
      <c r="Y80" t="n">
        <v>1</v>
      </c>
      <c r="Z80" t="n">
        <v>0</v>
      </c>
      <c r="AA80" t="n">
        <v>0</v>
      </c>
      <c r="AB80" t="n">
        <v>0.281</v>
      </c>
      <c r="AC80" t="n">
        <v>0</v>
      </c>
      <c r="AD80" t="n">
        <v>0</v>
      </c>
      <c r="AE80" t="n">
        <v>0</v>
      </c>
      <c r="AF80" t="n">
        <v>0</v>
      </c>
      <c r="AG80" t="n">
        <v>0</v>
      </c>
    </row>
    <row r="81">
      <c r="A81" s="127" t="inlineStr">
        <is>
          <t>Scissors-T68</t>
        </is>
      </c>
      <c r="B81" t="n">
        <v>0.1</v>
      </c>
      <c r="C81" t="n">
        <v>0.099</v>
      </c>
      <c r="D81" t="n">
        <v>0.081</v>
      </c>
      <c r="E81" t="n">
        <v>0.101</v>
      </c>
      <c r="F81" t="n">
        <v>0.101</v>
      </c>
      <c r="G81" t="n">
        <v>0.082</v>
      </c>
      <c r="H81" t="n">
        <v>0.082</v>
      </c>
      <c r="I81" t="n">
        <v>0.081</v>
      </c>
      <c r="J81" t="n">
        <v>0.058</v>
      </c>
      <c r="K81" t="n">
        <v>0.1</v>
      </c>
      <c r="L81" t="n">
        <v>0.099</v>
      </c>
      <c r="M81" t="n">
        <v>0.081</v>
      </c>
      <c r="N81" t="n">
        <v>0.102</v>
      </c>
      <c r="O81" t="n">
        <v>0.102</v>
      </c>
      <c r="P81" t="n">
        <v>0.083</v>
      </c>
      <c r="Q81" t="n">
        <v>0.083</v>
      </c>
      <c r="R81" t="n">
        <v>0.082</v>
      </c>
      <c r="S81" t="n">
        <v>0.058</v>
      </c>
      <c r="T81" t="n">
        <v>0.552</v>
      </c>
      <c r="U81" t="n">
        <v>1.07</v>
      </c>
      <c r="V81" t="n">
        <v>0.548</v>
      </c>
      <c r="W81" t="n">
        <v>1.102</v>
      </c>
      <c r="X81" t="n">
        <v>0.552</v>
      </c>
      <c r="Y81" t="n">
        <v>0.548</v>
      </c>
      <c r="Z81" t="n">
        <v>1.244</v>
      </c>
      <c r="AA81" t="n">
        <v>1.258</v>
      </c>
      <c r="AB81" t="n">
        <v>0.22</v>
      </c>
      <c r="AC81" t="n">
        <v>0.22</v>
      </c>
      <c r="AD81" t="n">
        <v>0.024</v>
      </c>
      <c r="AE81" t="n">
        <v>0.024</v>
      </c>
      <c r="AF81" t="n">
        <v>0.24</v>
      </c>
      <c r="AG81" t="n">
        <v>0.24</v>
      </c>
    </row>
    <row r="82">
      <c r="A82" s="127" t="inlineStr">
        <is>
          <t>Scissors-T68_</t>
        </is>
      </c>
      <c r="B82" t="n">
        <v>0.107</v>
      </c>
      <c r="C82" t="n">
        <v>0.106</v>
      </c>
      <c r="D82" t="n">
        <v>0.08699999999999999</v>
      </c>
      <c r="E82" t="n">
        <v>0.107</v>
      </c>
      <c r="F82" t="n">
        <v>0.106</v>
      </c>
      <c r="G82" t="n">
        <v>0.08699999999999999</v>
      </c>
      <c r="H82" t="n">
        <v>0.08699999999999999</v>
      </c>
      <c r="I82" t="n">
        <v>0.08699999999999999</v>
      </c>
      <c r="J82" t="n">
        <v>0.061</v>
      </c>
      <c r="K82" t="n">
        <v>0.108</v>
      </c>
      <c r="L82" t="n">
        <v>0.107</v>
      </c>
      <c r="M82" t="n">
        <v>0.08799999999999999</v>
      </c>
      <c r="N82" t="n">
        <v>0.109</v>
      </c>
      <c r="O82" t="n">
        <v>0.108</v>
      </c>
      <c r="P82" t="n">
        <v>0.089</v>
      </c>
      <c r="Q82" t="n">
        <v>0.089</v>
      </c>
      <c r="R82" t="n">
        <v>0.08799999999999999</v>
      </c>
      <c r="S82" t="n">
        <v>0.062</v>
      </c>
      <c r="T82" t="n">
        <v>1.169</v>
      </c>
      <c r="U82" t="n">
        <v>1.768</v>
      </c>
      <c r="V82" t="n">
        <v>1.269</v>
      </c>
      <c r="W82" t="n">
        <v>1.342</v>
      </c>
      <c r="X82" t="n">
        <v>1.359</v>
      </c>
      <c r="Y82" t="n">
        <v>1.331</v>
      </c>
      <c r="Z82" t="n">
        <v>1.707</v>
      </c>
      <c r="AA82" t="n">
        <v>1.692</v>
      </c>
      <c r="AB82" t="n">
        <v>0.643</v>
      </c>
      <c r="AC82" t="n">
        <v>0.643</v>
      </c>
      <c r="AD82" t="n">
        <v>0.026</v>
      </c>
      <c r="AE82" t="n">
        <v>0.025</v>
      </c>
      <c r="AF82" t="n">
        <v>0.662</v>
      </c>
      <c r="AG82" t="n">
        <v>0.662</v>
      </c>
    </row>
  </sheetData>
  <pageMargins left="0.75" right="0.75" top="1" bottom="1" header="0.5" footer="0.5"/>
</worksheet>
</file>

<file path=xl/worksheets/sheet2.xml><?xml version="1.0" encoding="utf-8"?>
<worksheet xmlns="http://schemas.openxmlformats.org/spreadsheetml/2006/main">
  <sheetPr codeName="Feuil2">
    <tabColor theme="4" tint="0.7999816888943144"/>
    <outlinePr summaryBelow="1" summaryRight="1"/>
    <pageSetUpPr/>
  </sheetPr>
  <dimension ref="A1:D104"/>
  <sheetViews>
    <sheetView zoomScale="98" zoomScaleNormal="98" workbookViewId="0">
      <pane ySplit="1" topLeftCell="A2" activePane="bottomLeft" state="frozen"/>
      <selection pane="bottomLeft" activeCell="I9" sqref="I9"/>
    </sheetView>
  </sheetViews>
  <sheetFormatPr baseColWidth="8" defaultColWidth="11.42578125" defaultRowHeight="15"/>
  <cols>
    <col width="4.7109375" bestFit="1" customWidth="1" style="106" min="1" max="1"/>
    <col width="25.42578125" bestFit="1" customWidth="1" style="106" min="2" max="2"/>
    <col width="17.140625" bestFit="1" customWidth="1" style="118" min="3" max="3"/>
    <col width="34.42578125" bestFit="1" customWidth="1" style="118" min="4" max="4"/>
    <col width="11.42578125" customWidth="1" style="118" min="5" max="82"/>
    <col width="11.42578125" customWidth="1" style="118" min="83" max="16384"/>
  </cols>
  <sheetData>
    <row r="1" ht="15.75" customFormat="1" customHeight="1" s="106" thickBot="1">
      <c r="A1" s="17" t="inlineStr">
        <is>
          <t>ID</t>
        </is>
      </c>
      <c r="B1" s="18" t="inlineStr">
        <is>
          <t>Name</t>
        </is>
      </c>
      <c r="C1" s="18" t="inlineStr">
        <is>
          <t>Object Name</t>
        </is>
      </c>
      <c r="D1" s="18" t="inlineStr">
        <is>
          <t>sub-tasks</t>
        </is>
      </c>
    </row>
    <row r="2" ht="15.75" customHeight="1" s="101" thickBot="1">
      <c r="A2" s="112" t="n">
        <v>1</v>
      </c>
      <c r="B2" s="111" t="inlineStr">
        <is>
          <t>Manual Preparation</t>
        </is>
      </c>
      <c r="C2" s="109" t="inlineStr">
        <is>
          <t>Petri Dish</t>
        </is>
      </c>
      <c r="D2" s="16" t="inlineStr">
        <is>
          <t>Move it in and out of the workarea</t>
        </is>
      </c>
    </row>
    <row r="3" ht="15.75" customHeight="1" s="101" thickBot="1">
      <c r="A3" s="103" t="n"/>
      <c r="C3" s="104" t="n"/>
      <c r="D3" s="14" t="inlineStr">
        <is>
          <t>hold for writing</t>
        </is>
      </c>
    </row>
    <row r="4" ht="15.75" customHeight="1" s="101" thickBot="1">
      <c r="A4" s="103" t="n"/>
      <c r="C4" s="110" t="inlineStr">
        <is>
          <t>Marker</t>
        </is>
      </c>
      <c r="D4" s="118" t="inlineStr">
        <is>
          <t>remove cap from marker pov</t>
        </is>
      </c>
    </row>
    <row r="5">
      <c r="A5" s="103" t="n"/>
      <c r="C5" s="103" t="n"/>
      <c r="D5" s="118" t="inlineStr">
        <is>
          <t>put cap from marker pov</t>
        </is>
      </c>
    </row>
    <row r="6">
      <c r="A6" s="103" t="n"/>
      <c r="C6" s="103" t="n"/>
      <c r="D6" s="118" t="inlineStr">
        <is>
          <t>write</t>
        </is>
      </c>
    </row>
    <row r="7">
      <c r="A7" s="103" t="n"/>
      <c r="C7" s="103" t="n"/>
      <c r="D7" s="118" t="inlineStr">
        <is>
          <t>remove cap from cap pov</t>
        </is>
      </c>
    </row>
    <row r="8" ht="15.75" customHeight="1" s="101" thickBot="1">
      <c r="A8" s="104" t="n"/>
      <c r="B8" s="107" t="n"/>
      <c r="C8" s="104" t="n"/>
      <c r="D8" s="14" t="inlineStr">
        <is>
          <t>put cap from cap pov</t>
        </is>
      </c>
    </row>
    <row r="9" ht="15.75" customHeight="1" s="101" thickBot="1">
      <c r="A9" s="102" t="n">
        <v>2</v>
      </c>
      <c r="B9" s="105" t="inlineStr">
        <is>
          <t>Kit Unpacking</t>
        </is>
      </c>
      <c r="C9" s="110" t="inlineStr">
        <is>
          <t>Kit</t>
        </is>
      </c>
      <c r="D9" s="118" t="inlineStr">
        <is>
          <t>hold on air</t>
        </is>
      </c>
    </row>
    <row r="10">
      <c r="A10" s="103" t="n"/>
      <c r="C10" s="103" t="n"/>
      <c r="D10" s="118" t="inlineStr">
        <is>
          <t>open kit from kit pov</t>
        </is>
      </c>
    </row>
    <row r="11" ht="15.75" customHeight="1" s="101" thickBot="1">
      <c r="A11" s="104" t="n"/>
      <c r="B11" s="107" t="n"/>
      <c r="C11" s="104" t="n"/>
      <c r="D11" s="14" t="inlineStr">
        <is>
          <t>open kit from kit's tab pov</t>
        </is>
      </c>
    </row>
    <row r="12" ht="15.75" customHeight="1" s="101" thickBot="1">
      <c r="A12" s="102" t="n">
        <v>3</v>
      </c>
      <c r="B12" s="105" t="inlineStr">
        <is>
          <t>Kit Mounting</t>
        </is>
      </c>
      <c r="C12" s="110" t="inlineStr">
        <is>
          <t>Cannister</t>
        </is>
      </c>
      <c r="D12" s="118" t="inlineStr">
        <is>
          <t>hold on air</t>
        </is>
      </c>
    </row>
    <row r="13" ht="15.75" customHeight="1" s="101" thickBot="1">
      <c r="A13" s="103" t="n"/>
      <c r="C13" s="104" t="n"/>
      <c r="D13" s="14" t="inlineStr">
        <is>
          <t>insert cannister onto holder</t>
        </is>
      </c>
    </row>
    <row r="14" ht="15.75" customHeight="1" s="101" thickBot="1">
      <c r="A14" s="103" t="n"/>
      <c r="C14" s="110" t="inlineStr">
        <is>
          <t>Tube</t>
        </is>
      </c>
      <c r="D14" s="118" t="inlineStr">
        <is>
          <t>hold on air</t>
        </is>
      </c>
    </row>
    <row r="15">
      <c r="A15" s="103" t="n"/>
      <c r="C15" s="103" t="n"/>
      <c r="D15" s="118" t="inlineStr">
        <is>
          <t>push into pump</t>
        </is>
      </c>
    </row>
    <row r="16">
      <c r="A16" s="103" t="n"/>
      <c r="C16" s="103" t="n"/>
      <c r="D16" s="118" t="inlineStr">
        <is>
          <t>move to left on pump</t>
        </is>
      </c>
    </row>
    <row r="17" ht="15.75" customHeight="1" s="101" thickBot="1">
      <c r="A17" s="103" t="n"/>
      <c r="C17" s="104" t="n"/>
      <c r="D17" s="14" t="inlineStr">
        <is>
          <t>move to right on pump</t>
        </is>
      </c>
    </row>
    <row r="18" ht="15.75" customHeight="1" s="101" thickBot="1">
      <c r="A18" s="104" t="n"/>
      <c r="B18" s="107" t="n"/>
      <c r="C18" s="110" t="inlineStr">
        <is>
          <t>dial on pump</t>
        </is>
      </c>
      <c r="D18" s="14" t="inlineStr">
        <is>
          <t>rotate</t>
        </is>
      </c>
    </row>
    <row r="19" ht="15.75" customHeight="1" s="101" thickBot="1">
      <c r="A19" s="112" t="n">
        <v>4</v>
      </c>
      <c r="B19" s="111" t="inlineStr">
        <is>
          <t>Needle preparation</t>
        </is>
      </c>
      <c r="C19" s="109" t="inlineStr">
        <is>
          <t>needle</t>
        </is>
      </c>
      <c r="D19" s="16" t="inlineStr">
        <is>
          <t>hold in air</t>
        </is>
      </c>
    </row>
    <row r="20">
      <c r="A20" s="103" t="n"/>
      <c r="C20" s="103" t="n"/>
      <c r="D20" s="118" t="inlineStr">
        <is>
          <t>pull cap from neddle pov</t>
        </is>
      </c>
    </row>
    <row r="21">
      <c r="A21" s="103" t="n"/>
      <c r="C21" s="103" t="n"/>
      <c r="D21" s="118" t="inlineStr">
        <is>
          <t>grab cap</t>
        </is>
      </c>
    </row>
    <row r="22">
      <c r="A22" s="103" t="n"/>
      <c r="C22" s="103" t="n"/>
      <c r="D22" s="118" t="inlineStr">
        <is>
          <t>pull cap from cap pov</t>
        </is>
      </c>
    </row>
    <row r="23" ht="15.75" customHeight="1" s="101" thickBot="1">
      <c r="A23" s="103" t="n"/>
      <c r="C23" s="104" t="n"/>
      <c r="D23" s="14" t="inlineStr">
        <is>
          <t>push needle onto rinse glass</t>
        </is>
      </c>
    </row>
    <row r="24" ht="15.75" customHeight="1" s="101" thickBot="1">
      <c r="A24" s="103" t="n"/>
      <c r="C24" s="109" t="inlineStr">
        <is>
          <t>rinse glass</t>
        </is>
      </c>
      <c r="D24" s="16" t="inlineStr">
        <is>
          <t>hold in air / move</t>
        </is>
      </c>
    </row>
    <row r="25" ht="15.75" customHeight="1" s="101" thickBot="1">
      <c r="A25" s="104" t="n"/>
      <c r="B25" s="107" t="n"/>
      <c r="C25" s="104" t="n"/>
      <c r="D25" s="14" t="inlineStr">
        <is>
          <t>hold for needle insertion</t>
        </is>
      </c>
    </row>
    <row r="26" ht="15.75" customHeight="1" s="101" thickBot="1">
      <c r="A26" s="102" t="n">
        <v>5</v>
      </c>
      <c r="B26" s="105" t="inlineStr">
        <is>
          <t>Wetting</t>
        </is>
      </c>
      <c r="C26" s="109" t="inlineStr">
        <is>
          <t>rinse glass</t>
        </is>
      </c>
      <c r="D26" s="15" t="inlineStr">
        <is>
          <t>invert on air momentairly (hold)</t>
        </is>
      </c>
    </row>
    <row r="27">
      <c r="A27" s="103" t="n"/>
      <c r="C27" s="108" t="inlineStr">
        <is>
          <t>plug bag</t>
        </is>
      </c>
      <c r="D27" s="16" t="inlineStr">
        <is>
          <t>hold in air</t>
        </is>
      </c>
    </row>
    <row r="28" ht="15.75" customHeight="1" s="101" thickBot="1">
      <c r="A28" s="103" t="n"/>
      <c r="C28" s="103" t="n"/>
      <c r="D28" s="118" t="inlineStr">
        <is>
          <t>rip open</t>
        </is>
      </c>
    </row>
    <row r="29">
      <c r="A29" s="103" t="n"/>
      <c r="C29" s="108" t="inlineStr">
        <is>
          <t>red plug</t>
        </is>
      </c>
      <c r="D29" s="16" t="inlineStr">
        <is>
          <t>hold in air</t>
        </is>
      </c>
    </row>
    <row r="30">
      <c r="A30" s="103" t="n"/>
      <c r="C30" s="103" t="n"/>
      <c r="D30" s="118" t="inlineStr">
        <is>
          <t>push onto canister</t>
        </is>
      </c>
    </row>
    <row r="31" ht="15.75" customHeight="1" s="101" thickBot="1">
      <c r="A31" s="103" t="n"/>
      <c r="C31" s="103" t="n"/>
      <c r="D31" s="118" t="inlineStr">
        <is>
          <t>pull from canister</t>
        </is>
      </c>
    </row>
    <row r="32" ht="15.75" customHeight="1" s="101" thickBot="1">
      <c r="A32" s="104" t="n"/>
      <c r="B32" s="107" t="n"/>
      <c r="C32" s="109" t="inlineStr">
        <is>
          <t>vial openner</t>
        </is>
      </c>
      <c r="D32" s="15" t="inlineStr">
        <is>
          <t>move to work area</t>
        </is>
      </c>
    </row>
    <row r="33" ht="15.75" customHeight="1" s="101" thickBot="1">
      <c r="A33" s="102" t="n">
        <v>6</v>
      </c>
      <c r="B33" s="105" t="inlineStr">
        <is>
          <t>Sample Transfering</t>
        </is>
      </c>
      <c r="C33" s="113" t="inlineStr">
        <is>
          <t>needle</t>
        </is>
      </c>
      <c r="D33" s="118" t="inlineStr">
        <is>
          <t>pull from rinse glass</t>
        </is>
      </c>
    </row>
    <row r="34">
      <c r="A34" s="103" t="n"/>
      <c r="C34" s="103" t="n"/>
      <c r="D34" s="118" t="inlineStr">
        <is>
          <t>hold for sample absortion</t>
        </is>
      </c>
    </row>
    <row r="35" ht="15.75" customHeight="1" s="101" thickBot="1">
      <c r="A35" s="103" t="n"/>
      <c r="C35" s="103" t="n"/>
      <c r="D35" s="118" t="inlineStr">
        <is>
          <t>push onto new rinse glass</t>
        </is>
      </c>
    </row>
    <row r="36">
      <c r="A36" s="103" t="n"/>
      <c r="C36" s="108" t="inlineStr">
        <is>
          <t>rinse glass</t>
        </is>
      </c>
      <c r="D36" s="16" t="inlineStr">
        <is>
          <t>hold for needle removal</t>
        </is>
      </c>
    </row>
    <row r="37">
      <c r="A37" s="103" t="n"/>
      <c r="C37" s="103" t="n"/>
      <c r="D37" s="118" t="inlineStr">
        <is>
          <t>move out of area</t>
        </is>
      </c>
    </row>
    <row r="38">
      <c r="A38" s="103" t="n"/>
      <c r="C38" s="103" t="n"/>
      <c r="D38" s="118" t="inlineStr">
        <is>
          <t>grab new one</t>
        </is>
      </c>
    </row>
    <row r="39" ht="15.75" customHeight="1" s="101" thickBot="1">
      <c r="A39" s="103" t="n"/>
      <c r="C39" s="103" t="n"/>
      <c r="D39" s="118" t="inlineStr">
        <is>
          <t>hold for needle insertion</t>
        </is>
      </c>
    </row>
    <row r="40">
      <c r="A40" s="103" t="n"/>
      <c r="C40" s="108" t="inlineStr">
        <is>
          <t>glass vial</t>
        </is>
      </c>
      <c r="D40" s="16" t="inlineStr">
        <is>
          <t>hold in air</t>
        </is>
      </c>
    </row>
    <row r="41" ht="15.75" customHeight="1" s="101" thickBot="1">
      <c r="A41" s="103" t="n"/>
      <c r="C41" s="103" t="n"/>
      <c r="D41" s="118" t="inlineStr">
        <is>
          <t>break</t>
        </is>
      </c>
    </row>
    <row r="42" ht="15.75" customHeight="1" s="101" thickBot="1">
      <c r="A42" s="104" t="n"/>
      <c r="B42" s="107" t="n"/>
      <c r="C42" s="109" t="inlineStr">
        <is>
          <t>vial openner</t>
        </is>
      </c>
      <c r="D42" s="15" t="inlineStr">
        <is>
          <t>rotate for glass disposal</t>
        </is>
      </c>
    </row>
    <row r="43" ht="15.75" customHeight="1" s="101" thickBot="1">
      <c r="A43" s="102" t="n">
        <v>7</v>
      </c>
      <c r="B43" s="105" t="inlineStr">
        <is>
          <t>Sample Filtering</t>
        </is>
      </c>
      <c r="C43" s="113" t="inlineStr">
        <is>
          <t>vial openner</t>
        </is>
      </c>
      <c r="D43" s="118" t="inlineStr">
        <is>
          <t>remove from work area</t>
        </is>
      </c>
    </row>
    <row r="44">
      <c r="A44" s="103" t="n"/>
      <c r="C44" s="108" t="inlineStr">
        <is>
          <t>red plug</t>
        </is>
      </c>
      <c r="D44" s="16" t="inlineStr">
        <is>
          <t>hold in air</t>
        </is>
      </c>
    </row>
    <row r="45">
      <c r="A45" s="103" t="n"/>
      <c r="C45" s="103" t="n"/>
      <c r="D45" s="118" t="inlineStr">
        <is>
          <t>push onto canister</t>
        </is>
      </c>
    </row>
    <row r="46" ht="15.75" customHeight="1" s="101" thickBot="1">
      <c r="A46" s="103" t="n"/>
      <c r="C46" s="103" t="n"/>
      <c r="D46" s="118" t="inlineStr">
        <is>
          <t>pull from canister</t>
        </is>
      </c>
    </row>
    <row r="47" ht="15.75" customHeight="1" s="101" thickBot="1">
      <c r="A47" s="103" t="n"/>
      <c r="C47" s="109" t="inlineStr">
        <is>
          <t>marker</t>
        </is>
      </c>
      <c r="D47" s="16" t="inlineStr">
        <is>
          <t>Marker push cap</t>
        </is>
      </c>
    </row>
    <row r="48">
      <c r="A48" s="103" t="n"/>
      <c r="C48" s="103" t="n"/>
      <c r="D48" s="118" t="inlineStr">
        <is>
          <t>Marker pull cap</t>
        </is>
      </c>
    </row>
    <row r="49">
      <c r="A49" s="103" t="n"/>
      <c r="C49" s="103" t="n"/>
      <c r="D49" s="118" t="inlineStr">
        <is>
          <t>Marker Cap - push</t>
        </is>
      </c>
    </row>
    <row r="50">
      <c r="A50" s="103" t="n"/>
      <c r="C50" s="103" t="n"/>
      <c r="D50" s="118" t="inlineStr">
        <is>
          <t>Marker Cap - pull</t>
        </is>
      </c>
    </row>
    <row r="51">
      <c r="A51" s="103" t="n"/>
      <c r="C51" s="103" t="n"/>
      <c r="D51" s="118" t="inlineStr">
        <is>
          <t>write</t>
        </is>
      </c>
    </row>
    <row r="52" ht="15.75" customHeight="1" s="101" thickBot="1">
      <c r="A52" s="104" t="n"/>
      <c r="B52" s="107" t="n"/>
      <c r="C52" s="104" t="n"/>
      <c r="D52" s="14" t="inlineStr">
        <is>
          <t>hold cap</t>
        </is>
      </c>
    </row>
    <row r="53" ht="15.75" customHeight="1" s="101" thickBot="1">
      <c r="A53" s="102" t="n">
        <v>8</v>
      </c>
      <c r="B53" s="105" t="inlineStr">
        <is>
          <t>Washing</t>
        </is>
      </c>
      <c r="C53" s="108" t="inlineStr">
        <is>
          <t>rinse glass</t>
        </is>
      </c>
      <c r="D53" s="16" t="inlineStr">
        <is>
          <t>hold in air / rotate</t>
        </is>
      </c>
    </row>
    <row r="54">
      <c r="A54" s="103" t="n"/>
      <c r="C54" s="108" t="inlineStr">
        <is>
          <t>red plug</t>
        </is>
      </c>
      <c r="D54" s="16" t="inlineStr">
        <is>
          <t>hold in air</t>
        </is>
      </c>
    </row>
    <row r="55">
      <c r="A55" s="103" t="n"/>
      <c r="C55" s="103" t="n"/>
      <c r="D55" s="118" t="inlineStr">
        <is>
          <t>push onto canister</t>
        </is>
      </c>
    </row>
    <row r="56" ht="15.75" customHeight="1" s="101" thickBot="1">
      <c r="A56" s="103" t="n"/>
      <c r="C56" s="103" t="n"/>
      <c r="D56" s="118" t="inlineStr">
        <is>
          <t>pull from canister</t>
        </is>
      </c>
    </row>
    <row r="57">
      <c r="A57" s="103" t="n"/>
      <c r="C57" s="108" t="inlineStr">
        <is>
          <t>yellow plug</t>
        </is>
      </c>
      <c r="D57" s="16" t="inlineStr">
        <is>
          <t>hold in air</t>
        </is>
      </c>
    </row>
    <row r="58" ht="15.75" customHeight="1" s="101" thickBot="1">
      <c r="A58" s="103" t="n"/>
      <c r="C58" s="103" t="n"/>
      <c r="D58" s="118" t="inlineStr">
        <is>
          <t>push onto canister</t>
        </is>
      </c>
    </row>
    <row r="59">
      <c r="A59" s="103" t="n"/>
      <c r="C59" s="108" t="inlineStr">
        <is>
          <t>canister</t>
        </is>
      </c>
      <c r="D59" s="16" t="inlineStr">
        <is>
          <t>pull from holder</t>
        </is>
      </c>
    </row>
    <row r="60">
      <c r="A60" s="103" t="n"/>
      <c r="C60" s="103" t="n"/>
      <c r="D60" s="118" t="inlineStr">
        <is>
          <t>hold in air</t>
        </is>
      </c>
    </row>
    <row r="61" ht="15.75" customHeight="1" s="101" thickBot="1">
      <c r="A61" s="103" t="n"/>
      <c r="C61" s="103" t="n"/>
      <c r="D61" s="118" t="inlineStr">
        <is>
          <t>push onto holder</t>
        </is>
      </c>
    </row>
    <row r="62" ht="15.75" customHeight="1" s="101" thickBot="1">
      <c r="A62" s="103" t="n"/>
      <c r="C62" s="108" t="inlineStr">
        <is>
          <t>small rinse glass</t>
        </is>
      </c>
      <c r="D62" s="16" t="inlineStr">
        <is>
          <t>move to work area</t>
        </is>
      </c>
    </row>
    <row r="63" ht="15.75" customHeight="1" s="101" thickBot="1">
      <c r="A63" s="103" t="n"/>
      <c r="C63" s="109" t="inlineStr">
        <is>
          <t>needle</t>
        </is>
      </c>
      <c r="D63" s="16" t="inlineStr">
        <is>
          <t>pull from rinse glass</t>
        </is>
      </c>
    </row>
    <row r="64" ht="15.75" customHeight="1" s="101" thickBot="1">
      <c r="A64" s="104" t="n"/>
      <c r="B64" s="107" t="n"/>
      <c r="C64" s="104" t="n"/>
      <c r="D64" s="14" t="inlineStr">
        <is>
          <t>hold in air</t>
        </is>
      </c>
    </row>
    <row r="65" ht="15.75" customHeight="1" s="101" thickBot="1">
      <c r="A65" s="102" t="n">
        <v>9</v>
      </c>
      <c r="B65" s="105" t="inlineStr">
        <is>
          <t>Media Filling</t>
        </is>
      </c>
      <c r="C65" s="108" t="inlineStr">
        <is>
          <t>small rinse glass</t>
        </is>
      </c>
      <c r="D65" s="16" t="inlineStr">
        <is>
          <t>grab</t>
        </is>
      </c>
    </row>
    <row r="66" ht="15.75" customHeight="1" s="101" thickBot="1">
      <c r="A66" s="103" t="n"/>
      <c r="C66" s="103" t="n"/>
      <c r="D66" s="118" t="inlineStr">
        <is>
          <t>hold for needle insertion</t>
        </is>
      </c>
    </row>
    <row r="67">
      <c r="A67" s="103" t="n"/>
      <c r="C67" s="108" t="inlineStr">
        <is>
          <t>needle</t>
        </is>
      </c>
      <c r="D67" s="16" t="inlineStr">
        <is>
          <t>hold in air</t>
        </is>
      </c>
    </row>
    <row r="68">
      <c r="A68" s="103" t="n"/>
      <c r="C68" s="103" t="n"/>
      <c r="D68" s="118" t="inlineStr">
        <is>
          <t>push needle onto rinse glass</t>
        </is>
      </c>
    </row>
    <row r="69" ht="15.75" customHeight="1" s="101" thickBot="1">
      <c r="A69" s="103" t="n"/>
      <c r="C69" s="103" t="n"/>
      <c r="D69" s="118" t="inlineStr">
        <is>
          <t>pull from rinse glass</t>
        </is>
      </c>
    </row>
    <row r="70" ht="15.75" customHeight="1" s="101" thickBot="1">
      <c r="A70" s="103" t="n"/>
      <c r="C70" s="109" t="inlineStr">
        <is>
          <t>tube clamp</t>
        </is>
      </c>
      <c r="D70" s="16" t="inlineStr">
        <is>
          <t>hold</t>
        </is>
      </c>
    </row>
    <row r="71">
      <c r="A71" s="103" t="n"/>
      <c r="C71" s="103" t="n"/>
      <c r="D71" s="118" t="inlineStr">
        <is>
          <t>clamp</t>
        </is>
      </c>
    </row>
    <row r="72" ht="15.75" customHeight="1" s="101" thickBot="1">
      <c r="A72" s="104" t="n"/>
      <c r="B72" s="107" t="n"/>
      <c r="C72" s="104" t="n"/>
      <c r="D72" s="14" t="inlineStr">
        <is>
          <t>unclamp</t>
        </is>
      </c>
    </row>
    <row r="73" ht="15.75" customHeight="1" s="101" thickBot="1">
      <c r="A73" s="102" t="n">
        <v>10</v>
      </c>
      <c r="B73" s="105" t="inlineStr">
        <is>
          <t>Cutting and Closing</t>
        </is>
      </c>
      <c r="C73" s="108" t="inlineStr">
        <is>
          <t>tube clamp</t>
        </is>
      </c>
      <c r="D73" s="16" t="inlineStr">
        <is>
          <t>hold</t>
        </is>
      </c>
    </row>
    <row r="74" ht="15.75" customHeight="1" s="101" thickBot="1">
      <c r="A74" s="103" t="n"/>
      <c r="C74" s="103" t="n"/>
      <c r="D74" s="118" t="inlineStr">
        <is>
          <t>clamp</t>
        </is>
      </c>
    </row>
    <row r="75">
      <c r="A75" s="103" t="n"/>
      <c r="C75" s="108" t="inlineStr">
        <is>
          <t>scissors</t>
        </is>
      </c>
      <c r="D75" s="16" t="inlineStr">
        <is>
          <t>hold/open</t>
        </is>
      </c>
    </row>
    <row r="76" ht="15.75" customHeight="1" s="101" thickBot="1">
      <c r="A76" s="103" t="n"/>
      <c r="C76" s="103" t="n"/>
      <c r="D76" s="118" t="inlineStr">
        <is>
          <t>hold/close</t>
        </is>
      </c>
    </row>
    <row r="77" ht="15.75" customHeight="1" s="101" thickBot="1">
      <c r="A77" s="103" t="n"/>
      <c r="C77" s="109" t="inlineStr">
        <is>
          <t>tube</t>
        </is>
      </c>
      <c r="D77" s="16" t="inlineStr">
        <is>
          <t>hold</t>
        </is>
      </c>
    </row>
    <row r="78" ht="15.75" customHeight="1" s="101" thickBot="1">
      <c r="A78" s="104" t="n"/>
      <c r="B78" s="107" t="n"/>
      <c r="C78" s="104" t="n"/>
      <c r="D78" s="14" t="inlineStr">
        <is>
          <t>push into canister</t>
        </is>
      </c>
    </row>
    <row r="79" ht="15.75" customHeight="1" s="101" thickBot="1">
      <c r="A79" s="102" t="n">
        <v>11</v>
      </c>
      <c r="B79" s="105" t="inlineStr">
        <is>
          <t>Finishing</t>
        </is>
      </c>
      <c r="C79" s="108" t="inlineStr">
        <is>
          <t>tube</t>
        </is>
      </c>
      <c r="D79" s="16" t="inlineStr">
        <is>
          <t>grab</t>
        </is>
      </c>
    </row>
    <row r="80" ht="15.75" customHeight="1" s="101" thickBot="1">
      <c r="A80" s="103" t="n"/>
      <c r="C80" s="103" t="n"/>
      <c r="D80" s="118" t="inlineStr">
        <is>
          <t>push from pump</t>
        </is>
      </c>
    </row>
    <row r="81" ht="15.75" customHeight="1" s="101">
      <c r="A81" s="103" t="n"/>
      <c r="C81" s="108" t="inlineStr">
        <is>
          <t>small rinse glass</t>
        </is>
      </c>
      <c r="D81" s="16" t="inlineStr">
        <is>
          <t>grab from below</t>
        </is>
      </c>
    </row>
    <row r="82" ht="15.75" customHeight="1" s="101">
      <c r="A82" s="103" t="n"/>
      <c r="C82" s="113" t="inlineStr">
        <is>
          <t>rinse glass</t>
        </is>
      </c>
      <c r="D82" s="118" t="inlineStr">
        <is>
          <t>move to packing</t>
        </is>
      </c>
    </row>
    <row r="83" ht="15.75" customHeight="1" s="101" thickBot="1">
      <c r="A83" s="103" t="n"/>
      <c r="C83" s="113" t="inlineStr">
        <is>
          <t>packing</t>
        </is>
      </c>
      <c r="D83" s="118" t="inlineStr">
        <is>
          <t>remove from work area</t>
        </is>
      </c>
    </row>
    <row r="84">
      <c r="A84" s="103" t="n"/>
      <c r="C84" s="108" t="inlineStr">
        <is>
          <t>canister</t>
        </is>
      </c>
      <c r="D84" s="16" t="inlineStr">
        <is>
          <t>remove from holder</t>
        </is>
      </c>
    </row>
    <row r="85" ht="15.75" customHeight="1" s="101">
      <c r="A85" s="103" t="n"/>
      <c r="C85" s="103" t="n"/>
      <c r="D85" s="118" t="inlineStr">
        <is>
          <t>hold</t>
        </is>
      </c>
    </row>
    <row r="86" ht="15.75" customHeight="1" s="101" thickBot="1">
      <c r="A86" s="104" t="n"/>
      <c r="B86" s="107" t="n"/>
      <c r="C86" s="110" t="inlineStr">
        <is>
          <t>door handle</t>
        </is>
      </c>
      <c r="D86" s="14" t="inlineStr">
        <is>
          <t>open door</t>
        </is>
      </c>
    </row>
    <row r="87" ht="15.75" customHeight="1" s="101" thickBot="1">
      <c r="A87" s="102" t="n">
        <v>12</v>
      </c>
      <c r="B87" s="105" t="inlineStr">
        <is>
          <t>Manual Finishing</t>
        </is>
      </c>
      <c r="C87" s="113" t="inlineStr">
        <is>
          <t>door handle</t>
        </is>
      </c>
      <c r="D87" s="118" t="inlineStr">
        <is>
          <t>close door</t>
        </is>
      </c>
    </row>
    <row r="88">
      <c r="A88" s="103" t="n"/>
      <c r="C88" s="108" t="inlineStr">
        <is>
          <t>tissue</t>
        </is>
      </c>
      <c r="D88" s="16" t="inlineStr">
        <is>
          <t>extract from bag</t>
        </is>
      </c>
    </row>
    <row r="89" ht="15.75" customHeight="1" s="101" thickBot="1">
      <c r="A89" s="103" t="n"/>
      <c r="C89" s="103" t="n"/>
      <c r="D89" s="118" t="inlineStr">
        <is>
          <t>clean surfaces</t>
        </is>
      </c>
    </row>
    <row r="90">
      <c r="A90" s="103" t="n"/>
      <c r="C90" s="108" t="inlineStr">
        <is>
          <t>spray bottle</t>
        </is>
      </c>
      <c r="D90" s="16" t="inlineStr">
        <is>
          <t>move</t>
        </is>
      </c>
    </row>
    <row r="91" ht="15.75" customHeight="1" s="101" thickBot="1">
      <c r="A91" s="103" t="n"/>
      <c r="C91" s="103" t="n"/>
      <c r="D91" s="118" t="inlineStr">
        <is>
          <t>spray tissue</t>
        </is>
      </c>
    </row>
    <row r="92">
      <c r="A92" s="103" t="n"/>
      <c r="C92" s="108" t="inlineStr">
        <is>
          <t>metalic can</t>
        </is>
      </c>
      <c r="D92" s="16" t="inlineStr">
        <is>
          <t>move into work area</t>
        </is>
      </c>
    </row>
    <row r="93">
      <c r="A93" s="103" t="n"/>
      <c r="C93" s="103" t="n"/>
      <c r="D93" s="118" t="inlineStr">
        <is>
          <t>screw open</t>
        </is>
      </c>
    </row>
    <row r="94">
      <c r="A94" s="103" t="n"/>
      <c r="C94" s="103" t="n"/>
      <c r="D94" s="118" t="inlineStr">
        <is>
          <t>place cap on work area</t>
        </is>
      </c>
    </row>
    <row r="95" ht="15.75" customHeight="1" s="101" thickBot="1">
      <c r="A95" s="103" t="n"/>
      <c r="C95" s="103" t="n"/>
      <c r="D95" s="118" t="inlineStr">
        <is>
          <t>screw close</t>
        </is>
      </c>
    </row>
    <row r="96">
      <c r="A96" s="103" t="n"/>
      <c r="C96" s="108" t="inlineStr">
        <is>
          <t>Petri Dish</t>
        </is>
      </c>
      <c r="D96" s="16" t="inlineStr">
        <is>
          <t>Grab from the top</t>
        </is>
      </c>
    </row>
    <row r="97">
      <c r="A97" s="103" t="n"/>
      <c r="C97" s="103" t="n"/>
      <c r="D97" s="118" t="inlineStr">
        <is>
          <t>Grab from the side</t>
        </is>
      </c>
    </row>
    <row r="98">
      <c r="A98" s="103" t="n"/>
      <c r="C98" s="103" t="n"/>
      <c r="D98" s="118" t="inlineStr">
        <is>
          <t>push cap</t>
        </is>
      </c>
    </row>
    <row r="99" ht="15.75" customHeight="1" s="101" thickBot="1">
      <c r="A99" s="103" t="n"/>
      <c r="C99" s="103" t="n"/>
      <c r="D99" s="118" t="inlineStr">
        <is>
          <t>pull cap</t>
        </is>
      </c>
    </row>
    <row r="100" ht="15.75" customHeight="1" s="101" thickBot="1">
      <c r="A100" s="103" t="n"/>
      <c r="C100" s="109" t="inlineStr">
        <is>
          <t>Marker</t>
        </is>
      </c>
      <c r="D100" s="16" t="inlineStr">
        <is>
          <t>Marker push cap</t>
        </is>
      </c>
    </row>
    <row r="101">
      <c r="A101" s="103" t="n"/>
      <c r="C101" s="103" t="n"/>
      <c r="D101" s="118" t="inlineStr">
        <is>
          <t>Marker pull cap</t>
        </is>
      </c>
    </row>
    <row r="102">
      <c r="A102" s="103" t="n"/>
      <c r="C102" s="103" t="n"/>
      <c r="D102" s="118" t="inlineStr">
        <is>
          <t>Marker Cap - push</t>
        </is>
      </c>
    </row>
    <row r="103">
      <c r="A103" s="103" t="n"/>
      <c r="C103" s="103" t="n"/>
      <c r="D103" s="118" t="inlineStr">
        <is>
          <t>Marker Cap - pull</t>
        </is>
      </c>
    </row>
    <row r="104" ht="15.75" customHeight="1" s="101" thickBot="1">
      <c r="A104" s="104" t="n"/>
      <c r="B104" s="107" t="n"/>
      <c r="C104" s="104" t="n"/>
      <c r="D104" s="14" t="inlineStr">
        <is>
          <t>write</t>
        </is>
      </c>
    </row>
  </sheetData>
  <mergeCells count="55">
    <mergeCell ref="A19:A25"/>
    <mergeCell ref="A26:A32"/>
    <mergeCell ref="C47:C52"/>
    <mergeCell ref="C44:C46"/>
    <mergeCell ref="B43:B52"/>
    <mergeCell ref="A43:A52"/>
    <mergeCell ref="C24:C25"/>
    <mergeCell ref="B19:B25"/>
    <mergeCell ref="C29:C31"/>
    <mergeCell ref="C27:C28"/>
    <mergeCell ref="B26:B32"/>
    <mergeCell ref="C19:C23"/>
    <mergeCell ref="A33:A42"/>
    <mergeCell ref="C33:C35"/>
    <mergeCell ref="C36:C39"/>
    <mergeCell ref="C40:C41"/>
    <mergeCell ref="A12:A18"/>
    <mergeCell ref="C12:C13"/>
    <mergeCell ref="C14:C17"/>
    <mergeCell ref="A9:A11"/>
    <mergeCell ref="B2:B8"/>
    <mergeCell ref="A2:A8"/>
    <mergeCell ref="C2:C3"/>
    <mergeCell ref="C4:C8"/>
    <mergeCell ref="C9:C11"/>
    <mergeCell ref="B9:B11"/>
    <mergeCell ref="B12:B18"/>
    <mergeCell ref="B33:B42"/>
    <mergeCell ref="C67:C69"/>
    <mergeCell ref="C65:C66"/>
    <mergeCell ref="B65:B72"/>
    <mergeCell ref="A65:A72"/>
    <mergeCell ref="A53:A64"/>
    <mergeCell ref="B53:B64"/>
    <mergeCell ref="C54:C56"/>
    <mergeCell ref="C57:C58"/>
    <mergeCell ref="C59:C61"/>
    <mergeCell ref="C63:C64"/>
    <mergeCell ref="A73:A78"/>
    <mergeCell ref="C70:C72"/>
    <mergeCell ref="C73:C74"/>
    <mergeCell ref="C75:C76"/>
    <mergeCell ref="C77:C78"/>
    <mergeCell ref="B73:B78"/>
    <mergeCell ref="A79:A86"/>
    <mergeCell ref="B79:B86"/>
    <mergeCell ref="C79:C80"/>
    <mergeCell ref="C84:C85"/>
    <mergeCell ref="A87:A104"/>
    <mergeCell ref="B87:B104"/>
    <mergeCell ref="C96:C99"/>
    <mergeCell ref="C100:C104"/>
    <mergeCell ref="C92:C95"/>
    <mergeCell ref="C90:C91"/>
    <mergeCell ref="C88:C89"/>
  </mergeCells>
  <pageMargins left="0.7" right="0.7" top="0.75" bottom="0.75" header="0.3" footer="0.3"/>
  <pageSetup orientation="portrait"/>
</worksheet>
</file>

<file path=xl/worksheets/sheet20.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inlineStr">
        <is>
          <t>[1.0, -0.17, -0.218] [0.628, -0.262, 0.126] [0.0, -0.0, 0.0] [0.0, -0.0, -0.0] [0.291, -0.103, -0.103]</t>
        </is>
      </c>
      <c r="C2" t="inlineStr">
        <is>
          <t>[1.0, 0.246, -0.032] [0.666, -0.002, 0.333] [0.0, -0.0, 0.0] [0.0, -0.0, -0.0] [0.414, 0.207, 0.0]</t>
        </is>
      </c>
      <c r="D2" t="inlineStr">
        <is>
          <t>[1.0, 0.059, -0.168] [0.55, -0.128, 0.222] [0.0, 0.0, 0.0] [0.0, -0.0, 0.0] [0.085, 0.042, -0.0]</t>
        </is>
      </c>
      <c r="E2" t="inlineStr">
        <is>
          <t>[1.0, -0.355, 0.131] [0.319, -0.16, 0.0] [0.0, -0.0, 0.0] [0.0, 0.0, -0.0] [0.671, -0.049, -0.315]</t>
        </is>
      </c>
      <c r="F2" t="inlineStr">
        <is>
          <t>[1.0, 0.057, 0.354] [0.398, 0.141, 0.141] [0.0, 0.0, -0.0] [-0.0, -0.0, 0.0] [0.657, 0.255, -0.177]</t>
        </is>
      </c>
      <c r="G2" t="inlineStr">
        <is>
          <t>[1.0, -0.171, 0.292] [0.083, 0.029, 0.029] [0.0, -0.0, 0.0] [0.0, 0.0, 0.0] [0.564, 0.101, -0.24]</t>
        </is>
      </c>
      <c r="H2" t="inlineStr">
        <is>
          <t>[1.0, -0.269, -0.055] [0.376, -0.188, -0.0] [0.0, -0.0, 0.0] [-0.0, 0.0, 0.0] [0.387, -0.116, -0.146]</t>
        </is>
      </c>
      <c r="I2" t="inlineStr">
        <is>
          <t>[1.0, 0.162, 0.17] [0.411, 0.123, 0.155] [0.0, 0.0, -0.0] [-0.0, -0.0, 0.0] [0.399, 0.2, 0.0]</t>
        </is>
      </c>
      <c r="J2" t="inlineStr">
        <is>
          <t>[1.0, -0.059, 0.055] [0.033, 0.01, 0.012] [0.0, 0.0, 0.0] [0.0, -0.0, 0.0] [0.032, 0.016, -0.0]</t>
        </is>
      </c>
      <c r="K2" t="inlineStr">
        <is>
          <t>[1.0, -0.354, -0.354] [1.0, -0.195, -0.262] [1.0, -0.268, 0.389] [0.271, 0.136, -0.0] [0.379, -0.134, -0.134]</t>
        </is>
      </c>
      <c r="L2" t="inlineStr">
        <is>
          <t>[1.0, 0.5, 0.0] [1.0, 0.292, 0.12] [1.0, -0.276, 0.386] [0.0, -0.0, -0.0] [0.788, 0.368, 0.063]</t>
        </is>
      </c>
      <c r="M2" t="inlineStr">
        <is>
          <t>[1.0, 0.274, -0.386] [1.0, 0.005, -0.409] [1.0, -0.11, 0.454] [0.902, -0.0, -0.451] [0.0, -0.0, 0.0]</t>
        </is>
      </c>
      <c r="N2" t="inlineStr">
        <is>
          <t>[1.0, -0.5, -0.0] [0.363, -0.182, -0.0] [0.156, -0.055, -0.055] [1.0, 0.177, 0.427] [1.0, -0.303, 0.173]</t>
        </is>
      </c>
      <c r="O2" t="inlineStr">
        <is>
          <t>[1.0, 0.354, 0.354] [0.386, 0.136, 0.136] [0.009, 0.005, -0.0] [1.0, -0.304, 0.374] [1.0, -0.138, 0.248]</t>
        </is>
      </c>
      <c r="P2" t="inlineStr">
        <is>
          <t>[1.0, -0.169, 0.43] [0.0, -0.0, 0.0] [0.731, 0.258, -0.258] [1.0, 0.158, 0.369] [1.0, -0.205, 0.415]</t>
        </is>
      </c>
      <c r="Q2" t="inlineStr">
        <is>
          <t>[1.0, -0.394, -0.257] [1.0, -0.449, -0.123] [0.085, 0.03, 0.03] [1.0, -0.081, -0.189] [1.0, -0.354, -0.354]</t>
        </is>
      </c>
      <c r="R2" t="inlineStr">
        <is>
          <t>[1.0, 0.354, 0.354] [1.0, 0.354, 0.354] [0.814, -0.084, -0.142] [0.196, 0.098, -0.0] [1.0, 0.449, 0.123]</t>
        </is>
      </c>
      <c r="S2" t="inlineStr">
        <is>
          <t>[0.149, 0.059, 0.038] [1.0, 0.354, -0.354] [1.0, -0.057, -0.477] [1.0, 0.019, -0.492] [1.0, -0.156, 0.435]</t>
        </is>
      </c>
      <c r="T2" t="inlineStr">
        <is>
          <t>[1.0, -0.3, -0.376] [1.0, -0.345, 0.286] [0.375, -0.133, -0.133] [0.0, -0.0, 0.0] [0.395, -0.14, -0.14]</t>
        </is>
      </c>
      <c r="U2" t="inlineStr">
        <is>
          <t>[1.0, 0.485, -0.037] [1.0, -0.072, 0.419] [0.321, 0.113, 0.113] [0.0, -0.0, -0.0] [0.572, 0.286, -0.0]</t>
        </is>
      </c>
      <c r="V2" t="inlineStr">
        <is>
          <t>[1.0, 0.235, -0.403] [1.0, -0.33, 0.201] [0.584, 0.063, 0.266] [0.0, 0.0, -0.0] [0.0, 0.0, -0.0]</t>
        </is>
      </c>
      <c r="W2" t="inlineStr">
        <is>
          <t>[1.0, -0.472, 0.066] [0.363, -0.181, -0.0] [0.0, -0.0, 0.0] [0.349, 0.174, -0.0] [1.0, -0.023, -0.291]</t>
        </is>
      </c>
      <c r="X2" t="inlineStr">
        <is>
          <t>[1.0, 0.197, 0.418] [0.459, 0.162, 0.162] [-0.0, -0.0, 0.0] [0.285, -0.143, -0.0] [1.0, 0.205, -0.192]</t>
        </is>
      </c>
      <c r="Y2" t="inlineStr">
        <is>
          <t>[1.0, -0.182, 0.425] [0.0, -0.0, -0.0] [0.0, -0.0, -0.0] [0.532, -0.149, 0.204] [1.0, -0.098, -0.196]</t>
        </is>
      </c>
      <c r="Z2" t="inlineStr">
        <is>
          <t>[1.0, -0.43, -0.169] [0.805, -0.403, 0.0] [0.0, -0.0, -0.0] [0.126, -0.063, 0.0] [0.835, -0.283, -0.3]</t>
        </is>
      </c>
      <c r="AA2" t="inlineStr">
        <is>
          <t>[1.0, 0.37, 0.313] [0.869, 0.272, 0.322] [0.116, -0.041, -0.041] [0.0, 0.0, 0.0] [0.813, 0.407, 0.0]</t>
        </is>
      </c>
      <c r="AB2" t="inlineStr">
        <is>
          <t>[1.0, -0.034, 0.067] [0.971, -0.485, 0.0] [0.0, -0.0, 0.0] [0.0, -0.0, 0.0] [0.971, 0.485, -0.0]</t>
        </is>
      </c>
      <c r="AC2" t="inlineStr">
        <is>
          <t>[1.0, -0.034, 0.067] [0.889, 0.314, 0.314] [0.0, -0.0, -0.0] [0.0, 0.0, -0.0] [0.889, -0.314, -0.314]</t>
        </is>
      </c>
      <c r="AD2" t="inlineStr">
        <is>
          <t>[1.0, 0.371, 0.31] [0.068, 0.0, 0.034] [0.559, -0.222, -0.139] [0.451, 0.225, 0.0] [0.0, 0.0, -0.0]</t>
        </is>
      </c>
      <c r="AE2" t="inlineStr">
        <is>
          <t>[1.0, -0.43, -0.168] [0.015, -0.005, 0.005] [0.45, 0.159, 0.159] [0.56, -0.28, -0.0] [0.065, -0.023, -0.023]</t>
        </is>
      </c>
      <c r="AF2" t="inlineStr">
        <is>
          <t>[1.0, 0.207, -0.414] [0.682, 0.141, -0.283] [0.0, 0.0, -0.0] [0.0, 0.0, 0.0] [0.784, 0.162, -0.325]</t>
        </is>
      </c>
      <c r="AG2" t="inlineStr">
        <is>
          <t>[1.0, -0.207, 0.414] [0.682, -0.141, 0.283] [0.0, -0.0, 0.0] [0.0, -0.0, -0.0] [0.784, -0.162, 0.325]</t>
        </is>
      </c>
    </row>
    <row r="3">
      <c r="A3" s="127" t="inlineStr">
        <is>
          <t>Petri-C6</t>
        </is>
      </c>
      <c r="B3" t="inlineStr">
        <is>
          <t>[0.0, 0.0, 0.0] [0.0, 0.0, 0.0] [0.0, 0.0, 0.0] [0.0, 0.0, 0.0] [0.0, 0.0, 0.0]</t>
        </is>
      </c>
      <c r="C3" t="inlineStr">
        <is>
          <t>[1.0, -0.024, -0.158] [0.816, -0.408, 0.0] [-0.0, -0.0, 0.0] [0.0, 0.0, 0.0] [0.487, 0.178, -0.158]</t>
        </is>
      </c>
      <c r="D3" t="inlineStr">
        <is>
          <t>[0.0, 0.0, 0.0] [0.0, 0.0, 0.0] [0.0, 0.0, 0.0] [0.0, 0.0, 0.0] [0.0, 0.0, 0.0]</t>
        </is>
      </c>
      <c r="E3" t="inlineStr">
        <is>
          <t>[0.0, 0.0, 0.0] [0.0, 0.0, 0.0] [0.0, 0.0, 0.0] [0.0, 0.0, 0.0] [0.0, 0.0, 0.0]</t>
        </is>
      </c>
      <c r="F3" t="inlineStr">
        <is>
          <t>[1.0, -0.024, 0.158] [0.487, 0.178, 0.158] [0.0, -0.0, 0.0] [0.0, 0.0, 0.0] [0.816, -0.408, -0.0]</t>
        </is>
      </c>
      <c r="G3" t="inlineStr">
        <is>
          <t>[0.0, 0.0, 0.0] [0.0, 0.0, 0.0] [0.0, 0.0, 0.0] [0.0, 0.0, 0.0] [0.0, 0.0, 0.0]</t>
        </is>
      </c>
      <c r="H3" t="inlineStr">
        <is>
          <t>[0.0, 0.0, 0.0] [0.0, 0.0, 0.0] [0.0, 0.0, 0.0] [0.0, 0.0, 0.0] [0.0, 0.0, 0.0]</t>
        </is>
      </c>
      <c r="I3" t="inlineStr">
        <is>
          <t>[1.0, 0.205, 0.0] [0.781, -0.276, 0.276] [0.0, -0.0, 0.0] [0.0, -0.0, 0.0] [0.781, -0.276, -0.276]</t>
        </is>
      </c>
      <c r="J3" t="inlineStr">
        <is>
          <t>[1.0, -0.5, 0.0] [0.0, -0.0, -0.0] [0.5, -0.184, 0.0] [0.5, -0.184, 0.0] [0.0, 0.0, -0.0]</t>
        </is>
      </c>
      <c r="K3" t="inlineStr">
        <is>
          <t>[0.0, 0.0, 0.0] [0.0, 0.0, 0.0] [0.0, 0.0, 0.0] [0.0, 0.0, 0.0] [0.0, 0.0, 0.0]</t>
        </is>
      </c>
      <c r="L3" t="inlineStr">
        <is>
          <t>[1.0, 0.438, 0.052] [0.769, -0.384, -0.0] [0.0, -0.0, 0.0] [0.0, 0.0, -0.0] [0.618, 0.287, 0.053]</t>
        </is>
      </c>
      <c r="M3" t="inlineStr">
        <is>
          <t>[0.0, 0.0, 0.0] [0.0, 0.0, 0.0] [0.0, 0.0, 0.0] [0.0, 0.0, 0.0] [0.0, 0.0, 0.0]</t>
        </is>
      </c>
      <c r="N3" t="inlineStr">
        <is>
          <t>[0.0, 0.0, 0.0] [0.0, 0.0, 0.0] [0.0, 0.0, 0.0] [0.0, 0.0, 0.0] [0.0, 0.0, 0.0]</t>
        </is>
      </c>
      <c r="O3" t="inlineStr">
        <is>
          <t>[1.0, 0.438, -0.052] [0.618, 0.287, -0.053] [0.0, -0.0, 0.0] [0.0, 0.0, 0.0] [0.769, -0.384, -0.0]</t>
        </is>
      </c>
      <c r="P3" t="inlineStr">
        <is>
          <t>[0.0, 0.0, 0.0] [0.0, 0.0, 0.0] [0.0, 0.0, 0.0] [0.0, 0.0, 0.0] [0.0, 0.0, 0.0]</t>
        </is>
      </c>
      <c r="Q3" t="inlineStr">
        <is>
          <t>[0.0, 0.0, 0.0] [0.0, 0.0, 0.0] [0.0, 0.0, 0.0] [0.0, 0.0, 0.0] [0.0, 0.0, 0.0]</t>
        </is>
      </c>
      <c r="R3" t="inlineStr">
        <is>
          <t>[1.0, 0.5, -0.0] [0.71, -0.048, 0.0] [0.0, -0.0, -0.0] [0.0, -0.0, -0.0] [0.71, -0.048, -0.0]</t>
        </is>
      </c>
      <c r="S3" t="inlineStr">
        <is>
          <t>[1.0, 0.33, 0.0] [0.0, 0.0, 0.0] [0.5, 0.25, -0.0] [0.5, 0.25, 0.0] [0.0, -0.0, 0.0]</t>
        </is>
      </c>
      <c r="T3" t="inlineStr">
        <is>
          <t>[0.0, 0.0, 0.0] [0.0, 0.0, 0.0] [0.0, 0.0, 0.0] [0.0, 0.0, 0.0] [0.0, 0.0, 0.0]</t>
        </is>
      </c>
      <c r="U3" t="inlineStr">
        <is>
          <t>[1.0, 0.186, -0.082] [0.808, -0.404, 0.0] [0.0, -0.0, 0.0] [0.0, -0.0, 0.0] [0.537, 0.235, -0.082]</t>
        </is>
      </c>
      <c r="V3" t="inlineStr">
        <is>
          <t>[1.0, -0.204, 0.354] [0.272, -0.096, 0.096] [0.0, -0.0, 0.0] [0.394, 0.139, 0.139] [0.333, 0.118, 0.118]</t>
        </is>
      </c>
      <c r="W3" t="inlineStr">
        <is>
          <t>[0.0, 0.0, 0.0] [0.0, 0.0, 0.0] [0.0, 0.0, 0.0] [0.0, 0.0, 0.0] [0.0, 0.0, 0.0]</t>
        </is>
      </c>
      <c r="X3" t="inlineStr">
        <is>
          <t>[1.0, 0.186, 0.082] [0.537, 0.235, 0.082] [-0.0, 0.0, 0.0] [0.0, -0.0, -0.0] [0.808, -0.404, -0.0]</t>
        </is>
      </c>
      <c r="Y3" t="inlineStr">
        <is>
          <t>[1.0, -0.204, -0.354] [0.333, 0.118, -0.118] [0.394, 0.139, -0.139] [0.0, 0.0, 0.0] [0.272, -0.096, -0.096]</t>
        </is>
      </c>
      <c r="Z3" t="inlineStr">
        <is>
          <t>[0.0, 0.0, 0.0] [0.0, 0.0, 0.0] [0.0, 0.0, 0.0] [0.0, 0.0, 0.0] [0.0, 0.0, 0.0]</t>
        </is>
      </c>
      <c r="AA3" t="inlineStr">
        <is>
          <t>[1.0, 0.5, 0.0] [0.787, -0.303, -0.0] [0.0, -0.0, 0.0] [0.0, 0.0, 0.0] [0.787, -0.303, 0.0]</t>
        </is>
      </c>
      <c r="AB3" t="inlineStr">
        <is>
          <t>[1.0, -0.115, -0.354] [0.0, 0.0, 0.0] [0.102, 0.036, -0.036] [0.705, 0.249, -0.249] [0.193, -0.068, -0.068]</t>
        </is>
      </c>
      <c r="AC3" t="inlineStr">
        <is>
          <t>[1.0, -0.115, 0.354] [0.193, -0.068, 0.068] [0.705, 0.249, 0.249] [0.102, 0.036, 0.036] [0.0, 0.0, 0.0]</t>
        </is>
      </c>
      <c r="AD3" t="inlineStr">
        <is>
          <t>[0.0, 0.0, 0.0] [0.0, 0.0, 0.0] [0.0, 0.0, 0.0] [0.0, 0.0, 0.0] [0.0, 0.0, 0.0]</t>
        </is>
      </c>
      <c r="AE3" t="inlineStr">
        <is>
          <t>[1.0, 0.491, 0.0] [0.5, -0.177, 0.177] [0.0, -0.0, 0.0] [0.0, -0.0, 0.0] [0.5, -0.177, -0.177]</t>
        </is>
      </c>
      <c r="AF3" t="inlineStr">
        <is>
          <t>[1.0, -0.18, -0.164] [0.201, 0.071, -0.071] [0.508, 0.179, -0.179] [0.0, 0.0, -0.0] [0.291, -0.103, -0.103]</t>
        </is>
      </c>
      <c r="AG3" t="inlineStr">
        <is>
          <t>[1.0, -0.18, 0.164] [0.291, -0.103, 0.103] [0.0, -0.0, -0.0] [0.508, 0.179, 0.179] [0.201, 0.071, 0.071]</t>
        </is>
      </c>
    </row>
    <row r="4">
      <c r="A4" s="127" t="inlineStr">
        <is>
          <t>Petri-C8</t>
        </is>
      </c>
      <c r="B4" t="inlineStr">
        <is>
          <t>[1.0, -0.305, 0.266] [0.23, -0.081, 0.081] [0.659, 0.253, 0.185]</t>
        </is>
      </c>
      <c r="C4" t="inlineStr">
        <is>
          <t>[1.0, 0.093, -0.103] [0.759, -0.38, 0.0] [0.394, 0.154, -0.103]</t>
        </is>
      </c>
      <c r="D4" t="inlineStr">
        <is>
          <t>[1.0, -0.145, 0.067] [0.504, -0.224, 0.067] [0.496, 0.248, -0.0]</t>
        </is>
      </c>
      <c r="E4" t="inlineStr">
        <is>
          <t>[1.0, -0.305, -0.266] [0.659, 0.253, -0.185] [0.23, -0.081, -0.081]</t>
        </is>
      </c>
      <c r="F4" t="inlineStr">
        <is>
          <t>[1.0, 0.093, 0.103] [0.394, 0.154, 0.103] [0.759, -0.38, 0.0]</t>
        </is>
      </c>
      <c r="G4" t="inlineStr">
        <is>
          <t>[1.0, -0.145, -0.067] [0.496, 0.248, -0.0] [0.504, -0.224, -0.067]</t>
        </is>
      </c>
      <c r="H4" t="inlineStr">
        <is>
          <t>[1.0, -0.5, 0.0] [0.398, 0.155, 0.0] [0.398, 0.155, 0.0]</t>
        </is>
      </c>
      <c r="I4" t="inlineStr">
        <is>
          <t>[1.0, 0.3, 0.0] [0.671, -0.335, 0.0] [0.671, -0.335, 0.0]</t>
        </is>
      </c>
      <c r="J4" t="inlineStr">
        <is>
          <t>[1.0, -0.5, 0.0] [0.5, -0.184, 0.0] [0.5, -0.184, 0.0]</t>
        </is>
      </c>
      <c r="K4" t="inlineStr">
        <is>
          <t>[1.0, -0.182, 0.332] [0.163, -0.025, 0.071] [0.738, 0.261, 0.261]</t>
        </is>
      </c>
      <c r="L4" t="inlineStr">
        <is>
          <t>[1.0, 0.281, -0.017] [0.689, -0.344, 0.0] [0.481, 0.233, -0.017]</t>
        </is>
      </c>
      <c r="M4" t="inlineStr">
        <is>
          <t>[1.0, -0.008, 0.204] [0.359, -0.127, 0.127] [0.641, 0.288, 0.077]</t>
        </is>
      </c>
      <c r="N4" t="inlineStr">
        <is>
          <t>[1.0, -0.182, -0.332] [0.738, 0.261, -0.261] [0.163, -0.025, -0.071]</t>
        </is>
      </c>
      <c r="O4" t="inlineStr">
        <is>
          <t>[1.0, 0.281, 0.017] [0.481, 0.233, 0.017] [0.689, -0.344, 0.0]</t>
        </is>
      </c>
      <c r="P4" t="inlineStr">
        <is>
          <t>[1.0, -0.008, -0.204] [0.641, 0.288, -0.077] [0.359, -0.127, -0.127]</t>
        </is>
      </c>
      <c r="Q4" t="inlineStr">
        <is>
          <t>[1.0, -0.246, -0.0] [0.421, 0.211, -0.0] [0.421, 0.211, 0.0]</t>
        </is>
      </c>
      <c r="R4" t="inlineStr">
        <is>
          <t>[1.0, 0.5, 0.0] [0.637, -0.118, 0.0] [0.637, -0.118, 0.0]</t>
        </is>
      </c>
      <c r="S4" t="inlineStr">
        <is>
          <t>[1.0, 0.33, -0.0] [0.5, 0.25, -0.0] [0.5, 0.25, -0.0]</t>
        </is>
      </c>
      <c r="T4" t="inlineStr">
        <is>
          <t>[1.0, -0.243, 0.318] [0.177, -0.058, 0.065] [0.717, 0.253, 0.253]</t>
        </is>
      </c>
      <c r="U4" t="inlineStr">
        <is>
          <t>[1.0, 0.182, -0.062] [0.726, -0.363, 0.0] [0.435, 0.192, -0.062]</t>
        </is>
      </c>
      <c r="V4" t="inlineStr">
        <is>
          <t>[1.0, -0.074, 0.131] [0.436, -0.164, 0.131] [0.564, 0.282, -0.0]</t>
        </is>
      </c>
      <c r="W4" t="inlineStr">
        <is>
          <t>[1.0, -0.243, -0.318] [0.717, 0.253, -0.253] [0.177, -0.058, -0.065]</t>
        </is>
      </c>
      <c r="X4" t="inlineStr">
        <is>
          <t>[1.0, 0.182, 0.062] [0.435, 0.192, 0.062] [0.726, -0.363, 0.0]</t>
        </is>
      </c>
      <c r="Y4" t="inlineStr">
        <is>
          <t>[1.0, -0.074, -0.131] [0.564, 0.282, 0.0] [0.436, -0.164, -0.131]</t>
        </is>
      </c>
      <c r="Z4" t="inlineStr">
        <is>
          <t>[1.0, -0.385, -0.0] [0.402, 0.201, -0.0] [0.402, 0.201, 0.0]</t>
        </is>
      </c>
      <c r="AA4" t="inlineStr">
        <is>
          <t>[1.0, 0.5, 0.0] [0.68, -0.262, 0.0] [0.68, -0.262, 0.0]</t>
        </is>
      </c>
      <c r="AB4" t="inlineStr">
        <is>
          <t>[1.0, -0.074, -0.428] [0.156, 0.055, -0.055] [0.844, 0.12, -0.372]</t>
        </is>
      </c>
      <c r="AC4" t="inlineStr">
        <is>
          <t>[1.0, -0.074, 0.428] [0.844, 0.12, 0.372] [0.156, 0.055, 0.055]</t>
        </is>
      </c>
      <c r="AD4" t="inlineStr">
        <is>
          <t>[1.0, -0.478, 0.0] [0.5, 0.25, -0.0] [0.5, 0.25, 0.0]</t>
        </is>
      </c>
      <c r="AE4" t="inlineStr">
        <is>
          <t>[1.0, 0.478, -0.0] [0.5, -0.25, 0.0] [0.5, -0.25, -0.0]</t>
        </is>
      </c>
      <c r="AF4" t="inlineStr">
        <is>
          <t>[1.0, -0.074, -0.065] [0.566, 0.265, -0.043] [0.434, -0.154, -0.154]</t>
        </is>
      </c>
      <c r="AG4" t="inlineStr">
        <is>
          <t>[1.0, -0.074, 0.065] [0.434, -0.154, 0.154] [0.566, 0.265, 0.043]</t>
        </is>
      </c>
    </row>
    <row r="5">
      <c r="A5" s="127" t="inlineStr">
        <is>
          <t>Petri-F28</t>
        </is>
      </c>
      <c r="B5" t="inlineStr">
        <is>
          <t>[1.0, -0.17, -0.218] [0.628, -0.262, 0.126] [0.0, -0.0, -0.0] [0.291, -0.103, -0.103]</t>
        </is>
      </c>
      <c r="C5" t="inlineStr">
        <is>
          <t>[1.0, 0.246, -0.032] [0.666, -0.002, 0.333] [-0.0, 0.0, -0.0] [0.414, 0.207, -0.0]</t>
        </is>
      </c>
      <c r="D5" t="inlineStr">
        <is>
          <t>[1.0, 0.059, -0.168] [0.55, -0.128, 0.222] [0.0, -0.0, -0.0] [0.085, 0.042, -0.0]</t>
        </is>
      </c>
      <c r="E5" t="inlineStr">
        <is>
          <t>[1.0, -0.355, 0.131] [0.319, -0.16, 0.0] [0.0, -0.0, -0.0] [0.671, -0.049, -0.315]</t>
        </is>
      </c>
      <c r="F5" t="inlineStr">
        <is>
          <t>[1.0, 0.057, 0.354] [0.398, 0.141, 0.141] [0.0, 0.0, 0.0] [0.657, 0.255, -0.177]</t>
        </is>
      </c>
      <c r="G5" t="inlineStr">
        <is>
          <t>[1.0, -0.171, 0.292] [0.083, 0.029, 0.029] [0.0, -0.0, 0.0] [0.564, 0.101, -0.24]</t>
        </is>
      </c>
      <c r="H5" t="inlineStr">
        <is>
          <t>[1.0, -0.269, -0.055] [0.376, -0.188, 0.0] [0.0, -0.0, -0.0] [0.387, -0.116, -0.146]</t>
        </is>
      </c>
      <c r="I5" t="inlineStr">
        <is>
          <t>[1.0, 0.162, 0.17] [0.411, 0.123, 0.155] [0.0, -0.0, 0.0] [0.399, 0.2, 0.0]</t>
        </is>
      </c>
      <c r="J5" t="inlineStr">
        <is>
          <t>[1.0, -0.059, 0.055] [0.033, 0.01, 0.012] [0.0, -0.0, 0.0] [0.032, 0.016, -0.0]</t>
        </is>
      </c>
      <c r="K5" t="inlineStr">
        <is>
          <t>[1.0, -0.318, -0.368] [1.0, -0.123, -0.2] [1.0, -0.413, 0.211] [0.277, -0.139, 0.0]</t>
        </is>
      </c>
      <c r="L5" t="inlineStr">
        <is>
          <t>[1.0, 0.5, 0.0] [1.0, 0.134, 0.09] [0.984, -0.086, 0.457] [0.512, 0.256, -0.0]</t>
        </is>
      </c>
      <c r="M5" t="inlineStr">
        <is>
          <t>[1.0, 0.219, -0.409] [1.0, 0.068, -0.092] [1.0, -0.347, 0.356] [0.529, 0.0, 0.264]</t>
        </is>
      </c>
      <c r="N5" t="inlineStr">
        <is>
          <t>[1.0, -0.494, 0.015] [0.16, -0.057, -0.057] [1.0, -0.149, -0.438] [1.0, -0.265, 0.204]</t>
        </is>
      </c>
      <c r="O5" t="inlineStr">
        <is>
          <t>[1.0, 0.354, 0.354] [0.062, 0.03, 0.003] [1.0, 0.494, -0.015] [1.0, -0.154, 0.228]</t>
        </is>
      </c>
      <c r="P5" t="inlineStr">
        <is>
          <t>[0.609, -0.084, 0.27] [0.0, 0.0, -0.0] [1.0, 0.249, -0.397] [1.0, -0.236, 0.271]</t>
        </is>
      </c>
      <c r="Q5" t="inlineStr">
        <is>
          <t>[1.0, -0.417, -0.201] [1.0, -0.5, -0.0] [0.919, 0.226, -0.227] [1.0, -0.5, -0.0]</t>
        </is>
      </c>
      <c r="R5" t="inlineStr">
        <is>
          <t>[1.0, 0.369, 0.315] [1.0, 0.467, 0.08] [0.784, -0.326, 0.158] [1.0, 0.467, 0.08]</t>
        </is>
      </c>
      <c r="S5" t="inlineStr">
        <is>
          <t>[0.057, 0.021, 0.019] [1.0, 0.354, -0.354] [1.0, -0.35, -0.07] [1.0, -0.06, 0.475]</t>
        </is>
      </c>
      <c r="T5" t="inlineStr">
        <is>
          <t>[1.0, -0.279, -0.384] [1.0, -0.34, 0.148] [0.304, -0.152, 0.0] [0.357, -0.126, -0.126]</t>
        </is>
      </c>
      <c r="U5" t="inlineStr">
        <is>
          <t>[1.0, 0.482, -0.044] [1.0, -0.042, 0.416] [0.335, 0.118, 0.118] [0.479, 0.239, -0.0]</t>
        </is>
      </c>
      <c r="V5" t="inlineStr">
        <is>
          <t>[1.0, 0.223, -0.408] [1.0, -0.249, 0.231] [0.5, -0.009, 0.246] [0.0, -0.0, -0.0]</t>
        </is>
      </c>
      <c r="W5" t="inlineStr">
        <is>
          <t>[1.0, -0.466, 0.081] [0.302, -0.151, 0.0] [0.314, -0.111, -0.111] [1.0, -0.099, -0.244]</t>
        </is>
      </c>
      <c r="X5" t="inlineStr">
        <is>
          <t>[1.0, 0.182, 0.425] [0.423, 0.15, 0.15] [0.25, 0.125, 0.0] [1.0, 0.216, -0.112]</t>
        </is>
      </c>
      <c r="Y5" t="inlineStr">
        <is>
          <t>[1.0, -0.192, 0.42] [0.0, -0.0, 0.0] [0.452, 0.168, -0.141] [1.0, -0.04, -0.149]</t>
        </is>
      </c>
      <c r="Z5" t="inlineStr">
        <is>
          <t>[1.0, -0.438, -0.149] [0.825, -0.412, 0.0] [0.122, 0.043, 0.043] [0.859, -0.25, -0.326]</t>
        </is>
      </c>
      <c r="AA5" t="inlineStr">
        <is>
          <t>[1.0, 0.379, 0.292] [0.887, 0.248, 0.341] [0.114, -0.04, -0.04] [0.835, 0.418, 0.0]</t>
        </is>
      </c>
      <c r="AB5" t="inlineStr">
        <is>
          <t>[1.0, -0.034, 0.067] [0.971, -0.485, 0.0] [0.0, 0.0, 0.0] [0.971, 0.485, -0.0]</t>
        </is>
      </c>
      <c r="AC5" t="inlineStr">
        <is>
          <t>[1.0, -0.034, 0.067] [0.889, 0.314, 0.314] [0.0, 0.0, 0.0] [0.889, -0.314, -0.314]</t>
        </is>
      </c>
      <c r="AD5" t="inlineStr">
        <is>
          <t>[1.0, 0.381, 0.288] [0.076, -0.027, 0.027] [0.965, -0.41, -0.175] [0.025, -0.009, -0.009]</t>
        </is>
      </c>
      <c r="AE5" t="inlineStr">
        <is>
          <t>[1.0, -0.436, -0.153] [0.0, -0.0, 0.0] [0.973, 0.356, 0.315] [0.064, 0.013, -0.027]</t>
        </is>
      </c>
      <c r="AF5" t="inlineStr">
        <is>
          <t>[1.0, 0.207, -0.414] [0.682, 0.141, -0.283] [0.0, 0.0, -0.0] [0.784, 0.162, -0.325]</t>
        </is>
      </c>
      <c r="AG5" t="inlineStr">
        <is>
          <t>[1.0, -0.207, 0.414] [0.682, -0.141, 0.283] [0.0, -0.0, -0.0] [0.784, -0.162, 0.325]</t>
        </is>
      </c>
    </row>
    <row r="6">
      <c r="A6" s="127" t="inlineStr">
        <is>
          <t>Petri-T18</t>
        </is>
      </c>
      <c r="B6" t="inlineStr">
        <is>
          <t>[1.0, 0.369, 0.316] [0.547, -0.194, 0.194] [0.0, -0.0, -0.0] [0.305, -0.001, 0.086] [0.0, 0.0, 0.0]</t>
        </is>
      </c>
      <c r="C6" t="inlineStr">
        <is>
          <t>[1.0, 0.47, 0.072] [0.283, -0.11, 0.077] [0.377, 0.188, 0.0] [0.0, 0.0, 0.0] [0.834, -0.417, 0.0]</t>
        </is>
      </c>
      <c r="D6" t="inlineStr">
        <is>
          <t>[1.0, 0.376, 0.3] [0.584, -0.206, 0.206] [0.0, 0.0, 0.0] [0.173, 0.061, 0.061] [0.244, -0.122, 0.0]</t>
        </is>
      </c>
      <c r="E6" t="inlineStr">
        <is>
          <t>[1.0, 0.184, 0.356] [0.586, -0.207, 0.207] [0.0, 0.0, 0.0] [0.291, -0.087, 0.11] [0.0, -0.0, 0.0]</t>
        </is>
      </c>
      <c r="F6" t="inlineStr">
        <is>
          <t>[1.0, -0.315, 0.263] [0.681, -0.241, 0.241] [0.056, 0.028, -0.0] [0.0, -0.0, 0.0] [0.685, -0.343, -0.0]</t>
        </is>
      </c>
      <c r="G6" t="inlineStr">
        <is>
          <t>[1.0, -0.105, 0.395] [0.638, -0.226, 0.226] [0.0, 0.0, -0.0] [0.348, 0.123, 0.123] [0.014, -0.007, -0.0]</t>
        </is>
      </c>
      <c r="H6" t="inlineStr">
        <is>
          <t>[1.0, 0.273, 0.364] [0.579, -0.205, 0.205] [0.0, -0.0, 0.0] [0.284, -0.057, 0.118] [0.0, -0.0, -0.0]</t>
        </is>
      </c>
      <c r="I6" t="inlineStr">
        <is>
          <t>[1.0, 0.05, 0.185] [0.493, -0.174, 0.174] [0.214, 0.107, -0.0] [0.0, -0.0, -0.0] [0.75, -0.375, -0.0]</t>
        </is>
      </c>
      <c r="J6" t="inlineStr">
        <is>
          <t>[1.0, 0.122, 0.35] [0.613, -0.217, 0.217] [0.0, 0.0, 0.0] [0.265, 0.094, 0.094] [0.122, -0.061, 0.0]</t>
        </is>
      </c>
      <c r="K6" t="inlineStr">
        <is>
          <t>[1.0, 0.369, -0.316] [0.305, -0.001, -0.086] [0.0, -0.0, 0.0] [0.547, -0.194, -0.194] [0.0, 0.0, 0.0]</t>
        </is>
      </c>
      <c r="L6" t="inlineStr">
        <is>
          <t>[1.0, 0.47, -0.072] [0.0, 0.0, -0.0] [0.834, -0.417, 0.0] [0.283, -0.11, -0.077] [0.377, 0.188, 0.0]</t>
        </is>
      </c>
      <c r="M6" t="inlineStr">
        <is>
          <t>[1.0, 0.376, -0.3] [0.173, 0.061, -0.061] [0.244, -0.122, 0.0] [0.584, -0.206, -0.206] [0.0, 0.0, 0.0]</t>
        </is>
      </c>
      <c r="N6" t="inlineStr">
        <is>
          <t>[1.0, 0.184, -0.356] [0.291, -0.087, -0.11] [0.0, 0.0, -0.0] [0.586, -0.207, -0.207] [0.0, 0.0, -0.0]</t>
        </is>
      </c>
      <c r="O6" t="inlineStr">
        <is>
          <t>[1.0, -0.315, -0.263] [0.0, 0.0, -0.0] [0.685, -0.343, 0.0] [0.681, -0.241, -0.241] [0.056, 0.028, -0.0]</t>
        </is>
      </c>
      <c r="P6" t="inlineStr">
        <is>
          <t>[1.0, -0.105, -0.395] [0.348, 0.123, -0.123] [0.014, -0.007, 0.0] [0.638, -0.226, -0.226] [0.0, 0.0, -0.0]</t>
        </is>
      </c>
      <c r="Q6" t="inlineStr">
        <is>
          <t>[1.0, 0.273, -0.364] [0.284, -0.057, -0.118] [0.0, 0.0, 0.0] [0.579, -0.205, -0.205] [0.0, 0.0, 0.0]</t>
        </is>
      </c>
      <c r="R6" t="inlineStr">
        <is>
          <t>[1.0, 0.05, -0.185] [0.0, -0.0, -0.0] [0.75, -0.375, 0.0] [0.493, -0.174, -0.174] [0.214, 0.107, 0.0]</t>
        </is>
      </c>
      <c r="S6" t="inlineStr">
        <is>
          <t>[1.0, 0.122, -0.35] [0.265, 0.094, -0.094] [0.122, -0.061, -0.0] [0.613, -0.217, -0.217] [0.0, 0.0, -0.0]</t>
        </is>
      </c>
      <c r="T6" t="inlineStr">
        <is>
          <t>[1.0, 0.5, 0.0] [0.4, -0.166, -0.0] [0.0, 0.0, -0.0] [0.4, -0.166, 0.0] [0.0, 0.0, -0.0]</t>
        </is>
      </c>
      <c r="U6" t="inlineStr">
        <is>
          <t>[1.0, 0.131, 0.0] [0.123, 0.044, -0.044] [1.0, -0.354, 0.354] [0.123, 0.044, 0.044] [1.0, -0.354, -0.354]</t>
        </is>
      </c>
      <c r="V6" t="inlineStr">
        <is>
          <t>[1.0, 0.5, 0.0] [0.493, 0.174, -0.174] [0.007, -0.002, 0.002] [0.493, 0.174, 0.174] [0.007, -0.002, -0.002]</t>
        </is>
      </c>
      <c r="W6" t="inlineStr">
        <is>
          <t>[1.0, 0.238, -0.0] [0.421, -0.149, 0.149] [0.0, -0.0, -0.0] [0.421, -0.149, -0.149] [0.0, -0.0, -0.0]</t>
        </is>
      </c>
      <c r="X6" t="inlineStr">
        <is>
          <t>[1.0, -0.5, 0.0] [0.0, -0.0, -0.0] [1.0, 0.0, -0.341] [0.0, 0.0, 0.0] [1.0, 0.0, 0.341]</t>
        </is>
      </c>
      <c r="Y6" t="inlineStr">
        <is>
          <t>[1.0, -0.472, 0.0] [0.5, -0.177, 0.177] [0.0, -0.0, -0.0] [0.5, -0.177, -0.177] [0.0, 0.0, -0.0]</t>
        </is>
      </c>
      <c r="Z6" t="inlineStr">
        <is>
          <t>[1.0, 0.382, -0.0] [0.405, -0.143, 0.143] [0.0, 0.0, 0.0] [0.405, -0.143, -0.143] [0.0, -0.0, 0.0]</t>
        </is>
      </c>
      <c r="AA6" t="inlineStr">
        <is>
          <t>[1.0, -0.5, 0.0] [0.125, 0.044, -0.044] [1.0, 0.0, 0.246] [0.125, 0.0, 0.0] [1.0, -0.039, -0.319]</t>
        </is>
      </c>
      <c r="AB6" t="inlineStr">
        <is>
          <t>[1.0, -0.5, -0.0] [0.0, 0.0, 0.0] [0.5, -0.177, 0.177] [0.0, 0.0, -0.0] [0.5, -0.177, -0.177]</t>
        </is>
      </c>
      <c r="AC6" t="inlineStr">
        <is>
          <t>[1.0, 0.472, -0.0] [0.5, -0.177, 0.177] [0.0, 0.0, 0.0] [0.5, -0.177, -0.177] [0.0, -0.0, -0.0]</t>
        </is>
      </c>
      <c r="AD6" t="inlineStr">
        <is>
          <t>[1.0, -0.0, 0.463] [0.0, -0.0, -0.0] [-0.0, -0.0, -0.0] [1.0, -0.201, 0.417] [0.0, 0.0, -0.0]</t>
        </is>
      </c>
      <c r="AE6" t="inlineStr">
        <is>
          <t>[1.0, -0.0, -0.463] [1.0, -0.201, -0.417] [0.0, 0.0, 0.0] [0.0, 0.0, 0.0] [0.0, -0.0, 0.0]</t>
        </is>
      </c>
      <c r="AF6" t="inlineStr">
        <is>
          <t>[1.0, 0.07, 0.128] [0.564, -0.199, 0.199] [0.0, -0.0, 0.0] [0.366, 0.13, 0.13] [0.07, -0.035, -0.0]</t>
        </is>
      </c>
      <c r="AG6" t="inlineStr">
        <is>
          <t>[1.0, 0.07, -0.128] [0.366, 0.13, -0.13] [0.07, -0.035, -0.0] [0.564, -0.199, -0.199] [0.0, 0.0, 0.0]</t>
        </is>
      </c>
    </row>
    <row r="7">
      <c r="A7" s="127" t="inlineStr">
        <is>
          <t>Petri-T2</t>
        </is>
      </c>
      <c r="B7" t="inlineStr">
        <is>
          <t>[1.0, -0.352, 0.343] [0.277, -0.072, 0.109] [0.0, -0.0, 0.0] [0.0, -0.0, -0.0] [0.0, -0.0, -0.0] [0.0, 0.0, -0.0] [0.0, -0.0, -0.0] [0.473, -0.167, -0.167] [0.0, 0.0, 0.0]</t>
        </is>
      </c>
      <c r="C7" t="inlineStr">
        <is>
          <t>[1.0, -0.024, -0.158] [-0.0, -0.0, 0.0] [0.816, -0.408, -0.0] [0.0, -0.0, 0.0] [0.0, -0.0, -0.0] [0.0, 0.0, 0.0] [0.0, 0.0, 0.0] [0.0, -0.0, 0.0] [0.487, 0.178, -0.158]</t>
        </is>
      </c>
      <c r="D7" t="inlineStr">
        <is>
          <t>[1.0, -0.288, 0.13] [0.0, -0.0, 0.0] [0.535, -0.268, 0.0] [0.0, -0.0, -0.0] [0.0, 0.0, 0.0] [0.0, -0.0, -0.0] [0.0, -0.0, -0.0] [0.277, -0.098, -0.098] [0.188, 0.094, -0.0]</t>
        </is>
      </c>
      <c r="E7" t="inlineStr">
        <is>
          <t>[1.0, -0.341, -0.304] [0.432, 0.153, -0.153] [0.0, 0.0, -0.0] [0.034, -0.012, 0.012] [0.0, 0.0, -0.0] [0.0, -0.0, 0.0] [0.0, -0.0, -0.0] [0.285, 0.101, 0.101] [0.0, -0.0, -0.0]</t>
        </is>
      </c>
      <c r="F7" t="inlineStr">
        <is>
          <t>[1.0, -0.024, 0.158] [-0.0, -0.0, 0.0] [0.487, 0.178, 0.158] [0.0, -0.0, 0.0] [0.0, -0.0, 0.0] [0.0, 0.0, 0.0] [0.0, -0.0, 0.0] [0.0, 0.0, 0.0] [0.816, -0.408, -0.0]</t>
        </is>
      </c>
      <c r="G7" t="inlineStr">
        <is>
          <t>[1.0, -0.29, -0.129] [0.0, -0.0, -0.0] [0.514, 0.257, -0.0] [0.0, -0.0, 0.0] [0.0, 0.0, 0.0] [0.0, 0.0, 0.0] [0.0, -0.0, -0.0] [0.273, 0.097, 0.097] [0.213, -0.106, -0.0]</t>
        </is>
      </c>
      <c r="H7" t="inlineStr">
        <is>
          <t>[1.0, -0.5, 0.0] [0.0, 0.0, -0.0] [0.0, 0.0, 0.0] [0.313, -0.065, -0.0] [0.0, -0.0, -0.0] [0.313, -0.065, 0.0] [0.0, -0.0, -0.0] [0.0, -0.0, -0.0] [0.0, 0.0, 0.0]</t>
        </is>
      </c>
      <c r="I7" t="inlineStr">
        <is>
          <t>[1.0, 0.205, 0.0] [0.0, 0.0, -0.0] [0.781, -0.276, 0.276] [0.0, -0.0, 0.0] [0.0, -0.0, -0.0] [0.0, -0.0, 0.0] [0.0, -0.0, -0.0] [0.0, 0.0, 0.0] [0.781, -0.276, -0.276]</t>
        </is>
      </c>
      <c r="J7" t="inlineStr">
        <is>
          <t>[1.0, -0.5, -0.0] [0.152, -0.054, 0.054] [0.327, -0.116, 0.116] [0.0, 0.0, -0.0] [0.0, -0.0, 0.0] [0.111, 0.055, 0.0] [0.0, -0.0, 0.0] [0.212, 0.075, 0.075] [0.198, -0.07, -0.07]</t>
        </is>
      </c>
      <c r="K7" t="inlineStr">
        <is>
          <t>[1.0, 0.008, 0.4] [0.184, 0.0, 0.092] [0.0, -0.0, 0.0] [0.0, -0.0, 0.0] [0.0, 0.0, -0.0] [0.271, -0.096, -0.096] [0.0, -0.0, -0.0] [0.326, -0.115, -0.115] [0.0, 0.0, 0.0]</t>
        </is>
      </c>
      <c r="L7" t="inlineStr">
        <is>
          <t>[1.0, 0.474, 0.019] [0.0, -0.0, 0.0] [0.796, -0.398, -0.0] [0.0, -0.0, 0.0] [0.0, -0.0, 0.0] [0.0, -0.0, 0.0] [0.0, 0.0, -0.0] [0.04, -0.014, -0.014] [0.559, 0.279, -0.0]</t>
        </is>
      </c>
      <c r="M7" t="inlineStr">
        <is>
          <t>[1.0, 0.259, 0.317] [0.166, -0.059, 0.059] [0.286, -0.143, -0.0] [0.0, -0.0, 0.0] [0.0, 0.0, -0.0] [0.0, 0.0, -0.0] [0.0, 0.0, 0.0] [0.548, -0.194, -0.194] [-0.0, 0.0, 0.0]</t>
        </is>
      </c>
      <c r="N7" t="inlineStr">
        <is>
          <t>[1.0, 0.034, -0.342] [0.234, 0.083, -0.083] [0.0, 0.0, -0.0] [0.365, -0.129, 0.129] [0.0, -0.0, -0.0] [0.0, 0.0, 0.0] [0.0, -0.0, -0.0] [0.185, 0.066, 0.066] [0.0, 0.0, -0.0]</t>
        </is>
      </c>
      <c r="O7" t="inlineStr">
        <is>
          <t>[1.0, 0.474, -0.019] [0.0, 0.0, -0.0] [0.606, 0.303, 0.0] [0.0, 0.0, 0.0] [0.0, -0.0, 0.0] [0.0, -0.0, 0.0] [0.0, -0.0, 0.0] [0.039, 0.014, 0.014] [0.75, -0.375, 0.0]</t>
        </is>
      </c>
      <c r="P7" t="inlineStr">
        <is>
          <t>[0.0, 0.0, 0.0] [0.0, 0.0, 0.0] [0.0, 0.0, 0.0] [0.0, 0.0, 0.0] [0.0, 0.0, 0.0] [0.0, 0.0, 0.0] [0.0, 0.0, 0.0] [0.0, 0.0, 0.0] [0.0, 0.0, 0.0]</t>
        </is>
      </c>
      <c r="Q7" t="inlineStr">
        <is>
          <t>[1.0, -0.024, 0.0] [0.0, 0.0, -0.0] [0.0, 0.0, -0.0] [0.344, -0.172, 0.0] [0.0, 0.0, 0.0] [0.344, -0.172, -0.0] [0.0, -0.0, -0.0] [0.0, -0.0, -0.0] [0.0, 0.0, 0.0]</t>
        </is>
      </c>
      <c r="R7" t="inlineStr">
        <is>
          <t>[1.0, 0.5, 0.0] [0.0, 0.0, 0.0] [0.71, -0.048, -0.0] [0.0, 0.0, 0.0] [0.0, -0.0, -0.0] [0.0, -0.0, 0.0] [0.0, -0.0, 0.0] [0.0, 0.0, -0.0] [0.71, -0.048, 0.0]</t>
        </is>
      </c>
      <c r="S7" t="inlineStr">
        <is>
          <t>[0.0, 0.0, 0.0] [0.0, 0.0, 0.0] [0.0, 0.0, 0.0] [0.0, 0.0, 0.0] [0.0, 0.0, 0.0] [0.0, 0.0, 0.0] [0.0, 0.0, 0.0] [0.0, 0.0, 0.0] [0.0, 0.0, 0.0]</t>
        </is>
      </c>
      <c r="T7" t="inlineStr">
        <is>
          <t>[1.0, -0.176, 0.401] [0.229, 0.0, 0.115] [0.0, -0.0, 0.0] [0.0, -0.0, -0.0] [0.0, -0.0, 0.0] [0.091, -0.032, -0.032] [0.0, -0.0, -0.0] [0.445, -0.157, -0.157] [0.0, 0.0, 0.0]</t>
        </is>
      </c>
      <c r="U7" t="inlineStr">
        <is>
          <t>[1.0, 0.186, -0.082] [0.0, -0.0, 0.0] [0.808, -0.404, 0.0] [-0.0, -0.0, -0.0] [0.0, -0.0, -0.0] [0.0, 0.0, -0.0] [0.0, 0.0, -0.0] [0.0, -0.0, -0.0] [0.537, 0.235, -0.082]</t>
        </is>
      </c>
      <c r="V7" t="inlineStr">
        <is>
          <t>[1.0, -0.029, 0.226] [0.0, -0.0, 0.0] [0.506, -0.253, 0.0] [-0.0, -0.0, 0.0] [0.0, -0.0, -0.0] [0.0, 0.0, -0.0] [0.0, 0.0, 0.0] [0.48, -0.17, -0.17] [0.014, 0.007, -0.0]</t>
        </is>
      </c>
      <c r="W7" t="inlineStr">
        <is>
          <t>[0.0, 0.0, 0.0] [0.0, 0.0, 0.0] [0.0, 0.0, 0.0] [0.0, 0.0, 0.0] [0.0, 0.0, 0.0] [0.0, 0.0, 0.0] [0.0, 0.0, 0.0] [0.0, 0.0, 0.0] [0.0, 0.0, 0.0]</t>
        </is>
      </c>
      <c r="X7" t="inlineStr">
        <is>
          <t>[1.0, 0.186, 0.082] [0.0, -0.0, -0.0] [0.537, 0.235, 0.082] [0.0, -0.0, 0.0] [0.0, -0.0, 0.0] [0.0, -0.0, -0.0] [0.0, -0.0, 0.0] [0.0, 0.0, -0.0] [0.808, -0.404, -0.0]</t>
        </is>
      </c>
      <c r="Y7" t="inlineStr">
        <is>
          <t>[1.0, -0.031, -0.219] [0.046, 0.016, -0.016] [0.523, 0.261, -0.0] [0.0, -0.0, 0.0] [0.0, 0.0, 0.0] [0.0, 0.0, 0.0] [0.0, -0.0, -0.0] [0.431, 0.152, 0.152] [0.0, -0.0, 0.0]</t>
        </is>
      </c>
      <c r="Z7" t="inlineStr">
        <is>
          <t>[1.0, -0.307, 0.0] [0.0, -0.0, -0.0] [0.0, 0.0, -0.0] [0.315, -0.157, 0.0] [0.0, 0.0, 0.0] [0.315, -0.157, -0.0] [0.0, -0.0, -0.0] [0.0, -0.0, -0.0] [0.0, 0.0, 0.0]</t>
        </is>
      </c>
      <c r="AA7" t="inlineStr">
        <is>
          <t>[1.0, 0.5, 0.0] [0.0, 0.0, -0.0] [0.787, -0.303, 0.0] [0.0, -0.0, 0.0] [0.0, -0.0, 0.0] [0.0, -0.0, -0.0] [0.0, 0.0, 0.0] [0.0, -0.0, -0.0] [0.787, -0.303, 0.0]</t>
        </is>
      </c>
      <c r="AB7" t="inlineStr">
        <is>
          <t>[0.0, 0.0, 0.0] [0.0, 0.0, 0.0] [0.0, 0.0, 0.0] [0.0, 0.0, 0.0] [0.0, 0.0, 0.0] [0.0, 0.0, 0.0] [0.0, 0.0, 0.0] [0.0, 0.0, 0.0] [0.0, 0.0, 0.0]</t>
        </is>
      </c>
      <c r="AC7" t="inlineStr">
        <is>
          <t>[1.0, -0.002, 0.485] [0.531, 0.188, 0.188] [0.469, 0.116, 0.187] [0.0, 0.0, 0.0] [0.0, -0.0, 0.0] [0.0, 0.0, 0.0] [0.0, 0.0, -0.0] [0.0, -0.0, -0.0] [0.0, -0.0, -0.0]</t>
        </is>
      </c>
      <c r="AD7" t="inlineStr">
        <is>
          <t>[1.0, -0.488, 0.0] [0.0, 0.0, -0.0] [0.0, 0.0, 0.0] [0.5, -0.25, 0.0] [0.0, 0.0, 0.0] [0.5, -0.25, -0.0] [0.0, 0.0, 0.0] [0.0, 0.0, 0.0] [0.0, -0.0, -0.0]</t>
        </is>
      </c>
      <c r="AE7" t="inlineStr">
        <is>
          <t>[1.0, 0.491, 0.0] [0.0, -0.0, -0.0] [0.5, -0.177, 0.177] [0.0, -0.0, 0.0] [0.0, -0.0, -0.0] [0.0, -0.0, 0.0] [0.0, -0.0, 0.0] [-0.0, 0.0, -0.0] [0.5, -0.177, -0.177]</t>
        </is>
      </c>
      <c r="AF7" t="inlineStr">
        <is>
          <t>[1.0, 0.021, 0.055] [0.08, 0.028, -0.028] [0.427, 0.214, -0.0] [0.0, 0.0, -0.0] [0.0, 0.0, 0.0] [0.0, -0.0, 0.0] [0.0, 0.0, 0.0] [0.492, 0.174, 0.174] [0.0, 0.0, 0.0]</t>
        </is>
      </c>
      <c r="AG7" t="inlineStr">
        <is>
          <t>[1.0, 0.028, -0.056] [0.143, -0.051, 0.051] [0.414, -0.207, 0.0] [0.0, -0.0, -0.0] [0.0, -0.0, 0.0] [0.0, 0.0, -0.0] [0.0, -0.0, -0.0] [0.443, -0.157, -0.157] [0.0, 0.0, 0.0]</t>
        </is>
      </c>
    </row>
    <row r="8">
      <c r="A8" s="127" t="inlineStr">
        <is>
          <t>Petri-T3</t>
        </is>
      </c>
      <c r="B8" t="inlineStr">
        <is>
          <t>[1.0, -0.42, 0.192] [0.0, 0.0, 0.0] [1.0, -0.366, 0.323] [0.304, 0.0, 0.152] [0.0, 0.0, -0.0] [0.523, -0.185, -0.185] [0.0, -0.0, 0.0] [0.254, -0.09, -0.09]</t>
        </is>
      </c>
      <c r="C8" t="inlineStr">
        <is>
          <t>[0.372, 0.153, -0.08] [1.0, 0.0, 0.5] [0.0, -0.0, -0.0] [0.0, 0.0, 0.0] [1.0, 0.5, 0.0] [0.304, 0.108, -0.108] [1.0, 0.022, -0.491] [1.0, 0.368, -0.319]</t>
        </is>
      </c>
      <c r="D8" t="inlineStr">
        <is>
          <t>[1.0, -0.381, -0.288] [0.288, 0.102, 0.102] [1.0, -0.354, 0.354] [0.0, 0.0, 0.0] [1.0, 0.5, 0.0] [0.24, 0.085, -0.085] [0.172, -0.0, -0.086] [1.0, 0.045, -0.481]</t>
        </is>
      </c>
      <c r="E8" t="inlineStr">
        <is>
          <t>[1.0, 0.276, 0.347] [0.0, 0.0, 0.0] [1.0, -0.371, -0.311] [0.257, 0.091, 0.091] [0.0, 0.0, -0.0] [1.0, -0.457, -0.104] [0.0, -0.0, 0.0] [0.0, -0.0, -0.0]</t>
        </is>
      </c>
      <c r="F8" t="inlineStr">
        <is>
          <t>[1.0, 0.354, 0.354] [1.0, -0.354, 0.354] [0.303, -0.107, -0.107] [0.0, 0.0, 0.0] [1.0, 0.117, -0.452] [0.213, -0.107, -0.0] [1.0, -0.5, 0.0] [0.991, -0.386, 0.265]</t>
        </is>
      </c>
      <c r="G8" t="inlineStr">
        <is>
          <t>[1.0, 0.447, 0.128] [0.557, 0.0, 0.279] [1.0, -0.354, -0.354] [0.0, 0.0, 0.0] [0.952, 0.337, -0.337] [1.0, -0.5, -0.0] [0.38, -0.19, 0.0] [0.079, -0.04, -0.0]</t>
        </is>
      </c>
      <c r="H8" t="inlineStr">
        <is>
          <t>[1.0, -0.196, 0.376] [0.0, 0.0, 0.0] [1.0, -0.466, 0.081] [0.131, 0.046, 0.046] [0.0, 0.0, -0.0] [1.0, -0.375, -0.302] [0.0, 0.0, 0.0] [0.0, -0.0, 0.0]</t>
        </is>
      </c>
      <c r="I8" t="inlineStr">
        <is>
          <t>[0.952, 0.396, 0.194] [1.0, -0.354, 0.354] [0.071, -0.025, -0.025] [0.0, 0.0, -0.0] [1.0, 0.354, -0.354] [0.0, -0.0, 0.0] [1.0, -0.13, -0.446] [1.0, -0.101, 0.458]</t>
        </is>
      </c>
      <c r="J8" t="inlineStr">
        <is>
          <t>[1.0, 0.28, -0.207] [0.251, -0.089, 0.089] [1.0, -0.354, -0.354] [0.0, 0.0, 0.0] [1.0, 0.354, -0.354] [0.367, -0.13, -0.13] [0.0, 0.0, 0.0] [1.0, -0.273, -0.387]</t>
        </is>
      </c>
      <c r="K8" t="inlineStr">
        <is>
          <t>[1.0, -0.064, 0.473] [1.0, 0.101, -0.458] [1.0, 0.393, 0.259] [0.398, 0.199, 0.0] [0.0, -0.0, -0.0] [1.0, -0.453, 0.114] [0.0, -0.0, 0.0] [0.0, 0.0, 0.0]</t>
        </is>
      </c>
      <c r="L8" t="inlineStr">
        <is>
          <t>[0.0, 0.0, 0.0] [1.0, -0.34, 0.359] [0.0, 0.0, -0.0] [1.0, -0.127, -0.447] [1.0, -0.354, 0.354] [0.0, 0.0, 0.0] [1.0, 0.401, 0.24] [0.273, -0.028, 0.125]</t>
        </is>
      </c>
      <c r="M8" t="inlineStr">
        <is>
          <t>[0.823, 0.0, 0.412] [1.0, 0.211, -0.413] [1.0, 0.5, -0.0] [1.0, -0.0, -0.5] [0.383, -0.136, 0.136] [0.868, -0.0, 0.434] [0.684, 0.242, 0.242] [0.0, -0.0, 0.0]</t>
        </is>
      </c>
      <c r="N8" t="inlineStr">
        <is>
          <t>[1.0, 0.354, 0.354] [0.426, -0.155, -0.14] [1.0, 0.434, -0.16] [0.0, 0.0, 0.0] [0.225, -0.08, -0.08] [1.0, -0.5, 0.0] [0.457, -0.162, 0.162] [0.0, -0.0, 0.0]</t>
        </is>
      </c>
      <c r="O8" t="inlineStr">
        <is>
          <t>[0.783, 0.277, 0.277] [0.941, 0.0, 0.47] [0.556, 0.132, -0.224] [0.0, 0.0, 0.0] [1.0, -0.5, 0.0] [1.0, -0.5, -0.0] [1.0, -0.354, 0.354] [0.011, -0.004, 0.004]</t>
        </is>
      </c>
      <c r="P8" t="inlineStr">
        <is>
          <t>[1.0, 0.354, 0.354] [0.639, -0.097, 0.223] [1.0, 0.5, -0.0] [0.0, 0.0, 0.0] [0.734, -0.259, -0.259] [1.0, -0.5, -0.0] [0.833, -0.294, 0.294] [0.0, -0.0, 0.0]</t>
        </is>
      </c>
      <c r="Q8" t="inlineStr">
        <is>
          <t>[1.0, 0.354, 0.354] [0.794, -0.281, -0.281] [1.0, 0.466, -0.082] [0.283, 0.031, 0.129] [0.0, -0.0, -0.0] [1.0, -0.5, -0.0] [0.256, -0.09, 0.09] [0.0, 0.0, -0.0]</t>
        </is>
      </c>
      <c r="R8" t="inlineStr">
        <is>
          <t>[0.256, 0.091, 0.091] [1.0, 0.0, 0.5] [0.125, 0.044, -0.044] [0.379, -0.035, -0.175] [1.0, -0.5, -0.0] [0.407, -0.204, -0.0] [1.0, -0.354, 0.354] [0.0, 0.0, -0.0]</t>
        </is>
      </c>
      <c r="S8" t="inlineStr">
        <is>
          <t>[1.0, 0.354, 0.354] [1.0, -0.309, -0.119] [1.0, 0.5, 0.0] [0.27, -0.0, -0.135] [0.579, -0.29, 0.0] [1.0, -0.5, 0.0] [0.906, -0.32, 0.32] [0.0, -0.0, -0.0]</t>
        </is>
      </c>
      <c r="T8" t="inlineStr">
        <is>
          <t>[1.0, -0.354, 0.354] [0.744, 0.0, -0.372] [1.0, -0.293, 0.378] [0.281, 0.099, 0.099] [0.0, 0.0, -0.0] [0.858, -0.332, -0.234] [0.0, -0.0, 0.0] [0.0, -0.0, -0.0]</t>
        </is>
      </c>
      <c r="U8" t="inlineStr">
        <is>
          <t>[-0.0, 0.0, 0.0] [0.794, -0.281, 0.281] [0.0, 0.0, -0.0] [0.03, 0.0, -0.015] [1.0, -0.094, 0.461] [0.0, -0.0, -0.0] [1.0, 0.5, -0.0] [1.0, -0.008, -0.325]</t>
        </is>
      </c>
      <c r="V8" t="inlineStr">
        <is>
          <t>[1.0, -0.5, 0.0] [1.0, 0.002, -0.499] [1.0, -0.174, 0.428] [1.0, -0.354, -0.354] [0.503, 0.178, 0.178] [0.282, 0.141, -0.0] [0.361, 0.128, -0.128] [1.0, 0.354, -0.354]</t>
        </is>
      </c>
      <c r="W8" t="inlineStr">
        <is>
          <t>[0.977, 0.346, 0.346] [0.021, -0.011, 0.0] [1.0, 0.313, -0.37] [0.142, 0.05, 0.05] [0.0, 0.0, -0.0] [1.0, -0.5, 0.0] [0.134, -0.047, 0.047] [0.0, -0.0, 0.0]</t>
        </is>
      </c>
      <c r="X8" t="inlineStr">
        <is>
          <t>[0.892, 0.315, 0.315] [1.0, 0.0, 0.5] [0.252, -0.089, -0.089] [0.0, 0.0, -0.0] [1.0, -0.254, -0.395] [0.626, -0.313, -0.0] [1.0, -0.354, 0.354] [0.399, -0.141, 0.141]</t>
        </is>
      </c>
      <c r="Y8" t="inlineStr">
        <is>
          <t>[1.0, 0.354, 0.354] [0.424, 0.0, 0.212] [1.0, 0.354, -0.354] [0.0, 0.0, 0.0] [0.497, -0.0, -0.249] [1.0, -0.426, -0.178] [0.909, -0.346, 0.262] [0.0, -0.0, -0.0]</t>
        </is>
      </c>
      <c r="Z8" t="inlineStr">
        <is>
          <t>[1.0, -0.014, 0.364] [0.0, 0.0, 0.0] [1.0, 0.304, 0.049] [0.053, 0.019, 0.019] [0.0, -0.0, -0.0] [1.0, -0.5, -0.0] [0.0, 0.0, 0.0] [0.0, -0.0, 0.0]</t>
        </is>
      </c>
      <c r="AA8" t="inlineStr">
        <is>
          <t>[0.357, 0.126, 0.126] [1.0, -0.354, 0.354] [0.0, -0.0, -0.0] [0.0, -0.0, 0.0] [1.0, 0.0, -0.129] [0.0, 0.0, 0.0] [1.0, -0.051, 0.324] [0.804, -0.402, 0.0]</t>
        </is>
      </c>
      <c r="AB8" t="inlineStr">
        <is>
          <t>[1.0, 0.354, 0.354] [1.0, -0.354, 0.354] [0.517, -0.183, -0.183] [0.0, 0.0, -0.0] [1.0, -0.479, 0.0] [0.0, -0.0, -0.0] [1.0, -0.093, 0.0] [0.503, -0.207, 0.107]</t>
        </is>
      </c>
      <c r="AC8" t="inlineStr">
        <is>
          <t>[0.657, 0.043, 0.174] [0.0, 0.0, 0.0] [1.0, 0.0, 0.237] [0.614, 0.217, 0.217] [0.0, -0.0, -0.0] [1.0, -0.5, 0.0] [0.0, 0.0, 0.0] [0.0, 0.0, -0.0]</t>
        </is>
      </c>
      <c r="AD8" t="inlineStr">
        <is>
          <t>[0.0, 0.0, 0.0] [1.0, 0.0, 0.5] [1.0, -0.368, -0.134] [0.029, 0.0, -0.014] [0.0, -0.0, 0.0] [0.061, -0.022, 0.022] [1.0, 0.0, 0.5] [1.0, -0.244, 0.399]</t>
        </is>
      </c>
      <c r="AE8" t="inlineStr">
        <is>
          <t>[1.0, 0.28, 0.384] [0.0, 0.0, -0.0] [1.0, 0.374, -0.304] [1.0, -0.235, 0.403] [0.987, 0.141, -0.435] [0.0, -0.0, -0.0] [0.0, -0.0, 0.0] [0.0, -0.0, 0.0]</t>
        </is>
      </c>
      <c r="AF8" t="inlineStr">
        <is>
          <t>[1.0, -0.394, 0.257] [1.0, -0.354, 0.354] [1.0, -0.354, -0.354] [0.286, 0.101, 0.101] [1.0, 0.194, -0.42] [1.0, -0.5, 0.0] [0.217, -0.108, 0.0] [0.777, 0.275, -0.275]</t>
        </is>
      </c>
      <c r="AG8" t="inlineStr">
        <is>
          <t>[1.0, 0.354, 0.354] [0.65, 0.258, 0.16] [1.0, 0.5, 0.0] [0.0, -0.0, 0.0] [0.645, -0.323, 0.0] [1.0, -0.354, -0.354] [0.885, -0.357, 0.207] [-0.0, -0.0, -0.0]</t>
        </is>
      </c>
    </row>
    <row r="9">
      <c r="A9" s="127" t="inlineStr">
        <is>
          <t>Petri-T4</t>
        </is>
      </c>
      <c r="B9" t="inlineStr">
        <is>
          <t>[1.0, -0.154, -0.13] [0.732, -0.259, -0.259] [0.67, 0.281, 0.129]</t>
        </is>
      </c>
      <c r="C9" t="inlineStr">
        <is>
          <t>[1.0, -0.484, -0.04] [0.476, 0.16, 0.137] [0.501, 0.177, -0.177]</t>
        </is>
      </c>
      <c r="D9" t="inlineStr">
        <is>
          <t>[1.0, -0.48, -0.047] [0.495, 0.092, 0.131] [0.505, 0.179, -0.179]</t>
        </is>
      </c>
      <c r="E9" t="inlineStr">
        <is>
          <t>[1.0, -0.154, 0.13] [0.67, 0.281, -0.129] [0.732, -0.259, 0.259]</t>
        </is>
      </c>
      <c r="F9" t="inlineStr">
        <is>
          <t>[1.0, -0.484, 0.04] [0.501, 0.177, 0.177] [0.476, 0.16, -0.137]</t>
        </is>
      </c>
      <c r="G9" t="inlineStr">
        <is>
          <t>[1.0, -0.48, 0.047] [0.505, 0.179, 0.179] [0.495, 0.092, -0.131]</t>
        </is>
      </c>
      <c r="H9" t="inlineStr">
        <is>
          <t>[1.0, 0.113, -0.0] [0.886, -0.313, -0.313] [0.886, -0.313, 0.313]</t>
        </is>
      </c>
      <c r="I9" t="inlineStr">
        <is>
          <t>[1.0, -0.5, 0.0] [0.484, 0.18, 0.15] [0.484, 0.18, -0.15]</t>
        </is>
      </c>
      <c r="J9" t="inlineStr">
        <is>
          <t>[1.0, -0.5, 0.0] [0.5, 0.237, 0.03] [0.5, 0.237, -0.03]</t>
        </is>
      </c>
      <c r="K9" t="inlineStr">
        <is>
          <t>[1.0, 0.413, -0.209] [0.767, -0.378, 0.014] [0.731, 0.273, -0.223]</t>
        </is>
      </c>
      <c r="L9" t="inlineStr">
        <is>
          <t>[1.0, -0.457, -0.067] [0.466, 0.185, 0.116] [0.517, 0.183, -0.183]</t>
        </is>
      </c>
      <c r="M9" t="inlineStr">
        <is>
          <t>[1.0, -0.428, -0.138] [0.447, 0.199, 0.058] [0.553, 0.196, -0.196]</t>
        </is>
      </c>
      <c r="N9" t="inlineStr">
        <is>
          <t>[1.0, 0.413, 0.209] [0.731, 0.273, 0.223] [0.767, -0.378, -0.014]</t>
        </is>
      </c>
      <c r="O9" t="inlineStr">
        <is>
          <t>[1.0, -0.457, 0.067] [0.517, 0.183, 0.183] [0.466, 0.185, -0.116]</t>
        </is>
      </c>
      <c r="P9" t="inlineStr">
        <is>
          <t>[1.0, -0.428, 0.138] [0.553, 0.196, 0.196] [0.447, 0.199, -0.058]</t>
        </is>
      </c>
      <c r="Q9" t="inlineStr">
        <is>
          <t>[1.0, 0.5, 0.0] [0.774, 0.033, 0.0] [0.774, 0.033, 0.0]</t>
        </is>
      </c>
      <c r="R9" t="inlineStr">
        <is>
          <t>[1.0, -0.463, 0.0] [0.488, 0.172, 0.172] [0.488, 0.172, -0.172]</t>
        </is>
      </c>
      <c r="S9" t="inlineStr">
        <is>
          <t>[1.0, -0.39, -0.0] [0.5, 0.177, 0.177] [0.5, 0.177, -0.177]</t>
        </is>
      </c>
      <c r="T9" t="inlineStr">
        <is>
          <t>[1.0, 0.14, -0.226] [0.745, -0.263, -0.263] [0.733, 0.351, 0.037]</t>
        </is>
      </c>
      <c r="U9" t="inlineStr">
        <is>
          <t>[1.0, -0.468, -0.076] [0.461, 0.185, 0.107] [0.52, 0.184, -0.184]</t>
        </is>
      </c>
      <c r="V9" t="inlineStr">
        <is>
          <t>[1.0, -0.445, -0.134] [0.451, 0.177, 0.06] [0.549, 0.194, -0.194]</t>
        </is>
      </c>
      <c r="W9" t="inlineStr">
        <is>
          <t>[1.0, 0.14, 0.226] [0.733, 0.351, -0.037] [0.745, -0.263, 0.263]</t>
        </is>
      </c>
      <c r="X9" t="inlineStr">
        <is>
          <t>[1.0, -0.468, 0.076] [0.52, 0.184, 0.184] [0.461, 0.185, -0.107]</t>
        </is>
      </c>
      <c r="Y9" t="inlineStr">
        <is>
          <t>[1.0, -0.445, 0.134] [0.549, 0.194, 0.194] [0.451, 0.177, -0.06]</t>
        </is>
      </c>
      <c r="Z9" t="inlineStr">
        <is>
          <t>[1.0, 0.5, -0.0] [0.887, -0.341, -0.0] [0.887, -0.341, 0.0]</t>
        </is>
      </c>
      <c r="AA9" t="inlineStr">
        <is>
          <t>[1.0, -0.484, 0.0] [0.484, 0.171, 0.171] [0.484, 0.171, -0.171]</t>
        </is>
      </c>
      <c r="AB9" t="inlineStr">
        <is>
          <t>[1.0, -0.445, -0.134] [0.502, 0.228, 0.042] [0.498, 0.176, -0.176]</t>
        </is>
      </c>
      <c r="AC9" t="inlineStr">
        <is>
          <t>[1.0, -0.445, 0.134] [0.498, 0.176, 0.176] [0.502, 0.228, -0.042]</t>
        </is>
      </c>
      <c r="AD9" t="inlineStr">
        <is>
          <t>[1.0, 0.5, 0.0] [0.5, -0.177, -0.177] [0.5, -0.177, 0.177]</t>
        </is>
      </c>
      <c r="AE9" t="inlineStr">
        <is>
          <t>[1.0, -0.5, 0.0] [0.5, 0.177, 0.177] [0.5, 0.177, -0.177]</t>
        </is>
      </c>
      <c r="AF9" t="inlineStr">
        <is>
          <t>[1.0, -0.445, 0.134] [0.559, 0.198, 0.198] [0.441, 0.205, -0.022]</t>
        </is>
      </c>
      <c r="AG9" t="inlineStr">
        <is>
          <t>[1.0, -0.445, -0.134] [0.441, 0.205, 0.022] [0.559, 0.198, -0.198]</t>
        </is>
      </c>
    </row>
    <row r="10">
      <c r="A10" s="127" t="inlineStr">
        <is>
          <t>Petri-T7</t>
        </is>
      </c>
      <c r="B10" t="inlineStr">
        <is>
          <t>[1.0, -0.327, -0.359] [1.0, -0.0, -0.5] [0.905, 0.32, -0.32] [0.0, -0.0, 0.0] [0.042, -0.015, 0.015] [0.568, 0.0, 0.284]</t>
        </is>
      </c>
      <c r="C10" t="inlineStr">
        <is>
          <t>[1.0, 0.473, -0.065] [0.143, -0.051, 0.051] [0.0, 0.0, 0.0] [0.623, -0.298, 0.033] [0.081, -0.029, -0.029] [0.0, -0.0, -0.0]</t>
        </is>
      </c>
      <c r="D10" t="inlineStr">
        <is>
          <t>[1.0, 0.476, -0.058] [0.994, 0.0, -0.159] [0.0, 0.0, 0.0] [0.187, -0.066, 0.066] [0.223, -0.079, -0.079] [0.0, 0.0, 0.0]</t>
        </is>
      </c>
      <c r="E10" t="inlineStr">
        <is>
          <t>[1.0, -0.354, -0.354] [0.486, -0.23, -0.031] [0.48, 0.17, 0.168] [0.0, -0.0, 0.0] [0.579, -0.205, -0.205] [0.0, -0.0, 0.0]</t>
        </is>
      </c>
      <c r="F10" t="inlineStr">
        <is>
          <t>[1.0, 0.215, -0.153] [0.172, -0.086, -0.0] [0.0, 0.0, -0.0] [0.68, -0.34, 0.0] [0.113, -0.04, -0.04] [0.0, 0.0, -0.0]</t>
        </is>
      </c>
      <c r="G10" t="inlineStr">
        <is>
          <t>[1.0, 0.05, -0.285] [0.32, -0.16, -0.0] [0.0, 0.0, 0.0] [0.561, -0.281, 0.0] [0.213, -0.075, -0.075] [0.0, -0.0, -0.0]</t>
        </is>
      </c>
      <c r="H10" t="inlineStr">
        <is>
          <t>[1.0, -0.5, -0.0] [0.514, 0.0, -0.257] [0.921, 0.461, 0.0] [0.0, -0.0, -0.0] [0.519, -0.24, 0.048] [0.06, -0.0, 0.03]</t>
        </is>
      </c>
      <c r="I10" t="inlineStr">
        <is>
          <t>[1.0, 0.314, -0.136] [0.152, -0.076, -0.0] [0.0, 0.0, 0.0] [0.682, -0.341, -0.0] [0.099, -0.035, -0.035] [0.0, 0.0, -0.0]</t>
        </is>
      </c>
      <c r="J10" t="inlineStr">
        <is>
          <t>[1.0, 0.168, -0.35] [0.388, -0.194, 0.0] [0.0, 0.0, 0.0] [0.467, -0.233, 0.0] [0.259, -0.092, -0.092] [0.0, 0.0, 0.0]</t>
        </is>
      </c>
      <c r="K10" t="inlineStr">
        <is>
          <t>[1.0, -0.438, -0.15] [0.0, -0.0, 0.0] [1.0, -0.082, -0.466] [0.0, 0.0, 0.0] [0.515, 0.257, -0.0] [1.0, 0.202, -0.352]</t>
        </is>
      </c>
      <c r="L10" t="inlineStr">
        <is>
          <t>[1.0, 0.407, 0.009] [0.0, -0.0, -0.0] [0.052, -0.026, -0.0] [0.768, -0.384, 0.0] [0.0, 0.0, 0.0] [0.149, -0.0, -0.074]</t>
        </is>
      </c>
      <c r="M10" t="inlineStr">
        <is>
          <t>[1.0, 0.404, 0.028] [0.0, 0.0, -0.0] [0.165, -0.082, 0.0] [0.66, -0.33, -0.0] [0.0, 0.0, 0.0] [0.496, -0.0, -0.248]</t>
        </is>
      </c>
      <c r="N10" t="inlineStr">
        <is>
          <t>[1.0, -0.465, -0.084] [0.0, 0.0, 0.0] [1.0, 0.0, 0.325] [0.0, 0.0, 0.0] [0.0, 0.0, -0.0] [0.789, -0.348, 0.034]</t>
        </is>
      </c>
      <c r="O10" t="inlineStr">
        <is>
          <t>[1.0, 0.234, 0.006] [0.0, 0.0, 0.0] [0.02, -0.01, 0.0] [0.834, -0.417, -0.0] [0.0, 0.0, 0.0] [0.049, -0.0, -0.025]</t>
        </is>
      </c>
      <c r="P10" t="inlineStr">
        <is>
          <t>[1.0, -0.186, 0.019] [0.0, 0.0, -0.0] [0.06, -0.03, -0.0] [0.88, -0.44, -0.0] [0.0, 0.0, 0.0] [0.17, -0.0, -0.085]</t>
        </is>
      </c>
      <c r="Q10" t="inlineStr">
        <is>
          <t>[1.0, -0.378, -0.295] [0.0, -0.0, 0.0] [1.0, -0.217, -0.188] [0.0, -0.0, 0.0] [0.0, -0.0, 0.0] [1.0, -0.124, 0.038]</t>
        </is>
      </c>
      <c r="R10" t="inlineStr">
        <is>
          <t>[1.0, 0.321, 0.007] [0.0, -0.0, 0.0] [0.036, -0.018, -0.0] [0.8, -0.4, 0.0] [0.0, 0.0, 0.0] [0.099, -0.0, -0.05]</t>
        </is>
      </c>
      <c r="S10" t="inlineStr">
        <is>
          <t>[1.0, 0.114, 0.024] [0.0, -0.0, 0.0] [0.113, -0.057, -0.0] [0.768, -0.384, 0.0] [-0.0, -0.0, 0.0] [0.336, -0.0, -0.168]</t>
        </is>
      </c>
      <c r="T10" t="inlineStr">
        <is>
          <t>[1.0, -0.354, -0.354] [0.47, -0.029, -0.223] [1.0, 0.207, -0.414] [0.0, 0.0, 0.0] [0.1, 0.05, 0.0] [1.0, 0.073, 0.0]</t>
        </is>
      </c>
      <c r="U10" t="inlineStr">
        <is>
          <t>[1.0, 0.5, 0.0] [0.03, -0.0, 0.015] [0.009, -0.004, -0.0] [0.755, -0.377, -0.002] [0.0, 0.0, 0.0] [0.077, -0.0, -0.038]</t>
        </is>
      </c>
      <c r="V10" t="inlineStr">
        <is>
          <t>[1.0, 0.354, 0.354] [0.827, 0.283, 0.125] [0.0, -0.0, 0.0] [0.158, -0.079, 0.0] [0.0, 0.0, -0.0] [0.479, 0.0, -0.239]</t>
        </is>
      </c>
      <c r="W10" t="inlineStr">
        <is>
          <t>[1.0, -0.476, -0.058] [0.0, 0.0, -0.0] [1.0, 0.313, 0.185] [0.0, 0.0, 0.0] [0.317, -0.112, -0.112] [0.276, -0.098, 0.098]</t>
        </is>
      </c>
      <c r="X10" t="inlineStr">
        <is>
          <t>[1.0, 0.234, -0.071] [0.083, -0.041, 0.0] [0.0, -0.0, 0.0] [0.769, -0.385, 0.0] [0.052, -0.018, -0.018] [0.0, -0.0, 0.0]</t>
        </is>
      </c>
      <c r="Y10" t="inlineStr">
        <is>
          <t>[1.0, -0.095, -0.207] [0.237, -0.118, 0.0] [0.0, 0.0, 0.0] [0.676, -0.338, 0.0] [0.156, -0.055, -0.055] [0.0, 0.0, -0.0]</t>
        </is>
      </c>
      <c r="Z10" t="inlineStr">
        <is>
          <t>[1.0, -0.354, -0.354] [0.141, 0.0, -0.07] [1.0, 0.358, 0.0] [0.0, -0.0, 0.0] [0.108, -0.054, 0.0] [0.818, -0.282, 0.0]</t>
        </is>
      </c>
      <c r="AA10" t="inlineStr">
        <is>
          <t>[1.0, 0.407, -0.006] [-0.0, 0.0, 0.0] [0.0, -0.0, 0.0] [0.818, -0.407, -0.006] [0.0, 0.0, 0.0] [0.0, -0.0, 0.0]</t>
        </is>
      </c>
      <c r="AB10" t="inlineStr">
        <is>
          <t>[1.0, 0.417, 0.201] [0.0, 0.0, -0.0] [0.0, -0.0, 0.0] [1.0, -0.417, 0.201] [0.0, -0.0, -0.0] [0.0, -0.0, -0.0]</t>
        </is>
      </c>
      <c r="AC10" t="inlineStr">
        <is>
          <t>[1.0, -0.5, 0.0] [0.0, 0.0, -0.0] [0.804, 0.356, -0.112] [0.0, 0.0, 0.0] [0.0, 0.0, 0.0] [0.246, 0.094, 0.03]</t>
        </is>
      </c>
      <c r="AD10" t="inlineStr">
        <is>
          <t>[1.0, -0.112, 0.233] [0.035, 0.0, -0.017] [0.0, -0.0, 0.0] [0.0, -0.0, 0.0] [0.655, -0.232, 0.232] [0.313, 0.0, 0.157]</t>
        </is>
      </c>
      <c r="AE10" t="inlineStr">
        <is>
          <t>[1.0, 0.208, -0.246] [0.211, -0.0, 0.106] [0.08, -0.04, -0.0] [0.696, -0.246, -0.246] [-0.0, -0.0, 0.0] [0.0, 0.0, 0.0]</t>
        </is>
      </c>
      <c r="AF10" t="inlineStr">
        <is>
          <t>[1.0, 0.045, -0.093] [0.386, -0.193, 0.0] [0.0, 0.0, 0.0] [0.538, -0.269, 0.0] [0.188, -0.067, -0.067] [0.0, 0.0, 0.0]</t>
        </is>
      </c>
      <c r="AG10" t="inlineStr">
        <is>
          <t>[1.0, 0.223, -0.408] [0.0, 0.0, 0.0] [0.024, -0.008, 0.008] [0.814, -0.389, 0.044] [0.0, -0.0, 0.0] [0.46, 0.0, -0.23]</t>
        </is>
      </c>
    </row>
    <row r="11">
      <c r="A11" s="127" t="inlineStr">
        <is>
          <t>Petri-T8</t>
        </is>
      </c>
      <c r="B11" t="inlineStr">
        <is>
          <t>[1.0, 0.394, 0.081] [0.0, 0.0, -0.0] [0.0, 0.0, 0.0] [0.0, 0.0, 0.0] [0.833, -0.416, 0.0] [0.0, 0.0, 0.0] [-0.0, 0.0, 0.0] [0.159, -0.035, 0.065]</t>
        </is>
      </c>
      <c r="C11" t="inlineStr">
        <is>
          <t>[1.0, -0.354, -0.354] [1.0, 0.0, 0.5] [0.0, -0.0, 0.0] [1.0, -0.5, -0.0] [0.203, -0.076, -0.063] [0.708, 0.354, -0.0] [0.478, -0.239, 0.0] [1.0, 0.252, 0.395]</t>
        </is>
      </c>
      <c r="D11" t="inlineStr">
        <is>
          <t>[1.0, 0.354, 0.354] [0.089, -0.031, -0.031] [-0.0, -0.0, 0.0] [0.0, 0.0, -0.0] [0.833, -0.416, -0.0] [0.0, 0.0, 0.0] [0.57, -0.0, -0.285] [1.0, -0.068, 0.47]</t>
        </is>
      </c>
      <c r="E11" t="inlineStr">
        <is>
          <t>[1.0, 0.214, 0.024] [0.0, 0.0, -0.0] [0.0, 0.0, 0.0] [0.0, 0.0, 0.0] [0.86, -0.43, 0.0] [0.0, 0.0, -0.0] [0.0, -0.0, 0.0] [0.045, -0.009, 0.019]</t>
        </is>
      </c>
      <c r="F11" t="inlineStr">
        <is>
          <t>[1.0, -0.354, -0.354] [0.271, 0.0, 0.135] [0.0, -0.0, -0.0] [1.0, -0.485, 0.037] [0.049, -0.025, 0.0] [0.141, -0.05, -0.05] [0.629, -0.315, 0.0] [0.0, 0.0, 0.0]</t>
        </is>
      </c>
      <c r="G11" t="inlineStr">
        <is>
          <t>[1.0, -0.431, 0.112] [0.002, -0.001, -0.001] [0.0, 0.0, 0.0] [0.0, 0.0, 0.0] [1.0, -0.5, -0.0] [-0.0, 0.0, 0.0] [0.0, 0.0, -0.0] [0.191, -0.042, 0.078]</t>
        </is>
      </c>
      <c r="H11" t="inlineStr">
        <is>
          <t>[1.0, 0.296, 0.05] [0.0, 0.0, -0.0] [0.0, 0.0, 0.0] [0.0, 0.0, 0.0] [0.848, -0.424, -0.0] [0.0, 0.0, 0.0] [0.0, 0.0, 0.0] [0.097, -0.021, 0.04]</t>
        </is>
      </c>
      <c r="I11" t="inlineStr">
        <is>
          <t>[1.0, -0.354, -0.354] [0.844, 0.0, 0.422] [0.0, -0.0, -0.0] [1.0, -0.397, 0.248] [0.352, -0.176, 0.0] [0.0, -0.0, -0.0] [0.82, -0.41, 0.0] [0.622, 0.22, 0.22]</t>
        </is>
      </c>
      <c r="J11" t="inlineStr">
        <is>
          <t>[1.0, -0.277, 0.316] [0.0, -0.0, -0.0] [0.0, -0.0, 0.0] [0.0, -0.0, 0.0] [1.0, -0.5, 0.0] [0.0, -0.0, -0.0] [0.0, 0.0, -0.0] [0.582, -0.133, 0.236]</t>
        </is>
      </c>
      <c r="K11" t="inlineStr">
        <is>
          <t>[1.0, 0.458, -0.102] [0.151, 0.047, -0.056] [0.0, 0.0, 0.0] [0.0, 0.0, -0.0] [0.68, -0.34, 0.0] [0.061, -0.022, -0.022] [0.0, -0.0, 0.0] [0.0, 0.0, -0.0]</t>
        </is>
      </c>
      <c r="L11" t="inlineStr">
        <is>
          <t>[1.0, -0.354, -0.354] [1.0, 0.0, 0.5] [0.604, -0.213, -0.213] [1.0, 0.261, 0.0] [0.0, 0.0, 0.0] [0.911, 0.217, -0.326] [0.0, -0.0, 0.0] [0.0, 0.0, 0.0]</t>
        </is>
      </c>
      <c r="M11" t="inlineStr">
        <is>
          <t>[1.0, 0.392, -0.261] [0.852, 0.278, -0.311] [0.505, 0.178, -0.178] [0.0, 0.0, 0.0] [0.0, -0.0, 0.0] [0.28, -0.14, 0.0] [0.0, -0.0, -0.0] [0.0, 0.0, 0.0]</t>
        </is>
      </c>
      <c r="N11" t="inlineStr">
        <is>
          <t>[1.0, 0.134, -0.161] [0.227, 0.08, -0.08] [0.0, 0.0, -0.0] [0.0, 0.0, -0.0] [0.686, -0.343, 0.0] [0.097, -0.034, -0.034] [0.0, 0.0, -0.0] [0.0, -0.0, -0.0]</t>
        </is>
      </c>
      <c r="O11" t="inlineStr">
        <is>
          <t>[1.0, -0.354, -0.354] [0.0, 0.0, -0.0] [0.486, -0.23, -0.031] [0.48, 0.17, 0.168] [0.0, -0.0, -0.0] [0.579, -0.205, -0.205] [-0.0, -0.0, -0.0] [0.0, -0.0, 0.0]</t>
        </is>
      </c>
      <c r="P11" t="inlineStr">
        <is>
          <t>[1.0, -0.13, -0.317] [0.445, 0.157, -0.157] [0.0, 0.0, 0.0] [0.0, 0.0, 0.0] [0.558, -0.279, 0.0] [0.194, -0.069, -0.069] [0.0, 0.0, -0.0] [0.0, -0.0, -0.0]</t>
        </is>
      </c>
      <c r="Q11" t="inlineStr">
        <is>
          <t>[1.0, 0.249, -0.142] [0.198, 0.07, -0.07] [0.0, 0.0, -0.0] [0.0, 0.0, 0.0] [0.687, -0.343, -0.0] [0.085, -0.03, -0.03] [0.0, 0.0, 0.0] [0.0, 0.0, -0.0]</t>
        </is>
      </c>
      <c r="R11" t="inlineStr">
        <is>
          <t>[1.0, -0.354, -0.354] [0.926, 0.327, 0.327] [-0.0, 0.0, -0.0] [1.0, 0.216, 0.184] [0.118, -0.059, 0.0] [0.731, -0.259, -0.259] [0.0, -0.0, -0.0] [0.0, -0.0, -0.0]</t>
        </is>
      </c>
      <c r="S11" t="inlineStr">
        <is>
          <t>[1.0, -0.036, -0.4] [0.555, 0.196, -0.196] [0.0, 0.0, -0.0] [0.0, 0.0, 0.0] [0.448, -0.224, -0.0] [0.243, -0.086, -0.086] [0.0, 0.0, -0.0] [0.0, -0.0, -0.0]</t>
        </is>
      </c>
      <c r="T11" t="inlineStr">
        <is>
          <t>[1.0, 0.477, 0.055] [0.058, -0.021, -0.021] [0.0, 0.0, 0.0] [0.0, 0.0, 0.0] [0.762, -0.381, -0.0] [-0.0, 0.0, 0.0] [0.0, -0.0, 0.0] [0.063, -0.013, 0.026]</t>
        </is>
      </c>
      <c r="U11" t="inlineStr">
        <is>
          <t>[1.0, -0.354, -0.354] [1.0, 0.0, 0.5] [0.127, -0.064, 0.0] [1.0, -0.354, -0.354] [0.117, 0.0, -0.059] [0.881, 0.441, 0.0] [0.148, -0.074, 0.0] [0.136, 0.048, 0.048]</t>
        </is>
      </c>
      <c r="V11" t="inlineStr">
        <is>
          <t>[1.0, 0.354, 0.354] [1.0, 0.104, -0.457] [0.355, -0.011, -0.173] [0.0, -0.0, 0.0] [0.0, -0.0, 0.0] [0.0, -0.0, 0.0] [0.0, -0.0, -0.0] [1.0, -0.341, 0.259]</t>
        </is>
      </c>
      <c r="W11" t="inlineStr">
        <is>
          <t>[1.0, 0.198, -0.073] [0.105, 0.037, -0.037] [0.0, 0.0, 0.0] [0.0, 0.0, 0.0] [0.775, -0.387, -0.0] [0.043, -0.015, -0.015] [0.0, -0.0, 0.0] [0.0, 0.0, -0.0]</t>
        </is>
      </c>
      <c r="X11" t="inlineStr">
        <is>
          <t>[1.0, -0.5, 0.0] [0.589, 0.208, 0.208] [0.0, 0.0, -0.0] [1.0, -0.179, 0.395] [0.0, -0.0, 0.0] [0.635, -0.224, -0.224] [0.02, -0.01, -0.0] [0.0, -0.0, -0.0]</t>
        </is>
      </c>
      <c r="Y11" t="inlineStr">
        <is>
          <t>[1.0, -0.236, -0.223] [0.319, 0.113, -0.113] [0.0, 0.0, -0.0] [0.0, 0.0, 0.0] [0.684, -0.342, 0.0] [0.138, -0.049, -0.049] [0.0, -0.0, 0.0] [0.0, -0.0, -0.0]</t>
        </is>
      </c>
      <c r="Z11" t="inlineStr">
        <is>
          <t>[1.0, 0.404, -0.001] [0.0, 0.0, -0.0] [0.006, 0.0, 0.003] [0.0, 0.0, 0.0] [0.812, -0.406, 0.0] [0.0, 0.0, 0.0] [0.0, 0.0, -0.0] [0.001, 0.0, 0.0]</t>
        </is>
      </c>
      <c r="AA11" t="inlineStr">
        <is>
          <t>[1.0, -0.356, -0.347] [1.0, 0.0, 0.5] [0.0, 0.0, 0.0] [1.0, -0.434, -0.159] [0.27, -0.096, -0.096] [0.396, -0.14, -0.14] [0.364, -0.182, 0.0] [0.0, -0.0, 0.0]</t>
        </is>
      </c>
      <c r="AB11" t="inlineStr">
        <is>
          <t>[1.0, -0.5, -0.0] [0.908, 0.288, 0.335] [0.0, 0.0, -0.0] [0.929, -0.285, 0.346] [-0.0, 0.0, 0.0] [0.0, -0.0, 0.0] [0.226, -0.113, 0.0] [0.0, -0.0, 0.0]</t>
        </is>
      </c>
      <c r="AC11" t="inlineStr">
        <is>
          <t>[1.0, 0.417, 0.201] [0.0, -0.0, 0.0] [0.0, 0.0, -0.0] [0.0, 0.0, -0.0] [1.0, -0.417, 0.201] [0.0, -0.0, -0.0] [0.0, -0.0, -0.0] [0.0, -0.0, -0.0]</t>
        </is>
      </c>
      <c r="AD11" t="inlineStr">
        <is>
          <t>[1.0, 0.159, -0.434] [0.075, 0.0, 0.037] [0.0, 0.0, -0.0] [0.0, 0.0, 0.0] [0.0, 0.0, 0.0] [0.129, -0.064, 0.0] [0.854, -0.302, 0.302] [0.084, -0.0, -0.042]</t>
        </is>
      </c>
      <c r="AE11" t="inlineStr">
        <is>
          <t>[1.0, 0.018, -0.05] [0.0, -0.0, -0.0] [0.549, 0.0, 0.274] [0.0, -0.0, -0.0] [0.427, -0.213, 0.0] [0.0, 0.0, -0.0] [-0.0, -0.0, -0.0] [0.096, 0.034, 0.034]</t>
        </is>
      </c>
      <c r="AF11" t="inlineStr">
        <is>
          <t>[1.0, 0.017, -0.467] [0.0, -0.0, 0.0] [0.0, 0.0, 0.0] [0.0, -0.0, 0.0] [0.896, -0.448, 0.0] [0.0, -0.0, -0.0] [0.0, -0.0, -0.0] [0.583, -0.23, 0.148]</t>
        </is>
      </c>
      <c r="AG11" t="inlineStr">
        <is>
          <t>[1.0, -0.178, -0.103] [0.552, 0.195, -0.195] [0.0, -0.0, -0.0] [0.0, -0.0, 0.0] [0.53, -0.265, -0.0] [0.162, -0.057, -0.057] [0.0, -0.0, 0.0] [0.0, 0.0, -0.0]</t>
        </is>
      </c>
    </row>
    <row r="12">
      <c r="A12" s="127" t="inlineStr">
        <is>
          <t>Marker-C8</t>
        </is>
      </c>
      <c r="B12" t="inlineStr">
        <is>
          <t>[1.0, 0.44, 0.145] [0.376, 0.11, -0.011] [0.309, 0.0, -0.155]</t>
        </is>
      </c>
      <c r="C12" t="inlineStr">
        <is>
          <t>[1.0, -0.088, 0.133] [0.444, 0.222, -0.0] [0.274, 0.0, -0.137]</t>
        </is>
      </c>
      <c r="D12" t="inlineStr">
        <is>
          <t>[1.0, 0.192, 0.141] [0.402, 0.199, -0.004] [0.295, 0.0, -0.148]</t>
        </is>
      </c>
      <c r="E12" t="inlineStr">
        <is>
          <t>[1.0, 0.38, -0.132] [0.391, 0.169, 0.065] [0.386, 0.0, 0.193]</t>
        </is>
      </c>
      <c r="F12" t="inlineStr">
        <is>
          <t>[1.0, 0.026, -0.118] [0.443, 0.195, 0.063] [0.355, 0.0, 0.177]</t>
        </is>
      </c>
      <c r="G12" t="inlineStr">
        <is>
          <t>[1.0, 0.194, -0.124] [0.418, 0.183, 0.064] [0.37, 0.0, 0.185]</t>
        </is>
      </c>
      <c r="H12" t="inlineStr">
        <is>
          <t>[1.0, 0.497, -0.006] [0.364, -0.084, 0.01] [0.052, -0.0, 0.026]</t>
        </is>
      </c>
      <c r="I12" t="inlineStr">
        <is>
          <t>[1.0, -0.277, -0.003] [0.449, 0.213, 0.028] [0.055, -0.0, 0.028]</t>
        </is>
      </c>
      <c r="J12" t="inlineStr">
        <is>
          <t>[1.0, 0.18, -0.006] [0.376, 0.178, 0.025] [0.057, -0.0, 0.028]</t>
        </is>
      </c>
      <c r="K12" t="inlineStr">
        <is>
          <t>[0.725, 0.127, 0.31] [0.525, -0.246, -0.041] [1.0, 0.356, -0.347]</t>
        </is>
      </c>
      <c r="L12" t="inlineStr">
        <is>
          <t>[0.629, -0.133, 0.259] [0.338, 0.155, -0.033] [1.0, -0.386, -0.275]</t>
        </is>
      </c>
      <c r="M12" t="inlineStr">
        <is>
          <t>[0.602, 0.0, 0.301] [0.391, 0.186, -0.024] [1.0, 0.169, -0.335]</t>
        </is>
      </c>
      <c r="N12" t="inlineStr">
        <is>
          <t>[1.0, 0.357, -0.344] [0.54, -0.216, 0.115] [0.949, -0.0, 0.475]</t>
        </is>
      </c>
      <c r="O12" t="inlineStr">
        <is>
          <t>[1.0, -0.251, -0.317] [0.562, 0.226, 0.132] [0.889, 0.0, 0.444]</t>
        </is>
      </c>
      <c r="P12" t="inlineStr">
        <is>
          <t>[1.0, 0.197, -0.362] [0.511, 0.167, 0.141] [1.0, 0.0, 0.5]</t>
        </is>
      </c>
      <c r="Q12" t="inlineStr">
        <is>
          <t>[0.563, 0.253, -0.068] [0.447, -0.2, 0.058] [1.0, 0.451, 0.119]</t>
        </is>
      </c>
      <c r="R12" t="inlineStr">
        <is>
          <t>[0.503, -0.221, -0.074] [0.298, 0.13, 0.047] [1.0, -0.443, 0.139]</t>
        </is>
      </c>
      <c r="S12" t="inlineStr">
        <is>
          <t>[0.143, -0.0, -0.071] [0.203, 0.079, 0.056] [1.0, 0.087, 0.12]</t>
        </is>
      </c>
      <c r="T12" t="inlineStr">
        <is>
          <t>[1.0, 0.393, 0.258] [0.469, -0.186, -0.046] [0.575, -0.0, -0.288]</t>
        </is>
      </c>
      <c r="U12" t="inlineStr">
        <is>
          <t>[1.0, -0.317, 0.243] [0.512, 0.249, -0.018] [0.528, 0.0, -0.264]</t>
        </is>
      </c>
      <c r="V12" t="inlineStr">
        <is>
          <t>[1.0, 0.193, 0.272] [0.442, 0.209, -0.028] [0.604, -0.0, -0.302]</t>
        </is>
      </c>
      <c r="W12" t="inlineStr">
        <is>
          <t>[1.0, 0.42, -0.193] [0.418, 0.105, 0.081] [0.549, 0.0, 0.274]</t>
        </is>
      </c>
      <c r="X12" t="inlineStr">
        <is>
          <t>[1.0, -0.047, -0.17] [0.474, 0.203, 0.082] [0.496, 0.0, 0.248]</t>
        </is>
      </c>
      <c r="Y12" t="inlineStr">
        <is>
          <t>[1.0, 0.201, -0.184] [0.439, 0.185, 0.084] [0.528, 0.0, 0.264]</t>
        </is>
      </c>
      <c r="Z12" t="inlineStr">
        <is>
          <t>[1.0, 0.485, -0.036] [0.491, -0.233, 0.03] [0.501, 0.22, 0.073]</t>
        </is>
      </c>
      <c r="AA12" t="inlineStr">
        <is>
          <t>[1.0, -0.486, -0.034] [0.506, 0.235, 0.044] [0.488, -0.209, 0.083]</t>
        </is>
      </c>
      <c r="AB12" t="inlineStr">
        <is>
          <t>[1.0, -0.086, -0.027] [0.548, -0.0, -0.274] [0.515, 0.063, -0.232]</t>
        </is>
      </c>
      <c r="AC12" t="inlineStr">
        <is>
          <t>[1.0, 0.078, -0.04] [0.463, 0.056, 0.208] [0.492, -0.0, 0.246]</t>
        </is>
      </c>
      <c r="AD12" t="inlineStr">
        <is>
          <t>[1.0, -0.408, -0.087] [0.075, 0.0, 0.037] [0.917, 0.415, 0.105]</t>
        </is>
      </c>
      <c r="AE12" t="inlineStr">
        <is>
          <t>[1.0, 0.422, 0.014] [0.892, 0.416, 0.071] [0.1, 0.0, 0.05]</t>
        </is>
      </c>
      <c r="AF12" t="inlineStr">
        <is>
          <t>[1.0, 0.18, 0.306] [0.452, 0.174, -0.126] [0.514, 0.0, 0.257]</t>
        </is>
      </c>
      <c r="AG12" t="inlineStr">
        <is>
          <t>[1.0, -0.078, -0.468] [0.514, 0.0, 0.257] [0.512, 0.084, -0.14]</t>
        </is>
      </c>
    </row>
    <row r="13">
      <c r="A13" s="127" t="inlineStr">
        <is>
          <t>Marker-F26</t>
        </is>
      </c>
      <c r="B13" t="inlineStr">
        <is>
          <t>[1.0, -0.155, -0.095] [0.772, 0.0, 0.386] [0.389, 0.156, -0.094]</t>
        </is>
      </c>
      <c r="C13" t="inlineStr">
        <is>
          <t>[1.0, -0.069, -0.314] [0.71, -0.144, 0.296] [0.606, 0.214, -0.214]</t>
        </is>
      </c>
      <c r="D13" t="inlineStr">
        <is>
          <t>[1.0, -0.132, -0.2] [0.722, -0.019, 0.353] [0.431, 0.152, -0.152]</t>
        </is>
      </c>
      <c r="E13" t="inlineStr">
        <is>
          <t>[1.0, 0.269, -0.103] [0.611, -0.268, -0.091] [0.755, 0.0, 0.378]</t>
        </is>
      </c>
      <c r="F13" t="inlineStr">
        <is>
          <t>[1.0, 0.217, -0.283] [0.666, -0.235, -0.235] [0.655, 0.019, 0.32]</t>
        </is>
      </c>
      <c r="G13" t="inlineStr">
        <is>
          <t>[1.0, 0.247, -0.191] [0.627, -0.246, -0.161] [0.704, 0.0, 0.352]</t>
        </is>
      </c>
      <c r="H13" t="inlineStr">
        <is>
          <t>[1.0, 0.089, -0.162] [0.645, -0.228, 0.228] [0.605, 0.14, 0.245]</t>
        </is>
      </c>
      <c r="I13" t="inlineStr">
        <is>
          <t>[1.0, -0.0, -0.5] [0.55, 0.0, 0.015] [0.283, 0.001, 0.124]</t>
        </is>
      </c>
      <c r="J13" t="inlineStr">
        <is>
          <t>[1.0, 0.121, -0.399] [0.459, -0.162, 0.162] [0.509, 0.042, 0.237]</t>
        </is>
      </c>
      <c r="K13" t="inlineStr">
        <is>
          <t>[1.0, 0.025, 0.442] [0.774, -0.024, 0.368] [1.0, -0.0, -0.5]</t>
        </is>
      </c>
      <c r="L13" t="inlineStr">
        <is>
          <t>[1.0, 0.076, 0.136] [0.739, -0.074, 0.12] [1.0, -0.0, -0.5]</t>
        </is>
      </c>
      <c r="M13" t="inlineStr">
        <is>
          <t>[1.0, 0.054, 0.271] [0.754, -0.052, 0.229] [1.0, -0.0, -0.5]</t>
        </is>
      </c>
      <c r="N13" t="inlineStr">
        <is>
          <t>[1.0, 0.181, 0.425] [1.0, -0.046, -0.4] [0.69, -0.133, 0.29]</t>
        </is>
      </c>
      <c r="O13" t="inlineStr">
        <is>
          <t>[1.0, 0.102, 0.124] [1.0, -0.0, -0.5] [0.579, -0.101, 0.121]</t>
        </is>
      </c>
      <c r="P13" t="inlineStr">
        <is>
          <t>[1.0, 0.15, 0.284] [1.0, -0.0, -0.5] [0.619, -0.149, 0.216]</t>
        </is>
      </c>
      <c r="Q13" t="inlineStr">
        <is>
          <t>[1.0, 0.0, 0.5] [1.0, 0.061, -0.015] [0.691, -0.059, -0.124]</t>
        </is>
      </c>
      <c r="R13" t="inlineStr">
        <is>
          <t>[0.805, 0.104, 0.329] [1.0, -0.092, -0.462] [1.0, -0.01, -0.496]</t>
        </is>
      </c>
      <c r="S13" t="inlineStr">
        <is>
          <t>[1.0, 0.016, 0.493] [1.0, 0.153, -0.2] [0.725, -0.168, -0.293]</t>
        </is>
      </c>
      <c r="T13" t="inlineStr">
        <is>
          <t>[1.0, -0.105, 0.119] [0.929, -0.158, 0.399] [0.748, 0.264, -0.264]</t>
        </is>
      </c>
      <c r="U13" t="inlineStr">
        <is>
          <t>[1.0, 0.06, -0.114] [0.698, -0.228, 0.255] [1.0, 0.169, -0.43]</t>
        </is>
      </c>
      <c r="V13" t="inlineStr">
        <is>
          <t>[1.0, -0.029, 0.01] [0.932, -0.315, 0.335] [0.978, 0.346, -0.346]</t>
        </is>
      </c>
      <c r="W13" t="inlineStr">
        <is>
          <t>[1.0, 0.294, 0.112] [0.793, -0.293, -0.25] [0.843, 0.0, 0.422]</t>
        </is>
      </c>
      <c r="X13" t="inlineStr">
        <is>
          <t>[1.0, 0.118, -0.121] [1.0, -0.225, -0.407] [0.629, 0.109, 0.269]</t>
        </is>
      </c>
      <c r="Y13" t="inlineStr">
        <is>
          <t>[1.0, 0.212, -0.01] [0.964, -0.341, -0.341] [0.81, 0.13, 0.351]</t>
        </is>
      </c>
      <c r="Z13" t="inlineStr">
        <is>
          <t>[1.0, 0.0, 0.5] [0.806, -0.005, 0.401] [0.518, 0.006, 0.257]</t>
        </is>
      </c>
      <c r="AA13" t="inlineStr">
        <is>
          <t>[1.0, -0.0, -0.5] [0.806, -0.005, -0.401] [0.518, 0.006, -0.257]</t>
        </is>
      </c>
      <c r="AB13" t="inlineStr">
        <is>
          <t>[1.0, 0.091, -0.01] [0.957, -0.338, -0.338] [0.904, 0.249, 0.349]</t>
        </is>
      </c>
      <c r="AC13" t="inlineStr">
        <is>
          <t>[1.0, 0.091, 0.01] [0.957, -0.338, 0.338] [0.904, 0.249, -0.349]</t>
        </is>
      </c>
      <c r="AD13" t="inlineStr">
        <is>
          <t>[1.0, 0.028, -0.488] [1.0, -0.272, 0.199] [0.784, 0.246, 0.29]</t>
        </is>
      </c>
      <c r="AE13" t="inlineStr">
        <is>
          <t>[1.0, 0.028, 0.488] [1.0, -0.272, -0.199] [0.784, 0.246, -0.29]</t>
        </is>
      </c>
      <c r="AF13" t="inlineStr">
        <is>
          <t>[1.0, -0.5, -0.0] [0.801, -0.4, 0.0] [0.514, -0.257, -0.0]</t>
        </is>
      </c>
      <c r="AG13" t="inlineStr">
        <is>
          <t>[1.0, 0.5, -0.0] [0.801, 0.4, -0.0] [0.514, 0.257, 0.0]</t>
        </is>
      </c>
    </row>
    <row r="14">
      <c r="A14" s="127" t="inlineStr">
        <is>
          <t>Marker-F28</t>
        </is>
      </c>
      <c r="B14" t="inlineStr">
        <is>
          <t>[1.0, 0.44, 0.145] [0.376, 0.11, -0.011] [0.0, -0.0, -0.0] [0.309, -0.0, -0.155]</t>
        </is>
      </c>
      <c r="C14" t="inlineStr">
        <is>
          <t>[1.0, -0.088, 0.133] [0.444, 0.222, -0.0] [0.0, -0.0, -0.0] [0.274, -0.0, -0.137]</t>
        </is>
      </c>
      <c r="D14" t="inlineStr">
        <is>
          <t>[1.0, 0.192, 0.141] [0.402, 0.199, -0.004] [0.0, -0.0, -0.0] [0.295, -0.0, -0.148]</t>
        </is>
      </c>
      <c r="E14" t="inlineStr">
        <is>
          <t>[1.0, 0.22, -0.134] [0.251, 0.0, 0.125] [0.358, -0.0, 0.179] [0.16, 0.0, 0.08]</t>
        </is>
      </c>
      <c r="F14" t="inlineStr">
        <is>
          <t>[1.0, -0.185, -0.12] [0.274, 0.0, 0.137] [0.433, -0.0, 0.216] [0.081, -0.0, 0.04]</t>
        </is>
      </c>
      <c r="G14" t="inlineStr">
        <is>
          <t>[1.0, 0.009, -0.127] [0.263, 0.0, 0.131] [0.397, -0.0, 0.198] [0.119, 0.0, 0.059]</t>
        </is>
      </c>
      <c r="H14" t="inlineStr">
        <is>
          <t>[1.0, 0.498, -0.006] [0.324, -0.099, 0.023] [0.077, -0.0, 0.038] [-0.0, -0.0, 0.0]</t>
        </is>
      </c>
      <c r="I14" t="inlineStr">
        <is>
          <t>[1.0, -0.311, -0.002] [0.413, 0.189, 0.042] [0.082, -0.0, 0.041] [0.0, -0.0, 0.0]</t>
        </is>
      </c>
      <c r="J14" t="inlineStr">
        <is>
          <t>[1.0, 0.155, -0.005] [0.338, 0.153, 0.039] [0.084, -0.0, 0.042] [0.0, -0.0, 0.0]</t>
        </is>
      </c>
      <c r="K14" t="inlineStr">
        <is>
          <t>[1.0, 0.285, 0.382] [0.34, -0.12, -0.12] [0.672, 0.301, -0.084] [1.0, 0.209, -0.413]</t>
        </is>
      </c>
      <c r="L14" t="inlineStr">
        <is>
          <t>[1.0, -0.353, 0.354] [0.194, 0.017, -0.09] [0.781, -0.39, 0.0] [1.0, -0.166, -0.431]</t>
        </is>
      </c>
      <c r="M14" t="inlineStr">
        <is>
          <t>[1.0, -0.175, 0.427] [0.241, -0.0, -0.121] [0.89, 0.146, -0.041] [1.0, -0.0, -0.5]</t>
        </is>
      </c>
      <c r="N14" t="inlineStr">
        <is>
          <t>[1.0, 0.357, -0.345] [0.535, -0.219, 0.118] [0.01, -0.0, 0.005] [0.946, 0.0, 0.473]</t>
        </is>
      </c>
      <c r="O14" t="inlineStr">
        <is>
          <t>[1.0, -0.363, -0.33] [0.47, 0.139, 0.177] [0.238, -0.0, 0.119] [0.767, 0.0, 0.384]</t>
        </is>
      </c>
      <c r="P14" t="inlineStr">
        <is>
          <t>[1.0, 0.029, -0.373] [0.396, 0.0, 0.198] [0.32, -0.0, 0.16] [0.82, 0.0, 0.41]</t>
        </is>
      </c>
      <c r="Q14" t="inlineStr">
        <is>
          <t>[0.813, 0.363, -0.105] [0.172, -0.068, 0.042] [1.0, 0.5, 0.0] [1.0, 0.446, 0.13]</t>
        </is>
      </c>
      <c r="R14" t="inlineStr">
        <is>
          <t>[0.831, -0.369, -0.112] [0.0, -0.0, -0.0] [1.0, -0.492, -0.018] [1.0, -0.304, 0.145]</t>
        </is>
      </c>
      <c r="S14" t="inlineStr">
        <is>
          <t>[0.494, -0.203, -0.106] [0.0, 0.0, 0.0] [1.0, -0.227, -0.064] [1.0, 0.438, 0.149]</t>
        </is>
      </c>
      <c r="T14" t="inlineStr">
        <is>
          <t>[1.0, 0.393, 0.258] [0.469, -0.186, -0.046] [0.0, -0.0, 0.0] [0.575, 0.0, -0.288]</t>
        </is>
      </c>
      <c r="U14" t="inlineStr">
        <is>
          <t>[1.0, -0.317, 0.243] [0.512, 0.249, -0.018] [0.0, -0.0, -0.0] [0.528, -0.0, -0.264]</t>
        </is>
      </c>
      <c r="V14" t="inlineStr">
        <is>
          <t>[1.0, 0.193, 0.272] [0.442, 0.209, -0.028] [0.0, -0.0, -0.0] [0.604, 0.0, -0.302]</t>
        </is>
      </c>
      <c r="W14" t="inlineStr">
        <is>
          <t>[1.0, 0.336, -0.204] [0.28, 0.0, 0.14] [0.317, -0.0, 0.158] [0.371, 0.0, 0.186]</t>
        </is>
      </c>
      <c r="X14" t="inlineStr">
        <is>
          <t>[1.0, -0.271, -0.175] [0.311, -0.0, 0.156] [0.431, -0.0, 0.216] [0.23, -0.0, 0.115]</t>
        </is>
      </c>
      <c r="Y14" t="inlineStr">
        <is>
          <t>[1.0, 0.014, -0.189] [0.296, 0.0, 0.148] [0.377, -0.0, 0.189] [0.296, 0.0, 0.148]</t>
        </is>
      </c>
      <c r="Z14" t="inlineStr">
        <is>
          <t>[1.0, 0.484, -0.038] [0.069, -0.034, -0.0] [0.862, 0.425, 0.015] [0.067, 0.024, 0.024]</t>
        </is>
      </c>
      <c r="AA14" t="inlineStr">
        <is>
          <t>[1.0, -0.485, -0.036] [0.181, 0.09, -0.0] [0.643, -0.321, 0.0] [0.175, -0.072, 0.039]</t>
        </is>
      </c>
      <c r="AB14" t="inlineStr">
        <is>
          <t>[1.0, -0.086, -0.027] [0.548, -0.0, -0.274] [0.0, -0.0, 0.0] [0.515, 0.063, -0.232]</t>
        </is>
      </c>
      <c r="AC14" t="inlineStr">
        <is>
          <t>[1.0, 0.021, -0.038] [0.44, 0.0, 0.22] [0.076, 0.0, 0.038] [0.439, 0.0, 0.22]</t>
        </is>
      </c>
      <c r="AD14" t="inlineStr">
        <is>
          <t>[1.0, -0.376, -0.089] [0.0, 0.0, 0.0] [0.119, -0.0, -0.059] [0.874, 0.383, 0.13]</t>
        </is>
      </c>
      <c r="AE14" t="inlineStr">
        <is>
          <t>[1.0, 0.385, 0.016] [0.843, 0.381, 0.098] [0.149, 0.0, 0.075] [0.0, 0.0, 0.0]</t>
        </is>
      </c>
      <c r="AF14" t="inlineStr">
        <is>
          <t>[1.0, -0.0, 0.408] [0.0, 0.0, 0.0] [0.966, 0.0, 0.483] [0.0, -0.0, 0.0]</t>
        </is>
      </c>
      <c r="AG14" t="inlineStr">
        <is>
          <t>[1.0, -0.0, -0.5] [0.057, -0.001, -0.014] [0.925, -0.0, -0.463] [0.052, -0.0, 0.026]</t>
        </is>
      </c>
    </row>
    <row r="15">
      <c r="A15" s="127" t="inlineStr">
        <is>
          <t>Marker-T10</t>
        </is>
      </c>
      <c r="B15" t="inlineStr">
        <is>
          <t>[1.0, -0.206, -0.415] [0.906, 0.0, 0.453] [0.194, -0.068, 0.068] [1.0, -0.234, 0.403] [1.0, -0.102, -0.458] [0.0, 0.0, -0.0]</t>
        </is>
      </c>
      <c r="C15" t="inlineStr">
        <is>
          <t>[1.0, 0.0, 0.5] [0.469, 0.12, -0.185] [0.614, -0.217, -0.217] [1.0, -0.354, -0.354] [1.0, -0.354, 0.354] [0.15, -0.052, 0.053]</t>
        </is>
      </c>
      <c r="D15" t="inlineStr">
        <is>
          <t>[1.0, 0.147, 0.079] [0.564, 0.199, 0.199] [0.382, -0.135, -0.135] [1.0, -0.5, 0.0] [1.0, -0.5, -0.0] [0.127, -0.064, -0.0]</t>
        </is>
      </c>
      <c r="E15" t="inlineStr">
        <is>
          <t>[1.0, -0.273, -0.387] [0.0, -0.0, 0.0] [0.561, -0.233, 0.115] [1.0, 0.173, 0.428] [0.0, 0.0, -0.0] [0.459, 0.229, 0.0]</t>
        </is>
      </c>
      <c r="F15" t="inlineStr">
        <is>
          <t>[1.0, -0.127, 0.447] [0.0, -0.0, 0.0] [0.827, -0.382, -0.076] [1.0, 0.312, -0.371] [0.0, -0.0, 0.0] [0.154, 0.077, 0.0]</t>
        </is>
      </c>
      <c r="G15" t="inlineStr">
        <is>
          <t>[1.0, -0.212, 0.385] [0.0, 0.0, -0.0] [0.675, -0.338, 0.0] [1.0, 0.25, 0.396] [0.0, 0.0, -0.0] [0.285, 0.142, 0.0]</t>
        </is>
      </c>
      <c r="H15" t="inlineStr">
        <is>
          <t>[1.0, -0.206, -0.414] [0.211, 0.0, 0.105] [0.397, -0.14, 0.14] [1.0, 0.0, 0.5] [0.25, -0.0, -0.125] [0.198, 0.07, -0.07]</t>
        </is>
      </c>
      <c r="I15" t="inlineStr">
        <is>
          <t>[1.0, -0.139, 0.442] [0.149, -0.0, -0.075] [0.667, -0.236, -0.236] [1.0, -0.0, -0.5] [0.25, -0.071, 0.096] [0.0, 0.0, 0.0]</t>
        </is>
      </c>
      <c r="J15" t="inlineStr">
        <is>
          <t>[1.0, -0.4, 0.103] [0.294, -0.0, -0.147] [0.361, -0.128, -0.128] [1.0, -0.288, 0.381] [0.0, -0.0, 0.0] [0.0, -0.0, 0.0]</t>
        </is>
      </c>
      <c r="K15" t="inlineStr">
        <is>
          <t>[0.208, -0.073, -0.073] [0.981, 0.0, 0.49] [1.0, -0.1, 0.459] [0.0, 0.0, 0.0] [1.0, 0.038, -0.484] [1.0, -0.057, -0.476]</t>
        </is>
      </c>
      <c r="L15" t="inlineStr">
        <is>
          <t>[0.784, -0.277, 0.277] [0.691, -0.244, -0.244] [1.0, -0.138, -0.443] [0.0, 0.0, -0.0] [1.0, 0.246, 0.398] [1.0, -0.264, 0.39]</t>
        </is>
      </c>
      <c r="M15" t="inlineStr">
        <is>
          <t>[0.473, -0.124, 0.185] [0.766, -0.271, 0.271] [1.0, 0.099, -0.081] [0.0, 0.0, -0.0] [1.0, 0.5, -0.0] [1.0, -0.5, 0.0]</t>
        </is>
      </c>
      <c r="N15" t="inlineStr">
        <is>
          <t>[0.541, -0.197, -0.176] [0.0, -0.0, 0.0] [1.0, -0.248, 0.397] [0.592, 0.296, 0.0] [-0.0, -0.0, 0.0] [1.0, 0.264, -0.391]</t>
        </is>
      </c>
      <c r="O15" t="inlineStr">
        <is>
          <t>[0.782, -0.324, 0.162] [0.0, -0.0, 0.0] [1.0, -0.181, -0.425] [0.366, 0.183, -0.0] [0.0, 0.0, 0.0] [1.0, 0.38, 0.29]</t>
        </is>
      </c>
      <c r="P15" t="inlineStr">
        <is>
          <t>[0.633, -0.317, 0.0] [0.0, -0.0, -0.0] [1.0, -0.169, 0.252] [0.434, 0.217, 0.0] [0.0, -0.0, 0.0] [1.0, 0.401, 0.239]</t>
        </is>
      </c>
      <c r="Q15" t="inlineStr">
        <is>
          <t>[0.388, -0.137, -0.137] [0.068, 0.0, 0.034] [1.0, -0.0, 0.5] [0.438, 0.155, 0.155] [0.357, 0.126, -0.126] [1.0, 0.181, -0.425]</t>
        </is>
      </c>
      <c r="R15" t="inlineStr">
        <is>
          <t>[0.654, -0.231, 0.231] [0.022, -0.0, -0.011] [1.0, 0.0, -0.5] [0.158, 0.056, -0.056] [0.31, 0.11, 0.11] [1.0, 0.242, 0.4]</t>
        </is>
      </c>
      <c r="S15" t="inlineStr">
        <is>
          <t>[0.395, -0.197, -0.0] [0.0, -0.0, 0.0] [1.0, 0.087, 0.408] [0.0, 0.0, -0.0] [0.175, 0.088, 0.0] [1.0, 0.236, 0.402]</t>
        </is>
      </c>
      <c r="T15" t="inlineStr">
        <is>
          <t>[1.0, -0.035, -0.485] [1.0, -0.0, 0.5] [0.923, -0.056, 0.439] [1.0, -0.358, 0.343] [1.0, -0.016, -0.493] [1.0, -0.354, -0.354]</t>
        </is>
      </c>
      <c r="U15" t="inlineStr">
        <is>
          <t>[1.0, 0.0, 0.5] [0.555, 0.01, -0.273] [1.0, -0.189, -0.422] [1.0, -0.354, -0.354] [1.0, -0.018, 0.493] [1.0, -0.433, 0.161]</t>
        </is>
      </c>
      <c r="V15" t="inlineStr">
        <is>
          <t>[1.0, 0.04, 0.484] [1.0, 0.082, 0.466] [1.0, -0.063, -0.474] [1.0, -0.5, 0.0] [1.0, 0.02, -0.479] [1.0, -0.5, 0.0]</t>
        </is>
      </c>
      <c r="W15" t="inlineStr">
        <is>
          <t>[1.0, -0.312, -0.371] [0.0, 0.0, 0.0] [0.994, -0.343, 0.355] [1.0, 0.354, 0.354] [0.0, -0.0, 0.0] [0.899, 0.344, -0.256]</t>
        </is>
      </c>
      <c r="X15" t="inlineStr">
        <is>
          <t>[0.958, -0.3, 0.355] [0.0, -0.0, 0.0] [1.0, -0.354, -0.354] [1.0, 0.346, -0.357] [0.0, -0.0, -0.0] [0.853, 0.341, 0.207]</t>
        </is>
      </c>
      <c r="Y15" t="inlineStr">
        <is>
          <t>[1.0, -0.345, -0.13] [0.0, -0.0, -0.0] [0.965, -0.437, -0.109] [1.0, 0.5, 0.0] [0.0, -0.0, 0.0] [0.89, 0.445, 0.0]</t>
        </is>
      </c>
      <c r="Z15" t="inlineStr">
        <is>
          <t>[1.0, -0.354, -0.354] [0.568, 0.022, 0.275] [1.0, -0.354, 0.354] [1.0, 0.0, 0.5] [0.194, -0.045, -0.079] [1.0, 0.082, -0.466]</t>
        </is>
      </c>
      <c r="AA15" t="inlineStr">
        <is>
          <t>[1.0, -0.354, 0.354] [0.411, -0.0, -0.206] [1.0, -0.354, -0.354] [1.0, 0.021, -0.491] [0.402, -0.06, 0.176] [1.0, 0.153, 0.437]</t>
        </is>
      </c>
      <c r="AB15" t="inlineStr">
        <is>
          <t>[1.0, -0.5, -0.0] [0.0, -0.0, -0.0] [1.0, -0.5, 0.0] [1.0, 0.004, -0.141] [1.0, -0.0, -0.5] [0.93, 0.044, 0.346]</t>
        </is>
      </c>
      <c r="AC15" t="inlineStr">
        <is>
          <t>[1.0, 0.007, -0.497] [1.0, -0.0, -0.5] [0.819, -0.073, 0.016] [1.0, 0.5, 0.0] [0.0, -0.0, 0.0] [0.944, 0.472, 0.0]</t>
        </is>
      </c>
      <c r="AD15" t="inlineStr">
        <is>
          <t>[1.0, -0.354, 0.354] [0.189, 0.095, -0.0] [0.0, -0.0, -0.0] [0.087, 0.031, -0.031] [0.346, 0.16, -0.032] [1.0, 0.333, -0.362]</t>
        </is>
      </c>
      <c r="AE15" t="inlineStr">
        <is>
          <t>[0.016, 0.0, -0.008] [0.257, -0.101, -0.066] [1.0, -0.354, -0.354] [1.0, 0.199, 0.417] [0.443, -0.222, 0.0] [0.0, 0.0, 0.0]</t>
        </is>
      </c>
      <c r="AF15" t="inlineStr">
        <is>
          <t>[1.0, 0.27, 0.036] [0.0, -0.0, -0.0] [0.926, -0.463, -0.0] [1.0, -0.5, 0.0] [0.17, 0.06, -0.06] [0.985, 0.493, 0.0]</t>
        </is>
      </c>
      <c r="AG15" t="inlineStr">
        <is>
          <t>[0.924, -0.462, 0.0] [0.0, -0.0, -0.0] [1.0, 0.259, -0.02] [1.0, 0.5, -0.0] [0.173, -0.086, 0.0] [0.964, -0.482, 0.0]</t>
        </is>
      </c>
    </row>
    <row r="16">
      <c r="A16" s="127" t="inlineStr">
        <is>
          <t>Marker-T13</t>
        </is>
      </c>
      <c r="B16" t="inlineStr">
        <is>
          <t>[0.109, 0.039, -0.039] [1.0, -0.241, -0.4] [0.929, 0.0, 0.464] [0.0, -0.0, 0.0] [1.0, -0.219, 0.409] [1.0, -0.025, -0.49] [0.0, 0.0, -0.0]</t>
        </is>
      </c>
      <c r="C16" t="inlineStr">
        <is>
          <t>[0.321, 0.113, 0.113] [1.0, 0.0, 0.5] [0.409, 0.076, -0.173] [0.0, 0.0, 0.0] [1.0, -0.354, -0.354] [1.0, -0.354, 0.354] [0.381, -0.003, 0.189]</t>
        </is>
      </c>
      <c r="D16" t="inlineStr">
        <is>
          <t>[0.285, 0.142, -0.0] [1.0, 0.091, 0.462] [0.75, 0.265, 0.265] [0.0, 0.0, 0.0] [1.0, -0.5, 0.0] [1.0, -0.426, -0.18] [0.078, -0.039, 0.0]</t>
        </is>
      </c>
      <c r="E16" t="inlineStr">
        <is>
          <t>[0.0, 0.0, 0.0] [1.0, -0.273, -0.387] [0.0, -0.0, 0.0] [0.561, -0.233, 0.115] [1.0, 0.173, 0.428] [0.0, -0.0, -0.0] [0.459, 0.229, 0.0]</t>
        </is>
      </c>
      <c r="F16" t="inlineStr">
        <is>
          <t>[0.0, 0.0, 0.0] [1.0, -0.127, 0.447] [0.0, -0.0, -0.0] [0.827, -0.382, -0.076] [1.0, 0.312, -0.371] [0.0, -0.0, 0.0] [0.154, 0.077, 0.0]</t>
        </is>
      </c>
      <c r="G16" t="inlineStr">
        <is>
          <t>[0.0, 0.0, 0.0] [1.0, -0.212, 0.385] [0.0, -0.0, 0.0] [0.675, -0.338, -0.0] [1.0, 0.25, 0.396] [0.0, -0.0, 0.0] [0.285, 0.142, -0.0]</t>
        </is>
      </c>
      <c r="H16" t="inlineStr">
        <is>
          <t>[0.0, 0.0, 0.0] [1.0, -0.206, -0.414] [0.211, 0.0, 0.105] [0.397, -0.14, 0.14] [1.0, 0.0, 0.5] [0.25, 0.0, -0.125] [0.198, 0.07, -0.07]</t>
        </is>
      </c>
      <c r="I16" t="inlineStr">
        <is>
          <t>[0.0, 0.0, 0.0] [1.0, -0.139, 0.442] [0.149, 0.0, -0.075] [0.667, -0.236, -0.236] [1.0, -0.0, -0.5] [0.25, -0.071, 0.096] [0.0, 0.0, 0.0]</t>
        </is>
      </c>
      <c r="J16" t="inlineStr">
        <is>
          <t>[0.212, 0.0, 0.106] [1.0, -0.278, 0.262] [0.034, 0.012, -0.012] [0.0, -0.0, -0.0] [1.0, -0.291, 0.38] [0.0, 0.0, 0.0] [0.0, 0.0, 0.0]</t>
        </is>
      </c>
      <c r="K16" t="inlineStr">
        <is>
          <t>[0.277, 0.052, -0.117] [0.634, -0.213, -0.229] [1.0, 0.0, 0.5] [1.0, 0.0, 0.5] [0.0, 0.0, -0.0] [1.0, 0.354, -0.354] [1.0, -0.181, -0.425]</t>
        </is>
      </c>
      <c r="L16" t="inlineStr">
        <is>
          <t>[0.092, 0.033, 0.033] [0.924, -0.327, 0.327] [0.707, -0.25, -0.25] [1.0, -0.071, -0.471] [0.0, -0.0, -0.0] [1.0, 0.354, 0.354] [1.0, -0.294, 0.378]</t>
        </is>
      </c>
      <c r="M16" t="inlineStr">
        <is>
          <t>[0.0, 0.0, -0.0] [0.473, -0.124, 0.185] [0.766, -0.271, 0.271] [1.0, 0.099, -0.081] [0.0, 0.0, 0.0] [1.0, 0.5, 0.0] [1.0, -0.5, -0.0]</t>
        </is>
      </c>
      <c r="N16" t="inlineStr">
        <is>
          <t>[0.147, -0.0, -0.074] [0.75, -0.311, -0.154] [0.0, -0.0, 0.0] [1.0, -0.213, 0.412] [0.474, 0.237, -0.0] [0.0, 0.0, -0.0] [1.0, 0.354, -0.354]</t>
        </is>
      </c>
      <c r="O16" t="inlineStr">
        <is>
          <t>[0.15, -0.053, 0.053] [1.0, -0.419, 0.196] [0.0, -0.0, 0.0] [1.0, -0.253, -0.395] [0.261, 0.13, 0.0] [0.0, 0.0, -0.0] [1.0, 0.402, 0.237]</t>
        </is>
      </c>
      <c r="P16" t="inlineStr">
        <is>
          <t>[0.241, -0.04, 0.104] [1.0, -0.5, -0.0] [0.0, -0.0, 0.0] [1.0, -0.19, 0.12] [0.23, 0.115, 0.0] [0.0, 0.0, 0.0] [1.0, 0.5, -0.0]</t>
        </is>
      </c>
      <c r="Q16" t="inlineStr">
        <is>
          <t>[0.424, -0.049, -0.192] [1.0, -0.354, -0.354] [0.003, 0.0, 0.001] [1.0, 0.0, 0.5] [0.0, -0.0, 0.0] [0.306, 0.108, -0.108] [1.0, 0.311, -0.371]</t>
        </is>
      </c>
      <c r="R16" t="inlineStr">
        <is>
          <t>[0.139, -0.014, 0.064] [0.865, -0.306, 0.306] [0.0, -0.0, 0.0] [1.0, -0.0, -0.5] [0.0, 0.0, -0.0] [0.288, 0.102, 0.102] [1.0, 0.282, 0.383]</t>
        </is>
      </c>
      <c r="S16" t="inlineStr">
        <is>
          <t>[0.0, -0.0, -0.0] [0.395, -0.197, -0.0] [0.0, 0.0, 0.0] [1.0, 0.087, 0.408] [0.0, 0.0, -0.0] [0.175, 0.088, 0.0] [1.0, 0.236, 0.402]</t>
        </is>
      </c>
      <c r="T16" t="inlineStr">
        <is>
          <t>[0.021, 0.008, -0.008] [1.0, -0.041, -0.483] [1.0, 0.0, 0.5] [0.886, -0.038, 0.427] [1.0, -0.357, 0.346] [1.0, -0.0, -0.5] [1.0, -0.354, -0.354]</t>
        </is>
      </c>
      <c r="U16" t="inlineStr">
        <is>
          <t>[0.022, 0.011, -0.0] [1.0, 0.0, 0.5] [0.578, 0.054, -0.267] [1.0, -0.202, -0.416] [1.0, -0.354, -0.354] [1.0, 0.0, 0.5] [1.0, -0.43, 0.168]</t>
        </is>
      </c>
      <c r="V16" t="inlineStr">
        <is>
          <t>[0.469, 0.234, -0.0] [1.0, 0.04, 0.483] [1.0, 0.383, 0.283] [0.518, 0.183, -0.183] [1.0, -0.5, 0.0] [1.0, 0.324, -0.366] [1.0, -0.5, 0.0]</t>
        </is>
      </c>
      <c r="W16" t="inlineStr">
        <is>
          <t>[0.014, -0.0, -0.007] [1.0, -0.314, -0.37] [0.0, 0.0, 0.0] [0.972, -0.344, 0.344] [1.0, 0.354, 0.354] [0.0, -0.0, 0.0] [0.908, 0.344, -0.264]</t>
        </is>
      </c>
      <c r="X16" t="inlineStr">
        <is>
          <t>[0.043, 0.015, 0.015] [1.0, -0.31, 0.372] [0.0, 0.0, -0.0] [0.968, -0.342, -0.342] [1.0, 0.354, -0.354] [0.0, -0.0, 0.0] [0.881, 0.353, 0.21]</t>
        </is>
      </c>
      <c r="Y16" t="inlineStr">
        <is>
          <t>[0.183, 0.069, 0.053] [1.0, -0.373, -0.074] [0.0, 0.0, -0.0] [0.67, -0.335, 0.0] [1.0, 0.5, 0.0] [0.0, -0.0, 0.0] [1.0, 0.5, 0.0]</t>
        </is>
      </c>
      <c r="Z16" t="inlineStr">
        <is>
          <t>[0.095, 0.0, -0.047] [1.0, -0.354, -0.354] [0.488, 0.173, 0.173] [1.0, -0.307, 0.373] [1.0, 0.0, 0.5] [0.358, -0.0, -0.179] [1.0, 0.235, -0.403]</t>
        </is>
      </c>
      <c r="AA16" t="inlineStr">
        <is>
          <t>[0.077, 0.0, 0.039] [1.0, -0.354, 0.354] [0.365, 0.129, -0.129] [1.0, -0.354, -0.354] [1.0, 0.099, -0.459] [0.707, -0.053, 0.332] [1.0, 0.354, 0.354]</t>
        </is>
      </c>
      <c r="AB16" t="inlineStr">
        <is>
          <t>[0.079, 0.04, 0.0] [1.0, -0.5, 0.0] [0.0, -0.0, 0.0] [1.0, -0.5, 0.0] [1.0, 0.009, -0.496] [1.0, -0.0, -0.5] [0.846, -0.001, -0.008]</t>
        </is>
      </c>
      <c r="AC16" t="inlineStr">
        <is>
          <t>[0.373, -0.187, 0.0] [1.0, 0.35, 0.126] [0.383, 0.135, -0.135] [0.54, 0.0, 0.27] [1.0, 0.5, 0.0] [0.0, 0.0, 0.0] [1.0, 0.5, 0.0]</t>
        </is>
      </c>
      <c r="AD16" t="inlineStr">
        <is>
          <t>[0.0, 0.0, -0.0] [1.0, -0.354, 0.354] [0.189, 0.095, 0.0] [0.0, -0.0, 0.0] [0.087, 0.031, -0.031] [0.346, 0.16, -0.032] [1.0, 0.333, -0.362]</t>
        </is>
      </c>
      <c r="AE16" t="inlineStr">
        <is>
          <t>[1.0, 0.175, 0.427] [1.0, -0.079, -0.467] [0.217, -0.077, -0.077] [1.0, -0.354, -0.354] [1.0, 0.253, 0.395] [0.48, -0.24, 0.0] [0.0, 0.0, 0.0]</t>
        </is>
      </c>
      <c r="AF16" t="inlineStr">
        <is>
          <t>[0.0, 0.0, 0.0] [1.0, 0.27, 0.036] [0.0, 0.0, 0.0] [0.926, -0.463, -0.0] [1.0, -0.5, -0.0] [0.17, 0.06, -0.06] [0.985, 0.493, 0.0]</t>
        </is>
      </c>
      <c r="AG16" t="inlineStr">
        <is>
          <t>[0.065, 0.033, -0.0] [1.0, -0.5, -0.0] [0.0, -0.0, -0.0] [0.965, 0.325, -0.021] [1.0, 0.5, 0.0] [0.138, -0.069, 0.0] [1.0, -0.5, 0.0]</t>
        </is>
      </c>
    </row>
    <row r="17">
      <c r="A17" s="127" t="inlineStr">
        <is>
          <t>Marker-T16</t>
        </is>
      </c>
      <c r="B17" t="inlineStr">
        <is>
          <t>[1.0, 0.354, -0.354] [1.0, 0.354, 0.354] [0.854, -0.302, -0.302] [0.872, -0.308, 0.308] [1.0, -0.345, 0.357] [1.0, -0.354, -0.354] [0.053, 0.019, 0.019] [0.051, 0.018, -0.018]</t>
        </is>
      </c>
      <c r="C17" t="inlineStr">
        <is>
          <t>[1.0, 0.354, 0.354] [1.0, 0.354, -0.354] [1.0, -0.286, 0.382] [0.991, -0.273, -0.382] [1.0, -0.383, -0.282] [1.0, -0.372, 0.309] [0.0, 0.0, -0.0] [0.0, 0.0, 0.0]</t>
        </is>
      </c>
      <c r="D17" t="inlineStr">
        <is>
          <t>[1.0, 0.394, -0.255] [1.0, 0.4, 0.24] [0.741, -0.262, 0.262] [0.741, -0.25, -0.267] [1.0, -0.5, 0.0] [1.0, -0.5, 0.0] [0.0, -0.0, 0.0] [0.0, 0.0, -0.0]</t>
        </is>
      </c>
      <c r="E17" t="inlineStr">
        <is>
          <t>[1.0, -0.354, -0.354] [0.876, 0.31, 0.31] [0.857, 0.303, -0.303] [1.0, -0.354, 0.354] [1.0, 0.35, 0.355] [0.064, -0.023, -0.023] [0.073, -0.026, 0.026] [1.0, 0.354, -0.354]</t>
        </is>
      </c>
      <c r="F17" t="inlineStr">
        <is>
          <t>[1.0, -0.354, 0.354] [1.0, 0.288, -0.381] [1.0, 0.298, 0.377] [1.0, -0.334, -0.362] [1.0, 0.377, -0.296] [0.0, -0.0, 0.0] [0.0, -0.0, -0.0] [1.0, 0.387, 0.273]</t>
        </is>
      </c>
      <c r="G17" t="inlineStr">
        <is>
          <t>[1.0, -0.392, -0.26] [0.731, 0.241, -0.266] [0.718, 0.254, 0.254] [1.0, -0.398, 0.247] [1.0, 0.5, 0.0] [0.0, -0.0, -0.0] [-0.0, -0.0, -0.0] [1.0, 0.5, 0.0]</t>
        </is>
      </c>
      <c r="H17" t="inlineStr">
        <is>
          <t>[1.0, 0.001, -0.5] [1.0, 0.354, 0.354] [0.62, -0.0, -0.31] [1.0, -0.354, 0.354] [1.0, 0.0, 0.5] [1.0, -0.354, -0.354] [0.003, -0.001, 0.001] [1.0, 0.343, -0.358]</t>
        </is>
      </c>
      <c r="I17" t="inlineStr">
        <is>
          <t>[1.0, 0.0, 0.5] [1.0, 0.354, -0.354] [0.928, 0.0, 0.464] [1.0, -0.352, -0.354] [1.0, 0.0, -0.5] [1.0, -0.402, 0.238] [0.0, -0.0, -0.0] [1.0, 0.406, 0.226]</t>
        </is>
      </c>
      <c r="J17" t="inlineStr">
        <is>
          <t>[1.0, -0.001, -0.385] [1.0, 0.354, -0.354] [0.407, -0.004, 0.202] [1.0, -0.354, -0.354] [1.0, 0.003, 0.499] [1.0, -0.5, -0.0] [0.0, -0.0, 0.0] [1.0, 0.5, -0.0]</t>
        </is>
      </c>
      <c r="K17" t="inlineStr">
        <is>
          <t>[0.912, 0.323, -0.323] [1.0, -0.345, 0.357] [1.0, -0.354, -0.354] [0.901, 0.318, 0.318] [0.08, -0.028, 0.028] [1.0, 0.354, -0.354] [1.0, 0.354, 0.354] [0.075, -0.026, -0.026]</t>
        </is>
      </c>
      <c r="L17" t="inlineStr">
        <is>
          <t>[1.0, 0.305, 0.373] [1.0, -0.354, -0.354] [1.0, -0.347, 0.356] [1.0, 0.323, -0.366] [0.0, -0.0, -0.0] [1.0, 0.39, 0.266] [1.0, 0.381, -0.286] [0.0, -0.0, 0.0]</t>
        </is>
      </c>
      <c r="M17" t="inlineStr">
        <is>
          <t>[0.714, 0.24, 0.258] [1.0, -0.384, 0.279] [1.0, -0.391, -0.264] [0.713, 0.252, -0.252] [0.0, 0.0, 0.0] [1.0, 0.5, 0.0] [1.0, 0.5, -0.0] [0.0, -0.0, 0.0]</t>
        </is>
      </c>
      <c r="N17" t="inlineStr">
        <is>
          <t>[0.917, -0.324, -0.324] [0.901, -0.318, 0.318] [1.0, 0.354, -0.354] [1.0, 0.351, 0.355] [0.059, 0.021, 0.021] [0.066, 0.023, -0.023] [1.0, -0.354, 0.354] [1.0, -0.354, -0.354]</t>
        </is>
      </c>
      <c r="O17" t="inlineStr">
        <is>
          <t>[1.0, -0.315, 0.369] [1.0, -0.324, -0.366] [1.0, 0.333, 0.362] [1.0, 0.354, -0.354] [0.0, -0.0, -0.0] [0.0, 0.0, 0.0] [1.0, -0.387, -0.272] [1.0, -0.377, 0.298]</t>
        </is>
      </c>
      <c r="P17" t="inlineStr">
        <is>
          <t>[0.729, -0.24, 0.265] [0.715, -0.253, -0.253] [1.0, 0.393, -0.259] [1.0, 0.387, 0.272] [0.0, -0.0, -0.0] [0.0, 0.0, -0.0] [1.0, -0.5, -0.0] [1.0, -0.5, 0.0]</t>
        </is>
      </c>
      <c r="Q17" t="inlineStr">
        <is>
          <t>[0.672, -0.0, -0.336] [1.0, -0.343, 0.358] [1.0, 0.001, -0.5] [1.0, 0.354, 0.354] [0.019, -0.001, 0.009] [1.0, 0.354, -0.354] [1.0, 0.0, 0.5] [1.0, -0.354, -0.354]</t>
        </is>
      </c>
      <c r="R17" t="inlineStr">
        <is>
          <t>[0.881, -0.001, 0.44] [1.0, -0.354, -0.354] [1.0, 0.0, 0.5] [1.0, 0.354, -0.354] [0.0, -0.0, 0.0] [1.0, 0.41, 0.218] [1.0, 0.001, -0.5] [1.0, -0.406, 0.226]</t>
        </is>
      </c>
      <c r="S17" t="inlineStr">
        <is>
          <t>[0.357, -0.004, 0.177] [1.0, -0.354, -0.354] [1.0, -0.001, -0.41] [1.0, 0.354, -0.354] [0.0, 0.0, 0.0] [1.0, 0.5, -0.0] [1.0, 0.003, 0.499] [1.0, -0.5, 0.0]</t>
        </is>
      </c>
      <c r="T17" t="inlineStr">
        <is>
          <t>[1.0, 0.354, -0.354] [1.0, 0.012, 0.495] [1.0, -0.354, -0.354] [0.657, -0.015, 0.322] [1.0, -0.354, 0.354] [1.0, -0.012, -0.495] [1.0, 0.354, 0.354] [0.02, 0.0, -0.01]</t>
        </is>
      </c>
      <c r="U17" t="inlineStr">
        <is>
          <t>[1.0, 0.354, 0.354] [1.0, -0.038, -0.484] [1.0, -0.354, 0.354] [0.905, 0.007, -0.45] [1.0, -0.389, -0.268] [1.0, 0.0, 0.5] [1.0, 0.418, -0.198] [-0.0, 0.0, 0.0]</t>
        </is>
      </c>
      <c r="V17" t="inlineStr">
        <is>
          <t>[1.0, 0.354, 0.354] [1.0, 0.01, 0.4] [1.0, -0.354, 0.354] [0.383, 0.009, -0.188] [1.0, -0.5, 0.0] [1.0, -0.012, -0.495] [1.0, 0.5, 0.0] [0.0, -0.0, 0.0]</t>
        </is>
      </c>
      <c r="W17" t="inlineStr">
        <is>
          <t>[1.0, -0.354, -0.354] [0.659, 0.008, 0.326] [1.0, 0.354, -0.354] [1.0, -0.023, 0.491] [1.0, 0.354, 0.354] [0.019, 0.0, -0.01] [1.0, -0.354, 0.354] [1.0, -0.012, -0.495]</t>
        </is>
      </c>
      <c r="X17" t="inlineStr">
        <is>
          <t>[1.0, -0.354, 0.354] [0.908, -0.024, -0.444] [1.0, 0.354, 0.354] [1.0, -0.0, -0.5] [1.0, 0.418, -0.198] [0.0, -0.0, 0.0] [1.0, -0.392, -0.26] [1.0, 0.001, 0.499]</t>
        </is>
      </c>
      <c r="Y17" t="inlineStr">
        <is>
          <t>[1.0, -0.354, 0.354] [0.383, -0.005, -0.189] [1.0, 0.354, 0.354] [1.0, -0.023, 0.49] [1.0, 0.5, 0.0] [0.0, -0.0, -0.0] [1.0, -0.5, 0.0] [1.0, -0.01, -0.405]</t>
        </is>
      </c>
      <c r="Z17" t="inlineStr">
        <is>
          <t>[1.0, -0.001, -0.5] [1.0, 0.023, 0.49] [1.0, -0.0, -0.5] [1.0, -0.012, 0.495] [1.0, 0.0, 0.5] [1.0, -0.0, -0.5] [1.0, 0.001, 0.5] [1.0, -0.0, -0.5]</t>
        </is>
      </c>
      <c r="AA17" t="inlineStr">
        <is>
          <t>[1.0, 0.001, 0.5] [1.0, -0.023, -0.49] [1.0, 0.0, 0.5] [1.0, 0.012, -0.495] [1.0, -0.0, -0.5] [1.0, 0.0, 0.5] [1.0, -0.001, -0.5] [1.0, 0.0, 0.5]</t>
        </is>
      </c>
      <c r="AB17" t="inlineStr">
        <is>
          <t>[1.0, -0.5, 0.0] [0.0, 0.0, -0.0] [1.0, 0.5, 0.0] [1.0, 0.023, -0.49] [1.0, -0.5, -0.0] [1.0, -0.012, -0.491] [1.0, 0.5, -0.0] [0.0, 0.0, 0.0]</t>
        </is>
      </c>
      <c r="AC17" t="inlineStr">
        <is>
          <t>[1.0, 0.5, -0.0] [1.0, -0.012, -0.495] [1.0, -0.5, 0.0] [0.0, 0.0, 0.0] [1.0, 0.5, 0.0] [0.0, -0.0, 0.0] [1.0, -0.5, 0.0] [1.0, -0.012, -0.495]</t>
        </is>
      </c>
      <c r="AD17" t="inlineStr">
        <is>
          <t>[1.0, -0.0, 0.5] [1.0, 0.5, -0.0] [0.0, 0.0, 0.0] [1.0, -0.493, -0.017] [0.0, -0.0, 0.0] [1.0, 0.5, -0.0] [1.0, 0.0, 0.5] [1.0, -0.493, 0.018]</t>
        </is>
      </c>
      <c r="AE17" t="inlineStr">
        <is>
          <t>[0.0, 0.0, 0.0] [1.0, -0.5, 0.0] [1.0, -0.0, 0.5] [1.0, 0.493, 0.017] [1.0, 0.0, 0.5] [1.0, -0.5, -0.0] [0.0, -0.0, 0.0] [1.0, 0.493, -0.018]</t>
        </is>
      </c>
      <c r="AF17" t="inlineStr">
        <is>
          <t>[1.0, 0.497, -0.007] [0.997, -0.499, -0.0] [1.0, 0.5, 0.0] [1.0, -0.5, -0.0] [1.0, -0.5, 0.0] [1.0, 0.498, -0.004] [1.0, -0.499, 0.002] [0.995, 0.498, 0.0]</t>
        </is>
      </c>
      <c r="AG17" t="inlineStr">
        <is>
          <t>[1.0, -0.5, 0.001] [1.0, 0.498, -0.005] [1.0, -0.5, -0.0] [0.995, 0.498, 0.0] [1.0, 0.5, 0.0] [0.998, -0.499, -0.0] [1.0, 0.497, -0.007] [1.0, -0.5, 0.0]</t>
        </is>
      </c>
    </row>
    <row r="18">
      <c r="A18" s="127" t="inlineStr">
        <is>
          <t>Marker-T18</t>
        </is>
      </c>
      <c r="B18" t="inlineStr">
        <is>
          <t>[1.0, -0.152, -0.189] [0.674, 0.0, 0.337] [0.0, 0.0, -0.0] [0.323, 0.114, 0.114] [0.077, -0.039, 0.0]</t>
        </is>
      </c>
      <c r="C18" t="inlineStr">
        <is>
          <t>[1.0, -0.0, -0.5] [0.515, -0.182, 0.182] [0.0, 0.0, -0.0] [0.625, 0.136, 0.003] [0.094, -0.047, 0.0]</t>
        </is>
      </c>
      <c r="D18" t="inlineStr">
        <is>
          <t>[1.0, -0.158, -0.394] [0.58, 0.0, 0.29] [0.0, -0.0, -0.0] [0.295, 0.104, 0.104] [0.109, -0.055, 0.0]</t>
        </is>
      </c>
      <c r="E18" t="inlineStr">
        <is>
          <t>[1.0, 0.241, -0.229] [0.525, -0.186, 0.186] [0.109, 0.054, -0.0] [0.6, 0.0, 0.3] [0.0, -0.0, 0.0]</t>
        </is>
      </c>
      <c r="F18" t="inlineStr">
        <is>
          <t>[1.0, -0.0, -0.5] [0.71, 0.008, 0.165] [0.165, 0.082, -0.0] [0.212, 0.075, 0.075] [0.0, -0.0, 0.0]</t>
        </is>
      </c>
      <c r="G18" t="inlineStr">
        <is>
          <t>[1.0, 0.16, -0.434] [0.667, -0.236, 0.236] [0.17, 0.085, 0.0] [0.53, 0.161, 0.198] [0.0, -0.0, 0.0]</t>
        </is>
      </c>
      <c r="H18" t="inlineStr">
        <is>
          <t>[1.0, 0.089, -0.162] [0.645, -0.228, 0.228] [0.0, -0.0, 0.0] [0.605, 0.14, 0.245] [0.0, -0.0, 0.0]</t>
        </is>
      </c>
      <c r="I18" t="inlineStr">
        <is>
          <t>[1.0, -0.0, -0.5] [0.549, 0.001, 0.015] [0.0, -0.0, -0.0] [0.282, 0.0, 0.124] [0.0, -0.0, 0.0]</t>
        </is>
      </c>
      <c r="J18" t="inlineStr">
        <is>
          <t>[1.0, 0.121, -0.399] [0.459, -0.162, 0.162] [0.0, 0.0, -0.0] [0.509, 0.042, 0.237] [0.0, -0.0, 0.0]</t>
        </is>
      </c>
      <c r="K18" t="inlineStr">
        <is>
          <t>[1.0, -0.354, 0.354] [0.672, 0.135, 0.28] [0.412, -0.146, -0.146] [1.0, -0.294, 0.378] [1.0, -0.371, -0.312]</t>
        </is>
      </c>
      <c r="L18" t="inlineStr">
        <is>
          <t>[1.0, -0.37, -0.314] [1.0, 0.407, -0.224] [0.0, -0.0, -0.0] [1.0, -0.045, -0.481] [0.775, -0.011, 0.383]</t>
        </is>
      </c>
      <c r="M18" t="inlineStr">
        <is>
          <t>[1.0, -0.5, -0.0] [0.722, 0.361, -0.0] [0.36, -0.18, 0.0] [1.0, -0.399, 0.0] [1.0, -0.361, 0.0]</t>
        </is>
      </c>
      <c r="N18" t="inlineStr">
        <is>
          <t>[1.0, 0.452, 0.116] [1.0, 0.131, 0.446] [1.0, 0.262, -0.392] [0.634, -0.224, 0.224] [0.267, 0.094, -0.094]</t>
        </is>
      </c>
      <c r="O18" t="inlineStr">
        <is>
          <t>[1.0, 0.354, -0.354] [1.0, 0.023, -0.033] [0.655, 0.094, 0.288] [0.794, -0.281, -0.281] [0.0, -0.0, 0.0]</t>
        </is>
      </c>
      <c r="P18" t="inlineStr">
        <is>
          <t>[1.0, 0.5, -0.0] [1.0, 0.034, 0.276] [1.0, 0.172, 0.0] [0.947, -0.359, -0.276] [0.0, 0.0, 0.0]</t>
        </is>
      </c>
      <c r="Q18" t="inlineStr">
        <is>
          <t>[0.749, 0.134, 0.319] [1.0, 0.0, 0.5] [1.0, 0.037, -0.485] [1.0, -0.092, 0.462] [1.0, 0.002, -0.499]</t>
        </is>
      </c>
      <c r="R18" t="inlineStr">
        <is>
          <t>[0.85, 0.064, -0.399] [1.0, 0.147, -0.439] [0.59, 0.0, 0.295] [1.0, -0.354, -0.354] [0.414, -0.146, 0.146]</t>
        </is>
      </c>
      <c r="S18" t="inlineStr">
        <is>
          <t>[0.104, 0.052, 0.0] [1.0, 0.44, 0.0] [1.0, -0.449, 0.0] [1.0, -0.5, -0.0] [0.872, 0.436, 0.0]</t>
        </is>
      </c>
      <c r="T18" t="inlineStr">
        <is>
          <t>[1.0, -0.297, 0.09] [0.807, 0.0, 0.403] [0.0, -0.0, 0.0] [0.459, 0.162, 0.162] [0.273, -0.136, -0.0]</t>
        </is>
      </c>
      <c r="U18" t="inlineStr">
        <is>
          <t>[1.0, -0.0, -0.5] [0.348, -0.123, 0.123] [0.0, 0.0, -0.0] [0.983, 0.003, -0.399] [0.243, -0.121, 0.0]</t>
        </is>
      </c>
      <c r="V18" t="inlineStr">
        <is>
          <t>[1.0, -0.146, -0.44] [0.233, -0.082, 0.082] [0.0, 0.0, 0.0] [0.776, -0.074, 0.357] [0.608, -0.304, -0.0]</t>
        </is>
      </c>
      <c r="W18" t="inlineStr">
        <is>
          <t>[1.0, 0.392, 0.03] [0.702, -0.248, 0.248] [0.286, 0.143, -0.0] [0.742, 0.0, 0.371] [-0.0, -0.0, 0.0]</t>
        </is>
      </c>
      <c r="X18" t="inlineStr">
        <is>
          <t>[1.0, -0.0, -0.5] [0.972, 0.114, -0.118] [0.282, 0.141, -0.0] [0.08, 0.028, 0.028] [0.0, -0.0, 0.0]</t>
        </is>
      </c>
      <c r="Y18" t="inlineStr">
        <is>
          <t>[1.0, 0.138, -0.443] [0.865, 0.079, 0.4] [0.517, 0.259, 0.0] [0.122, 0.043, 0.043] [0.0, -0.0, 0.0]</t>
        </is>
      </c>
      <c r="Z18" t="inlineStr">
        <is>
          <t>[1.0, 0.0, 0.5] [1.0, -0.224, 0.407] [0.003, 0.001, -0.001] [0.712, 0.226, 0.262] [0.003, -0.001, -0.001]</t>
        </is>
      </c>
      <c r="AA18" t="inlineStr">
        <is>
          <t>[1.0, -0.0, -0.5] [0.806, -0.005, -0.401] [0.0, -0.0, 0.0] [0.518, 0.006, -0.257] [0.0, -0.0, 0.0]</t>
        </is>
      </c>
      <c r="AB18" t="inlineStr">
        <is>
          <t>[1.0, 0.006, -0.497] [0.464, 0.012, 0.227] [0.573, 0.287, -0.0] [0.765, 0.27, 0.27] [0.0, -0.0, 0.0]</t>
        </is>
      </c>
      <c r="AC18" t="inlineStr">
        <is>
          <t>[1.0, 0.073, -0.47] [1.0, -0.354, 0.354] [0.0, -0.0, 0.0] [0.246, -0.04, 0.107] [0.653, -0.323, -0.01]</t>
        </is>
      </c>
      <c r="AD18" t="inlineStr">
        <is>
          <t>[1.0, -0.0, -0.5] [1.0, -0.23, 0.236] [0.013, 0.006, 0.0] [0.724, 0.238, 0.264] [0.0, -0.0, 0.0]</t>
        </is>
      </c>
      <c r="AE18" t="inlineStr">
        <is>
          <t>[1.0, 0.113, 0.453] [0.0, -0.0, -0.0] [0.995, 0.421, 0.081] [0.0, 0.0, -0.0] [1.0, -0.31, 0.372]</t>
        </is>
      </c>
      <c r="AF18" t="inlineStr">
        <is>
          <t>[1.0, -0.5, -0.0] [0.801, -0.4, -0.0] [0.0, -0.0, -0.0] [0.514, -0.257, 0.0] [0.0, -0.0, 0.0]</t>
        </is>
      </c>
      <c r="AG18" t="inlineStr">
        <is>
          <t>[1.0, 0.5, -0.0] [0.801, 0.4, 0.0] [0.0, 0.0, -0.0] [0.514, 0.257, -0.0] [0.0, 0.0, 0.0]</t>
        </is>
      </c>
    </row>
    <row r="19">
      <c r="A19" s="127" t="inlineStr">
        <is>
          <t>Marker-T9</t>
        </is>
      </c>
      <c r="B19" t="inlineStr">
        <is>
          <t>[0.477, -0.168, 0.168] [0.956, -0.0, 0.478] [1.0, -0.211, 0.057] [0.074, -0.037, -0.0] [0.0, -0.0, -0.0]</t>
        </is>
      </c>
      <c r="C19" t="inlineStr">
        <is>
          <t>[0.431, -0.184, -0.077] [1.0, -0.244, 0.312] [1.0, -0.354, 0.354] [0.0, -0.0, 0.0] [0.209, 0.074, -0.074]</t>
        </is>
      </c>
      <c r="D19" t="inlineStr">
        <is>
          <t>[0.39, -0.195, -0.0] [1.0, 0.172, 0.429] [0.789, -0.123, 0.344] [0.199, -0.1, -0.0] [0.0, 0.0, -0.0]</t>
        </is>
      </c>
      <c r="E19" t="inlineStr">
        <is>
          <t>[0.304, -0.108, 0.108] [0.461, 0.037, 0.215] [1.0, -0.354, -0.354] [0.089, -0.0, 0.045] [1.0, -0.304, 0.374]</t>
        </is>
      </c>
      <c r="F19" t="inlineStr">
        <is>
          <t>[0.223, -0.111, 0.0] [0.0, -0.0, -0.0] [1.0, -0.013, 0.495] [0.745, 0.211, -0.285] [1.0, -0.132, -0.445]</t>
        </is>
      </c>
      <c r="G19" t="inlineStr">
        <is>
          <t>[0.111, -0.055, 0.0] [0.0, -0.0, -0.0] [1.0, -0.343, -0.117] [0.397, 0.198, 0.001] [1.0, -0.5, 0.0]</t>
        </is>
      </c>
      <c r="H19" t="inlineStr">
        <is>
          <t>[0.293, -0.104, 0.104] [0.925, 0.0, 0.463] [1.0, -0.354, -0.354] [0.112, -0.056, -0.0] [0.451, -0.195, 0.075]</t>
        </is>
      </c>
      <c r="I19" t="inlineStr">
        <is>
          <t>[0.164, -0.058, -0.058] [0.957, 0.338, -0.338] [1.0, -0.099, 0.459] [1.0, -0.362, -0.332] [1.0, -0.051, -0.479]</t>
        </is>
      </c>
      <c r="J19" t="inlineStr">
        <is>
          <t>[0.0, 0.0, 0.0] [1.0, 0.5, 0.0] [1.0, -0.308, -0.268] [0.74, -0.365, 0.012] [0.917, -0.458, 0.0]</t>
        </is>
      </c>
      <c r="K19" t="inlineStr">
        <is>
          <t>[0.435, -0.154, 0.154] [1.0, -0.343, 0.358] [0.963, -0.34, 0.34] [0.0, 0.0, 0.0] [0.435, 0.163, -0.131]</t>
        </is>
      </c>
      <c r="L19" t="inlineStr">
        <is>
          <t>[0.404, -0.152, 0.121] [1.0, -0.325, 0.365] [0.913, -0.323, 0.323] [0.0, -0.0, 0.0] [0.459, 0.162, -0.162]</t>
        </is>
      </c>
      <c r="M19" t="inlineStr">
        <is>
          <t>[0.42, -0.149, 0.146] [1.0, -0.332, 0.363] [0.932, -0.33, 0.33] [0.0, -0.0, 0.0] [0.452, 0.16, -0.16]</t>
        </is>
      </c>
      <c r="N19" t="inlineStr">
        <is>
          <t>[0.489, -0.173, 0.173] [0.887, -0.314, 0.314] [1.0, -0.28, 0.384] [0.0, 0.0, -0.0] [0.438, 0.207, -0.028]</t>
        </is>
      </c>
      <c r="O19" t="inlineStr">
        <is>
          <t>[0.407, -0.148, 0.134] [1.0, -0.354, 0.354] [0.931, -0.317, 0.334] [0.0, -0.0, -0.0] [0.547, 0.193, -0.193]</t>
        </is>
      </c>
      <c r="P19" t="inlineStr">
        <is>
          <t>[0.468, -0.165, 0.165] [0.972, -0.344, 0.344] [1.0, -0.307, 0.373] [0.0, 0.0, -0.0] [0.508, 0.207, -0.114]</t>
        </is>
      </c>
      <c r="Q19" t="inlineStr">
        <is>
          <t>[0.457, -0.162, 0.162] [0.994, -0.352, 0.352] [1.0, -0.339, 0.359] [0.0, -0.0, -0.0] [0.441, 0.179, -0.101]</t>
        </is>
      </c>
      <c r="R19" t="inlineStr">
        <is>
          <t>[0.402, -0.15, 0.122] [1.0, -0.334, 0.361] [0.917, -0.324, 0.324] [0.0, -0.0, -0.0] [0.477, 0.169, -0.169]</t>
        </is>
      </c>
      <c r="S19" t="inlineStr">
        <is>
          <t>[0.426, -0.15, 0.15] [1.0, -0.348, 0.356] [0.953, -0.337, 0.337] [0.0, -0.0, -0.0] [0.462, 0.169, -0.149]</t>
        </is>
      </c>
      <c r="T19" t="inlineStr">
        <is>
          <t>[0.452, -0.16, 0.16] [1.0, -0.333, 0.362] [0.981, -0.347, 0.347] [0.0, -0.0, 0.0] [0.382, 0.151, -0.095]</t>
        </is>
      </c>
      <c r="U19" t="inlineStr">
        <is>
          <t>[0.374, -0.159, 0.066] [1.0, -0.299, 0.376] [0.87, -0.308, 0.308] [0.0, -0.0, 0.0] [0.447, 0.158, -0.158]</t>
        </is>
      </c>
      <c r="V19" t="inlineStr">
        <is>
          <t>[0.407, -0.155, 0.118] [1.0, -0.309, 0.372] [0.907, -0.321, 0.321] [0.0, -0.0, 0.0] [0.426, 0.151, -0.151]</t>
        </is>
      </c>
      <c r="W19" t="inlineStr">
        <is>
          <t>[0.513, -0.181, 0.181] [0.767, -0.271, 0.271] [1.0, -0.278, 0.385] [0.0, -0.0, 0.0] [0.447, 0.166, 0.14]</t>
        </is>
      </c>
      <c r="X19" t="inlineStr">
        <is>
          <t>[0.513, -0.257, -0.0] [0.457, -0.162, -0.162] [1.0, 0.0, 0.5] [0.08, 0.028, -0.028] [1.0, 0.372, -0.135]</t>
        </is>
      </c>
      <c r="Y19" t="inlineStr">
        <is>
          <t>[0.411, -0.206, 0.0] [0.122, -0.043, -0.043] [0.692, -0.0, 0.346] [0.012, 0.004, -0.004] [1.0, 0.208, 0.414]</t>
        </is>
      </c>
      <c r="Z19" t="inlineStr">
        <is>
          <t>[0.48, -0.17, 0.17] [0.888, -0.314, 0.314] [1.0, -0.325, 0.365] [0.0, -0.0, 0.0] [0.342, 0.157, 0.033]</t>
        </is>
      </c>
      <c r="AA19" t="inlineStr">
        <is>
          <t>[0.335, -0.16, -0.019] [1.0, -0.312, 0.371] [0.86, -0.304, 0.304] [-0.0, 0.0, 0.0] [0.492, 0.174, -0.174]</t>
        </is>
      </c>
      <c r="AB19" t="inlineStr">
        <is>
          <t>[0.456, -0.161, 0.161] [1.0, -0.337, 0.361] [0.992, -0.351, 0.351] [0.0, 0.0, -0.0] [0.436, 0.155, -0.152]</t>
        </is>
      </c>
      <c r="AC19" t="inlineStr">
        <is>
          <t>[0.0, 0.0, -0.0] [1.0, -0.335, -0.361] [0.579, 0.119, -0.079] [0.132, 0.066, -0.0] [1.0, 0.354, 0.354]</t>
        </is>
      </c>
      <c r="AD19" t="inlineStr">
        <is>
          <t>[0.434, -0.153, 0.153] [0.992, -0.351, 0.351] [1.0, -0.338, 0.36] [0.0, 0.0, -0.0] [0.448, 0.172, -0.124]</t>
        </is>
      </c>
      <c r="AE19" t="inlineStr">
        <is>
          <t>[1.0, -0.212, -0.412] [0.69, 0.0, 0.345] [0.187, -0.066, -0.066] [1.0, -0.118, 0.451] [0.523, 0.262, 0.0]</t>
        </is>
      </c>
      <c r="AF19" t="inlineStr">
        <is>
          <t>[0.549, -0.194, 0.194] [0.717, -0.254, 0.254] [1.0, -0.133, 0.445] [0.0, 0.0, 0.0] [0.342, 0.164, 0.016]</t>
        </is>
      </c>
      <c r="AG19" t="inlineStr">
        <is>
          <t>[0.33, -0.164, -0.002] [1.0, -0.106, 0.456] [0.672, -0.237, 0.237] [0.0, 0.0, 0.0] [0.568, 0.201, -0.201]</t>
        </is>
      </c>
    </row>
    <row r="20">
      <c r="A20" s="127" t="inlineStr">
        <is>
          <t>Marker_Cap-C16</t>
        </is>
      </c>
      <c r="B20" t="inlineStr">
        <is>
          <t>[1.0, 0.29, 0.354] [1.0, 0.219, -0.409] [0.941, -0.449, -0.053] [1.0, -0.5, 0.0]</t>
        </is>
      </c>
      <c r="C20" t="inlineStr">
        <is>
          <t>[1.0, 0.5, 0.0] [1.0, 0.482, -0.042] [0.743, -0.263, -0.263] [0.841, -0.269, 0.187]</t>
        </is>
      </c>
      <c r="D20" t="inlineStr">
        <is>
          <t>[1.0, 0.418, 0.197] [1.0, 0.381, -0.288] [0.995, -0.394, -0.25] [1.0, -0.408, 0.221]</t>
        </is>
      </c>
      <c r="E20" t="inlineStr">
        <is>
          <t>[1.0, -0.5, -0.0] [1.0, 0.29, 0.354] [1.0, 0.219, -0.409] [0.941, -0.449, -0.053]</t>
        </is>
      </c>
      <c r="F20" t="inlineStr">
        <is>
          <t>[0.841, -0.269, 0.187] [1.0, 0.5, -0.0] [1.0, 0.482, -0.042] [0.743, -0.263, -0.263]</t>
        </is>
      </c>
      <c r="G20" t="inlineStr">
        <is>
          <t>[1.0, -0.408, 0.221] [1.0, 0.418, 0.197] [1.0, 0.381, -0.288] [0.995, -0.394, -0.25]</t>
        </is>
      </c>
      <c r="H20" t="inlineStr">
        <is>
          <t>[1.0, -0.294, 0.248] [1.0, 0.5, -0.001] [0.959, -0.308, -0.352] [1.0, -0.5, -0.0]</t>
        </is>
      </c>
      <c r="I20" t="inlineStr">
        <is>
          <t>[1.0, 0.306, 0.236] [1.0, 0.497, -0.008] [0.966, 0.292, -0.362] [1.0, -0.5, 0.0]</t>
        </is>
      </c>
      <c r="J20" t="inlineStr">
        <is>
          <t>[1.0, 0.006, 0.241] [1.0, 0.5, -0.0] [0.958, -0.009, -0.359] [1.0, -0.5, 0.0]</t>
        </is>
      </c>
      <c r="K20" t="inlineStr">
        <is>
          <t>[1.0, 0.219, -0.409] [0.941, -0.449, -0.053] [1.0, -0.5, 0.0] [1.0, 0.29, 0.354]</t>
        </is>
      </c>
      <c r="L20" t="inlineStr">
        <is>
          <t>[1.0, 0.482, -0.042] [0.743, -0.263, -0.263] [0.841, -0.269, 0.187] [1.0, 0.5, 0.0]</t>
        </is>
      </c>
      <c r="M20" t="inlineStr">
        <is>
          <t>[1.0, 0.381, -0.288] [0.995, -0.394, -0.25] [1.0, -0.408, 0.221] [1.0, 0.418, 0.197]</t>
        </is>
      </c>
      <c r="N20" t="inlineStr">
        <is>
          <t>[0.941, -0.449, -0.053] [1.0, -0.5, 0.0] [1.0, 0.29, 0.354] [1.0, 0.219, -0.409]</t>
        </is>
      </c>
      <c r="O20" t="inlineStr">
        <is>
          <t>[0.743, -0.263, -0.263] [0.841, -0.269, 0.187] [1.0, 0.5, -0.0] [1.0, 0.482, -0.042]</t>
        </is>
      </c>
      <c r="P20" t="inlineStr">
        <is>
          <t>[0.995, -0.394, -0.25] [1.0, -0.408, 0.221] [1.0, 0.418, 0.197] [1.0, 0.381, -0.288]</t>
        </is>
      </c>
      <c r="Q20" t="inlineStr">
        <is>
          <t>[0.959, -0.308, -0.352] [1.0, -0.5, -0.0] [1.0, -0.294, 0.248] [1.0, 0.5, -0.001]</t>
        </is>
      </c>
      <c r="R20" t="inlineStr">
        <is>
          <t>[0.966, 0.292, -0.362] [1.0, -0.5, -0.0] [1.0, 0.306, 0.236] [1.0, 0.497, -0.008]</t>
        </is>
      </c>
      <c r="S20" t="inlineStr">
        <is>
          <t>[0.958, -0.009, -0.359] [1.0, -0.5, -0.0] [1.0, 0.006, 0.241] [1.0, 0.5, 0.0]</t>
        </is>
      </c>
      <c r="T20" t="inlineStr">
        <is>
          <t>[1.0, 0.5, -0.001] [0.959, -0.308, -0.352] [1.0, -0.5, 0.0] [1.0, -0.294, 0.248]</t>
        </is>
      </c>
      <c r="U20" t="inlineStr">
        <is>
          <t>[1.0, 0.497, -0.008] [0.966, 0.292, -0.362] [1.0, -0.5, -0.0] [1.0, 0.306, 0.236]</t>
        </is>
      </c>
      <c r="V20" t="inlineStr">
        <is>
          <t>[1.0, 0.5, 0.0] [0.958, -0.009, -0.359] [1.0, -0.5, 0.0] [1.0, 0.006, 0.241]</t>
        </is>
      </c>
      <c r="W20" t="inlineStr">
        <is>
          <t>[1.0, -0.5, -0.0] [1.0, -0.294, 0.248] [1.0, 0.5, -0.001] [0.959, -0.308, -0.352]</t>
        </is>
      </c>
      <c r="X20" t="inlineStr">
        <is>
          <t>[1.0, -0.5, -0.0] [1.0, 0.306, 0.236] [1.0, 0.497, -0.008] [0.966, 0.292, -0.362]</t>
        </is>
      </c>
      <c r="Y20" t="inlineStr">
        <is>
          <t>[1.0, -0.5, 0.0] [1.0, 0.006, 0.241] [1.0, 0.5, 0.0] [0.958, -0.009, -0.359]</t>
        </is>
      </c>
      <c r="Z20" t="inlineStr">
        <is>
          <t>[1.0, -0.485, -0.036] [1.0, -0.5, -0.0] [1.0, -0.485, -0.036] [1.0, -0.5, 0.0]</t>
        </is>
      </c>
      <c r="AA20" t="inlineStr">
        <is>
          <t>[1.0, 0.466, -0.083] [1.0, 0.5, -0.0] [1.0, 0.466, -0.083] [1.0, 0.5, -0.0]</t>
        </is>
      </c>
      <c r="AB20" t="inlineStr">
        <is>
          <t>[1.0, -0.5, 0.0] [1.0, -0.001, -0.06] [1.0, 0.5, 0.0] [0.976, -0.001, -0.06]</t>
        </is>
      </c>
      <c r="AC20" t="inlineStr">
        <is>
          <t>[1.0, 0.5, -0.0] [0.976, -0.001, -0.06] [1.0, -0.5, 0.0] [1.0, -0.001, -0.06]</t>
        </is>
      </c>
      <c r="AD20" t="inlineStr">
        <is>
          <t>[1.0, -0.001, -0.06] [1.0, 0.5, -0.0] [0.976, -0.001, -0.06] [1.0, -0.5, 0.0]</t>
        </is>
      </c>
      <c r="AE20" t="inlineStr">
        <is>
          <t>[0.976, -0.001, -0.06] [1.0, -0.5, -0.0] [1.0, -0.001, -0.06] [1.0, 0.5, 0.0]</t>
        </is>
      </c>
      <c r="AF20" t="inlineStr">
        <is>
          <t>[1.0, -0.0, -0.5] [1.0, -0.024, -0.49] [1.0, -0.0, -0.5] [1.0, -0.024, -0.49]</t>
        </is>
      </c>
      <c r="AG20" t="inlineStr">
        <is>
          <t>[1.0, 0.024, 0.49] [1.0, 0.0, 0.5] [1.0, 0.024, 0.49] [1.0, 0.0, 0.5]</t>
        </is>
      </c>
    </row>
    <row r="21">
      <c r="A21" s="127" t="inlineStr">
        <is>
          <t>Marker_Cap-T17</t>
        </is>
      </c>
      <c r="B21" t="inlineStr">
        <is>
          <t>[1.0, 0.29, 0.354] [1.0, 0.219, -0.409] [0.941, -0.449, -0.053] [1.0, -0.5, 0.0]</t>
        </is>
      </c>
      <c r="C21" t="inlineStr">
        <is>
          <t>[1.0, 0.5, 0.0] [1.0, 0.482, -0.042] [0.743, -0.263, -0.263] [0.841, -0.269, 0.187]</t>
        </is>
      </c>
      <c r="D21" t="inlineStr">
        <is>
          <t>[1.0, 0.418, 0.197] [1.0, 0.381, -0.288] [0.995, -0.394, -0.25] [1.0, -0.408, 0.221]</t>
        </is>
      </c>
      <c r="E21" t="inlineStr">
        <is>
          <t>[1.0, -0.5, -0.0] [1.0, 0.29, 0.354] [1.0, 0.219, -0.409] [0.941, -0.449, -0.053]</t>
        </is>
      </c>
      <c r="F21" t="inlineStr">
        <is>
          <t>[0.841, -0.269, 0.187] [1.0, 0.5, -0.0] [1.0, 0.482, -0.042] [0.743, -0.263, -0.263]</t>
        </is>
      </c>
      <c r="G21" t="inlineStr">
        <is>
          <t>[1.0, -0.408, 0.221] [1.0, 0.418, 0.197] [1.0, 0.381, -0.288] [0.995, -0.394, -0.25]</t>
        </is>
      </c>
      <c r="H21" t="inlineStr">
        <is>
          <t>[1.0, -0.294, 0.248] [1.0, 0.5, -0.001] [0.959, -0.308, -0.352] [1.0, -0.5, -0.0]</t>
        </is>
      </c>
      <c r="I21" t="inlineStr">
        <is>
          <t>[1.0, 0.306, 0.236] [1.0, 0.497, -0.008] [0.966, 0.292, -0.362] [1.0, -0.5, 0.0]</t>
        </is>
      </c>
      <c r="J21" t="inlineStr">
        <is>
          <t>[1.0, 0.006, 0.241] [1.0, 0.5, -0.0] [0.958, -0.009, -0.359] [1.0, -0.5, 0.0]</t>
        </is>
      </c>
      <c r="K21" t="inlineStr">
        <is>
          <t>[1.0, 0.219, -0.409] [0.941, -0.449, -0.053] [1.0, -0.5, 0.0] [1.0, 0.29, 0.354]</t>
        </is>
      </c>
      <c r="L21" t="inlineStr">
        <is>
          <t>[1.0, 0.482, -0.042] [0.743, -0.263, -0.263] [0.841, -0.269, 0.187] [1.0, 0.5, 0.0]</t>
        </is>
      </c>
      <c r="M21" t="inlineStr">
        <is>
          <t>[1.0, 0.381, -0.288] [0.995, -0.394, -0.25] [1.0, -0.408, 0.221] [1.0, 0.418, 0.197]</t>
        </is>
      </c>
      <c r="N21" t="inlineStr">
        <is>
          <t>[0.941, -0.449, -0.053] [1.0, -0.5, 0.0] [1.0, 0.29, 0.354] [1.0, 0.219, -0.409]</t>
        </is>
      </c>
      <c r="O21" t="inlineStr">
        <is>
          <t>[0.743, -0.263, -0.263] [0.841, -0.269, 0.187] [1.0, 0.5, -0.0] [1.0, 0.482, -0.042]</t>
        </is>
      </c>
      <c r="P21" t="inlineStr">
        <is>
          <t>[0.995, -0.394, -0.25] [1.0, -0.408, 0.221] [1.0, 0.418, 0.197] [1.0, 0.381, -0.288]</t>
        </is>
      </c>
      <c r="Q21" t="inlineStr">
        <is>
          <t>[0.959, -0.308, -0.352] [1.0, -0.5, -0.0] [1.0, -0.294, 0.248] [1.0, 0.5, -0.001]</t>
        </is>
      </c>
      <c r="R21" t="inlineStr">
        <is>
          <t>[0.966, 0.292, -0.362] [1.0, -0.5, -0.0] [1.0, 0.306, 0.236] [1.0, 0.497, -0.008]</t>
        </is>
      </c>
      <c r="S21" t="inlineStr">
        <is>
          <t>[0.958, -0.009, -0.359] [1.0, -0.5, -0.0] [1.0, 0.006, 0.241] [1.0, 0.5, 0.0]</t>
        </is>
      </c>
      <c r="T21" t="inlineStr">
        <is>
          <t>[1.0, 0.5, -0.001] [0.959, -0.308, -0.352] [1.0, -0.5, 0.0] [1.0, -0.294, 0.248]</t>
        </is>
      </c>
      <c r="U21" t="inlineStr">
        <is>
          <t>[1.0, 0.497, -0.008] [0.966, 0.292, -0.362] [1.0, -0.5, -0.0] [1.0, 0.306, 0.236]</t>
        </is>
      </c>
      <c r="V21" t="inlineStr">
        <is>
          <t>[1.0, 0.5, 0.0] [0.958, -0.009, -0.359] [1.0, -0.5, 0.0] [1.0, 0.006, 0.241]</t>
        </is>
      </c>
      <c r="W21" t="inlineStr">
        <is>
          <t>[1.0, -0.5, -0.0] [1.0, -0.294, 0.248] [1.0, 0.5, -0.001] [0.959, -0.308, -0.352]</t>
        </is>
      </c>
      <c r="X21" t="inlineStr">
        <is>
          <t>[1.0, -0.5, -0.0] [1.0, 0.306, 0.236] [1.0, 0.497, -0.008] [0.966, 0.292, -0.362]</t>
        </is>
      </c>
      <c r="Y21" t="inlineStr">
        <is>
          <t>[1.0, -0.5, 0.0] [1.0, 0.006, 0.241] [1.0, 0.5, 0.0] [0.958, -0.009, -0.359]</t>
        </is>
      </c>
      <c r="Z21" t="inlineStr">
        <is>
          <t>[1.0, -0.485, -0.036] [1.0, -0.5, -0.0] [1.0, -0.485, -0.036] [1.0, -0.5, 0.0]</t>
        </is>
      </c>
      <c r="AA21" t="inlineStr">
        <is>
          <t>[1.0, 0.466, -0.083] [1.0, 0.5, -0.0] [1.0, 0.466, -0.083] [1.0, 0.5, -0.0]</t>
        </is>
      </c>
      <c r="AB21" t="inlineStr">
        <is>
          <t>[1.0, -0.5, 0.0] [1.0, -0.001, -0.06] [1.0, 0.5, 0.0] [0.976, -0.001, -0.06]</t>
        </is>
      </c>
      <c r="AC21" t="inlineStr">
        <is>
          <t>[1.0, 0.5, -0.0] [0.976, -0.001, -0.06] [1.0, -0.5, 0.0] [1.0, -0.001, -0.06]</t>
        </is>
      </c>
      <c r="AD21" t="inlineStr">
        <is>
          <t>[1.0, -0.001, -0.06] [1.0, 0.5, -0.0] [0.976, -0.001, -0.06] [1.0, -0.5, 0.0]</t>
        </is>
      </c>
      <c r="AE21" t="inlineStr">
        <is>
          <t>[0.976, -0.001, -0.06] [1.0, -0.5, -0.0] [1.0, -0.001, -0.06] [1.0, 0.5, 0.0]</t>
        </is>
      </c>
      <c r="AF21" t="inlineStr">
        <is>
          <t>[1.0, -0.0, -0.5] [1.0, -0.024, -0.49] [1.0, -0.0, -0.5] [1.0, -0.024, -0.49]</t>
        </is>
      </c>
      <c r="AG21" t="inlineStr">
        <is>
          <t>[1.0, 0.024, 0.49] [1.0, 0.0, 0.5] [1.0, 0.024, 0.49] [1.0, 0.0, 0.5]</t>
        </is>
      </c>
    </row>
    <row r="22">
      <c r="A22" s="127" t="inlineStr">
        <is>
          <t>Marker_Cap-T54</t>
        </is>
      </c>
      <c r="B22" t="inlineStr">
        <is>
          <t>[1.0, -0.414, -0.209] [0.0, -0.0, -0.0] [0.43, -0.143, 0.156] [0.077, 0.0, -0.038] [0.029, -0.01, -0.01]</t>
        </is>
      </c>
      <c r="C22" t="inlineStr">
        <is>
          <t>[1.0, 0.218, -0.16] [0.216, 0.108, 0.0] [0.459, 0.162, 0.162] [0.0, 0.0, -0.0] [0.011, -0.005, 0.0]</t>
        </is>
      </c>
      <c r="D22" t="inlineStr">
        <is>
          <t>[1.0, 0.003, -0.226] [0.0, -0.0, -0.0] [0.422, 0.0, 0.211] [0.002, -0.0, -0.001] [0.004, -0.001, -0.001]</t>
        </is>
      </c>
      <c r="E22" t="inlineStr">
        <is>
          <t>[1.0, -0.424, 0.183] [0.582, -0.166, -0.222] [0.0, 0.0, 0.0] [0.019, 0.007, -0.007] [0.071, -0.0, -0.036]</t>
        </is>
      </c>
      <c r="F22" t="inlineStr">
        <is>
          <t>[1.0, 0.211, 0.207] [0.547, 0.193, -0.193] [0.226, 0.113, -0.0] [0.013, 0.006, 0.0] [0.0, -0.0, 0.0]</t>
        </is>
      </c>
      <c r="G22" t="inlineStr">
        <is>
          <t>[1.0, -0.013, 0.265] [0.575, 0.014, -0.282] [0.0, 0.0, -0.0] [0.0, 0.0, 0.0] [0.0, -0.0, 0.0]</t>
        </is>
      </c>
      <c r="H22" t="inlineStr">
        <is>
          <t>[1.0, -0.5, 0.0] [0.147, -0.055, -0.045] [0.143, -0.072, -0.0] [0.065, 0.0, -0.032] [0.059, 0.0, -0.03]</t>
        </is>
      </c>
      <c r="I22" t="inlineStr">
        <is>
          <t>[1.0, 0.236, 0.026] [0.303, 0.145, -0.016] [0.289, 0.144, -0.0] [0.0, 0.0, -0.0] [0.0, 0.0, -0.0]</t>
        </is>
      </c>
      <c r="J22" t="inlineStr">
        <is>
          <t>[1.0, -0.001, 0.022] [0.067, 0.002, -0.033] [0.0, 0.0, -0.0] [0.0, 0.0, 0.0] [0.0, -0.0, -0.0]</t>
        </is>
      </c>
      <c r="K22" t="inlineStr">
        <is>
          <t>[1.0, -0.298, -0.377] [0.781, -0.207, 0.305] [1.0, -0.193, 0.009] [0.0, 0.0, -0.0] [0.0, 0.0, -0.0]</t>
        </is>
      </c>
      <c r="L22" t="inlineStr">
        <is>
          <t>[1.0, 0.04, -0.483] [0.877, 0.31, 0.31] [1.0, 0.412, 0.213] [0.096, 0.034, 0.034] [0.192, -0.0, 0.096]</t>
        </is>
      </c>
      <c r="M22" t="inlineStr">
        <is>
          <t>[1.0, -0.0, -0.5] [0.902, -0.081, 0.417] [1.0, 0.083, 0.041] [0.0, 0.0, -0.0] [0.025, -0.013, -0.0]</t>
        </is>
      </c>
      <c r="N22" t="inlineStr">
        <is>
          <t>[1.0, -0.362, 0.334] [1.0, -0.209, -0.004] [0.953, -0.191, -0.397] [0.0, 0.0, -0.0] [0.0, 0.0, -0.0]</t>
        </is>
      </c>
      <c r="O22" t="inlineStr">
        <is>
          <t>[0.921, 0.042, 0.443] [1.0, 0.454, -0.111] [1.0, 0.354, -0.354] [0.191, 0.0, 0.095] [0.086, -0.031, 0.031]</t>
        </is>
      </c>
      <c r="P22" t="inlineStr">
        <is>
          <t>[1.0, -0.198, 0.418] [1.0, 0.239, 0.029] [1.0, -0.0, -0.5] [0.101, -0.022, -0.041] [0.0, -0.0, -0.0]</t>
        </is>
      </c>
      <c r="Q22" t="inlineStr">
        <is>
          <t>[1.0, -0.466, -0.081] [0.975, -0.303, 0.362] [1.0, -0.269, -0.363] [0.0, 0.0, 0.0] [0.0, 0.0, -0.0]</t>
        </is>
      </c>
      <c r="R22" t="inlineStr">
        <is>
          <t>[0.562, 0.262, -0.045] [1.0, 0.455, 0.109] [1.0, 0.5, -0.0] [0.092, 0.032, 0.032] [0.164, -0.0, 0.082]</t>
        </is>
      </c>
      <c r="S22" t="inlineStr">
        <is>
          <t>[0.214, -0.0, -0.107] [1.0, -0.023, 0.491] [1.0, 0.024, -0.405] [0.0, -0.0, -0.0] [0.003, 0.001, 0.0]</t>
        </is>
      </c>
      <c r="T22" t="inlineStr">
        <is>
          <t>[1.0, -0.392, -0.261] [0.257, -0.129, -0.0] [1.0, -0.309, 0.212] [0.03, 0.015, -0.0] [0.0, 0.0, -0.0]</t>
        </is>
      </c>
      <c r="U22" t="inlineStr">
        <is>
          <t>[1.0, 0.38, -0.289] [0.335, 0.167, -0.0] [0.946, 0.351, 0.295] [0.0, 0.0, 0.0] [0.042, -0.015, 0.015]</t>
        </is>
      </c>
      <c r="V22" t="inlineStr">
        <is>
          <t>[1.0, -0.0, -0.5] [0.24, -0.065, 0.093] [1.0, 0.066, 0.372] [0.0, 0.0, 0.0] [0.025, -0.013, -0.0]</t>
        </is>
      </c>
      <c r="W22" t="inlineStr">
        <is>
          <t>[1.0, -0.39, 0.265] [1.0, -0.214, -0.295] [0.486, -0.228, -0.036] [0.0, -0.0, -0.0] [0.0, 0.0, -0.0]</t>
        </is>
      </c>
      <c r="X22" t="inlineStr">
        <is>
          <t>[1.0, 0.354, 0.354] [1.0, 0.379, -0.293] [0.46, 0.215, -0.036] [0.048, 0.004, 0.023] [0.0, -0.0, 0.0]</t>
        </is>
      </c>
      <c r="Y22" t="inlineStr">
        <is>
          <t>[1.0, -0.028, 0.488] [1.0, 0.029, -0.303] [0.416, -0.0, -0.208] [0.004, 0.002, -0.0] [0.0, -0.0, -0.0]</t>
        </is>
      </c>
      <c r="Z22" t="inlineStr">
        <is>
          <t>[1.0, -0.5, 0.0] [0.547, -0.257, -0.04] [0.671, -0.323, -0.03] [0.011, 0.006, 0.0] [0.0, -0.0, -0.0]</t>
        </is>
      </c>
      <c r="AA22" t="inlineStr">
        <is>
          <t>[1.0, 0.495, 0.012] [0.615, 0.307, 0.0] [0.613, 0.298, 0.02] [0.002, 0.001, 0.001] [0.0, 0.0, 0.0]</t>
        </is>
      </c>
      <c r="AB22" t="inlineStr">
        <is>
          <t>[1.0, -0.427, -0.177] [0.904, 0.451, -0.004] [0.072, -0.026, -0.026] [0.0, 0.0, -0.0] [0.365, -0.183, -0.0]</t>
        </is>
      </c>
      <c r="AC22" t="inlineStr">
        <is>
          <t>[1.0, -0.441, 0.093] [0.0, 0.0, -0.0] [0.95, 0.412, 0.153] [0.545, 0.272, -0.0] [0.0, 0.0, 0.0]</t>
        </is>
      </c>
      <c r="AD22" t="inlineStr">
        <is>
          <t>[1.0, 0.46, 0.096] [0.0, 0.0, -0.0] [0.0, -0.0, 0.0] [0.502, 0.097, -0.123] [0.764, -0.0, -0.382]</t>
        </is>
      </c>
      <c r="AE22" t="inlineStr">
        <is>
          <t>[1.0, -0.5, 0.0] [0.553, 0.17, -0.018] [0.666, 0.331, -0.004] [0.0, 0.0, 0.0] [0.0, -0.0, -0.0]</t>
        </is>
      </c>
      <c r="AF22" t="inlineStr">
        <is>
          <t>[1.0, -0.0, -0.5] [0.628, -0.0, -0.314] [0.594, 0.045, -0.278] [0.0, 0.0, -0.0] [0.017, 0.0, 0.008]</t>
        </is>
      </c>
      <c r="AG22" t="inlineStr">
        <is>
          <t>[1.0, -0.028, 0.488] [0.613, -0.025, 0.296] [0.602, 0.0, 0.301] [0.0, 0.0, -0.0] [0.004, -0.002, 0.0]</t>
        </is>
      </c>
    </row>
    <row r="23">
      <c r="A23" s="127" t="inlineStr">
        <is>
          <t>Kit-C11</t>
        </is>
      </c>
      <c r="B23" t="inlineStr">
        <is>
          <t>[0.0, -0.0, 0.0] [1.0, 0.436, -0.155] [1.0, -0.431, -0.167] [0.0, -0.0, -0.0] [0.0, 0.0, 0.0] [0.437, 0.155, -0.155] [0.0, -0.0, -0.0] [0.0, 0.0, -0.0] [0.0, 0.0, -0.0] [0.973, -0.344, -0.344] [0.0, 0.0, -0.0] [0.0, 0.0, -0.0] [0.0, -0.0, 0.0] [-0.0, 0.0, 0.0] [0.0, 0.0, 0.0] [-0.0, 0.0, 0.0] [0.0, 0.0, 0.0] [0.059, -0.0, -0.029]</t>
        </is>
      </c>
      <c r="C23" t="inlineStr">
        <is>
          <t>[0.514, 0.257, -0.0] [1.0, 0.283, -0.345] [1.0, 0.5, 0.0] [0.0, -0.0, 0.0] [0.0, 0.0, 0.0] [0.604, 0.214, -0.214] [0.0, -0.0, 0.0] [0.0, -0.0, 0.0] [-0.0, -0.0, 0.0] [1.0, -0.354, -0.354] [0.0, 0.0, -0.0] [0.252, -0.126, -0.0] [0.0, 0.0, 0.0] [0.0, 0.0, 0.0] [0.0, 0.0, -0.0] [1.0, 0.5, -0.0] [0.0, 0.0, 0.0] [0.0, -0.0, -0.0]</t>
        </is>
      </c>
      <c r="D23" t="inlineStr">
        <is>
          <t>[-0.0, -0.0, 0.0] [1.0, -0.098, -0.459] [1.0, 0.482, -0.043] [0.0, -0.0, -0.0] [0.0, 0.0, 0.0] [0.57, 0.202, -0.202] [0.0, -0.0, 0.0] [0.0, 0.0, -0.0] [0.0, 0.0, -0.0] [0.812, -0.287, -0.287] [0.0, 0.0, -0.0] [-0.0, -0.0, 0.0] [0.0, -0.0, 0.0] [-0.0, -0.0, 0.0] [-0.0, 0.0, 0.0] [0.309, 0.154, 0.0] [0.0, -0.0, -0.0] [0.0, 0.0, -0.0]</t>
        </is>
      </c>
      <c r="E23" t="inlineStr">
        <is>
          <t>[0.0, 0.0, 0.0] [1.0, -0.354, -0.354] [1.0, -0.5, 0.0] [0.0, -0.0, -0.0] [-0.0, 0.0, 0.0] [0.518, 0.174, -0.187] [0.489, -0.214, 0.073] [0.0, -0.0, 0.0] [0.0, 0.0, 0.0] [0.0, -0.0, -0.0] [0.0, 0.0, -0.0] [0.0, -0.0, -0.0] [0.0, 0.0, -0.0] [0.0, 0.0, 0.0] [0.0, 0.0, 0.0] [0.0, 0.0, -0.0] [0.0, -0.0, 0.0] [0.622, -0.0, -0.311]</t>
        </is>
      </c>
      <c r="F23" t="inlineStr">
        <is>
          <t>[1.0, -0.0, -0.5] [1.0, -0.5, 0.0] [1.0, -0.497, 0.007] [0.473, -0.0, 0.237] [0.0, -0.0, 0.0] [0.0, -0.0, -0.0] [0.431, -0.153, 0.153] [0.0, -0.0, -0.0] [0.0, 0.0, -0.0] [0.0, 0.0, -0.0] [0.0, 0.0, -0.0] [0.0, -0.0, -0.0] [0.0, 0.0, -0.0] [0.0, 0.0, -0.0] [0.0, 0.0, -0.0] [0.444, 0.203, -0.047] [0.0, -0.0, -0.0] [0.0, 0.0, -0.0]</t>
        </is>
      </c>
      <c r="G23" t="inlineStr">
        <is>
          <t>[0.0, 0.0, -0.0] [1.0, -0.369, -0.317] [1.0, -0.5, -0.0] [0.627, -0.17, 0.243] [0.0, 0.0, 0.0] [0.219, 0.077, -0.077] [0.0, -0.0, -0.0] [0.0, -0.0, 0.0] [0.0, -0.0, -0.0] [0.995, -0.0, -0.498] [0.0, 0.0, -0.0] [0.0, -0.0, 0.0] [0.0, 0.0, -0.0] [0.0, 0.0, -0.0] [0.0, 0.0, -0.0] [-0.0, 0.0, 0.0] [0.0, 0.0, 0.0] [0.0, -0.0, -0.0]</t>
        </is>
      </c>
      <c r="H23" t="inlineStr">
        <is>
          <t>[-0.0, -0.0, -0.0] [1.0, -0.054, -0.409] [1.0, -0.5, 0.0] [0.0, -0.0, -0.0] [-0.0, -0.0, -0.0] [0.495, 0.175, -0.175] [0.0, 0.0, 0.0] [0.0, -0.0, 0.0] [0.0, -0.0, 0.0] [0.561, -0.198, -0.198] [0.0, -0.0, -0.0] [0.0, -0.0, 0.0] [0.0, 0.0, 0.0] [0.0, -0.0, 0.0] [0.0, -0.0, -0.0] [0.0, 0.0, -0.0] [0.0, -0.0, 0.0] [0.43, 0.0, -0.215]</t>
        </is>
      </c>
      <c r="I23" t="inlineStr">
        <is>
          <t>[1.0, 0.5, 0.0] [1.0, -0.5, -0.0] [1.0, 0.009, -0.063] [-0.0, -0.0, -0.0] [-0.0, 0.0, -0.0] [0.282, 0.1, -0.1] [0.0, -0.0, 0.0] [0.0, -0.0, 0.0] [0.0, -0.0, 0.0] [0.673, -0.238, -0.238] [0.0, -0.0, -0.0] [0.169, -0.085, 0.0] [0.0, 0.0, 0.0] [0.0, 0.0, -0.0] [0.0, 0.0, 0.0] [1.0, 0.5, -0.0] [0.0, 0.0, -0.0] [0.0, -0.0, -0.0]</t>
        </is>
      </c>
      <c r="J23" t="inlineStr">
        <is>
          <t>[0.0, 0.0, -0.0] [1.0, -0.5, -0.0] [1.0, -0.056, -0.209] [0.0, -0.0, 0.0] [0.0, -0.0, -0.0] [0.36, 0.127, -0.127] [0.0, 0.0, 0.0] [0.0, -0.0, -0.0] [0.0, 0.0, -0.0] [0.57, -0.201, -0.201] [0.0, 0.0, -0.0] [0.0, -0.0, -0.0] [0.0, 0.0, 0.0] [0.0, -0.0, 0.0] [0.0, 0.0, -0.0] [0.079, 0.04, 0.0] [0.0, -0.0, 0.0] [0.0, -0.0, -0.0]</t>
        </is>
      </c>
      <c r="K23" t="inlineStr">
        <is>
          <t>[0.0, 0.0, 0.0] [1.0, 0.224, -0.407] [1.0, -0.0, -0.5] [0.0, -0.0, 0.0] [0.0, -0.0, -0.0] [0.337, -0.119, -0.119] [0.69, 0.244, 0.244] [-0.0, -0.0, 0.0] [-0.0, -0.0, 0.0] [0.0, 0.0, 0.0] [1.0, -0.0, -0.5] [0.0, -0.0, -0.0] [0.0, 0.0, -0.0] [0.0, -0.0, -0.0] [0.467, 0.0, -0.233] [-0.0, 0.0, 0.0] [0.0, -0.0, 0.0] [0.961, -0.0, -0.48]</t>
        </is>
      </c>
      <c r="L23" t="inlineStr">
        <is>
          <t>[0.0, 0.0, 0.0] [1.0, 0.456, -0.106] [1.0, 0.354, -0.354] [0.0, -0.0, 0.0] [0.0, 0.0, 0.0] [0.224, -0.079, -0.079] [-0.0, 0.0, -0.0] [0.0, -0.0, -0.0] [0.0, -0.0, -0.0] [0.752, -0.376, 0.0] [1.0, -0.354, -0.354] [0.0, 0.0, -0.0] [1.0, -0.354, 0.354] [1.0, -0.238, -0.402] [1.0, 0.0, -0.5] [1.0, -0.354, 0.354] [1.0, -0.354, 0.354] [1.0, -0.498, -0.005]</t>
        </is>
      </c>
      <c r="M23" t="inlineStr">
        <is>
          <t>[0.0, 0.0, -0.0] [1.0, 0.354, -0.354] [1.0, 0.354, -0.354] [0.0, -0.0, 0.0] [0.0, 0.0, 0.0] [0.0, -0.0, -0.0] [0.444, -0.0, 0.222] [0.0, -0.0, -0.0] [0.0, 0.0, -0.0] [0.0, -0.0, -0.0] [1.0, -0.086, -0.464] [0.0, -0.0, -0.0] [0.0, -0.0, 0.0] [0.805, -0.285, -0.285] [1.0, -0.354, -0.354] [0.0, 0.0, -0.0] [0.198, -0.07, 0.07] [1.0, -0.396, -0.25]</t>
        </is>
      </c>
      <c r="N23" t="inlineStr">
        <is>
          <t>[0.0, 0.0, -0.0] [1.0, -0.338, -0.36] [1.0, -0.354, -0.354] [0.0, -0.0, -0.0] [0.0, 0.0, 0.0] [0.554, -0.196, -0.196] [1.0, -0.5, -0.0] [0.0, 0.0, 0.0] [0.0, -0.0, 0.0] [-0.0, -0.0, 0.0] [0.877, 0.409, -0.072] [0.0, -0.0, 0.0] [0.0, 0.0, 0.0] [0.0, -0.0, 0.0] [0.0, 0.0, -0.0] [0.0, 0.0, -0.0] [0.0, -0.0, 0.0] [0.907, -0.0, -0.454]</t>
        </is>
      </c>
      <c r="O23" t="inlineStr">
        <is>
          <t>[-0.0, 0.0, 0.0] [1.0, -0.354, -0.354] [0.881, -0.441, 0.0] [0.888, 0.314, 0.314] [1.0, -0.0, -0.5] [0.678, 0.024, 0.329] [1.0, -0.5, 0.0] [0.0, 0.0, -0.0] [1.0, -0.0, -0.5] [1.0, 0.354, -0.354] [1.0, 0.5, -0.0] [0.0, 0.0, 0.0] [1.0, -0.0, -0.5] [1.0, 0.354, -0.354] [1.0, 0.354, -0.354] [0.0, 0.0, -0.0] [0.744, -0.263, -0.263] [1.0, 0.5, 0.0]</t>
        </is>
      </c>
      <c r="P23" t="inlineStr">
        <is>
          <t>[0.0, -0.0, -0.0] [1.0, -0.347, -0.356] [1.0, -0.354, -0.354] [0.0, -0.0, 0.0] [0.308, -0.0, -0.154] [0.456, -0.161, 0.161] [1.0, -0.354, -0.354] [0.0, -0.0, 0.0] [0.0, 0.0, -0.0] [1.0, 0.354, -0.354] [1.0, 0.5, -0.0] [0.0, -0.0, 0.0] [0.0, -0.0, 0.0] [-0.0, -0.0, 0.0] [0.376, 0.133, -0.133] [-0.0, -0.0, 0.0] [0.0, 0.0, -0.0] [0.793, 0.281, -0.281]</t>
        </is>
      </c>
      <c r="Q23" t="inlineStr">
        <is>
          <t>[0.0, -0.0, 0.0] [1.0, -0.0, -0.5] [1.0, -0.148, -0.439] [0.0, -0.0, 0.0] [0.0, 0.0, 0.0] [0.696, -0.246, -0.246] [1.0, -0.466, 0.083] [0.0, 0.0, 0.0] [0.0, -0.0, 0.0] [0.0, 0.0, -0.0] [1.0, 0.354, -0.354] [-0.0, -0.0, -0.0] [0.0, 0.0, -0.0] [0.0, -0.0, -0.0] [0.153, -0.0, -0.076] [-0.0, -0.0, 0.0] [0.0, 0.0, 0.0] [0.944, -0.0, -0.472]</t>
        </is>
      </c>
      <c r="R23" t="inlineStr">
        <is>
          <t>[0.0, 0.0, -0.0] [1.0, 0.354, -0.354] [0.744, 0.263, -0.263] [0.0, -0.0, -0.0] [0.0, -0.0, -0.0] [1.0, 0.209, 0.414] [1.0, -0.354, -0.354] [0.549, 0.194, -0.194] [1.0, -0.5, 0.0] [1.0, 0.5, 0.0] [1.0, 0.247, 0.398] [1.0, 0.354, -0.354] [1.0, -0.5, -0.0] [1.0, -0.0, -0.5] [1.0, -0.0, -0.5] [1.0, -0.5, -0.0] [1.0, -0.5, -0.0] [1.0, 0.059, 0.476]</t>
        </is>
      </c>
      <c r="S23" t="inlineStr">
        <is>
          <t>[0.0, 0.0, -0.0] [1.0, 0.315, -0.369] [1.0, -0.0, -0.5] [0.0, -0.0, -0.0] [0.0, 0.0, -0.0] [0.0, -0.0, 0.0] [1.0, -0.0, -0.5] [0.0, 0.0, 0.0] [0.0, -0.0, 0.0] [0.836, 0.295, -0.295] [1.0, -0.306, -0.373] [0.0, -0.0, -0.0] [0.0, -0.0, 0.0] [1.0, -0.0, -0.5] [1.0, -0.0, -0.5] [0.0, -0.0, -0.0] [0.0, -0.0, 0.0] [1.0, 0.34, -0.302]</t>
        </is>
      </c>
      <c r="T23" t="inlineStr">
        <is>
          <t>[0.0, -0.0, 0.0] [1.0, 0.2, -0.417] [1.0, 0.0, -0.5] [0.0, -0.0, -0.0] [0.0, 0.0, 0.0] [0.608, -0.0, -0.304] [0.484, 0.0, 0.242] [0.0, 0.0, -0.0] [-0.0, 0.0, -0.0] [0.779, -0.275, -0.275] [0.0, 0.0, -0.0] [0.0, -0.0, -0.0] [0.0, 0.0, -0.0] [0.0, 0.0, -0.0] [0.0, 0.0, 0.0] [0.0, -0.0, 0.0] [0.0, -0.0, 0.0] [0.539, -0.0, -0.269]</t>
        </is>
      </c>
      <c r="U23" t="inlineStr">
        <is>
          <t>[0.809, 0.286, 0.286] [1.0, 0.5, 0.0] [1.0, 0.354, -0.354] [0.0, -0.0, 0.0] [0.0, -0.0, -0.0] [0.322, 0.114, -0.114] [0.928, -0.0, 0.464] [0.0, -0.0, -0.0] [0.0, 0.0, 0.0] [0.686, -0.243, -0.243] [0.0, 0.0, -0.0] [1.0, -0.354, -0.354] [1.0, 0.0, 0.5] [-0.0, 0.0, -0.0] [0.0, 0.0, 0.0] [1.0, 0.0, 0.5] [1.0, 0.209, 0.413] [1.0, -0.5, -0.0]</t>
        </is>
      </c>
      <c r="V23" t="inlineStr">
        <is>
          <t>[0.0, 0.0, 0.0] [1.0, 0.354, -0.354] [1.0, 0.354, -0.354] [0.0, -0.0, -0.0] [0.0, 0.0, 0.0] [0.68, -0.0, -0.34] [0.917, 0.0, 0.459] [0.0, -0.0, -0.0] [0.0, 0.0, -0.0] [0.311, -0.11, -0.11] [0.0, -0.0, -0.0] [0.0, 0.0, -0.0] [0.0, -0.0, 0.0] [-0.0, -0.0, 0.0] [0.0, -0.0, 0.0] [0.793, 0.0, 0.396] [0.0, 0.0, 0.0] [0.57, -0.202, -0.202]</t>
        </is>
      </c>
      <c r="W23" t="inlineStr">
        <is>
          <t>[0.0, 0.0, 0.0] [1.0, -0.354, -0.354] [1.0, -0.444, -0.136] [0.0, -0.0, -0.0] [0.0, 0.0, 0.0] [0.487, -0.0, -0.243] [0.899, -0.449, -0.0] [0.0, 0.0, 0.0] [0.0, 0.0, -0.0] [-0.0, -0.0, -0.0] [0.171, 0.06, -0.06] [0.0, -0.0, -0.0] [0.0, 0.0, -0.0] [0.0, -0.0, -0.0] [-0.0, -0.0, 0.0] [0.0, 0.0, -0.0] [0.0, 0.0, -0.0] [0.761, -0.0, -0.38]</t>
        </is>
      </c>
      <c r="X23" t="inlineStr">
        <is>
          <t>[1.0, -0.0, -0.5] [1.0, -0.354, -0.354] [1.0, -0.5, 0.0] [0.942, 0.0, 0.471] [0.232, 0.082, -0.082] [0.0, -0.0, 0.0] [0.535, -0.268, -0.0] [1.0, 0.0, 0.5] [1.0, 0.354, -0.354] [1.0, 0.354, -0.354] [1.0, 0.5, -0.0] [1.0, 0.0, 0.5] [0.0, 0.0, -0.0] [0.0, 0.0, -0.0] [-0.0, 0.0, -0.0] [0.139, 0.049, -0.049] [0.0, -0.0, -0.0] [0.159, 0.079, -0.0]</t>
        </is>
      </c>
      <c r="Y23" t="inlineStr">
        <is>
          <t>[0.0, -0.0, -0.0] [1.0, -0.354, -0.354] [1.0, -0.5, 0.0] [0.818, -0.118, 0.36] [0.0, 0.0, -0.0] [-0.0, -0.0, -0.0] [1.0, -0.5, 0.0] [0.0, -0.0, -0.0] [0.0, 0.0, -0.0] [0.0, 0.0, -0.0] [0.799, 0.328, -0.173] [0.0, -0.0, -0.0] [0.0, 0.0, 0.0] [0.0, -0.0, 0.0] [0.0, 0.0, -0.0] [-0.0, 0.0, 0.0] [0.0, -0.0, 0.0] [0.335, -0.0, -0.168]</t>
        </is>
      </c>
      <c r="Z23" t="inlineStr">
        <is>
          <t>[0.0, 0.0, 0.0] [1.0, -0.289, -0.38] [1.0, -0.354, -0.354] [-0.0, -0.0, 0.0] [0.0, -0.0, 0.0] [0.687, -0.0, -0.343] [0.604, -0.214, 0.214] [0.0, 0.0, 0.0] [0.0, -0.0, 0.0] [-0.0, -0.0, 0.0] [0.296, 0.105, -0.105] [0.0, -0.0, -0.0] [0.0, -0.0, 0.0] [0.0, -0.0, 0.0] [-0.0, 0.0, -0.0] [-0.0, -0.0, 0.0] [0.0, -0.0, -0.0] [0.862, -0.0, -0.431]</t>
        </is>
      </c>
      <c r="AA23" t="inlineStr">
        <is>
          <t>[1.0, -0.354, -0.354] [1.0, 0.0, 0.5] [1.0, 0.354, 0.354] [0.091, 0.046, 0.0] [0.0, 0.0, 0.0] [-0.0, -0.0, 0.0] [0.0, 0.0, 0.0] [1.0, 0.0, 0.079] [1.0, -0.345, -0.357] [1.0, -0.354, -0.354] [0.0, 0.0, -0.0] [1.0, 0.0, 0.5] [1.0, 0.417, -0.199] [0.853, -0.301, 0.301] [0.0, -0.0, 0.0] [1.0, 0.354, 0.354] [1.0, 0.354, 0.354] [1.0, 0.0, 0.5]</t>
        </is>
      </c>
      <c r="AB23" t="inlineStr">
        <is>
          <t>[0.0, -0.0, 0.0] [1.0, -0.348, -0.356] [1.0, -0.5, 0.0] [0.043, -0.021, 0.0] [0.65, 0.319, 0.014] [1.0, 0.0, -0.5] [0.0, -0.0, -0.0] [0.0, 0.0, 0.0] [0.0, -0.0, -0.0] [0.0, 0.0, -0.0] [0.967, 0.342, -0.342] [0.0, 0.0, 0.0] [0.0, 0.0, -0.0] [0.0, -0.0, -0.0] [0.0, -0.0, 0.0] [0.0, -0.0, 0.0] [0.0, 0.0, -0.0] [1.0, -0.0, -0.5]</t>
        </is>
      </c>
      <c r="AC23" t="inlineStr">
        <is>
          <t>[0.0, 0.0, -0.0] [1.0, 0.354, -0.354] [1.0, -0.0, -0.5] [0.0, -0.0, 0.0] [-0.0, 0.0, 0.0] [0.0, -0.0, -0.0] [1.0, 0.0, 0.5] [0.0, -0.0, 0.0] [-0.0, 0.0, 0.0] [1.0, -0.0, -0.5] [0.126, 0.037, -0.048] [0.0, 0.0, 0.0] [0.0, -0.0, 0.0] [0.0, 0.0, 0.0] [-0.0, -0.0, 0.0] [1.0, 0.5, 0.0] [0.785, 0.278, -0.278] [0.652, 0.245, -0.196]</t>
        </is>
      </c>
      <c r="AD23" t="inlineStr">
        <is>
          <t>[0.0, -0.0, 0.0] [1.0, -0.44, 0.144] [1.0, 0.396, 0.252] [0.0, -0.0, -0.0] [0.0, 0.0, -0.0] [0.0, -0.0, -0.0] [0.612, 0.0, 0.306] [0.0, -0.0, -0.0] [0.0, 0.0, 0.0] [1.0, -0.088, -0.464] [0.0, 0.0, -0.0] [0.0, 0.0, 0.0] [0.0, 0.0, 0.0] [0.0, 0.0, -0.0] [-0.0, -0.0, 0.0] [0.0, -0.0, -0.0] [0.0, 0.0, 0.0] [0.282, -0.0, -0.141]</t>
        </is>
      </c>
      <c r="AE23" t="inlineStr">
        <is>
          <t>[0.0, -0.0, -0.0] [1.0, -0.0, -0.5] [1.0, -0.0, -0.5] [0.0, -0.0, 0.0] [0.0, 0.0, 0.0] [0.0, -0.0, -0.0] [1.0, 0.354, -0.354] [-0.0, 0.0, 0.0] [0.0, 0.0, 0.0] [0.0, 0.0, 0.0] [0.671, 0.068, -0.045] [0.0, 0.0, 0.0] [0.0, -0.0, -0.0] [0.0, -0.0, 0.0] [0.51, 0.213, -0.102] [0.0, 0.0, 0.0] [0.0, 0.0, 0.0] [0.0, -0.0, -0.0]</t>
        </is>
      </c>
      <c r="AF23" t="inlineStr">
        <is>
          <t>[0.0, -0.0, -0.0] [1.0, 0.441, -0.142] [1.0, 0.354, -0.354] [0.1, -0.05, -0.0] [0.0, 0.0, 0.0] [-0.0, -0.0, -0.0] [0.0, 0.0, 0.0] [0.0, -0.0, -0.0] [0.0, 0.0, -0.0] [0.339, 0.12, -0.12] [0.0, 0.0, -0.0] [-0.0, -0.0, -0.0] [0.0, 0.0, -0.0] [0.916, 0.412, -0.112] [0.0, 0.0, -0.0] [-0.0, -0.0, -0.0] [0.0, 0.0, -0.0] [1.0, 0.354, -0.354]</t>
        </is>
      </c>
      <c r="AG23" t="inlineStr">
        <is>
          <t>[0.0, 0.0, -0.0] [1.0, -0.354, -0.354] [1.0, -0.5, 0.0] [0.31, 0.11, 0.11] [0.0, -0.0, -0.0] [1.0, 0.43, -0.17] [1.0, 0.028, 0.489] [0.0, -0.0, 0.0] [0.0, 0.0, 0.0] [0.0, 0.0, 0.0] [0.209, -0.0, -0.105] [0.0, -0.0, 0.0] [0.0, -0.0, -0.0] [0.0, 0.0, 0.0] [0.0, 0.0, -0.0] [0.0, 0.0, 0.0] [0.2, 0.1, -0.0] [0.0, 0.0, 0.0]</t>
        </is>
      </c>
    </row>
    <row r="24">
      <c r="A24" s="127" t="inlineStr">
        <is>
          <t>Kit-C6</t>
        </is>
      </c>
      <c r="B24" t="inlineStr">
        <is>
          <t>[1.0, 0.211, -0.41] [0.322, 0.146, -0.036] [0.0, 0.0, 0.0] [0.0, 0.0, 0.0] [0.247, -0.087, -0.087]</t>
        </is>
      </c>
      <c r="C24" t="inlineStr">
        <is>
          <t>[1.0, 0.16, 0.084] [0.01, 0.005, 0.0] [0.0, 0.0, 0.0] [0.552, -0.195, -0.195] [0.052, -0.0, 0.026]</t>
        </is>
      </c>
      <c r="D24" t="inlineStr">
        <is>
          <t>[1.0, 0.406, -0.178] [0.271, 0.106, -0.072] [0.0, -0.0, 0.0] [0.132, -0.047, -0.047] [0.0, -0.0, 0.0]</t>
        </is>
      </c>
      <c r="E24" t="inlineStr">
        <is>
          <t>[1.0, -0.354, -0.352] [0.045, -0.007, 0.019] [0.217, 0.109, -0.0] [0.0, 0.0, 0.0] [0.277, -0.0, -0.139]</t>
        </is>
      </c>
      <c r="F24" t="inlineStr">
        <is>
          <t>[1.0, -0.334, 0.167] [0.0, 0.0, -0.0] [0.0, 0.0, 0.0] [0.365, -0.137, 0.111] [0.174, 0.062, 0.062]</t>
        </is>
      </c>
      <c r="G24" t="inlineStr">
        <is>
          <t>[1.0, -0.474, -0.062] [0.0, 0.0, 0.0] [0.005, 0.002, -0.0] [0.165, 0.0, 0.083] [0.2, 0.089, -0.027]</t>
        </is>
      </c>
      <c r="H24" t="inlineStr">
        <is>
          <t>[1.0, -0.152, -0.4] [0.001, 0.001, 0.0] [0.211, -0.0, -0.106] [0.0, 0.0, -0.0] [0.271, -0.096, -0.096]</t>
        </is>
      </c>
      <c r="I24" t="inlineStr">
        <is>
          <t>[1.0, -0.085, 0.143] [-0.0, 0.0, -0.0] [-0.0, 0.0, 0.0] [0.396, -0.181, -0.041] [0.139, -0.0, 0.069]</t>
        </is>
      </c>
      <c r="J24" t="inlineStr">
        <is>
          <t>[1.0, -0.065, -0.098] [0.019, 0.008, -0.003] [0.0, -0.0, 0.0] [0.105, -0.037, -0.037] [0.0, -0.0, 0.0]</t>
        </is>
      </c>
      <c r="K24" t="inlineStr">
        <is>
          <t>[1.0, 0.0, -0.5] [0.0, 0.0, 0.0] [0.027, -0.0, -0.014] [1.0, 0.207, -0.376] [0.7, -0.349, 0.004]</t>
        </is>
      </c>
      <c r="L24" t="inlineStr">
        <is>
          <t>[1.0, 0.354, 0.354] [0.0, 0.0, -0.0] [0.372, -0.18, -0.013] [0.827, -0.318, -0.229] [1.0, -0.306, 0.373]</t>
        </is>
      </c>
      <c r="M24" t="inlineStr">
        <is>
          <t>[1.0, 0.398, -0.246] [0.0, -0.0, -0.0] [0.399, -0.0, -0.199] [1.0, -0.345, -0.346] [1.0, -0.48, 0.048]</t>
        </is>
      </c>
      <c r="N24" t="inlineStr">
        <is>
          <t>[1.0, -0.107, -0.456] [0.518, -0.199, 0.145] [0.0, 0.0, 0.0] [1.0, 0.387, 0.274] [0.157, -0.0, -0.079]</t>
        </is>
      </c>
      <c r="O24" t="inlineStr">
        <is>
          <t>[1.0, -0.354, 0.354] [0.543, -0.272, 0.0] [0.657, 0.232, 0.232] [0.113, -0.04, 0.04] [0.91, 0.358, 0.234]</t>
        </is>
      </c>
      <c r="P24" t="inlineStr">
        <is>
          <t>[1.0, -0.427, -0.176] [0.981, -0.347, 0.347] [0.149, 0.053, 0.053] [1.0, 0.0, 0.5] [0.627, 0.232, -0.197]</t>
        </is>
      </c>
      <c r="Q24" t="inlineStr">
        <is>
          <t>[1.0, -0.0, -0.5] [0.006, 0.002, -0.002] [0.435, -0.154, -0.154] [1.0, 0.362, 0.334] [0.286, -0.139, -0.01]</t>
        </is>
      </c>
      <c r="R24" t="inlineStr">
        <is>
          <t>[1.0, 0.027, 0.489] [0.0, -0.0, 0.0] [1.0, 0.219, 0.33] [0.529, -0.264, -0.0] [1.0, -0.181, 0.425]</t>
        </is>
      </c>
      <c r="S24" t="inlineStr">
        <is>
          <t>[0.384, 0.015, -0.186] [0.0, 0.0, -0.0] [1.0, 0.074, -0.122] [1.0, 0.0, 0.5] [1.0, -0.43, 0.169]</t>
        </is>
      </c>
      <c r="T24" t="inlineStr">
        <is>
          <t>[1.0, 0.19, -0.421] [0.109, 0.039, -0.039] [0.0, -0.0, 0.0] [0.688, 0.177, -0.271] [0.208, -0.074, -0.074]</t>
        </is>
      </c>
      <c r="U24" t="inlineStr">
        <is>
          <t>[1.0, 0.338, 0.228] [0.006, 0.003, -0.0] [0.0, 0.0, 0.0] [0.898, -0.318, -0.318] [0.097, -0.0, 0.048]</t>
        </is>
      </c>
      <c r="V24" t="inlineStr">
        <is>
          <t>[1.0, 0.436, -0.156] [0.0, 0.0, -0.0] [0.129, -0.065, -0.0] [0.762, -0.023, -0.372] [0.113, -0.056, -0.0]</t>
        </is>
      </c>
      <c r="W24" t="inlineStr">
        <is>
          <t>[1.0, -0.354, -0.354] [0.084, -0.033, 0.022] [0.0, 0.0, -0.0] [0.804, 0.333, 0.168] [0.116, 0.0, -0.058]</t>
        </is>
      </c>
      <c r="X24" t="inlineStr">
        <is>
          <t>[1.0, -0.386, 0.276] [0.0, -0.0, -0.0] [0.249, 0.088, 0.088] [0.469, -0.166, 0.166] [0.292, 0.106, 0.097]</t>
        </is>
      </c>
      <c r="Y24" t="inlineStr">
        <is>
          <t>[1.0, -0.473, -0.064] [0.0, -0.0, 0.0] [0.249, 0.125, -0.0] [0.594, 0.0, 0.297] [0.165, 0.064, -0.045]</t>
        </is>
      </c>
      <c r="Z24" t="inlineStr">
        <is>
          <t>[1.0, -0.064, -0.474] [0.114, 0.028, -0.046] [0.0, 0.0, -0.0] [0.75, 0.375, -0.0] [0.14, -0.05, -0.05]</t>
        </is>
      </c>
      <c r="AA24" t="inlineStr">
        <is>
          <t>[1.0, -0.094, 0.412] [0.0, 0.0, 0.0] [0.0, -0.0, 0.0] [0.709, -0.345, -0.022] [0.296, 0.0, 0.148]</t>
        </is>
      </c>
      <c r="AB24" t="inlineStr">
        <is>
          <t>[1.0, 0.057, -0.207] [0.55, -0.195, -0.195] [0.0, 0.0, 0.0] [0.0, -0.0, 0.0] [0.468, -0.038, -0.218]</t>
        </is>
      </c>
      <c r="AC24" t="inlineStr">
        <is>
          <t>[1.0, -0.037, -0.195] [0.431, 0.153, 0.153] [0.0, -0.0, -0.0] [0.0, -0.0, -0.0] [0.586, 0.116, 0.245]</t>
        </is>
      </c>
      <c r="AD24" t="inlineStr">
        <is>
          <t>[1.0, 0.022, 0.314] [0.412, 0.146, 0.146] [0.0, 0.0, 0.0] [0.0, 0.0, -0.0] [0.534, -0.086, -0.231]</t>
        </is>
      </c>
      <c r="AE24" t="inlineStr">
        <is>
          <t>[1.0, -0.0, -0.5] [0.101, 0.016, 0.0] [0.0, 0.0, 0.0] [0.958, -0.34, 0.142] [0.0, 0.0, -0.0]</t>
        </is>
      </c>
      <c r="AF24" t="inlineStr">
        <is>
          <t>[1.0, 0.384, -0.204] [0.0, 0.0, -0.0] [0.0, -0.0, 0.0] [0.336, -0.119, 0.119] [0.676, 0.241, -0.235]</t>
        </is>
      </c>
      <c r="AG24" t="inlineStr">
        <is>
          <t>[1.0, -0.447, -0.095] [0.626, 0.276, -0.089] [0.0, -0.0, -0.0] [0.386, -0.136, -0.136] [0.0, -0.0, 0.0]</t>
        </is>
      </c>
    </row>
    <row r="25">
      <c r="A25" s="127" t="inlineStr">
        <is>
          <t>Kit-C7</t>
        </is>
      </c>
      <c r="B25" t="inlineStr">
        <is>
          <t>[1.0, 0.174, -0.4] [0.388, -0.115, -0.147] [0.0, 0.0, -0.0] [0.195, -0.069, -0.069]</t>
        </is>
      </c>
      <c r="C25" t="inlineStr">
        <is>
          <t>[1.0, 0.156, 0.082] [0.017, -0.006, -0.006] [0.541, -0.191, -0.191] [0.057, -0.0, 0.029]</t>
        </is>
      </c>
      <c r="D25" t="inlineStr">
        <is>
          <t>[1.0, 0.328, -0.171] [0.307, -0.12, -0.08] [0.15, -0.053, -0.053] [-0.0, 0.0, -0.0]</t>
        </is>
      </c>
      <c r="E25" t="inlineStr">
        <is>
          <t>[1.0, -0.357, -0.346] [0.245, 0.122, 0.001] [0.041, 0.02, -0.0] [0.255, -0.0, -0.127]</t>
        </is>
      </c>
      <c r="F25" t="inlineStr">
        <is>
          <t>[1.0, -0.334, 0.167] [0.0, 0.0, 0.0] [0.365, -0.137, 0.111] [0.174, 0.062, 0.062]</t>
        </is>
      </c>
      <c r="G25" t="inlineStr">
        <is>
          <t>[1.0, -0.474, -0.062] [0.005, 0.002, -0.0] [0.165, 0.0, 0.083] [0.2, 0.089, -0.027]</t>
        </is>
      </c>
      <c r="H25" t="inlineStr">
        <is>
          <t>[1.0, -0.152, -0.4] [0.211, -0.0, -0.106] [0.0, 0.0, -0.0] [0.272, -0.096, -0.096]</t>
        </is>
      </c>
      <c r="I25" t="inlineStr">
        <is>
          <t>[1.0, -0.085, 0.143] [0.0, -0.0, -0.0] [0.396, -0.181, -0.041] [0.139, -0.0, 0.069]</t>
        </is>
      </c>
      <c r="J25" t="inlineStr">
        <is>
          <t>[1.0, -0.068, -0.099] [0.025, -0.009, -0.009] [0.104, -0.037, -0.037] [0.003, -0.0, 0.002]</t>
        </is>
      </c>
      <c r="K25" t="inlineStr">
        <is>
          <t>[1.0, 0.0, -0.5] [0.027, 0.0, -0.014] [1.0, 0.207, -0.376] [0.7, -0.349, 0.004]</t>
        </is>
      </c>
      <c r="L25" t="inlineStr">
        <is>
          <t>[1.0, 0.354, 0.354] [0.368, -0.178, -0.014] [0.829, -0.32, -0.229] [1.0, -0.307, 0.373]</t>
        </is>
      </c>
      <c r="M25" t="inlineStr">
        <is>
          <t>[1.0, 0.398, -0.246] [0.397, -0.0, -0.198] [1.0, -0.344, -0.345] [1.0, -0.48, 0.047]</t>
        </is>
      </c>
      <c r="N25" t="inlineStr">
        <is>
          <t>[1.0, -0.178, -0.426] [0.546, 0.198, 0.18] [1.0, 0.437, 0.152] [0.094, -0.0, -0.047]</t>
        </is>
      </c>
      <c r="O25" t="inlineStr">
        <is>
          <t>[1.0, -0.28, 0.384] [1.0, 0.368, 0.319] [0.692, -0.186, 0.269] [0.435, 0.154, 0.154]</t>
        </is>
      </c>
      <c r="P25" t="inlineStr">
        <is>
          <t>[0.827, -0.365, -0.117] [1.0, 0.432, 0.164] [1.0, 0.046, 0.481] [0.23, 0.081, -0.081]</t>
        </is>
      </c>
      <c r="Q25" t="inlineStr">
        <is>
          <t>[1.0, -0.0, -0.5] [0.44, -0.156, -0.156] [1.0, 0.358, 0.333] [0.287, -0.138, -0.013]</t>
        </is>
      </c>
      <c r="R25" t="inlineStr">
        <is>
          <t>[1.0, 0.032, 0.487] [1.0, 0.222, 0.331] [0.526, -0.263, 0.0] [1.0, -0.18, 0.426]</t>
        </is>
      </c>
      <c r="S25" t="inlineStr">
        <is>
          <t>[0.39, 0.019, -0.187] [1.0, 0.078, -0.119] [1.0, 0.0, 0.5] [1.0, -0.43, 0.168]</t>
        </is>
      </c>
      <c r="T25" t="inlineStr">
        <is>
          <t>[1.0, 0.164, -0.432] [0.181, -0.064, -0.064] [0.574, 0.112, -0.241] [0.252, -0.089, -0.089]</t>
        </is>
      </c>
      <c r="U25" t="inlineStr">
        <is>
          <t>[1.0, 0.334, 0.226] [0.011, -0.004, -0.004] [0.89, -0.315, -0.315] [0.101, -0.0, 0.05]</t>
        </is>
      </c>
      <c r="V25" t="inlineStr">
        <is>
          <t>[1.0, 0.436, -0.155] [0.128, -0.064, -0.0] [0.763, -0.023, -0.372] [0.113, -0.057, -0.0]</t>
        </is>
      </c>
      <c r="W25" t="inlineStr">
        <is>
          <t>[1.0, -0.354, -0.354] [0.128, 0.048, 0.039] [0.76, 0.323, 0.136] [0.117, -0.0, -0.058]</t>
        </is>
      </c>
      <c r="X25" t="inlineStr">
        <is>
          <t>[1.0, -0.386, 0.276] [0.247, 0.087, 0.087] [0.469, -0.166, 0.166] [0.293, 0.106, 0.097]</t>
        </is>
      </c>
      <c r="Y25" t="inlineStr">
        <is>
          <t>[1.0, -0.473, -0.064] [0.248, 0.124, 0.0] [0.594, 0.0, 0.297] [0.166, 0.064, -0.046]</t>
        </is>
      </c>
      <c r="Z25" t="inlineStr">
        <is>
          <t>[1.0, -0.085, -0.465] [0.146, -0.067, -0.013] [0.71, 0.355, -0.0] [0.15, -0.053, -0.053]</t>
        </is>
      </c>
      <c r="AA25" t="inlineStr">
        <is>
          <t>[1.0, -0.094, 0.412] [0.0, 0.0, 0.0] [0.709, -0.345, -0.022] [0.296, 0.0, 0.148]</t>
        </is>
      </c>
      <c r="AB25" t="inlineStr">
        <is>
          <t>[1.0, -0.067, -0.192] [0.561, -0.198, 0.198] [0.0, -0.0, 0.0] [0.457, -0.043, -0.211]</t>
        </is>
      </c>
      <c r="AC25" t="inlineStr">
        <is>
          <t>[1.0, -0.137, -0.183] [0.447, 0.093, -0.185] [0.0, 0.0, -0.0] [0.571, 0.0, 0.285]</t>
        </is>
      </c>
      <c r="AD25" t="inlineStr">
        <is>
          <t>[1.0, 0.033, 0.307] [0.546, 0.184, -0.197] [0.0, 0.0, -0.0] [0.401, -0.142, -0.142]</t>
        </is>
      </c>
      <c r="AE25" t="inlineStr">
        <is>
          <t>[1.0, -0.04, -0.484] [0.057, -0.016, -0.022] [1.0, -0.338, 0.112] [0.0, 0.0, -0.0]</t>
        </is>
      </c>
      <c r="AF25" t="inlineStr">
        <is>
          <t>[1.0, 0.384, -0.204] [0.0, 0.0, -0.0] [0.336, -0.119, 0.119] [0.676, 0.241, -0.235]</t>
        </is>
      </c>
      <c r="AG25" t="inlineStr">
        <is>
          <t>[1.0, -0.457, -0.105] [0.64, -0.222, -0.228] [0.297, -0.105, -0.105] [0.076, 0.0, 0.038]</t>
        </is>
      </c>
    </row>
    <row r="26">
      <c r="A26" s="127" t="inlineStr">
        <is>
          <t>Kit-C8</t>
        </is>
      </c>
      <c r="B26" t="inlineStr">
        <is>
          <t>[1.0, 0.174, -0.4] [0.388, -0.115, -0.147] [0.195, -0.069, -0.069]</t>
        </is>
      </c>
      <c r="C26" t="inlineStr">
        <is>
          <t>[1.0, 0.132, -0.008] [0.367, -0.182, 0.003] [0.299, 0.0, 0.149]</t>
        </is>
      </c>
      <c r="D26" t="inlineStr">
        <is>
          <t>[1.0, 0.315, -0.19] [0.402, -0.17, -0.075] [0.074, 0.0, 0.037]</t>
        </is>
      </c>
      <c r="E26" t="inlineStr">
        <is>
          <t>[1.0, -0.354, -0.351] [0.273, 0.129, -0.005] [0.269, -0.0, -0.135]</t>
        </is>
      </c>
      <c r="F26" t="inlineStr">
        <is>
          <t>[1.0, -0.289, 0.09] [0.277, -0.0, 0.138] [0.312, 0.112, 0.105]</t>
        </is>
      </c>
      <c r="G26" t="inlineStr">
        <is>
          <t>[1.0, -0.464, -0.086] [0.117, 0.023, 0.049] [0.275, 0.122, -0.037]</t>
        </is>
      </c>
      <c r="H26" t="inlineStr">
        <is>
          <t>[1.0, -0.152, -0.4] [0.211, -0.0, -0.106] [0.272, -0.096, -0.096]</t>
        </is>
      </c>
      <c r="I26" t="inlineStr">
        <is>
          <t>[1.0, -0.103, 0.07] [0.245, -0.092, 0.075] [0.337, 0.0, 0.168]</t>
        </is>
      </c>
      <c r="J26" t="inlineStr">
        <is>
          <t>[1.0, -0.069, -0.114] [0.097, -0.046, -0.007] [0.055, 0.0, 0.027]</t>
        </is>
      </c>
      <c r="K26" t="inlineStr">
        <is>
          <t>[1.0, -0.0, -0.5] [0.633, -0.225, -0.221] [0.893, -0.165, -0.034]</t>
        </is>
      </c>
      <c r="L26" t="inlineStr">
        <is>
          <t>[0.999, 0.438, 0.15] [1.0, -0.323, 0.079] [1.0, -0.155, 0.436]</t>
        </is>
      </c>
      <c r="M26" t="inlineStr">
        <is>
          <t>[1.0, 0.362, -0.332] [0.99, -0.096, -0.033] [1.0, -0.404, 0.232]</t>
        </is>
      </c>
      <c r="N26" t="inlineStr">
        <is>
          <t>[1.0, -0.122, -0.449] [1.0, 0.193, 0.069] [0.466, 0.114, -0.186]</t>
        </is>
      </c>
      <c r="O26" t="inlineStr">
        <is>
          <t>[1.0, -0.416, 0.203] [1.0, -0.038, 0.262] [0.875, 0.393, 0.106]</t>
        </is>
      </c>
      <c r="P26" t="inlineStr">
        <is>
          <t>[0.534, -0.202, -0.157] [1.0, 0.383, 0.282] [0.378, 0.152, -0.09]</t>
        </is>
      </c>
      <c r="Q26" t="inlineStr">
        <is>
          <t>[1.0, -0.0, -0.5] [0.922, 0.037, -0.048] [0.604, 0.0, -0.136]</t>
        </is>
      </c>
      <c r="R26" t="inlineStr">
        <is>
          <t>[0.736, -0.003, 0.367] [1.0, -0.421, 0.12] [1.0, 0.395, 0.253]</t>
        </is>
      </c>
      <c r="S26" t="inlineStr">
        <is>
          <t>[0.509, -0.067, -0.227] [1.0, -0.426, -0.179] [1.0, 0.397, -0.145]</t>
        </is>
      </c>
      <c r="T26" t="inlineStr">
        <is>
          <t>[1.0, 0.047, -0.48] [0.407, -0.087, -0.167] [0.61, -0.302, 0.008]</t>
        </is>
      </c>
      <c r="U26" t="inlineStr">
        <is>
          <t>[1.0, 0.27, 0.062] [0.554, -0.273, 0.011] [0.463, 0.0, 0.232]</t>
        </is>
      </c>
      <c r="V26" t="inlineStr">
        <is>
          <t>[1.0, 0.397, -0.249] [0.569, -0.236, -0.118] [0.448, -0.171, 0.127]</t>
        </is>
      </c>
      <c r="W26" t="inlineStr">
        <is>
          <t>[1.0, -0.19, -0.421] [0.717, 0.28, 0.094] [0.301, -0.0, -0.15]</t>
        </is>
      </c>
      <c r="X26" t="inlineStr">
        <is>
          <t>[1.0, -0.415, 0.206] [0.488, 0.025, 0.234] [0.53, 0.205, 0.146]</t>
        </is>
      </c>
      <c r="Y26" t="inlineStr">
        <is>
          <t>[1.0, -0.44, -0.145] [0.625, 0.233, 0.192] [0.393, 0.166, -0.074]</t>
        </is>
      </c>
      <c r="Z26" t="inlineStr">
        <is>
          <t>[1.0, -0.0, -0.5] [0.668, 0.039, -0.078] [0.35, 0.0, -0.166]</t>
        </is>
      </c>
      <c r="AA26" t="inlineStr">
        <is>
          <t>[1.0, -0.12, 0.238] [0.417, -0.147, 0.147] [0.601, 0.026, 0.29]</t>
        </is>
      </c>
      <c r="AB26" t="inlineStr">
        <is>
          <t>[1.0, -0.067, -0.192] [0.561, -0.198, 0.198] [0.457, -0.043, -0.211]</t>
        </is>
      </c>
      <c r="AC26" t="inlineStr">
        <is>
          <t>[1.0, -0.137, -0.183] [0.447, 0.093, -0.185] [0.571, 0.0, 0.285]</t>
        </is>
      </c>
      <c r="AD26" t="inlineStr">
        <is>
          <t>[1.0, 0.033, 0.307] [0.546, 0.184, -0.197] [0.401, -0.142, -0.142]</t>
        </is>
      </c>
      <c r="AE26" t="inlineStr">
        <is>
          <t>[1.0, -0.0, -0.5] [0.689, 0.01, 0.241] [0.37, 0.0, 0.154]</t>
        </is>
      </c>
      <c r="AF26" t="inlineStr">
        <is>
          <t>[1.0, 0.382, -0.247] [0.262, -0.0, 0.131] [0.756, 0.3, -0.188]</t>
        </is>
      </c>
      <c r="AG26" t="inlineStr">
        <is>
          <t>[1.0, -0.439, -0.145] [0.803, -0.314, -0.213] [0.214, 0.0, 0.107]</t>
        </is>
      </c>
    </row>
    <row r="27">
      <c r="A27" s="127" t="inlineStr">
        <is>
          <t>Kit-F28</t>
        </is>
      </c>
      <c r="B27" t="inlineStr">
        <is>
          <t>[1.0, -0.249, 0.397] [0.466, -0.165, 0.165] [0.375, 0.137, 0.121] [0.393, -0.0, 0.196]</t>
        </is>
      </c>
      <c r="C27" t="inlineStr">
        <is>
          <t>[1.0, -0.446, -0.013] [0.526, 0.196, -0.162] [0.845, 0.423, -0.0] [0.0, 0.0, -0.0]</t>
        </is>
      </c>
      <c r="D27" t="inlineStr">
        <is>
          <t>[1.0, -0.147, 0.167] [0.079, -0.028, 0.028] [0.596, 0.236, 0.151] [0.0, 0.0, 0.0]</t>
        </is>
      </c>
      <c r="E27" t="inlineStr">
        <is>
          <t>[1.0, -0.012, 0.368] [0.534, -0.189, 0.189] [0.162, 0.057, 0.057] [0.535, -0.0, 0.267]</t>
        </is>
      </c>
      <c r="F27" t="inlineStr">
        <is>
          <t>[1.0, -0.256, -0.174] [0.967, 0.432, -0.125] [0.982, 0.491, 0.0] [0.0, 0.0, 0.0]</t>
        </is>
      </c>
      <c r="G27" t="inlineStr">
        <is>
          <t>[1.0, 0.481, -0.047] [0.337, -0.106, -0.066] [0.146, 0.073, -0.0] [0.0, -0.0, -0.0]</t>
        </is>
      </c>
      <c r="H27" t="inlineStr">
        <is>
          <t>[1.0, -0.157, 0.392] [0.507, -0.179, 0.179] [0.295, 0.104, 0.104] [0.44, -0.0, 0.22]</t>
        </is>
      </c>
      <c r="I27" t="inlineStr">
        <is>
          <t>[1.0, -0.364, -0.082] [0.715, 0.297, -0.146] [0.904, 0.452, -0.0] [0.0, 0.0, -0.0]</t>
        </is>
      </c>
      <c r="J27" t="inlineStr">
        <is>
          <t>[1.0, 0.199, 0.022] [0.017, 0.006, -0.006] [0.428, 0.18, 0.082] [0.0, 0.0, 0.0]</t>
        </is>
      </c>
      <c r="K27" t="inlineStr">
        <is>
          <t>[1.0, -0.306, 0.373] [0.358, 0.0, 0.179] [0.321, 0.036, -0.145] [0.956, -0.0, 0.478]</t>
        </is>
      </c>
      <c r="L27" t="inlineStr">
        <is>
          <t>[1.0, -0.488, 0.03] [0.266, 0.094, -0.094] [0.315, -0.111, 0.111] [1.0, 0.205, -0.169]</t>
        </is>
      </c>
      <c r="M27" t="inlineStr">
        <is>
          <t>[1.0, -0.414, 0.208] [0.0, 0.0, -0.0] [0.36, -0.143, -0.09] [1.0, 0.02, 0.152]</t>
        </is>
      </c>
      <c r="N27" t="inlineStr">
        <is>
          <t>[1.0, -0.183, 0.424] [0.589, 0.0, 0.294] [0.4, -0.15, -0.121] [1.0, -0.007, 0.497]</t>
        </is>
      </c>
      <c r="O27" t="inlineStr">
        <is>
          <t>[1.0, -0.439, -0.148] [0.524, 0.185, -0.185] [0.532, -0.188, 0.188] [1.0, -0.014, -0.473]</t>
        </is>
      </c>
      <c r="P27" t="inlineStr">
        <is>
          <t>[0.799, -0.347, 0.127] [0.445, 0.19, 0.077] [1.0, -0.443, -0.138] [1.0, -0.5, -0.0]</t>
        </is>
      </c>
      <c r="Q27" t="inlineStr">
        <is>
          <t>[1.0, -0.251, 0.396] [0.457, 0.0, 0.229] [0.333, -0.042, -0.145] [1.0, -0.0, 0.5]</t>
        </is>
      </c>
      <c r="R27" t="inlineStr">
        <is>
          <t>[1.0, -0.483, -0.04] [0.374, 0.132, -0.132] [0.408, -0.144, 0.144] [1.0, 0.126, -0.294]</t>
        </is>
      </c>
      <c r="S27" t="inlineStr">
        <is>
          <t>[1.0, -0.417, 0.2] [0.0, -0.0, -0.0] [0.594, -0.269, -0.069] [1.0, -0.206, 0.025]</t>
        </is>
      </c>
      <c r="T27" t="inlineStr">
        <is>
          <t>[1.0, -0.257, 0.393] [0.449, -0.07, 0.195] [0.284, 0.142, -0.0] [0.735, -0.0, 0.367]</t>
        </is>
      </c>
      <c r="U27" t="inlineStr">
        <is>
          <t>[1.0, -0.468, -0.077] [0.493, 0.174, -0.174] [0.082, 0.033, 0.019] [1.0, 0.48, -0.049]</t>
        </is>
      </c>
      <c r="V27" t="inlineStr">
        <is>
          <t>[1.0, -0.409, 0.22] [0.0, -0.0, 0.0] [0.219, 0.078, -0.078] [0.781, 0.234, 0.266]</t>
        </is>
      </c>
      <c r="W27" t="inlineStr">
        <is>
          <t>[1.0, -0.06, 0.475] [0.747, -0.143, 0.314] [0.066, 0.033, -0.0] [0.938, -0.0, 0.469]</t>
        </is>
      </c>
      <c r="X27" t="inlineStr">
        <is>
          <t>[1.0, -0.328, -0.364] [1.0, 0.195, -0.415] [0.0, 0.0, -0.0] [1.0, 0.328, -0.364]</t>
        </is>
      </c>
      <c r="Y27" t="inlineStr">
        <is>
          <t>[1.0, 0.468, -0.077] [1.0, 0.269, 0.168] [1.0, -0.476, -0.057] [0.309, -0.154, -0.0]</t>
        </is>
      </c>
      <c r="Z27" t="inlineStr">
        <is>
          <t>[1.0, -0.182, 0.425] [0.562, -0.098, 0.24] [0.201, 0.101, -0.0] [0.812, -0.0, 0.406]</t>
        </is>
      </c>
      <c r="AA27" t="inlineStr">
        <is>
          <t>[1.0, -0.413, -0.209] [0.7, 0.247, -0.247] [0.116, 0.047, 0.027] [1.0, 0.43, -0.17]</t>
        </is>
      </c>
      <c r="AB27" t="inlineStr">
        <is>
          <t>[1.0, -0.3, 0.376] [0.701, -0.117, 0.302] [0.332, 0.166, 0.0] [0.691, 0.0, 0.345]</t>
        </is>
      </c>
      <c r="AC27" t="inlineStr">
        <is>
          <t>[1.0, -0.492, 0.018] [0.985, 0.348, -0.348] [0.24, 0.085, 0.085] [0.924, 0.456, 0.015]</t>
        </is>
      </c>
      <c r="AD27" t="inlineStr">
        <is>
          <t>[1.0, -0.156, -0.258] [0.222, 0.077, 0.079] [0.048, -0.017, 0.017] [1.0, 0.0, 0.5]</t>
        </is>
      </c>
      <c r="AE27" t="inlineStr">
        <is>
          <t>[1.0, 0.0, 0.5] [0.27, 0.135, -0.0] [0.419, 0.148, -0.148] [0.761, 0.08, -0.144]</t>
        </is>
      </c>
      <c r="AF27" t="inlineStr">
        <is>
          <t>[1.0, -0.409, 0.22] [0.0, 0.0, -0.0] [0.0, -0.0, -0.0] [1.0, -0.456, -0.088]</t>
        </is>
      </c>
      <c r="AG27" t="inlineStr">
        <is>
          <t>[1.0, 0.459, -0.089] [0.0, 0.0, -0.0] [1.0, 0.398, 0.245] [0.0, 0.0, -0.0]</t>
        </is>
      </c>
    </row>
    <row r="28">
      <c r="A28" s="127" t="inlineStr">
        <is>
          <t>Kit-T22</t>
        </is>
      </c>
      <c r="B28" t="inlineStr">
        <is>
          <t>[0.4, 0.096, 0.003] [1.0, 0.354, -0.354] [0.0, -0.0, -0.0] [0.0, 0.0, 0.0] [0.0, -0.0, -0.0] [1.0, 0.482, 0.042] [0.273, -0.0, 0.137] [0.0, -0.0, -0.0] [0.0, -0.0, 0.0]</t>
        </is>
      </c>
      <c r="C28" t="inlineStr">
        <is>
          <t>[0.966, -0.483, 0.0] [1.0, 0.227, 0.338] [0.0, -0.0, -0.0] [0.806, -0.0, -0.403] [0.401, 0.142, -0.142] [1.0, 0.5, 0.0] [-0.0, -0.0, -0.0] [0.0, 0.0, -0.0] [0.0, -0.0, 0.0]</t>
        </is>
      </c>
      <c r="D28" t="inlineStr">
        <is>
          <t>[0.474, -0.042, 0.22] [1.0, 0.416, -0.095] [0.0, -0.0, -0.0] [0.492, -0.174, -0.174] [0.0, -0.0, -0.0] [1.0, 0.5, -0.0] [0.0, 0.0, -0.0] [0.0, 0.0, 0.0] [0.0, -0.0, -0.0]</t>
        </is>
      </c>
      <c r="E28" t="inlineStr">
        <is>
          <t>[0.741, -0.044, 0.222] [1.0, 0.354, -0.354] [0.0, -0.0, -0.0] [0.0, -0.0, -0.0] [0.031, 0.015, 0.0] [1.0, 0.354, 0.354] [0.505, 0.0, 0.252] [0.0, -0.0, -0.0] [0.0, -0.0, 0.0]</t>
        </is>
      </c>
      <c r="F28" t="inlineStr">
        <is>
          <t>[1.0, -0.5, -0.0] [1.0, -0.157, 0.054] [0.0, 0.0, 0.0] [1.0, -0.0, -0.5] [0.16, 0.056, -0.056] [1.0, 0.5, -0.0] [0.0, -0.0, 0.0] [0.411, -0.0, -0.205] [0.188, 0.0, 0.094]</t>
        </is>
      </c>
      <c r="G28" t="inlineStr">
        <is>
          <t>[1.0, -0.017, 0.312] [1.0, -0.07, -0.471] [0.0, -0.0, -0.0] [0.363, -0.128, -0.128] [0.0, -0.0, -0.0] [0.787, 0.393, 0.0] [0.0, 0.0, 0.0] [0.0, -0.0, 0.0] [0.0, -0.0, -0.0]</t>
        </is>
      </c>
      <c r="H28" t="inlineStr">
        <is>
          <t>[0.549, 0.033, 0.11] [1.0, 0.354, -0.354] [0.0, -0.0, -0.0] [0.0, -0.0, -0.0] [0.0, 0.0, 0.0] [1.0, 0.42, 0.194] [0.377, 0.0, 0.189] [0.0, -0.0, 0.0] [0.0, -0.0, -0.0]</t>
        </is>
      </c>
      <c r="I28" t="inlineStr">
        <is>
          <t>[1.0, -0.5, 0.0] [1.0, 0.054, 0.265] [0.0, 0.0, -0.0] [0.926, -0.0, -0.463] [0.327, 0.116, -0.116] [1.0, 0.5, 0.0] [0.0, 0.0, -0.0] [0.167, -0.0, -0.083] [0.0, 0.0, -0.0]</t>
        </is>
      </c>
      <c r="J28" t="inlineStr">
        <is>
          <t>[0.868, -0.056, 0.393] [1.0, 0.468, -0.078] [0.0, -0.0, -0.0] [0.485, -0.171, -0.171] [0.0, -0.0, -0.0] [1.0, 0.5, -0.0] [0.0, -0.0, 0.0] [0.0, -0.0, -0.0] [0.0, -0.0, -0.0]</t>
        </is>
      </c>
      <c r="K28" t="inlineStr">
        <is>
          <t>[-0.0, -0.0, 0.0] [1.0, 0.486, -0.035] [0.0, 0.0, 0.0] [0.0, -0.0, 0.0] [0.437, -0.128, -0.033] [1.0, 0.354, 0.354] [0.264, 0.093, 0.093] [0.0, -0.0, 0.0] [0.0, -0.0, -0.0]</t>
        </is>
      </c>
      <c r="L28" t="inlineStr">
        <is>
          <t>[0.0, -0.0, 0.0] [1.0, 0.499, 0.003] [0.0, -0.0, -0.0] [1.0, 0.115, -0.452] [0.0, 0.0, -0.0] [1.0, 0.173, 0.335] [-0.0, -0.0, 0.0] [0.471, -0.166, -0.166] [0.0, 0.0, -0.0]</t>
        </is>
      </c>
      <c r="M28" t="inlineStr">
        <is>
          <t>[-0.0, -0.0, 0.0] [1.0, 0.5, -0.0] [0.0, 0.0, -0.0] [0.591, 0.209, -0.209] [0.319, -0.015, 0.152] [1.0, 0.354, 0.354] [0.025, 0.009, 0.009] [0.0, -0.0, -0.0] [0.0, -0.0, -0.0]</t>
        </is>
      </c>
      <c r="N28" t="inlineStr">
        <is>
          <t>[0.0, -0.0, 0.0] [1.0, 0.375, -0.301] [0.0, 0.0, -0.0] [0.0, -0.0, -0.0] [0.9, 0.286, 0.145] [1.0, 0.354, 0.354] [0.695, 0.246, 0.246] [0.0, -0.0, 0.0] [0.0, -0.0, 0.0]</t>
        </is>
      </c>
      <c r="O28" t="inlineStr">
        <is>
          <t>[0.0, -0.0, -0.0] [1.0, 0.44, 0.144] [0.0, -0.0, 0.0] [1.0, 0.047, -0.481] [0.317, 0.159, 0.0] [1.0, -0.328, 0.094] [0.0, 0.0, -0.0] [1.0, -0.354, -0.354] [0.0, 0.0, -0.0]</t>
        </is>
      </c>
      <c r="P28" t="inlineStr">
        <is>
          <t>[0.0, -0.0, 0.0] [0.981, 0.491, -0.0] [0.0, 0.0, -0.0] [0.485, 0.243, 0.0] [1.0, 0.117, 0.273] [1.0, 0.0, 0.5] [0.088, -0.0, 0.044] [0.0, -0.0, 0.0] [-0.0, 0.0, -0.0]</t>
        </is>
      </c>
      <c r="Q28" t="inlineStr">
        <is>
          <t>[0.0, -0.0, 0.0] [1.0, 0.438, -0.15] [0.0, 0.0, 0.0] [0.0, -0.0, -0.0] [0.637, 0.051, 0.044] [1.0, 0.354, 0.354] [0.45, 0.159, 0.159] [0.0, 0.0, -0.0] [0.0, -0.0, 0.0]</t>
        </is>
      </c>
      <c r="R28" t="inlineStr">
        <is>
          <t>[0.0, -0.0, 0.0] [1.0, 0.476, 0.059] [0.0, -0.0, -0.0] [1.0, 0.145, -0.44] [0.0, 0.0, -0.0] [1.0, 0.034, 0.278] [0.0, 0.0, 0.0] [0.703, -0.248, -0.248] [0.0, -0.0, 0.0]</t>
        </is>
      </c>
      <c r="S28" t="inlineStr">
        <is>
          <t>[0.0, -0.0, -0.0] [1.0, 0.5, 0.0] [0.0, 0.0, -0.0] [0.571, 0.202, -0.202] [0.663, 0.006, 0.277] [1.0, 0.354, 0.354] [0.031, 0.011, 0.011] [0.0, 0.0, 0.0] [0.0, 0.0, -0.0]</t>
        </is>
      </c>
      <c r="T28" t="inlineStr">
        <is>
          <t>[0.048, -0.017, -0.017] [1.0, 0.372, -0.309] [0.0, 0.0, -0.0] [0.0, 0.0, 0.0] [0.062, 0.022, 0.022] [1.0, 0.354, 0.354] [0.515, 0.001, 0.257] [0.0, -0.0, -0.0] [0.0, -0.0, -0.0]</t>
        </is>
      </c>
      <c r="U28" t="inlineStr">
        <is>
          <t>[0.287, -0.144, 0.0] [1.0, 0.39, 0.265] [0.0, 0.0, -0.0] [1.0, -0.0, -0.5] [0.183, 0.065, -0.065] [1.0, 0.452, -0.116] [0.0, -0.0, 0.0] [0.672, -0.0, -0.336] [0.0, 0.0, 0.0]</t>
        </is>
      </c>
      <c r="V28" t="inlineStr">
        <is>
          <t>[0.0, -0.0, 0.0] [1.0, 0.5, -0.0] [0.0, -0.0, -0.0] [0.499, -0.0, -0.25] [0.0, -0.0, 0.0] [0.992, 0.464, 0.076] [0.007, 0.003, 0.003] [-0.0, 0.0, 0.0] [0.005, -0.0, -0.003]</t>
        </is>
      </c>
      <c r="W28" t="inlineStr">
        <is>
          <t>[0.686, -0.222, -0.123] [1.0, 0.354, -0.354] [0.0, -0.0, -0.0] [0.0, 0.0, -0.0] [0.753, 0.377, 0.0] [1.0, 0.354, 0.354] [0.918, 0.0, 0.459] [0.0, -0.0, 0.0] [0.0, 0.0, 0.0]</t>
        </is>
      </c>
      <c r="X28" t="inlineStr">
        <is>
          <t>[0.637, -0.286, -0.078] [1.0, 0.49, 0.024] [0.0, 0.0, -0.0] [1.0, -0.0, -0.5] [0.591, 0.295, -0.0] [1.0, 0.354, -0.354] [0.0, 0.0, 0.0] [1.0, -0.0, -0.5] [0.967, 0.0, 0.484]</t>
        </is>
      </c>
      <c r="Y28" t="inlineStr">
        <is>
          <t>[1.0, 0.0, 0.5] [1.0, -0.0, -0.5] [1.0, -0.0, 0.5] [0.0, 0.0, -0.0] [1.0, 0.273, 0.112] [1.0, 0.016, 0.493] [0.101, -0.036, -0.036] [1.0, 0.318, -0.368] [0.0, 0.0, 0.0]</t>
        </is>
      </c>
      <c r="Z28" t="inlineStr">
        <is>
          <t>[0.347, -0.108, -0.096] [1.0, 0.354, -0.354] [0.0, -0.0, -0.0] [0.0, -0.0, -0.0] [0.402, 0.201, 0.0] [1.0, 0.354, 0.354] [0.717, 0.0, 0.359] [-0.0, -0.0, -0.0] [0.0, -0.0, -0.0]</t>
        </is>
      </c>
      <c r="AA28" t="inlineStr">
        <is>
          <t>[0.418, -0.209, 0.0] [1.0, 0.354, 0.354] [0.0, -0.0, 0.0] [1.0, -0.0, -0.5] [0.271, 0.096, -0.096] [1.0, 0.386, -0.275] [0.0, -0.0, 0.0] [0.957, -0.0, -0.479] [0.151, 0.0, 0.075]</t>
        </is>
      </c>
      <c r="AB28" t="inlineStr">
        <is>
          <t>[0.437, -0.053, -0.127] [1.0, 0.354, -0.354] [0.06, 0.0, 0.03] [0.0, 0.0, 0.0] [0.501, 0.251, 0.0] [1.0, 0.354, 0.354] [1.0, 0.0, 0.5] [0.0, 0.0, -0.0] [0.0, 0.0, -0.0]</t>
        </is>
      </c>
      <c r="AC28" t="inlineStr">
        <is>
          <t>[0.446, -0.223, 0.0] [1.0, 0.437, 0.152] [0.0, 0.0, -0.0] [0.999, -0.0, -0.499] [0.301, 0.107, -0.107] [1.0, 0.5, -0.0] [0.0, 0.0, -0.0] [0.858, -0.0, -0.429] [0.0, -0.0, -0.0]</t>
        </is>
      </c>
      <c r="AD28" t="inlineStr">
        <is>
          <t>[0.271, -0.016, 0.129] [1.0, -0.019, 0.45] [0.0, -0.0, -0.0] [0.0, 0.0, -0.0] [0.055, 0.027, 0.0] [1.0, 0.354, 0.354] [0.0, 0.0, 0.0] [0.0, 0.0, -0.0] [0.0, 0.0, 0.0]</t>
        </is>
      </c>
      <c r="AE28" t="inlineStr">
        <is>
          <t>[0.055, -0.028, 0.0] [1.0, 0.354, -0.354] [-0.0, 0.0, 0.0] [0.0, 0.0, -0.0] [0.249, 0.045, 0.106] [1.0, -0.062, -0.457] [-0.0, -0.0, 0.0] [0.0, 0.0, -0.0] [0.0, 0.0, -0.0]</t>
        </is>
      </c>
      <c r="AF28" t="inlineStr">
        <is>
          <t>[0.0, -0.0, -0.0] [1.0, 0.5, 0.0] [0.0, -0.0, -0.0] [0.041, 0.002, -0.02] [0.071, 0.025, 0.025] [1.0, -0.303, 0.375] [0.0, -0.0, 0.0] [0.0, -0.0, 0.0] [0.253, -0.0, -0.127]</t>
        </is>
      </c>
      <c r="AG28" t="inlineStr">
        <is>
          <t>[0.239, -0.0, 0.119] [1.0, -0.073, -0.47] [0.0, 0.0, -0.0] [0.447, -0.0, -0.224] [0.065, 0.023, -0.023] [1.0, 0.5, 0.0] [0.038, -0.013, 0.013] [0.0, -0.0, -0.0] [0.0, -0.0, -0.0]</t>
        </is>
      </c>
    </row>
    <row r="29">
      <c r="A29" s="127" t="inlineStr">
        <is>
          <t>Kit-T35</t>
        </is>
      </c>
      <c r="B29" t="inlineStr">
        <is>
          <t>[1.0, -0.128, -0.335] [0.0, -0.0, 0.0] [0.311, 0.11, -0.11] [0.0, -0.0, 0.0] [0.0, -0.0, 0.0] [0.362, -0.128, -0.128] [0.0, -0.0, -0.0] [0.0, -0.0, 0.0] [0.0, 0.0, 0.0] [0.0, 0.0, 0.0] [0.0, -0.0, 0.0] [0.071, 0.0, -0.036]</t>
        </is>
      </c>
      <c r="C29" t="inlineStr">
        <is>
          <t>[1.0, 0.342, -0.015] [0.0, -0.0, 0.0] [0.322, 0.114, -0.114] [0.0, 0.0, 0.0] [0.0, -0.0, 0.0] [0.343, -0.121, -0.121] [0.0, -0.0, -0.0] [0.0, -0.0, 0.0] [0.0, -0.0, 0.0] [0.0, 0.0, 0.0] [0.595, 0.297, 0.0] [0.0, 0.0, -0.0]</t>
        </is>
      </c>
      <c r="D29" t="inlineStr">
        <is>
          <t>[1.0, 0.066, -0.225] [0.0, -0.0, 0.0] [0.301, 0.107, -0.107] [0.0, 0.0, 0.0] [0.0, -0.0, 0.0] [0.38, -0.134, -0.134] [0.0, -0.0, -0.0] [0.0, -0.0, 0.0] [0.0, -0.0, 0.0] [0.0, 0.0, 0.0] [0.181, 0.091, -0.0] [0.0, 0.0, -0.0]</t>
        </is>
      </c>
      <c r="E29" t="inlineStr">
        <is>
          <t>[1.0, -0.442, -0.14] [0.0, 0.0, -0.0] [0.436, -0.0, -0.218] [0.21, -0.08, 0.061] [0.0, -0.0, 0.0] [0.0, -0.0, 0.0] [0.0, 0.0, -0.0] [0.0, -0.0, 0.0] [0.463, 0.232, 0.0] [0.0, 0.0, -0.0] [0.0, -0.0, -0.0] [0.0, 0.0, -0.0]</t>
        </is>
      </c>
      <c r="F29" t="inlineStr">
        <is>
          <t>[1.0, -0.354, 0.354] [0.299, -0.0, -0.149] [0.0, 0.0, -0.0] [0.286, -0.101, 0.101] [0.0, -0.0, 0.0] [0.048, -0.0, -0.024] [0.0, 0.0, -0.0] [0.0, 0.0, 0.0] [0.0, -0.0, -0.0] [0.0, 0.0, 0.0] [0.313, 0.116, -0.097] [0.0, -0.0, -0.0]</t>
        </is>
      </c>
      <c r="G29" t="inlineStr">
        <is>
          <t>[1.0, -0.47, 0.073] [0.127, 0.0, -0.063] [0.204, 0.072, -0.072] [0.214, -0.076, 0.076] [0.0, -0.0, 0.0] [0.0, 0.0, -0.0] [0.0, -0.0, -0.0] [0.0, -0.0, -0.0] [0.18, 0.064, 0.064] [0.0, 0.0, 0.0] [0.0, -0.0, -0.0] [0.0, 0.0, -0.0]</t>
        </is>
      </c>
      <c r="H29" t="inlineStr">
        <is>
          <t>[1.0, -0.403, -0.233] [0.0, -0.0, 0.0] [0.346, 0.122, -0.122] [0.0, -0.0, 0.0] [0.0, -0.0, 0.0] [0.169, -0.06, -0.06] [0.0, -0.0, -0.0] [0.0, -0.0, 0.0] [0.097, 0.049, 0.0] [0.0, 0.0, 0.0] [0.0, -0.0, 0.0] [0.162, 0.0, -0.081]</t>
        </is>
      </c>
      <c r="I29" t="inlineStr">
        <is>
          <t>[1.0, -0.048, 0.42] [0.0, -0.0, 0.0] [0.157, 0.055, -0.055] [0.0, 0.0, 0.0] [0.0, -0.0, 0.0] [0.114, -0.04, -0.04] [0.0, 0.0, -0.0] [0.0, 0.0, -0.0] [-0.0, -0.0, 0.0] [0.0, 0.0, 0.0] [0.627, 0.314, -0.0] [0.0, -0.0, -0.0]</t>
        </is>
      </c>
      <c r="J29" t="inlineStr">
        <is>
          <t>[1.0, -0.26, -0.013] [0.0, -0.0, 0.0] [0.192, 0.068, -0.068] [0.0, 0.0, 0.0] [0.0, -0.0, 0.0] [0.247, -0.087, -0.087] [0.0, -0.0, -0.0] [0.0, -0.0, 0.0] [0.0, -0.0, 0.0] [0.0, 0.0, 0.0] [0.08, 0.04, -0.0] [0.0, 0.0, -0.0]</t>
        </is>
      </c>
      <c r="K29" t="inlineStr">
        <is>
          <t>[1.0, -0.0, -0.5] [0.0, -0.0, 0.0] [0.229, -0.081, -0.081] [0.411, 0.1, 0.164] [0.0, -0.0, 0.0] [0.0, -0.0, 0.0] [-0.0, -0.0, 0.0] [0.0, -0.0, 0.0] [0.0, 0.0, -0.0] [1.0, 0.363, -0.33] [0.0, 0.0, -0.0] [0.341, -0.0, -0.171]</t>
        </is>
      </c>
      <c r="L29" t="inlineStr">
        <is>
          <t>[1.0, 0.354, -0.354] [0.0, 0.0, 0.0] [0.0, 0.0, -0.0] [0.0, -0.0, 0.0] [1.0, 0.0, 0.5] [0.099, -0.035, -0.035] [0.903, -0.028, -0.44] [1.0, -0.354, 0.354] [0.217, 0.0, -0.108] [1.0, -0.0, -0.5] [1.0, -0.354, 0.354] [1.0, -0.443, 0.137]</t>
        </is>
      </c>
      <c r="M29" t="inlineStr">
        <is>
          <t>[1.0, 0.152, -0.437] [0.0, -0.0, 0.0] [0.096, -0.034, -0.034] [0.0, -0.0, 0.0] [0.0, -0.0, -0.0] [0.0, -0.0, 0.0] [0.579, -0.205, -0.205] [0.0, -0.0, 0.0] [0.041, 0.0, -0.021] [1.0, -0.0, -0.5] [0.141, -0.05, 0.05] [1.0, -0.5, 0.0]</t>
        </is>
      </c>
      <c r="N29" t="inlineStr">
        <is>
          <t>[1.0, -0.354, -0.354] [0.0, -0.0, 0.0] [0.749, -0.019, -0.367] [0.5, -0.25, 0.0] [0.0, -0.0, 0.0] [0.0, 0.0, -0.0] [0.0, -0.0, -0.0] [0.0, -0.0, 0.0] [0.843, 0.298, 0.298] [0.419, 0.209, -0.0] [0.0, 0.0, 0.0] [0.0, 0.0, -0.0]</t>
        </is>
      </c>
      <c r="O29" t="inlineStr">
        <is>
          <t>[1.0, -0.354, 0.354] [1.0, -0.339, -0.36] [1.0, 0.0, 0.5] [1.0, -0.5, 0.0] [1.0, -0.0, -0.5] [1.0, 0.5, -0.0] [1.0, 0.354, 0.352] [1.0, -0.0, -0.5] [1.0, 0.0, 0.5] [0.858, 0.047, 0.409] [1.0, -0.0, -0.5] [0.897, 0.449, 0.0]</t>
        </is>
      </c>
      <c r="P29" t="inlineStr">
        <is>
          <t>[1.0, -0.482, -0.043] [0.0, 0.0, 0.0] [0.297, -0.105, 0.105] [1.0, -0.354, -0.354] [0.0, -0.0, -0.0] [0.0, 0.0, -0.0] [1.0, 0.439, 0.147] [0.0, 0.0, -0.0] [0.82, 0.218, 0.32] [1.0, 0.354, 0.354] [0.0, 0.0, 0.0] [0.0, 0.0, 0.0]</t>
        </is>
      </c>
      <c r="Q29" t="inlineStr">
        <is>
          <t>[1.0, -0.264, -0.391] [0.0, 0.0, 0.0] [0.361, -0.128, -0.128] [0.505, -0.189, 0.154] [0.0, -0.0, 0.0] [0.0, -0.0, 0.0] [0.0, 0.0, -0.0] [0.0, -0.0, 0.0] [0.0, 0.0, 0.0] [1.0, 0.5, -0.0] [0.0, 0.0, -0.0] [0.237, 0.0, -0.118]</t>
        </is>
      </c>
      <c r="R29" t="inlineStr">
        <is>
          <t>[1.0, 0.419, 0.196] [0.377, -0.133, -0.133] [0.0, -0.0, -0.0] [0.299, 0.075, 0.119] [1.0, -0.5, -0.0] [1.0, 0.5, 0.0] [1.0, -0.5, -0.0] [1.0, -0.5, 0.0] [1.0, -0.363, -0.33] [1.0, -0.5, 0.0] [1.0, -0.5, 0.0] [1.0, 0.0, 0.5]</t>
        </is>
      </c>
      <c r="S29" t="inlineStr">
        <is>
          <t>[1.0, -0.0, -0.5] [0.0, 0.0, -0.0] [0.0, 0.0, 0.0] [0.786, -0.317, -0.015] [0.0, 0.0, 0.0] [0.0, 0.0, 0.0] [1.0, -0.5, -0.0] [0.0, -0.0, 0.0] [0.709, 0.355, -0.0] [1.0, -0.354, 0.354] [0.0, 0.0, -0.0] [1.0, -0.438, -0.149]</t>
        </is>
      </c>
      <c r="T29" t="inlineStr">
        <is>
          <t>[1.0, -0.052, -0.479] [0.0, -0.0, 0.0] [0.341, -0.0, -0.171] [0.411, 0.0, 0.205] [0.0, -0.0, 0.0] [0.147, -0.052, -0.052] [0.0, -0.0, -0.0] [0.0, -0.0, 0.0] [0.0, 0.0, 0.0] [0.0, 0.0, -0.0] [0.0, 0.0, -0.0] [0.33, -0.0, -0.165]</t>
        </is>
      </c>
      <c r="U29" t="inlineStr">
        <is>
          <t>[1.0, 0.458, -0.101] [0.0, -0.0, 0.0] [0.18, 0.064, -0.064] [0.0, 0.0, 0.0] [0.0, -0.0, 0.0] [0.604, -0.214, -0.214] [0.0, 0.0, -0.0] [1.0, 0.0, 0.5] [0.0, -0.0, -0.0] [0.0, 0.0, 0.0] [1.0, 0.354, 0.354] [0.684, -0.304, -0.093]</t>
        </is>
      </c>
      <c r="V29" t="inlineStr">
        <is>
          <t>[1.0, 0.354, -0.354] [0.0, -0.0, 0.0] [0.29, -0.0, -0.145] [0.059, 0.0, 0.029] [0.0, -0.0, 0.0] [0.43, -0.152, -0.152] [-0.0, -0.0, 0.0] [0.0, -0.0, 0.0] [0.0, -0.0, 0.0] [0.513, 0.181, -0.181] [0.359, 0.127, 0.127] [0.0, 0.0, 0.0]</t>
        </is>
      </c>
      <c r="W29" t="inlineStr">
        <is>
          <t>[1.0, -0.392, -0.261] [0.0, -0.0, 0.0] [0.544, -0.0, -0.272] [0.384, -0.192, 0.0] [0.0, -0.0, 0.0] [0.0, -0.0, 0.0] [-0.0, -0.0, 0.0] [0.0, 0.0, -0.0] [0.651, 0.309, 0.04] [0.0, 0.0, -0.0] [0.0, 0.0, -0.0] [0.0, 0.0, -0.0]</t>
        </is>
      </c>
      <c r="X29" t="inlineStr">
        <is>
          <t>[1.0, -0.354, 0.354] [1.0, -0.0, -0.5] [0.04, 0.02, 0.0] [0.681, -0.241, 0.241] [1.0, 0.354, -0.354] [0.419, -0.0, -0.209] [0.0, 0.0, -0.0] [0.0, 0.0, -0.0] [0.581, 0.205, 0.205] [0.0, 0.0, -0.0] [0.635, 0.224, -0.224] [0.0, 0.0, 0.0]</t>
        </is>
      </c>
      <c r="Y29" t="inlineStr">
        <is>
          <t>[1.0, -0.5, -0.0] [0.284, 0.1, -0.1] [0.259, 0.069, -0.101] [0.711, -0.355, 0.0] [0.0, -0.0, 0.0] [0.0, -0.0, -0.0] [0.0, 0.0, -0.0] [0.0, 0.0, 0.0] [0.487, 0.172, 0.172] [0.0, 0.0, 0.0] [0.0, 0.0, 0.0] [0.0, -0.0, -0.0]</t>
        </is>
      </c>
      <c r="Z29" t="inlineStr">
        <is>
          <t>[1.0, -0.354, -0.354] [0.0, -0.0, 0.0] [0.566, 0.169, -0.213] [0.0, 0.0, 0.0] [0.0, -0.0, 0.0] [0.0, -0.0, -0.0] [0.0, 0.0, -0.0] [0.0, -0.0, 0.0] [0.382, 0.191, 0.0] [0.378, 0.189, -0.0] [0.0, 0.0, -0.0] [0.017, 0.0, -0.009]</t>
        </is>
      </c>
      <c r="AA29" t="inlineStr">
        <is>
          <t>[1.0, 0.354, 0.354] [0.432, -0.083, -0.137] [0.0, 0.0, -0.0] [0.0, -0.0, 0.0] [1.0, 0.0, 0.0] [1.0, -0.0, -0.5] [0.0, 0.0, -0.0] [1.0, -0.073, 0.0] [0.0, 0.0, -0.0] [0.0, 0.0, -0.0] [1.0, 0.5, 0.0] [0.276, 0.0, 0.138]</t>
        </is>
      </c>
      <c r="AB29" t="inlineStr">
        <is>
          <t>[1.0, -0.415, -0.205] [0.318, 0.152, 0.018] [1.0, -0.0, -0.5] [0.0, -0.0, -0.0] [0.0, 0.0, -0.0] [0.0, -0.0, -0.0] [0.0, 0.0, -0.0] [0.0, -0.0, -0.0] [0.922, 0.461, -0.0] [0.15, 0.075, 0.0] [0.0, -0.0, 0.0] [0.0, -0.0, -0.0]</t>
        </is>
      </c>
      <c r="AC29" t="inlineStr">
        <is>
          <t>[1.0, -0.0, -0.5] [0.0, 0.0, -0.0] [0.0, -0.0, 0.0] [0.448, -0.0, 0.224] [0.0, -0.0, 0.0] [0.644, -0.0, -0.322] [0.0, 0.0, -0.0] [0.011, 0.005, 0.0] [0.542, 0.192, 0.192] [0.0, 0.0, -0.0] [1.0, 0.379, 0.293] [0.0, -0.0, 0.0]</t>
        </is>
      </c>
      <c r="AD29" t="inlineStr">
        <is>
          <t>[1.0, 0.107, 0.285] [0.0, 0.0, -0.0] [-0.0, 0.0, 0.0] [0.0, 0.0, 0.0] [0.0, -0.0, 0.0] [0.949, -0.105, -0.431] [0.0, -0.0, 0.0] [0.0, -0.0, 0.0] [0.0, 0.0, 0.0] [0.0, 0.0, 0.0] [0.002, 0.001, -0.0] [0.0, 0.0, -0.0]</t>
        </is>
      </c>
      <c r="AE29" t="inlineStr">
        <is>
          <t>[1.0, -0.354, -0.354] [0.0, 0.0, 0.0] [0.094, -0.033, -0.033] [0.302, 0.107, -0.107] [0.0, 0.0, 0.0] [0.0, 0.0, 0.0] [0.0, 0.0, 0.0] [0.0, -0.0, -0.0] [0.0, -0.0, 0.0] [0.732, -0.117, -0.046] [0.0, 0.0, 0.0] [0.0, -0.0, -0.0]</t>
        </is>
      </c>
      <c r="AF29" t="inlineStr">
        <is>
          <t>[1.0, 0.233, -0.404] [0.262, 0.131, -0.0] [0.0, -0.0, -0.0] [0.0, -0.0, -0.0] [0.0, -0.0, 0.0] [0.0, 0.0, -0.0] [0.0, 0.0, -0.0] [0.0, 0.0, 0.0] [0.0, -0.0, 0.0] [0.143, 0.051, -0.051] [0.0, -0.0, 0.0] [1.0, 0.395, -0.008]</t>
        </is>
      </c>
      <c r="AG29" t="inlineStr">
        <is>
          <t>[1.0, -0.5, 0.0] [0.023, -0.0, -0.011] [0.665, 0.197, -0.251] [0.682, -0.241, 0.241] [0.0, 0.0, 0.0] [0.0, -0.0, -0.0] [0.0, 0.0, -0.0] [0.0, -0.0, -0.0] [0.0, -0.0, -0.0] [0.0, -0.0, 0.0] [0.182, 0.091, 0.0] [0.0, -0.0, -0.0]</t>
        </is>
      </c>
    </row>
    <row r="30">
      <c r="A30" s="127" t="inlineStr">
        <is>
          <t>Kit_Tab-T21</t>
        </is>
      </c>
      <c r="B30" t="inlineStr">
        <is>
          <t>[0.0, 0.0, 0.0] [0.0, 0.0, 0.0] [0.0, 0.0, 0.0]</t>
        </is>
      </c>
      <c r="C30" t="inlineStr">
        <is>
          <t>[0.0, 0.0, 0.0] [0.0, 0.0, 0.0] [0.0, 0.0, 0.0]</t>
        </is>
      </c>
      <c r="D30" t="inlineStr">
        <is>
          <t>[0.0, 0.0, -0.0] [0.0, 0.0, 0.0] [0.0, -0.0, 0.0]</t>
        </is>
      </c>
      <c r="E30" t="inlineStr">
        <is>
          <t>[0.0, 0.0, 0.0] [0.0, 0.0, 0.0] [0.0, 0.0, 0.0]</t>
        </is>
      </c>
      <c r="F30" t="inlineStr">
        <is>
          <t>[0.0, 0.0, 0.0] [0.0, 0.0, 0.0] [0.0, 0.0, 0.0]</t>
        </is>
      </c>
      <c r="G30" t="inlineStr">
        <is>
          <t>[0.0, 0.0, 0.0] [0.0, 0.0, 0.0] [0.0, 0.0, 0.0]</t>
        </is>
      </c>
      <c r="H30" t="inlineStr">
        <is>
          <t>[0.0, 0.0, -0.0] [0.0, -0.0, -0.0] [0.0, 0.0, -0.0]</t>
        </is>
      </c>
      <c r="I30" t="inlineStr">
        <is>
          <t>[0.0, 0.0, 0.0] [0.0, 0.0, 0.0] [0.0, 0.0, 0.0]</t>
        </is>
      </c>
      <c r="J30" t="inlineStr">
        <is>
          <t>[0.405, -0.182, -0.049] [1.0, -0.103, 0.0] [1.0, 0.085, -0.058]</t>
        </is>
      </c>
      <c r="K30" t="inlineStr">
        <is>
          <t>[0.0, 0.0, 0.0] [0.0, 0.0, 0.0] [0.0, 0.0, 0.0]</t>
        </is>
      </c>
      <c r="L30" t="inlineStr">
        <is>
          <t>[0.0, 0.0, 0.0] [0.0, 0.0, 0.0] [0.0, 0.0, 0.0]</t>
        </is>
      </c>
      <c r="M30" t="inlineStr">
        <is>
          <t>[0.0, 0.0, 0.0] [0.0, 0.0, 0.0] [0.0, 0.0, 0.0]</t>
        </is>
      </c>
      <c r="N30" t="inlineStr">
        <is>
          <t>[0.0, 0.0, 0.0] [0.0, 0.0, 0.0] [0.0, 0.0, 0.0]</t>
        </is>
      </c>
      <c r="O30" t="inlineStr">
        <is>
          <t>[0.0, 0.0, 0.0] [0.0, 0.0, 0.0] [0.0, 0.0, 0.0]</t>
        </is>
      </c>
      <c r="P30" t="inlineStr">
        <is>
          <t>[0.0, 0.0, 0.0] [0.0, 0.0, 0.0] [0.0, 0.0, 0.0]</t>
        </is>
      </c>
      <c r="Q30" t="inlineStr">
        <is>
          <t>[0.0, 0.0, 0.0] [0.0, 0.0, 0.0] [0.0, 0.0, 0.0]</t>
        </is>
      </c>
      <c r="R30" t="inlineStr">
        <is>
          <t>[0.0, 0.0, 0.0] [0.0, 0.0, 0.0] [0.0, 0.0, 0.0]</t>
        </is>
      </c>
      <c r="S30" t="inlineStr">
        <is>
          <t>[0.0, 0.0, 0.0] [0.0, 0.0, 0.0] [0.0, 0.0, 0.0]</t>
        </is>
      </c>
      <c r="T30" t="inlineStr">
        <is>
          <t>[0.0, 0.0, 0.0] [0.0, 0.0, 0.0] [0.0, 0.0, 0.0]</t>
        </is>
      </c>
      <c r="U30" t="inlineStr">
        <is>
          <t>[0.0, 0.0, 0.0] [0.0, 0.0, 0.0] [0.0, 0.0, 0.0]</t>
        </is>
      </c>
      <c r="V30" t="inlineStr">
        <is>
          <t>[0.0, 0.0, 0.0] [0.0, 0.0, 0.0] [0.0, 0.0, 0.0]</t>
        </is>
      </c>
      <c r="W30" t="inlineStr">
        <is>
          <t>[0.0, 0.0, 0.0] [0.0, 0.0, 0.0] [0.0, 0.0, 0.0]</t>
        </is>
      </c>
      <c r="X30" t="inlineStr">
        <is>
          <t>[0.0, 0.0, 0.0] [0.0, 0.0, 0.0] [0.0, 0.0, 0.0]</t>
        </is>
      </c>
      <c r="Y30" t="inlineStr">
        <is>
          <t>[0.0, 0.0, 0.0] [0.0, 0.0, 0.0] [0.0, 0.0, 0.0]</t>
        </is>
      </c>
      <c r="Z30" t="inlineStr">
        <is>
          <t>[0.0, 0.0, 0.0] [0.0, 0.0, 0.0] [0.0, 0.0, 0.0]</t>
        </is>
      </c>
      <c r="AA30" t="inlineStr">
        <is>
          <t>[0.0, 0.0, 0.0] [0.0, 0.0, 0.0] [0.0, 0.0, 0.0]</t>
        </is>
      </c>
      <c r="AB30" t="inlineStr">
        <is>
          <t>[0.0, 0.0, 0.0] [0.0, 0.0, 0.0] [0.0, 0.0, 0.0]</t>
        </is>
      </c>
      <c r="AC30" t="inlineStr">
        <is>
          <t>[0.0, 0.0, 0.0] [0.0, 0.0, 0.0] [0.0, 0.0, 0.0]</t>
        </is>
      </c>
      <c r="AD30" t="inlineStr">
        <is>
          <t>[0.0, 0.0, 0.0] [0.0, 0.0, 0.0] [0.0, 0.0, 0.0]</t>
        </is>
      </c>
      <c r="AE30" t="inlineStr">
        <is>
          <t>[1.0, -0.461, -0.093] [0.502, -0.218, -0.068] [0.498, 0.176, -0.176]</t>
        </is>
      </c>
      <c r="AF30" t="inlineStr">
        <is>
          <t>[0.0, 0.0, 0.0] [0.0, 0.0, 0.0] [0.0, 0.0, 0.0]</t>
        </is>
      </c>
      <c r="AG30" t="inlineStr">
        <is>
          <t>[0.0, 0.0, 0.0] [0.0, 0.0, 0.0] [0.0, 0.0, 0.0]</t>
        </is>
      </c>
    </row>
    <row r="31">
      <c r="A31" s="127" t="inlineStr">
        <is>
          <t>Canister-C1</t>
        </is>
      </c>
      <c r="B31" t="inlineStr">
        <is>
          <t>[1.0, 0.5, 0.0] [1.0, 0.5, -0.0] [1.0, 0.5, 0.0] [1.0, 0.474, -0.062] [0.344, 0.122, -0.122] [0.0, 0.0, -0.0] [0.313, 0.156, 0.0] [0.789, -0.123, 0.344] [0.0, -0.0, 0.0] [0.0, -0.0, 0.0] [0.0, 0.0, -0.0] [0.0, -0.0, -0.0] [0.0, -0.0, 0.0] [0.0, -0.0, 0.0] [0.0, -0.0, -0.0] [0.0, -0.0, 0.0] [0.0, -0.0, 0.0] [0.0, 0.0, 0.0] [1.0, -0.5, 0.0]</t>
        </is>
      </c>
      <c r="C31" t="inlineStr">
        <is>
          <t>[1.0, 0.381, -0.287] [1.0, 0.416, 0.204] [1.0, 0.354, 0.354] [1.0, -0.354, -0.354] [0.0, -0.0, 0.0] [0.0, -0.0, 0.0] [0.0, -0.0, 0.0] [0.105, 0.037, 0.037] [0.0, -0.0, -0.0] [0.0, 0.0, -0.0] [0.0, 0.0, -0.0] [0.0, 0.0, -0.0] [0.0, 0.0, 0.0] [0.0, -0.0, 0.0] [0.0, 0.0, 0.0] [1.0, -0.5, 0.0] [0.674, -0.0, 0.337] [1.0, 0.194, 0.42] [1.0, -0.5, 0.0]</t>
        </is>
      </c>
      <c r="D31" t="inlineStr">
        <is>
          <t>[1.0, 0.5, 0.0] [1.0, 0.5, -0.0] [1.0, 0.363, 0.331] [0.91, -0.016, -0.449] [0.509, -0.254, -0.0] [0.0, -0.0, -0.0] [0.0, -0.0, 0.0] [0.0, 0.0, 0.0] [-0.0, -0.0, -0.0] [0.0, -0.0, -0.0] [-0.0, 0.0, -0.0] [0.0, -0.0, 0.0] [-0.0, -0.0, 0.0] [0.0, -0.0, 0.0] [0.0, 0.0, 0.0] [0.702, -0.351, -0.0] [0.0, -0.0, 0.0] [0.0, 0.0, 0.0] [1.0, -0.5, 0.0]</t>
        </is>
      </c>
      <c r="E31" t="inlineStr">
        <is>
          <t>[1.0, 0.354, -0.353] [1.0, 0.5, -0.0] [1.0, 0.5, -0.0] [1.0, 0.138, -0.443] [0.0, -0.0, 0.0] [0.816, 0.288, -0.288] [1.0, 0.5, 0.0] [0.0, -0.0, 0.0] [0.0, -0.0, 0.0] [0.0, 0.0, 0.0] [0.528, -0.187, -0.187] [0.0, -0.0, -0.0] [-0.0, -0.0, 0.0] [0.0, 0.0, 0.0] [1.0, 0.113, 0.453] [0.0, -0.0, 0.0] [0.0, 0.0, -0.0] [0.0, 0.0, 0.0] [1.0, -0.5, -0.0]</t>
        </is>
      </c>
      <c r="F31" t="inlineStr">
        <is>
          <t>[1.0, -0.0, -0.5] [1.0, 0.142, -0.441] [1.0, 0.354, -0.354] [1.0, -0.354, -0.354] [-0.0, -0.0, 0.0] [0.0, -0.0, -0.0] [0.055, 0.0, -0.028] [0.0, 0.0, -0.0] [0.0, -0.0, 0.0] [-0.0, -0.0, 0.0] [0.688, 0.0, -0.344] [0.0, 0.0, 0.0] [0.0, -0.0, 0.0] [0.0, -0.0, -0.0] [1.0, 0.0, 0.5] [0.0, -0.0, 0.0] [0.811, -0.0, 0.405] [1.0, 0.354, 0.354] [1.0, -0.477, 0.055]</t>
        </is>
      </c>
      <c r="G31" t="inlineStr">
        <is>
          <t>[1.0, 0.354, -0.354] [1.0, 0.354, -0.354] [1.0, 0.371, -0.311] [1.0, -0.354, -0.354] [0.036, -0.013, -0.013] [0.0, -0.0, -0.0] [0.329, 0.116, -0.116] [0.0, 0.0, 0.0] [0.0, 0.0, 0.0] [0.0, 0.0, -0.0] [1.0, -0.354, -0.354] [-0.0, -0.0, 0.0] [0.0, -0.0, 0.0] [0.0, 0.0, 0.0] [1.0, 0.0, 0.5] [0.0, -0.0, 0.0] [0.0, 0.0, 0.0] [0.443, 0.157, 0.157] [1.0, -0.481, 0.045]</t>
        </is>
      </c>
      <c r="H31" t="inlineStr">
        <is>
          <t>[1.0, 0.484, -0.04] [1.0, 0.5, 0.0] [1.0, 0.5, 0.0] [1.0, 0.354, -0.354] [0.184, -0.0, -0.092] [0.227, 0.08, -0.08] [1.0, 0.5, 0.0] [0.245, 0.0, 0.122] [0.0, 0.0, -0.0] [0.0, 0.0, -0.0] [0.0, 0.0, -0.0] [0.0, -0.0, 0.0] [0.0, -0.0, -0.0] [0.0, 0.0, 0.0] [0.436, 0.154, 0.154] [0.0, -0.0, 0.0] [-0.0, 0.0, -0.0] [0.0, -0.0, 0.0] [1.0, -0.5, 0.0]</t>
        </is>
      </c>
      <c r="I31" t="inlineStr">
        <is>
          <t>[1.0, 0.125, -0.448] [1.0, 0.354, -0.354] [1.0, 0.384, 0.279] [1.0, -0.354, -0.354] [0.0, -0.0, -0.0] [0.0, -0.0, -0.0] [0.242, -0.095, 0.063] [0.0, 0.0, 0.0] [-0.0, -0.0, -0.0] [0.0, -0.0, -0.0] [0.0, -0.0, -0.0] [0.0, -0.0, 0.0] [0.0, 0.0, -0.0] [-0.0, 0.0, -0.0] [0.0, -0.0, 0.0] [0.098, -0.049, 0.0] [1.0, 0.0, 0.5] [1.0, 0.354, 0.354] [1.0, -0.5, 0.0]</t>
        </is>
      </c>
      <c r="J31" t="inlineStr">
        <is>
          <t>[1.0, 0.354, -0.354] [1.0, 0.5, 0.0] [1.0, 0.5, 0.0] [1.0, -0.269, -0.389] [0.0, -0.0, 0.0] [0.325, -0.162, -0.0] [0.247, -0.099, 0.06] [0.0, 0.0, 0.0] [-0.0, -0.0, 0.0] [0.0, 0.0, 0.0] [0.0, 0.0, 0.0] [0.0, -0.0, -0.0] [-0.0, -0.0, 0.0] [0.0, -0.0, -0.0] [0.442, 0.0, 0.221] [0.0, -0.0, 0.0] [0.0, -0.0, 0.0] [0.0, -0.0, -0.0] [1.0, -0.5, 0.0]</t>
        </is>
      </c>
      <c r="K31" t="inlineStr">
        <is>
          <t>[1.0, 0.354, 0.354] [1.0, 0.354, 0.354] [0.501, 0.177, 0.177] [1.0, 0.354, 0.354] [1.0, 0.354, -0.354] [1.0, 0.354, -0.354] [0.355, 0.178, 0.0] [1.0, -0.5, 0.0] [1.0, -0.47, 0.072] [0.0, -0.0, 0.0] [0.0, -0.0, 0.0] [1.0, 0.426, -0.18] [0.0, 0.0, -0.0] [0.0, 0.0, 0.0] [0.0, 0.0, 0.0] [0.782, -0.276, -0.276] [0.0, -0.0, -0.0] [-0.0, -0.0, 0.0] [0.0, -0.0, 0.0]</t>
        </is>
      </c>
      <c r="L31" t="inlineStr">
        <is>
          <t>[1.0, -0.003, 0.499] [1.0, -0.354, 0.354] [0.872, -0.308, 0.308] [1.0, -0.354, 0.354] [1.0, -0.354, -0.354] [0.0, -0.0, 0.0] [0.0, 0.0, 0.0] [1.0, 0.5, -0.0] [1.0, 0.354, 0.354] [0.0, 0.0, 0.0] [0.0, -0.0, 0.0] [1.0, -0.5, -0.0] [1.0, -0.354, -0.354] [0.102, -0.036, -0.036] [0.0, 0.0, 0.0] [1.0, 0.34, -0.177] [1.0, -0.5, -0.0] [1.0, -0.354, 0.354] [1.0, -0.0, -0.5]</t>
        </is>
      </c>
      <c r="M31" t="inlineStr">
        <is>
          <t>[1.0, 0.0, 0.5] [1.0, 0.0, 0.5] [0.0, 0.0, 0.0] [1.0, 0.0, 0.5] [1.0, -0.0, -0.5] [0.357, -0.0, -0.178] [0.0, 0.0, 0.0] [1.0, -0.0, -0.5] [1.0, 0.0, 0.5] [0.0, -0.0, 0.0] [0.0, -0.0, 0.0] [1.0, 0.455, -0.109] [1.0, 0.346, -0.357] [0.0, -0.0, 0.0] [0.0, -0.0, -0.0] [1.0, -0.0, -0.5] [0.945, -0.472, 0.0] [-0.0, 0.0, -0.0] [0.532, -0.188, -0.188]</t>
        </is>
      </c>
      <c r="N31" t="inlineStr">
        <is>
          <t>[0.335, 0.167, 0.0] [1.0, 0.381, -0.288] [1.0, 0.354, -0.354] [1.0, 0.354, 0.354] [1.0, 0.5, 0.0] [1.0, 0.432, -0.165] [1.0, 0.354, -0.354] [0.01, -0.005, 0.0] [1.0, -0.354, -0.354] [1.0, -0.5, -0.0] [1.0, -0.5, -0.0] [0.0, -0.0, 0.0] [0.817, 0.289, 0.289] [1.0, 0.354, 0.354] [1.0, 0.5, -0.0] [0.0, 0.0, -0.0] [0.0, -0.0, 0.0] [0.0, 0.0, -0.0] [0.0, -0.0, -0.0]</t>
        </is>
      </c>
      <c r="O31" t="inlineStr">
        <is>
          <t>[1.0, -0.354, -0.354] [1.0, -0.354, -0.354] [1.0, -0.354, -0.354] [1.0, -0.354, -0.354] [0.922, -0.326, -0.326] [0.343, -0.121, -0.121] [1.0, -0.285, -0.382] [0.0, 0.0, -0.0] [1.0, 0.354, -0.354] [1.0, 0.354, -0.354] [1.0, 0.385, 0.278] [0.0, -0.0, 0.0] [1.0, -0.354, 0.354] [1.0, 0.0, 0.5] [1.0, -0.354, -0.354] [0.824, 0.291, 0.291] [1.0, 0.5, -0.0] [1.0, 0.354, -0.354] [1.0, 0.0, 0.5]</t>
        </is>
      </c>
      <c r="P31" t="inlineStr">
        <is>
          <t>[0.0, -0.0, 0.0] [1.0, -0.0, -0.5] [1.0, -0.0, -0.5] [0.676, -0.334, 0.011] [1.0, -0.028, 0.488] [1.0, 0.354, -0.354] [1.0, 0.354, -0.354] [0.0, 0.0, -0.0] [1.0, -0.0, -0.5] [1.0, -0.498, -0.005] [1.0, -0.354, 0.354] [0.0, -0.0, 0.0] [1.0, 0.0, 0.5] [1.0, 0.354, 0.354] [1.0, 0.354, -0.354] [0.32, 0.113, 0.113] [1.0, 0.5, -0.0] [1.0, 0.354, -0.354] [1.0, 0.354, 0.354]</t>
        </is>
      </c>
      <c r="Q31" t="inlineStr">
        <is>
          <t>[1.0, 0.354, 0.354] [1.0, 0.451, 0.118] [0.691, 0.346, 0.0] [1.0, 0.354, 0.354] [1.0, 0.452, -0.116] [1.0, 0.354, -0.354] [1.0, 0.354, -0.354] [1.0, -0.5, 0.0] [1.0, -0.5, 0.0] [1.0, -0.5, 0.0] [1.0, -0.5, 0.0] [1.0, 0.5, -0.0] [0.949, 0.474, 0.0] [0.0, 0.0, 0.0] [0.175, 0.062, 0.062] [0.0, -0.0, -0.0] [0.0, -0.0, -0.0] [-0.0, 0.0, 0.0] [0.0, 0.0, -0.0]</t>
        </is>
      </c>
      <c r="R31" t="inlineStr">
        <is>
          <t>[1.0, -0.472, 0.068] [1.0, -0.354, 0.354] [1.0, -0.354, 0.354] [1.0, -0.5, -0.0] [1.0, -0.5, -0.0] [0.547, -0.274, 0.0] [0.0, -0.0, 0.0] [1.0, 0.5, -0.0] [1.0, 0.5, 0.0] [1.0, 0.5, -0.0] [1.0, 0.5, 0.0] [1.0, -0.5, 0.0] [1.0, -0.5, -0.0] [1.0, -0.354, -0.354] [1.0, -0.382, -0.286] [1.0, 0.354, 0.354] [1.0, 0.18, -0.391] [1.0, -0.354, 0.354] [1.0, 0.5, 0.0]</t>
        </is>
      </c>
      <c r="S31" t="inlineStr">
        <is>
          <t>[1.0, 0.0, 0.5] [0.0, -0.0, 0.0] [0.0, -0.0, -0.0] [1.0, 0.0, 0.5] [1.0, 0.413, -0.211] [1.0, -0.0, -0.5] [0.706, -0.0, -0.353] [1.0, -0.0, -0.5] [1.0, -0.354, -0.354] [1.0, 0.0, 0.5] [0.984, 0.0, 0.492] [1.0, 0.0, 0.5] [1.0, 0.273, 0.387] [1.0, 0.354, -0.354] [0.0, 0.0, -0.0] [1.0, 0.5, 0.0] [1.0, -0.0, -0.5] [1.0, -0.354, -0.354] [0.809, 0.286, -0.286]</t>
        </is>
      </c>
      <c r="T31" t="inlineStr">
        <is>
          <t>[1.0, 0.5, 0.0] [1.0, 0.354, 0.354] [1.0, 0.494, 0.014] [1.0, 0.5, 0.0] [1.0, 0.354, -0.354] [0.262, 0.131, -0.0] [0.412, 0.206, 0.0] [1.0, -0.354, 0.354] [0.0, -0.0, 0.0] [0.0, -0.0, -0.0] [0.0, 0.0, -0.0] [0.974, 0.344, -0.344] [0.0, 0.0, 0.0] [0.0, 0.0, -0.0] [0.314, 0.111, 0.111] [0.0, -0.0, -0.0] [0.0, 0.0, 0.0] [-0.0, 0.0, -0.0] [1.0, -0.5, 0.0]</t>
        </is>
      </c>
      <c r="U31" t="inlineStr">
        <is>
          <t>[1.0, -0.146, 0.42] [1.0, 0.0, 0.5] [1.0, -0.354, 0.354] [1.0, -0.354, -0.354] [0.279, -0.139, -0.0] [0.0, -0.0, 0.0] [0.29, -0.103, 0.103] [1.0, 0.354, 0.354] [0.0, -0.0, 0.0] [0.0, 0.0, 0.0] [0.0, 0.0, -0.0] [1.0, -0.354, -0.354] [0.0, -0.0, -0.0] [0.0, -0.0, 0.0] [0.0, 0.0, 0.0] [1.0, -0.5, 0.0] [1.0, -0.141, 0.442] [1.0, 0.0, 0.5] [1.0, -0.354, -0.354]</t>
        </is>
      </c>
      <c r="V31" t="inlineStr">
        <is>
          <t>[1.0, 0.354, 0.354] [1.0, 0.298, 0.377] [1.0, 0.0, 0.5] [1.0, 0.408, 0.222] [0.943, -0.0, -0.471] [0.0, -0.0, 0.0] [-0.0, 0.0, 0.0] [1.0, -0.085, 0.465] [0.0, 0.0, -0.0] [0.0, -0.0, -0.0] [0.0, -0.0, 0.0] [1.0, 0.0, -0.5] [0.0, 0.0, 0.0] [0.0, 0.0, 0.0] [0.0, 0.0, -0.0] [1.0, -0.5, -0.0] [0.0, -0.0, 0.0] [-0.0, 0.0, -0.0] [1.0, -0.434, -0.159]</t>
        </is>
      </c>
      <c r="W31" t="inlineStr">
        <is>
          <t>[1.0, 0.354, -0.354] [1.0, 0.5, 0.0] [1.0, 0.5, 0.0] [0.157, 0.056, -0.056] [1.0, 0.372, -0.31] [1.0, 0.354, -0.354] [1.0, 0.47, -0.074] [0.0, 0.0, -0.0] [0.0, -0.0, -0.0] [0.72, -0.255, -0.255] [1.0, -0.354, -0.354] [0.0, -0.0, 0.0] [0.0, 0.0, -0.0] [0.0, 0.0, 0.0] [1.0, 0.354, 0.354] [0.0, -0.0, 0.0] [0.0, -0.0, -0.0] [0.0, 0.0, -0.0] [0.317, -0.159, 0.0]</t>
        </is>
      </c>
      <c r="X31" t="inlineStr">
        <is>
          <t>[1.0, -0.354, -0.354] [1.0, -0.262, -0.392] [1.0, -0.0, -0.5] [1.0, -0.354, -0.354] [0.454, -0.16, -0.16] [0.0, -0.0, -0.0] [0.712, -0.252, -0.252] [0.0, 0.0, -0.0] [0.0, -0.0, 0.0] [0.0, 0.0, 0.0] [1.0, 0.354, -0.354] [0.0, -0.0, -0.0] [0.0, -0.0, -0.0] [1.0, -0.354, 0.354] [1.0, -0.354, 0.354] [0.0, -0.0, 0.0] [1.0, 0.114, 0.453] [1.0, 0.5, 0.0] [1.0, -0.04, 0.484]</t>
        </is>
      </c>
      <c r="Y31" t="inlineStr">
        <is>
          <t>[1.0, -0.0, -0.5] [1.0, -0.0, -0.5] [1.0, 0.354, -0.354] [0.467, -0.165, -0.165] [0.0, 0.0, 0.0] [1.0, -0.0, -0.5] [1.0, 0.354, -0.354] [0.0, -0.0, -0.0] [0.0, 0.0, -0.0] [0.542, -0.091, -0.233] [1.0, -0.355, -0.349] [0.0, 0.0, 0.0] [0.0, 0.0, -0.0] [1.0, 0.0, 0.5] [1.0, 0.354, 0.354] [0.0, -0.0, 0.0] [0.0, 0.0, 0.0] [1.0, 0.5, -0.0] [1.0, -0.309, 0.372]</t>
        </is>
      </c>
      <c r="Z31" t="inlineStr">
        <is>
          <t>[1.0, 0.5, 0.0] [1.0, 0.5, 0.0] [1.0, 0.5, 0.0] [1.0, 0.432, -0.164] [1.0, 0.5, 0.0] [0.438, 0.219, -0.0] [1.0, 0.5, 0.0] [1.0, -0.354, 0.354] [0.0, -0.0, 0.0] [0.0, -0.0, -0.0] [0.313, -0.111, -0.111] [0.0, 0.0, -0.0] [0.0, 0.0, -0.0] [0.0, 0.0, 0.0] [0.401, 0.142, 0.142] [0.0, 0.0, -0.0] [0.0, -0.0, 0.0] [0.0, 0.0, -0.0] [0.42, -0.21, 0.0]</t>
        </is>
      </c>
      <c r="AA31" t="inlineStr">
        <is>
          <t>[1.0, -0.481, -0.046] [1.0, -0.5, 0.0] [1.0, -0.5, 0.0] [1.0, -0.354, -0.354] [0.251, -0.089, -0.089] [0.0, 0.0, -0.0] [0.246, -0.123, -0.0] [1.0, 0.354, 0.354] [0.0, 0.0, 0.0] [0.0, 0.0, -0.0] [1.0, 0.5, -0.0] [0.278, -0.098, -0.098] [0.0, 0.0, 0.0] [0.63, -0.315, -0.0] [1.0, -0.354, 0.354] [1.0, -0.354, 0.354] [1.0, 0.0, 0.5] [1.0, 0.354, 0.354] [1.0, -0.5, 0.0]</t>
        </is>
      </c>
      <c r="AB31" t="inlineStr">
        <is>
          <t>[1.0, 0.5, 0.0] [1.0, 0.354, -0.354] [1.0, 0.498, 0.005] [0.0, 0.0, -0.0] [0.655, 0.0, 0.328] [1.0, -0.354, 0.354] [1.0, -0.354, 0.354] [1.0, -0.354, 0.354] [0.0, -0.0, 0.0] [0.0, 0.0, 0.0] [0.788, 0.279, -0.279] [1.0, 0.354, -0.354] [0.0, 0.0, 0.0] [-0.0, -0.0, -0.0] [0.0, -0.0, 0.0] [1.0, -0.41, -0.217] [0.198, -0.07, 0.07] [0.0, -0.0, 0.0] [1.0, -0.354, -0.354]</t>
        </is>
      </c>
      <c r="AC31" t="inlineStr">
        <is>
          <t>[1.0, -0.457, -0.093] [1.0, 0.354, 0.354] [1.0, 0.5, -0.0] [1.0, -0.354, -0.354] [1.0, -0.0, -0.5] [0.057, 0.0, -0.028] [-0.0, 0.0, 0.0] [1.0, 0.354, 0.354] [0.0, 0.0, 0.0] [0.0, 0.0, -0.0] [1.0, -0.5, 0.0] [0.0, -0.0, 0.0] [0.0, 0.0, -0.0] [0.056, 0.02, 0.02] [1.0, 0.354, 0.354] [0.0, 0.0, 0.0] [-0.0, -0.0, 0.0] [1.0, 0.5, -0.0] [0.156, -0.055, 0.055]</t>
        </is>
      </c>
      <c r="AD31" t="inlineStr">
        <is>
          <t>[1.0, -0.354, -0.354] [1.0, -0.5, 0.0] [1.0, -0.354, 0.354] [0.0, 0.0, -0.0] [0.0, 0.0, -0.0] [0.0, 0.0, -0.0] [0.043, -0.0, 0.021] [0.0, -0.0, 0.0] [-0.0, 0.0, 0.0] [0.0, -0.0, -0.0] [0.0, -0.0, -0.0] [1.0, 0.354, -0.354] [0.0, 0.0, -0.0] [0.999, 0.5, -0.0] [1.0, 0.354, 0.354] [1.0, -0.0, -0.5] [0.498, -0.0, -0.249] [0.521, -0.085, -0.225] [0.0, -0.0, 0.0]</t>
        </is>
      </c>
      <c r="AE31" t="inlineStr">
        <is>
          <t>[1.0, 0.5, -0.0] [1.0, 0.5, 0.0] [1.0, 0.5, -0.0] [1.0, -0.406, 0.08] [1.0, -0.354, -0.354] [1.0, -0.308, -0.373] [0.648, 0.324, 0.0] [0.0, 0.0, 0.0] [0.0, 0.0, 0.0] [0.0, -0.0, 0.0] [0.0, -0.0, 0.0] [0.0, -0.0, 0.0] [0.0, 0.0, -0.0] [0.0, -0.0, 0.0] [0.286, 0.0, 0.143] [0.0, -0.0, 0.0] [0.0, 0.0, -0.0] [0.0, 0.0, 0.0] [1.0, -0.5, 0.0]</t>
        </is>
      </c>
      <c r="AF31" t="inlineStr">
        <is>
          <t>[1.0, 0.354, 0.354] [1.0, 0.303, 0.374] [1.0, 0.0, 0.5] [1.0, 0.0, 0.5] [0.308, 0.0, 0.154] [0.0, -0.0, -0.0] [0.788, 0.0, 0.394] [1.0, -0.0, -0.5] [0.0, -0.0, 0.0] [-0.0, 0.0, 0.0] [0.0, 0.0, -0.0] [0.825, 0.027, 0.401] [0.0, 0.0, -0.0] [-0.0, 0.0, -0.0] [1.0, 0.0, 0.5] [0.0, -0.0, -0.0] [0.0, -0.0, 0.0] [0.0, 0.0, 0.0] [1.0, -0.5, 0.0]</t>
        </is>
      </c>
      <c r="AG31" t="inlineStr">
        <is>
          <t>[1.0, -0.0, -0.5] [1.0, -0.0, -0.5] [1.0, 0.354, -0.354] [1.0, -0.0, -0.5] [0.131, -0.0, -0.065] [1.0, -0.0, -0.5] [0.12, -0.0, -0.06] [1.0, 0.0, 0.5] [0.0, 0.0, 0.0] [0.0, 0.0, 0.0] [1.0, -0.016, 0.493] [0.0, -0.0, -0.0] [0.0, -0.0, 0.0] [0.0, 0.0, 0.0] [0.015, 0.007, 0.0] [0.0, 0.0, 0.0] [0.0, -0.0, 0.0] [0.0, -0.0, 0.0] [0.621, -0.22, 0.22]</t>
        </is>
      </c>
    </row>
    <row r="32">
      <c r="A32" s="127" t="inlineStr">
        <is>
          <t>Canister-C6</t>
        </is>
      </c>
      <c r="B32" t="inlineStr">
        <is>
          <t>[1.0, -0.426, -0.178] [0.161, 0.073, -0.019] [-0.0, 0.0, 0.0] [0.304, -0.0, -0.152] [0.076, -0.038, -0.0]</t>
        </is>
      </c>
      <c r="C32" t="inlineStr">
        <is>
          <t>[1.0, 0.026, -0.226] [0.183, -0.0, -0.091] [-0.0, 0.0, 0.0] [0.0, -0.0, -0.0] [0.574, -0.183, 0.211]</t>
        </is>
      </c>
      <c r="D32" t="inlineStr">
        <is>
          <t>[1.0, -0.269, -0.221] [0.0, -0.0, -0.0] [0.201, 0.0, 0.1] [0.094, -0.0, -0.047] [0.311, -0.11, 0.11]</t>
        </is>
      </c>
      <c r="E32" t="inlineStr">
        <is>
          <t>[1.0, -0.386, 0.276] [0.079, 0.036, 0.008] [0.327, -0.116, -0.116] [0.0, 0.0, 0.0] [0.225, 0.112, -0.0]</t>
        </is>
      </c>
      <c r="F32" t="inlineStr">
        <is>
          <t>[1.0, 0.04, 0.331] [0.188, 0.0, 0.094] [-0.0, -0.0, 0.0] [0.0, -0.0, 0.0] [0.59, 0.188, 0.217]</t>
        </is>
      </c>
      <c r="G32" t="inlineStr">
        <is>
          <t>[1.0, -0.239, 0.335] [0.186, 0.0, 0.093] [0.0, 0.0, 0.0] [0.0, 0.0, 0.0] [0.387, 0.186, 0.018]</t>
        </is>
      </c>
      <c r="H32" t="inlineStr">
        <is>
          <t>[1.0, -0.475, 0.061] [0.02, 0.007, 0.007] [0.234, -0.117, 0.0] [0.066, 0.026, 0.016] [0.0, -0.0, -0.0]</t>
        </is>
      </c>
      <c r="I32" t="inlineStr">
        <is>
          <t>[1.0, 0.001, 0.049] [0.0, 0.0, 0.0] [-0.0, -0.0, 0.0] [0.0, -0.0, -0.0] [0.73, -0.0, 0.365]</t>
        </is>
      </c>
      <c r="J32" t="inlineStr">
        <is>
          <t>[1.0, -0.259, 0.056] [0.0, 0.0, 0.0] [-0.0, 0.0, 0.0] [0.0, -0.0, -0.0] [0.275, -0.0, 0.138]</t>
        </is>
      </c>
      <c r="K32" t="inlineStr">
        <is>
          <t>[1.0, -0.174, -0.428] [1.0, 0.49, 0.025] [0.12, -0.043, 0.043] [0.88, 0.2, -0.357] [0.0, -0.0, 0.0]</t>
        </is>
      </c>
      <c r="L32" t="inlineStr">
        <is>
          <t>[1.0, -0.0, -0.5] [0.037, -0.013, 0.013] [0.639, 0.0, 0.0] [1.0, -0.143, -0.441] [1.0, -0.005, 0.382]</t>
        </is>
      </c>
      <c r="M32" t="inlineStr">
        <is>
          <t>[1.0, -0.0, -0.5] [0.253, 0.0, 0.016] [1.0, 0.0, 0.0] [0.839, 0.0, -0.42] [0.054, -0.017, 0.02]</t>
        </is>
      </c>
      <c r="N32" t="inlineStr">
        <is>
          <t>[1.0, -0.185, 0.423] [0.714, 0.357, -0.0] [0.495, -0.175, -0.175] [0.342, 0.121, 0.121] [0.292, 0.146, -0.0]</t>
        </is>
      </c>
      <c r="O32" t="inlineStr">
        <is>
          <t>[1.0, 0.0, 0.5] [0.349, -0.123, 0.123] [0.376, 0.156, -0.078] [0.48, 0.0, 0.0] [1.0, 0.31, 0.0]</t>
        </is>
      </c>
      <c r="P32" t="inlineStr">
        <is>
          <t>[1.0, 0.0, 0.5] [0.423, 0.0, 0.191] [1.0, -0.364, 0.0] [0.058, 0.0, 0.0] [0.646, 0.323, 0.0]</t>
        </is>
      </c>
      <c r="Q32" t="inlineStr">
        <is>
          <t>[1.0, -0.475, 0.061] [1.0, 0.462, -0.093] [1.0, -0.399, -0.245] [0.959, 0.464, 0.037] [0.0, 0.0, 0.0]</t>
        </is>
      </c>
      <c r="R32" t="inlineStr">
        <is>
          <t>[1.0, 0.485, 0.037] [0.269, -0.116, 0.044] [1.0, 0.5, 0.0] [1.0, -0.5, 0.0] [1.0, 0.052, -0.146]</t>
        </is>
      </c>
      <c r="S32" t="inlineStr">
        <is>
          <t>[0.0, 0.0, 0.0] [1.0, -0.399, -0.245] [1.0, -0.253, -0.395] [1.0, 0.422, 0.188] [1.0, -0.15, -0.438]</t>
        </is>
      </c>
      <c r="T32" t="inlineStr">
        <is>
          <t>[1.0, -0.384, -0.279] [0.415, 0.207, -0.0] [0.0, 0.0, 0.0] [0.595, 0.049, -0.278] [0.0, 0.0, -0.0]</t>
        </is>
      </c>
      <c r="U32" t="inlineStr">
        <is>
          <t>[1.0, 0.061, -0.475] [-0.0, -0.0, 0.0] [0.338, 0.0, 0.169] [0.254, 0.0, -0.127] [0.999, -0.185, 0.423]</t>
        </is>
      </c>
      <c r="V32" t="inlineStr">
        <is>
          <t>[1.0, -0.169, -0.43] [0.477, 0.182, -0.137] [0.0, 0.0, 0.0] [0.121, 0.0, -0.061] [0.547, -0.274, 0.0]</t>
        </is>
      </c>
      <c r="W32" t="inlineStr">
        <is>
          <t>[1.0, -0.357, 0.346] [0.256, 0.128, -0.0] [0.44, -0.156, -0.156] [0.124, 0.044, 0.044] [0.26, 0.13, -0.0]</t>
        </is>
      </c>
      <c r="X32" t="inlineStr">
        <is>
          <t>[1.0, 0.008, 0.497] [0.205, 0.0, 0.102] [0.0, -0.0, -0.0] [0.351, 0.0, 0.176] [1.0, 0.205, 0.362]</t>
        </is>
      </c>
      <c r="Y32" t="inlineStr">
        <is>
          <t>[1.0, -0.062, 0.474] [0.543, 0.221, 0.122] [0.098, -0.035, -0.035] [0.0, 0.0, 0.0] [0.544, 0.272, -0.0]</t>
        </is>
      </c>
      <c r="Z32" t="inlineStr">
        <is>
          <t>[1.0, -0.475, 0.061] [0.111, 0.046, 0.024] [0.782, -0.391, 0.0] [0.107, 0.038, 0.038] [0.0, 0.0, -0.0]</t>
        </is>
      </c>
      <c r="AA32" t="inlineStr">
        <is>
          <t>[1.0, 0.485, 0.037] [0.188, -0.09, 0.009] [0.0, 0.0, -0.0] [0.46, -0.23, 0.0] [1.0, 0.018, 0.492]</t>
        </is>
      </c>
      <c r="AB32" t="inlineStr">
        <is>
          <t>[1.0, -0.119, 0.052] [0.477, 0.0, 0.239] [0.0, -0.0, 0.0] [0.233, 0.117, 0.0] [0.413, -0.207, -0.0]</t>
        </is>
      </c>
      <c r="AC32" t="inlineStr">
        <is>
          <t>[1.0, -0.251, 0.055] [0.453, -0.0, -0.227] [-0.0, 0.0, 0.0] [0.0, 0.0, 0.0] [0.594, 0.227, -0.169]</t>
        </is>
      </c>
      <c r="AD32" t="inlineStr">
        <is>
          <t>[1.0, 0.485, 0.037] [0.0, 0.0, 0.0] [0.0, -0.0, -0.0] [0.97, 0.431, 0.129] [0.053, -0.0, -0.026]</t>
        </is>
      </c>
      <c r="AE32" t="inlineStr">
        <is>
          <t>[1.0, -0.475, 0.061] [0.947, -0.474, 0.0] [-0.0, -0.0, 0.0] [0.0, -0.0, 0.0] [0.063, 0.0, 0.032]</t>
        </is>
      </c>
      <c r="AF32" t="inlineStr">
        <is>
          <t>[1.0, 0.001, -0.406] [0.5, 0.0, 0.25] [-0.0, -0.0, -0.0] [0.397, 0.0, 0.198] [0.092, 0.046, -0.0]</t>
        </is>
      </c>
      <c r="AG32" t="inlineStr">
        <is>
          <t>[1.0, 0.0, 0.5] [0.445, -0.0, -0.223] [0.096, 0.0, 0.0] [0.439, 0.0, -0.181] [0.088, 0.0, 0.0]</t>
        </is>
      </c>
    </row>
    <row r="33">
      <c r="A33" s="127" t="inlineStr">
        <is>
          <t>Canister-C8</t>
        </is>
      </c>
      <c r="B33" t="inlineStr">
        <is>
          <t>[1.0, -0.427, -0.176] [0.13, 0.016, -0.0] [0.396, -0.0, -0.198]</t>
        </is>
      </c>
      <c r="C33" t="inlineStr">
        <is>
          <t>[1.0, 0.179, -0.123] [0.39, -0.195, -0.0] [0.282, -0.0, -0.141]</t>
        </is>
      </c>
      <c r="D33" t="inlineStr">
        <is>
          <t>[1.0, -0.094, -0.152] [0.255, -0.127, 0.0] [0.341, 0.0, -0.171]</t>
        </is>
      </c>
      <c r="E33" t="inlineStr">
        <is>
          <t>[1.0, -0.366, 0.239] [0.16, -0.08, 0.0] [0.454, 0.0, 0.227]</t>
        </is>
      </c>
      <c r="F33" t="inlineStr">
        <is>
          <t>[1.0, 0.137, 0.177] [0.399, -0.2, 0.0] [0.329, 0.0, 0.165]</t>
        </is>
      </c>
      <c r="G33" t="inlineStr">
        <is>
          <t>[1.0, -0.075, 0.203] [0.299, -0.149, 0.0] [0.382, 0.0, 0.191]</t>
        </is>
      </c>
      <c r="H33" t="inlineStr">
        <is>
          <t>[1.0, -0.475, 0.061] [0.137, 0.069, -0.0] [0.183, 0.081, 0.024]</t>
        </is>
      </c>
      <c r="I33" t="inlineStr">
        <is>
          <t>[1.0, 0.391, 0.039] [0.442, -0.221, 0.0] [0.0, -0.0, 0.0]</t>
        </is>
      </c>
      <c r="J33" t="inlineStr">
        <is>
          <t>[1.0, -0.058, 0.051] [0.196, -0.098, 0.0] [0.0, 0.0, -0.0]</t>
        </is>
      </c>
      <c r="K33" t="inlineStr">
        <is>
          <t>[1.0, -0.205, -0.415] [1.0, 0.351, -0.0] [0.972, 0.326, -0.351]</t>
        </is>
      </c>
      <c r="L33" t="inlineStr">
        <is>
          <t>[1.0, 0.377, -0.297] [0.686, 0.034, -0.0] [1.0, -0.388, -0.27]</t>
        </is>
      </c>
      <c r="M33" t="inlineStr">
        <is>
          <t>[1.0, 0.21, -0.413] [0.944, 0.438, -0.0] [1.0, -0.283, -0.383]</t>
        </is>
      </c>
      <c r="N33" t="inlineStr">
        <is>
          <t>[1.0, -0.216, 0.411] [0.803, 0.363, 0.0] [0.893, 0.0, 0.447]</t>
        </is>
      </c>
      <c r="O33" t="inlineStr">
        <is>
          <t>[1.0, 0.326, 0.365] [0.624, -0.226, 0.0] [1.0, -0.223, 0.408]</t>
        </is>
      </c>
      <c r="P33" t="inlineStr">
        <is>
          <t>[1.0, 0.104, 0.445] [0.776, -0.037, 0.0] [1.0, 0.0, 0.5]</t>
        </is>
      </c>
      <c r="Q33" t="inlineStr">
        <is>
          <t>[0.697, -0.331, 0.043] [1.0, 0.417, 0.0] [1.0, 0.445, 0.133]</t>
        </is>
      </c>
      <c r="R33" t="inlineStr">
        <is>
          <t>[0.494, 0.239, 0.018] [0.258, -0.129, -0.0] [1.0, -0.474, 0.062]</t>
        </is>
      </c>
      <c r="S33" t="inlineStr">
        <is>
          <t>[0.0, 0.0, 0.0] [0.343, 0.172, -0.0] [1.0, -0.222, 0.082]</t>
        </is>
      </c>
      <c r="T33" t="inlineStr">
        <is>
          <t>[1.0, -0.384, -0.279] [0.415, 0.207, -0.0] [0.595, 0.049, -0.278]</t>
        </is>
      </c>
      <c r="U33" t="inlineStr">
        <is>
          <t>[1.0, 0.35, -0.248] [0.531, -0.265, 0.0] [0.484, -0.0, -0.242]</t>
        </is>
      </c>
      <c r="V33" t="inlineStr">
        <is>
          <t>[1.0, -0.13, -0.36] [0.315, -0.157, -0.0] [0.693, -0.0, -0.346]</t>
        </is>
      </c>
      <c r="W33" t="inlineStr">
        <is>
          <t>[1.0, -0.37, 0.314] [0.333, 0.045, 0.0] [0.642, 0.0, 0.321]</t>
        </is>
      </c>
      <c r="X33" t="inlineStr">
        <is>
          <t>[1.0, 0.231, 0.239] [0.498, -0.249, -0.0] [0.49, 0.0, 0.245]</t>
        </is>
      </c>
      <c r="Y33" t="inlineStr">
        <is>
          <t>[1.0, -0.085, 0.297] [0.362, -0.181, 0.0] [0.616, 0.0, 0.308]</t>
        </is>
      </c>
      <c r="Z33" t="inlineStr">
        <is>
          <t>[1.0, -0.475, 0.061] [0.502, 0.251, 0.0] [0.497, 0.221, 0.066]</t>
        </is>
      </c>
      <c r="AA33" t="inlineStr">
        <is>
          <t>[1.0, 0.485, 0.037] [0.501, -0.25, 0.0] [0.498, -0.236, 0.031]</t>
        </is>
      </c>
      <c r="AB33" t="inlineStr">
        <is>
          <t>[1.0, 0.077, 0.047] [0.55, 0.0, 0.275] [0.479, 0.028, -0.228]</t>
        </is>
      </c>
      <c r="AC33" t="inlineStr">
        <is>
          <t>[1.0, 0.007, 0.049] [0.469, -0.078, -0.202] [0.508, 0.0, 0.254]</t>
        </is>
      </c>
      <c r="AD33" t="inlineStr">
        <is>
          <t>[0.976, 0.473, 0.036] [0.0, 0.0, 0.0] [1.0, 0.401, 0.13]</t>
        </is>
      </c>
      <c r="AE33" t="inlineStr">
        <is>
          <t>[1.0, -0.419, 0.06] [0.971, -0.486, 0.0] [0.0, -0.0, 0.0]</t>
        </is>
      </c>
      <c r="AF33" t="inlineStr">
        <is>
          <t>[1.0, -0.003, -0.348] [0.46, -0.077, 0.198] [0.498, 0.0, 0.249]</t>
        </is>
      </c>
      <c r="AG33" t="inlineStr">
        <is>
          <t>[1.0, 0.0, 0.5] [0.462, -0.0, -0.225] [0.577, -0.065, -0.175]</t>
        </is>
      </c>
    </row>
    <row r="34">
      <c r="A34" s="127" t="inlineStr">
        <is>
          <t>Canister-T18</t>
        </is>
      </c>
      <c r="B34" t="inlineStr">
        <is>
          <t>[1.0, -0.45, -0.12] [0.206, 0.09, -0.032] [0.0, 0.0, 0.0] [0.347, 0.084, -0.139] [0.0, 0.0, -0.0]</t>
        </is>
      </c>
      <c r="C34" t="inlineStr">
        <is>
          <t>[1.0, 0.285, -0.185] [0.249, -0.088, -0.088] [0.312, -0.156, 0.0] [0.222, 0.0, -0.111] [0.0, 0.0, -0.0]</t>
        </is>
      </c>
      <c r="D34" t="inlineStr">
        <is>
          <t>[1.0, -0.095, -0.19] [0.148, -0.052, -0.052] [0.148, -0.074, 0.0] [0.332, 0.0, -0.166] [0.0, 0.0, -0.0]</t>
        </is>
      </c>
      <c r="E34" t="inlineStr">
        <is>
          <t>[1.0, -0.409, 0.22] [0.0, 0.0, -0.0] [0.246, 0.115, 0.019] [0.0, 0.0, -0.0] [0.337, 0.052, 0.147]</t>
        </is>
      </c>
      <c r="F34" t="inlineStr">
        <is>
          <t>[1.0, 0.247, 0.254] [0.287, -0.143, -0.0] [0.206, -0.073, 0.073] [0.0, -0.0, 0.0] [0.295, -0.104, 0.104]</t>
        </is>
      </c>
      <c r="G34" t="inlineStr">
        <is>
          <t>[1.0, -0.166, 0.268] [0.104, -0.052, -0.0] [0.079, -0.028, 0.028] [0.0, -0.0, 0.0] [0.44, -0.156, 0.156]</t>
        </is>
      </c>
      <c r="H34" t="inlineStr">
        <is>
          <t>[1.0, -0.5, 0.0] [0.004, 0.001, -0.001] [0.131, 0.066, -0.0] [0.103, 0.036, -0.036] [0.139, 0.07, -0.0]</t>
        </is>
      </c>
      <c r="I34" t="inlineStr">
        <is>
          <t>[1.0, 0.371, 0.04] [0.261, -0.131, -0.0] [0.261, -0.131, 0.0] [0.0, -0.0, 0.0] [0.0, 0.0, -0.0]</t>
        </is>
      </c>
      <c r="J34" t="inlineStr">
        <is>
          <t>[1.0, -0.073, 0.051] [0.114, -0.057, -0.0] [0.114, -0.057, 0.0] [0.0, -0.0, 0.0] [0.0, 0.0, -0.0]</t>
        </is>
      </c>
      <c r="K34" t="inlineStr">
        <is>
          <t>[1.0, -0.08, -0.467] [1.0, 0.5, 0.0] [0.686, 0.247, -0.23] [1.0, 0.461, -0.093] [0.325, 0.115, -0.115]</t>
        </is>
      </c>
      <c r="L34" t="inlineStr">
        <is>
          <t>[1.0, 0.354, -0.354] [0.515, -0.089, 0.221] [0.093, -0.033, 0.033] [1.0, -0.291, -0.38] [0.856, -0.302, -0.302]</t>
        </is>
      </c>
      <c r="M34" t="inlineStr">
        <is>
          <t>[1.0, 0.169, -0.43] [1.0, 0.327, 0.365] [0.0, 0.0, -0.0] [1.0, -0.084, -0.465] [0.912, -0.123, -0.405]</t>
        </is>
      </c>
      <c r="N34" t="inlineStr">
        <is>
          <t>[1.0, 0.0, 0.5] [0.724, 0.256, 0.256] [1.0, 0.487, 0.032] [0.23, 0.071, 0.086] [1.0, 0.462, 0.091]</t>
        </is>
      </c>
      <c r="O34" t="inlineStr">
        <is>
          <t>[1.0, 0.354, 0.354] [0.106, -0.037, -0.037] [0.516, -0.069, -0.23] [0.742, -0.262, 0.262] [1.0, -0.39, 0.266]</t>
        </is>
      </c>
      <c r="P34" t="inlineStr">
        <is>
          <t>[1.0, 0.128, 0.447] [0.0, -0.0, -0.0] [1.0, 0.396, -0.25] [0.874, -0.309, 0.309] [1.0, -0.148, 0.327]</t>
        </is>
      </c>
      <c r="Q34" t="inlineStr">
        <is>
          <t>[0.875, -0.415, 0.053] [1.0, 0.442, 0.139] [1.0, 0.448, -0.126] [1.0, 0.474, 0.063] [1.0, 0.5, -0.0]</t>
        </is>
      </c>
      <c r="R34" t="inlineStr">
        <is>
          <t>[1.0, 0.5, 0.0] [0.387, -0.14, -0.128] [0.485, -0.242, 0.0] [1.0, -0.382, 0.285] [1.0, -0.4, -0.242]</t>
        </is>
      </c>
      <c r="S34" t="inlineStr">
        <is>
          <t>[0.0, 0.0, -0.0] [0.447, -0.089, 0.0] [0.447, -0.013, -0.0] [1.0, 0.0, 0.5] [1.0, -0.0, -0.5]</t>
        </is>
      </c>
      <c r="T34" t="inlineStr">
        <is>
          <t>[1.0, -0.461, -0.095] [0.728, 0.336, -0.069] [0.0, 0.0, 0.0] [0.682, 0.3, -0.099] [0.0, 0.0, -0.0]</t>
        </is>
      </c>
      <c r="U34" t="inlineStr">
        <is>
          <t>[1.0, 0.437, -0.153] [0.354, -0.177, -0.0] [0.256, -0.09, 0.09] [0.937, -0.34, -0.311] [0.0, -0.0, 0.0]</t>
        </is>
      </c>
      <c r="V34" t="inlineStr">
        <is>
          <t>[1.0, 0.049, -0.48] [0.525, 0.083, -0.008] [0.123, -0.061, -0.0] [1.0, -0.0, -0.5] [0.0, -0.0, 0.0]</t>
        </is>
      </c>
      <c r="W34" t="inlineStr">
        <is>
          <t>[1.0, -0.418, 0.198] [0.0, 0.0, -0.0] [0.759, 0.357, 0.056] [0.0, 0.0, -0.0] [0.66, 0.27, 0.144]</t>
        </is>
      </c>
      <c r="X34" t="inlineStr">
        <is>
          <t>[1.0, 0.416, 0.202] [0.249, -0.088, -0.088] [0.354, -0.177, -0.0] [0.0, -0.0, 0.0] [0.943, -0.377, 0.229]</t>
        </is>
      </c>
      <c r="Y34" t="inlineStr">
        <is>
          <t>[1.0, 0.099, 0.459] [0.046, -0.023, -0.0] [0.594, -0.009, -0.082] [0.0, -0.0, 0.0] [1.0, 0.0, 0.5]</t>
        </is>
      </c>
      <c r="Z34" t="inlineStr">
        <is>
          <t>[1.0, -0.5, 0.0] [0.235, 0.083, -0.083] [0.481, 0.24, 0.0] [0.415, 0.186, -0.052] [0.339, 0.12, 0.12]</t>
        </is>
      </c>
      <c r="AA34" t="inlineStr">
        <is>
          <t>[1.0, 0.5, 0.0] [0.344, -0.172, -0.0] [0.273, -0.117, 0.046] [0.305, -0.108, -0.108] [0.467, -0.234, 0.0]</t>
        </is>
      </c>
      <c r="AB34" t="inlineStr">
        <is>
          <t>[1.0, 0.085, 0.004] [0.0, 0.0, -0.0] [0.93, -0.275, 0.351] [0.855, 0.302, -0.302] [0.0, -0.0, -0.0]</t>
        </is>
      </c>
      <c r="AC34" t="inlineStr">
        <is>
          <t>[1.0, 0.084, 0.087] [1.0, -0.137, -0.443] [0.0, 0.0, 0.0] [0.0, -0.0, 0.0] [0.929, 0.101, 0.423]</t>
        </is>
      </c>
      <c r="AD34" t="inlineStr">
        <is>
          <t>[1.0, 0.5, 0.0] [0.0, -0.0, -0.0] [0.0, 0.0, -0.0] [0.621, 0.238, 0.0] [0.715, 0.189, 0.003]</t>
        </is>
      </c>
      <c r="AE34" t="inlineStr">
        <is>
          <t>[1.0, -0.481, 0.046] [0.572, -0.286, -0.0] [0.614, -0.268, -0.011] [0.0, -0.0, 0.0] [0.0, -0.0, 0.0]</t>
        </is>
      </c>
      <c r="AF34" t="inlineStr">
        <is>
          <t>[1.0, -0.0, -0.5] [0.257, 0.0, 0.129] [0.357, -0.0, 0.179] [0.337, -0.084, 0.134] [0.341, 0.0, 0.17]</t>
        </is>
      </c>
      <c r="AG34" t="inlineStr">
        <is>
          <t>[1.0, 0.0, 0.5] [0.322, -0.0, -0.161] [0.283, -0.059, -0.117] [0.294, 0.0, -0.147] [0.388, 0.0, -0.194]</t>
        </is>
      </c>
    </row>
    <row r="35">
      <c r="A35" s="127" t="inlineStr">
        <is>
          <t>Canister-T2</t>
        </is>
      </c>
      <c r="B35" t="inlineStr">
        <is>
          <t>[1.0, 0.5, 0.0] [0.524, 0.22, 0.1] [0.087, -0.043, 0.0] [0.0, -0.0, 0.0] [-0.0, -0.0, 0.0] [0.0, -0.0, -0.0] [0.0, 0.0, -0.0] [0.367, -0.13, 0.13] [0.0, 0.0, 0.0]</t>
        </is>
      </c>
      <c r="C35" t="inlineStr">
        <is>
          <t>[1.0, 0.366, 0.325] [0.0, -0.0, -0.0] [0.249, -0.094, 0.073] [0.0, 0.0, 0.0] [0.0, 0.0, -0.0] [0.0, 0.0, -0.0] [-0.0, -0.0, 0.0] [1.0, -0.354, 0.354] [0.038, 0.007, 0.016]</t>
        </is>
      </c>
      <c r="D35" t="inlineStr">
        <is>
          <t>[1.0, 0.481, 0.046] [0.348, 0.015, 0.168] [0.0, -0.0, 0.0] [0.0, 0.0, 0.0] [0.0, -0.0, -0.0] [0.0, 0.0, -0.0] [0.0, 0.0, -0.0] [0.61, -0.237, 0.164] [-0.0, 0.0, 0.0]</t>
        </is>
      </c>
      <c r="E35" t="inlineStr">
        <is>
          <t>[1.0, 0.5, 0.0] [0.087, -0.043, 0.0] [0.524, 0.22, -0.1] [0.0, -0.0, 0.0] [0.0, 0.0, 0.0] [0.0, 0.0, 0.0] [0.0, -0.0, 0.0] [0.0, 0.0, 0.0] [0.367, 0.13, 0.13]</t>
        </is>
      </c>
      <c r="F35" t="inlineStr">
        <is>
          <t>[1.0, 0.366, -0.325] [0.249, -0.094, -0.073] [0.0, -0.0, 0.0] [0.0, 0.0, 0.0] [0.0, 0.0, -0.0] [0.0, 0.0, 0.0] [0.0, -0.0, 0.0] [0.038, -0.007, 0.016] [1.0, 0.354, 0.354]</t>
        </is>
      </c>
      <c r="G35" t="inlineStr">
        <is>
          <t>[1.0, 0.481, -0.046] [0.0, -0.0, -0.0] [0.348, 0.015, -0.168] [0.0, 0.0, -0.0] [0.0, 0.0, -0.0] [0.0, 0.0, -0.0] [0.0, -0.0, 0.0] [0.0, 0.0, 0.0] [0.61, 0.237, 0.164]</t>
        </is>
      </c>
      <c r="H35" t="inlineStr">
        <is>
          <t>[1.0, 0.5, 0.0] [0.329, -0.054, 0.0] [0.329, -0.054, 0.0] [0.0, -0.0, 0.0] [0.0, 0.0, -0.0] [0.0, -0.0, -0.0] [0.0, 0.0, -0.0] [0.0, -0.0, 0.0] [0.0, 0.0, -0.0]</t>
        </is>
      </c>
      <c r="I35" t="inlineStr">
        <is>
          <t>[1.0, 0.458, -0.0] [0.0, -0.0, -0.0] [0.0, 0.0, 0.0] [0.0, -0.0, -0.0] [0.0, 0.0, -0.0] [0.0, -0.0, -0.0] [0.0, 0.0, -0.0] [0.676, -0.239, 0.239] [0.676, 0.239, 0.239]</t>
        </is>
      </c>
      <c r="J35" t="inlineStr">
        <is>
          <t>[1.0, 0.5, 0.0] [0.185, -0.093, -0.0] [0.185, -0.093, 0.0] [0.0, -0.0, -0.0] [0.0, 0.0, -0.0] [0.0, 0.0, -0.0] [0.0, -0.0, 0.0] [0.19, -0.067, 0.067] [0.19, 0.067, 0.067]</t>
        </is>
      </c>
      <c r="K35" t="inlineStr">
        <is>
          <t>[1.0, 0.354, 0.354] [1.0, 0.348, 0.149] [0.757, 0.268, -0.268] [1.0, -0.5, 0.0] [0.0, 0.0, -0.0] [0.937, 0.38, -0.214] [0.0, -0.0, 0.0] [0.0, 0.0, 0.0] [-0.0, -0.0, 0.0]</t>
        </is>
      </c>
      <c r="L35" t="inlineStr">
        <is>
          <t>[1.0, -0.354, 0.354] [0.927, -0.341, 0.296] [0.182, -0.064, 0.064] [1.0, 0.452, 0.117] [0.0, -0.0, 0.0] [1.0, -0.354, -0.354] [0.0, -0.0, 0.0] [1.0, -0.018, -0.492] [1.0, -0.354, 0.354]</t>
        </is>
      </c>
      <c r="M35" t="inlineStr">
        <is>
          <t>[1.0, 0.0, 0.5] [1.0, -0.354, 0.354] [0.741, -0.0, -0.37] [1.0, -0.18, 0.315] [0.0, 0.0, 0.0] [1.0, 0.447, -0.128] [0.0, 0.0, -0.0] [1.0, -0.0, -0.5] [0.078, -0.028, 0.028]</t>
        </is>
      </c>
      <c r="N35" t="inlineStr">
        <is>
          <t>[1.0, 0.354, -0.354] [0.757, 0.268, 0.268] [1.0, 0.402, -0.088] [0.0, 0.0, 0.0] [1.0, -0.45, 0.122] [0.0, 0.0, 0.0] [0.938, 0.332, 0.332] [0.0, -0.0, 0.0] [0.0, 0.0, 0.0]</t>
        </is>
      </c>
      <c r="O35" t="inlineStr">
        <is>
          <t>[1.0, -0.354, -0.354] [0.182, -0.064, -0.064] [0.926, -0.36, -0.249] [-0.0, -0.0, 0.0] [1.0, 0.492, -0.02] [0.0, -0.0, 0.0] [1.0, -0.354, 0.354] [1.0, 0.354, 0.354] [1.0, 0.014, -0.494]</t>
        </is>
      </c>
      <c r="P35" t="inlineStr">
        <is>
          <t>[1.0, -0.0, -0.5] [0.741, 0.0, 0.37] [1.0, -0.354, -0.354] [0.0, -0.0, -0.0] [1.0, -0.183, -0.315] [0.0, 0.0, 0.0] [1.0, 0.419, 0.196] [0.078, 0.028, 0.028] [1.0, 0.0, -0.5]</t>
        </is>
      </c>
      <c r="Q35" t="inlineStr">
        <is>
          <t>[1.0, 0.5, -0.0] [1.0, 0.424, 0.182] [1.0, 0.43, -0.169] [1.0, -0.5, 0.0] [1.0, -0.5, 0.0] [0.536, 0.196, -0.173] [0.536, 0.189, 0.189] [-0.0, 0.0, -0.0] [0.0, -0.0, -0.0]</t>
        </is>
      </c>
      <c r="R35" t="inlineStr">
        <is>
          <t>[1.0, -0.5, -0.0] [0.283, -0.142, 0.0] [0.292, -0.146, 0.0] [1.0, 0.5, -0.0] [1.0, 0.5, -0.0] [1.0, -0.5, -0.0] [1.0, -0.467, -0.081] [1.0, 0.435, 0.157] [1.0, -0.43, 0.168]</t>
        </is>
      </c>
      <c r="S35" t="inlineStr">
        <is>
          <t>[0.044, -0.022, 0.0] [1.0, 0.294, 0.348] [1.0, 0.354, -0.354] [1.0, -0.0, -0.5] [1.0, -0.012, 0.495] [1.0, 0.0, 0.5] [1.0, 0.0, -0.5] [1.0, 0.354, -0.354] [1.0, -0.354, -0.354]</t>
        </is>
      </c>
      <c r="T35" t="inlineStr">
        <is>
          <t>[1.0, 0.5, 0.0] [0.977, 0.439, 0.12] [0.022, -0.0, 0.011] [0.0, -0.0, 0.0] [0.0, 0.0, -0.0] [0.087, 0.031, -0.031] [0.0, -0.0, 0.0] [0.329, -0.165, 0.0] [0.0, 0.0, 0.0]</t>
        </is>
      </c>
      <c r="U35" t="inlineStr">
        <is>
          <t>[1.0, 0.089, 0.463] [0.269, -0.095, 0.095] [0.0, 0.0, 0.0] [0.0, 0.0, 0.0] [0.0, 0.0, -0.0] [0.808, -0.0, -0.404] [0.0, 0.0, -0.0] [1.0, -0.468, 0.076] [0.939, 0.332, 0.332]</t>
        </is>
      </c>
      <c r="V35" t="inlineStr">
        <is>
          <t>[1.0, 0.353, 0.354] [0.767, 0.284, 0.168] [0.0, 0.0, 0.0] [0.0, 0.0, -0.0] [0.0, 0.0, -0.0] [0.085, 0.0, -0.043] [0.0, -0.0, 0.0] [1.0, -0.5, 0.0] [0.0, -0.0, 0.0]</t>
        </is>
      </c>
      <c r="W35" t="inlineStr">
        <is>
          <t>[1.0, 0.5, 0.0] [0.024, 0.0, -0.012] [0.959, 0.425, -0.132] [0.0, 0.0, 0.0] [0.0, -0.0, -0.0] [0.0, -0.0, 0.0] [0.141, 0.0, 0.07] [0.0, 0.0, 0.0] [0.279, 0.14, 0.0]</t>
        </is>
      </c>
      <c r="X35" t="inlineStr">
        <is>
          <t>[1.0, -0.0, -0.5] [0.0, -0.0, -0.0] [0.388, -0.137, -0.137] [0.0, 0.0, 0.0] [0.0, -0.0, -0.0] [0.0, -0.0, -0.0] [0.454, 0.0, 0.227] [0.74, -0.058, 0.346] [1.0, 0.451, 0.118]</t>
        </is>
      </c>
      <c r="Y35" t="inlineStr">
        <is>
          <t>[1.0, 0.353, -0.354] [0.0, 0.0, 0.0] [0.767, 0.277, -0.168] [0.0, 0.0, 0.0] [0.0, -0.0, 0.0] [0.0, -0.0, 0.0] [0.085, -0.0, 0.043] [0.0, -0.0, -0.0] [1.0, 0.5, -0.0]</t>
        </is>
      </c>
      <c r="Z35" t="inlineStr">
        <is>
          <t>[1.0, 0.5, 0.0] [0.619, 0.289, 0.0] [0.619, 0.289, -0.0] [0.0, 0.0, 0.0] [0.0, 0.0, -0.0] [0.0, 0.0, 0.0] [0.0, -0.0, 0.0] [0.0, 0.0, 0.0] [0.0, 0.0, 0.0]</t>
        </is>
      </c>
      <c r="AA35" t="inlineStr">
        <is>
          <t>[1.0, -0.5, -0.0] [0.265, -0.133, 0.0] [0.262, -0.131, 0.0] [0.0, 0.0, -0.0] [0.004, 0.002, -0.002] [0.005, -0.002, -0.002] [0.004, -0.002, -0.0] [1.0, 0.0, 0.5] [1.0, 0.0, 0.5]</t>
        </is>
      </c>
      <c r="AB35" t="inlineStr">
        <is>
          <t>[1.0, 0.486, 0.034] [0.042, 0.015, 0.015] [1.0, 0.0, 0.5] [0.0, -0.0, -0.0] [0.04, -0.0, -0.02] [0.233, 0.116, 0.0] [-0.0, 0.0, -0.0] [0.987, -0.494, -0.0] [0.0, 0.0, 0.0]</t>
        </is>
      </c>
      <c r="AC35" t="inlineStr">
        <is>
          <t>[1.0, 0.473, -0.065] [1.0, 0.0, -0.5] [0.031, 0.011, -0.011] [0.121, 0.0, 0.06] [0.0, -0.0, 0.0] [0.0, 0.0, -0.0] [0.273, 0.097, 0.097] [-0.0, -0.0, 0.0] [0.948, 0.474, -0.0]</t>
        </is>
      </c>
      <c r="AD35" t="inlineStr">
        <is>
          <t>[1.0, -0.5, 0.0] [0.0, -0.0, 0.0] [0.0, 0.0, 0.0] [0.0, -0.0, 0.0] [0.0, -0.0, -0.0] [0.796, 0.337, -0.147] [0.522, 0.184, 0.184] [0.012, 0.004, -0.004] [0.265, -0.0, -0.133]</t>
        </is>
      </c>
      <c r="AE35" t="inlineStr">
        <is>
          <t>[1.0, 0.5, 0.0] [0.595, -0.287, -0.0] [0.595, -0.287, 0.0] [0.0, 0.0, 0.0] [0.0, -0.0, -0.0] [0.0, -0.0, -0.0] [-0.0, 0.0, -0.0] [0.0, 0.0, 0.0] [0.0, 0.0, 0.0]</t>
        </is>
      </c>
      <c r="AF35" t="inlineStr">
        <is>
          <t>[1.0, -0.0, 0.5] [0.604, 0.0, 0.302] [0.6, 0.0, 0.3] [0.0, -0.0, -0.0] [0.0, 0.0, -0.0] [0.001, 0.001, 0.001] [0.0, -0.0, 0.0] [0.025, -0.009, -0.009] [0.067, 0.024, 0.024]</t>
        </is>
      </c>
      <c r="AG35" t="inlineStr">
        <is>
          <t>[1.0, -0.0, -0.5] [0.6, -0.0, -0.3] [0.604, -0.0, -0.302] [0.0, 0.0, 0.0] [0.0, -0.0, 0.0] [0.0, -0.0, -0.0] [0.001, 0.0, -0.0] [0.067, -0.024, 0.024] [0.025, 0.009, -0.009]</t>
        </is>
      </c>
    </row>
    <row r="36">
      <c r="A36" s="127" t="inlineStr">
        <is>
          <t>Canister-T26</t>
        </is>
      </c>
      <c r="B36" t="inlineStr">
        <is>
          <t>[1.0, 0.5, -0.0] [0.343, 0.002, 0.121] [0.221, -0.11, -0.0] [0.0, -0.0, -0.0] [0.0, 0.0, -0.0] [0.0, -0.0, 0.0] [0.0, 0.0, 0.0] [0.0, 0.0, -0.0] [0.0, 0.0, 0.0] [0.0, 0.0, -0.0] [0.2, -0.1, -0.0] [-0.0, -0.0, -0.0] [0.0, -0.0, -0.0]</t>
        </is>
      </c>
      <c r="C36" t="inlineStr">
        <is>
          <t>[1.0, 0.471, 0.069] [0.347, -0.174, -0.0] [0.0, -0.0, -0.0] [0.029, -0.01, 0.01] [-0.0, 0.0, 0.0] [-0.0, -0.0, 0.0] [0.0, 0.0, -0.0] [0.0, 0.0, -0.0] [0.0, -0.0, 0.0] [0.0, -0.0, -0.0] [0.536, -0.268, -0.0] [-0.0, -0.0, -0.0] [0.661, 0.234, 0.234]</t>
        </is>
      </c>
      <c r="D36" t="inlineStr">
        <is>
          <t>[1.0, 0.463, 0.089] [0.408, -0.204, -0.0] [-0.0, -0.0, 0.0] [0.241, -0.085, 0.085] [0.0, 0.0, -0.0] [0.0, -0.0, 0.0] [0.0, 0.0, -0.0] [0.0, 0.0, -0.0] [0.0, -0.0, 0.0] [0.0, 0.0, -0.0] [0.322, -0.161, -0.0] [0.0, -0.0, -0.0] [0.126, 0.045, 0.045]</t>
        </is>
      </c>
      <c r="E36" t="inlineStr">
        <is>
          <t>[1.0, 0.5, -0.0] [0.081, -0.029, -0.029] [0.062, -0.031, -0.0] [0.521, 0.236, -0.059] [0.0, 0.0, -0.0] [0.0, 0.0, -0.0] [0.0, 0.0, 0.0] [0.0, 0.0, -0.0] [0.0, 0.0, -0.0] [0.0, 0.0, 0.0] [0.0, 0.0, -0.0] [0.0, -0.0, -0.0] [0.365, 0.129, 0.129]</t>
        </is>
      </c>
      <c r="F36" t="inlineStr">
        <is>
          <t>[1.0, 0.372, -0.308] [0.256, -0.097, -0.075] [0.0, -0.0, 0.0] [0.051, -0.018, 0.018] [0.0, -0.0, -0.0] [0.0, 0.0, -0.0] [0.0, 0.0, -0.0] [0.0, 0.0, -0.0] [-0.0, 0.0, -0.0] [0.0, 0.0, -0.0] [0.0, -0.0, 0.0] [0.033, -0.0, 0.016] [1.0, 0.354, 0.354]</t>
        </is>
      </c>
      <c r="G36" t="inlineStr">
        <is>
          <t>[1.0, 0.473, -0.065] [0.046, -0.016, -0.016] [0.0, -0.0, -0.0] [0.362, 0.124, -0.13] [-0.0, 0.0, -0.0] [0.0, 0.0, -0.0] [0.0, 0.0, -0.0] [0.0, 0.0, -0.0] [0.0, 0.0, -0.0] [0.0, 0.0, 0.0] [0.0, 0.0, 0.0] [0.0, -0.0, -0.0] [0.662, 0.234, 0.234]</t>
        </is>
      </c>
      <c r="H36" t="inlineStr">
        <is>
          <t>[1.0, 0.5, -0.0] [0.093, 0.043, 0.007] [0.374, -0.187, -0.0] [0.102, 0.049, 0.005] [0.0, 0.0, -0.0] [0.0, -0.0, 0.0] [0.0, 0.0, 0.0] [0.0, 0.0, -0.0] [0.0, -0.0, 0.0] [0.0, 0.0, -0.0] [0.0, -0.0, 0.0] [0.0, -0.0, -0.0] [0.0, 0.0, -0.0]</t>
        </is>
      </c>
      <c r="I36" t="inlineStr">
        <is>
          <t>[1.0, 0.482, -0.043] [0.255, -0.09, -0.09] [0.0, -0.0, -0.0] [0.039, -0.019, -0.0] [0.0, 0.0, -0.0] [-0.0, 0.0, 0.0] [0.0, -0.0, 0.0] [0.0, 0.0, -0.0] [0.0, 0.0, 0.0] [0.0, 0.0, 0.0] [0.351, -0.175, -0.0] [-0.0, -0.0, -0.0] [0.951, 0.336, 0.336]</t>
        </is>
      </c>
      <c r="J36" t="inlineStr">
        <is>
          <t>[1.0, 0.5, -0.0] [0.24, -0.112, -0.019] [0.0, -0.0, -0.0] [0.221, -0.11, -0.0] [0.0, 0.0, 0.0] [-0.0, -0.0, 0.0] [0.0, -0.0, 0.0] [0.0, 0.0, -0.0] [0.0, 0.0, 0.0] [0.0, -0.0, 0.0] [0.11, -0.055, -0.0] [-0.0, -0.0, -0.0] [0.304, 0.108, 0.108]</t>
        </is>
      </c>
      <c r="K36" t="inlineStr">
        <is>
          <t>[1.0, 0.354, 0.354] [1.0, 0.443, 0.137] [1.0, 0.5, -0.0] [0.28, 0.14, -0.0] [1.0, -0.5, -0.0] [0.367, -0.149, 0.084] [0.0, -0.0, 0.0] [1.0, 0.354, -0.354] [0.0, -0.0, -0.0] [0.0, -0.0, 0.0] [0.049, -0.017, -0.017] [-0.0, 0.0, 0.0] [0.0, -0.0, 0.0]</t>
        </is>
      </c>
      <c r="L36" t="inlineStr">
        <is>
          <t>[1.0, -0.321, 0.367] [1.0, -0.4, 0.242] [0.0, -0.0, -0.0] [0.0, 0.0, -0.0] [1.0, 0.5, -0.0] [0.0, -0.0, 0.0] [0.0, -0.0, -0.0] [1.0, -0.49, -0.024] [0.631, -0.223, -0.223] [0.0, -0.0, 0.0] [1.0, 0.0, -0.5] [1.0, -0.399, 0.244] [1.0, 0.0, 0.5]</t>
        </is>
      </c>
      <c r="M36" t="inlineStr">
        <is>
          <t>[1.0, 0.0, 0.5] [1.0, 0.0, 0.5] [0.347, -0.0, -0.173] [0.0, -0.0, 0.0] [1.0, 0.079, -0.467] [1.0, 0.0, 0.5] [0.0, 0.0, -0.0] [1.0, -0.057, -0.476] [0.497, 0.0, -0.249] [-0.0, 0.0, -0.0] [1.0, 0.0, -0.5] [0.173, -0.061, 0.061] [0.0, 0.0, 0.0]</t>
        </is>
      </c>
      <c r="N36" t="inlineStr">
        <is>
          <t>[1.0, 0.354, -0.354] [0.144, 0.051, 0.051] [1.0, 0.5, 0.0] [1.0, 0.47, -0.072] [0.0, -0.0, 0.0] [0.16, -0.057, -0.057] [1.0, -0.479, -0.05] [0.0, 0.0, 0.0] [0.0, 0.0, -0.0] [1.0, 0.354, 0.354] [0.0, 0.0, -0.0] [0.0, -0.0, -0.0] [0.047, 0.023, 0.0]</t>
        </is>
      </c>
      <c r="O36" t="inlineStr">
        <is>
          <t>[1.0, -0.354, -0.354] [0.111, -0.039, -0.039] [0.0, -0.0, -0.0] [0.641, -0.227, -0.227] [0.0, 0.0, -0.0] [0.0, -0.0, -0.0] [1.0, 0.5, -0.0] [0.0, 0.0, -0.0] [0.657, -0.236, 0.222] [1.0, -0.5, 0.0] [0.0, -0.0, 0.0] [1.0, 0.354, 0.354] [1.0, 0.219, -0.409]</t>
        </is>
      </c>
      <c r="P36" t="inlineStr">
        <is>
          <t>[1.0, -0.0, -0.5] [0.0, 0.0, -0.0] [1.0, -0.0, 0.5] [1.0, -0.033, -0.314] [0.0, -0.0, 0.0] [0.086, -0.0, -0.043] [1.0, -0.5, -0.0] [0.0, 0.0, -0.0] [0.0, -0.0, 0.0] [1.0, 0.422, 0.189] [0.0, 0.0, -0.0] [0.768, 0.271, 0.271] [1.0, -0.0, -0.5]</t>
        </is>
      </c>
      <c r="Q36" t="inlineStr">
        <is>
          <t>[1.0, 0.462, -0.091] [1.0, 0.5, 0.0] [1.0, 0.5, -0.0] [1.0, 0.5, 0.0] [1.0, -0.5, 0.0] [0.045, -0.023, -0.0] [1.0, -0.5, -0.0] [0.582, 0.291, -0.0] [0.0, 0.0, -0.0] [0.59, 0.215, 0.193] [0.0, 0.0, -0.0] [0.0, -0.0, -0.0] [0.0, -0.0, 0.0]</t>
        </is>
      </c>
      <c r="R36" t="inlineStr">
        <is>
          <t>[1.0, -0.5, -0.0] [0.041, -0.014, -0.014] [-0.0, 0.0, -0.0] [0.0, 0.0, -0.0] [0.687, 0.343, 0.0] [0.769, 0.384, -0.0] [1.0, 0.5, -0.0] [1.0, -0.5, 0.0] [1.0, -0.5, 0.0] [1.0, -0.5, 0.0] [1.0, -0.0, 0.5] [1.0, 0.354, 0.354] [1.0, -0.365, 0.068]</t>
        </is>
      </c>
      <c r="S36" t="inlineStr">
        <is>
          <t>[0.302, 0.0, -0.151] [1.0, 0.0, 0.5] [1.0, 0.135, -0.444] [1.0, -0.0, -0.5] [1.0, -0.0, -0.5] [1.0, -0.068, -0.472] [1.0, 0.0, 0.5] [1.0, 0.144, 0.44] [1.0, 0.0, 0.5] [1.0, -0.0, -0.5] [0.86, 0.304, -0.304] [1.0, -0.0, -0.5] [1.0, -0.354, -0.354]</t>
        </is>
      </c>
      <c r="T36" t="inlineStr">
        <is>
          <t>[1.0, 0.5, -0.0] [1.0, 0.419, 0.196] [0.022, -0.008, 0.008] [0.081, -0.029, 0.029] [0.044, -0.016, 0.016] [0.0, 0.0, 0.0] [0.0, -0.0, -0.0] [0.0, 0.0, -0.0] [0.0, 0.0, 0.0] [0.0, -0.0, -0.0] [0.296, -0.148, 0.0] [0.0, -0.0, -0.0] [-0.0, 0.0, -0.0]</t>
        </is>
      </c>
      <c r="U36" t="inlineStr">
        <is>
          <t>[1.0, 0.185, 0.424] [0.339, -0.17, -0.0] [0.0, -0.0, 0.0] [0.0, -0.0, -0.0] [0.164, 0.058, 0.058] [0.0, 0.0, 0.0] [0.0, 0.0, 0.0] [0.303, -0.0, -0.151] [0.0, 0.0, -0.0] [0.0, 0.0, -0.0] [1.0, -0.5, -0.0] [0.295, -0.0, 0.148] [1.0, 0.354, 0.354]</t>
        </is>
      </c>
      <c r="V36" t="inlineStr">
        <is>
          <t>[1.0, 0.377, 0.296] [0.772, -0.13, 0.258] [0.0, -0.0, 0.0] [0.0, -0.0, 0.0] [0.0, -0.0, 0.0] [0.0, -0.0, 0.0] [0.0, 0.0, 0.0] [0.0, -0.0, -0.0] [0.0, 0.0, 0.0] [0.0, 0.0, 0.0] [0.923, -0.461, -0.0] [0.0, 0.0, 0.0] [0.0, 0.0, 0.0]</t>
        </is>
      </c>
      <c r="W36" t="inlineStr">
        <is>
          <t>[1.0, 0.495, -0.012] [0.071, 0.0, -0.035] [0.0, -0.0, -0.0] [1.0, 0.465, -0.085] [-0.0, -0.0, 0.0] [0.0, 0.0, -0.0] [0.0, -0.0, -0.0] [0.0, 0.0, -0.0] [0.0, -0.0, 0.0] [0.092, 0.0, 0.046] [0.0, -0.0, -0.0] [0.0, -0.0, -0.0] [0.319, 0.16, -0.0]</t>
        </is>
      </c>
      <c r="X36" t="inlineStr">
        <is>
          <t>[1.0, -0.0, -0.5] [0.148, -0.052, -0.052] [0.0, -0.0, -0.0] [0.302, -0.107, -0.107] [0.0, 0.0, -0.0] [0.0, 0.0, 0.0] [0.0, 0.0, 0.0] [0.0, 0.0, -0.0] [0.0, -0.0, 0.0] [0.404, -0.0, 0.202] [0.0, 0.0, -0.0] [0.682, -0.0, 0.341] [1.0, 0.444, 0.134]</t>
        </is>
      </c>
      <c r="Y36" t="inlineStr">
        <is>
          <t>[1.0, 0.353, -0.354] [0.0, 0.0, -0.0] [0.0, -0.0, -0.0] [0.767, 0.277, -0.168] [0.0, -0.0, 0.0] [0.0, 0.0, 0.0] [0.0, -0.0, -0.0] [0.0, 0.0, -0.0] [0.0, -0.0, 0.0] [0.085, -0.0, 0.043] [0.0, 0.0, 0.0] [0.0, -0.0, -0.0] [1.0, 0.5, -0.0]</t>
        </is>
      </c>
      <c r="Z36" t="inlineStr">
        <is>
          <t>[1.0, 0.5, -0.0] [0.611, 0.286, 0.047] [0.032, -0.016, -0.0] [0.673, 0.323, 0.033] [0.0, -0.0, 0.0] [0.0, 0.0, -0.0] [0.0, 0.0, -0.0] [0.0, 0.0, -0.0] [0.0, 0.0, -0.0] [0.0, 0.0, -0.0] [0.0, -0.0, 0.0] [0.0, -0.0, -0.0] [-0.0, 0.0, -0.0]</t>
        </is>
      </c>
      <c r="AA36" t="inlineStr">
        <is>
          <t>[1.0, -0.488, -0.03] [0.319, -0.113, -0.113] [0.0, 0.0, -0.0] [0.22, -0.11, 0.0] [0.0, 0.0, 0.0] [0.0, 0.0, 0.0] [0.0, 0.0, -0.0] [0.0, 0.0, 0.0] [0.0, -0.0, 0.0] [0.026, -0.009, 0.009] [0.535, -0.189, 0.189] [1.0, 0.0, 0.5] [1.0, 0.354, 0.354]</t>
        </is>
      </c>
      <c r="AB36" t="inlineStr">
        <is>
          <t>[1.0, 0.474, 0.062] [0.0, 0.0, 0.0] [0.118, -0.0, 0.059] [1.0, -0.031, 0.487] [0.0, -0.0, -0.0] [0.0, -0.0, -0.0] [0.0, 0.0, -0.0] [0.0, -0.0, -0.0] [0.0, -0.0, -0.0] [0.0, -0.0, -0.0] [1.0, -0.5, 0.0] [-0.0, 0.0, -0.0] [0.165, 0.008, 0.08]</t>
        </is>
      </c>
      <c r="AC36" t="inlineStr">
        <is>
          <t>[1.0, 0.5, -0.0] [1.0, -0.173, -0.428] [0.176, -0.0, -0.088] [0.0, 0.0, -0.0] [0.0, -0.0, -0.0] [0.0, -0.0, 0.0] [0.0, -0.0, -0.0] [0.0, 0.0, -0.0] [-0.0, -0.0, 0.0] [0.497, 0.126, 0.197] [0.0, 0.0, -0.0] [0.0, 0.0, -0.0] [0.786, 0.393, 0.0]</t>
        </is>
      </c>
      <c r="AD36" t="inlineStr">
        <is>
          <t>[1.0, -0.494, 0.015] [0.046, 0.0, -0.023] [0.0, -0.0, 0.0] [0.0, 0.0, -0.0] [0.0, -0.0, 0.0] [0.0, 0.0, -0.0] [0.0, 0.0, -0.0] [0.0, 0.0, -0.0] [0.0, 0.0, 0.0] [0.726, 0.363, 0.0] [0.521, 0.078, -0.228] [0.0, -0.0, -0.0] [-0.0, -0.0, -0.0]</t>
        </is>
      </c>
      <c r="AE36" t="inlineStr">
        <is>
          <t>[1.0, 0.5, -0.0] [0.355, -0.177, 0.0] [0.437, -0.218, -0.0] [0.392, -0.175, 0.051] [0.0, 0.0, -0.0] [0.0, 0.0, -0.0] [0.0, 0.0, -0.0] [0.0, 0.0, 0.0] [0.0, 0.0, -0.0] [0.0, 0.0, 0.0] [0.007, -0.003, 0.0] [-0.0, 0.0, -0.0] [0.0, 0.0, 0.0]</t>
        </is>
      </c>
      <c r="AF36" t="inlineStr">
        <is>
          <t>[1.0, 0.0, 0.5] [0.578, 0.0, 0.289] [0.0, -0.0, -0.0] [0.72, 0.0, 0.36] [0.005, -0.002, -0.002] [0.0, 0.0, 0.0] [0.0, -0.0, -0.0] [0.0, 0.0, 0.0] [0.0, 0.0, 0.0] [0.0, 0.0, 0.0] [0.023, -0.008, -0.008] [0.0, -0.0, -0.0] [0.083, 0.029, 0.029]</t>
        </is>
      </c>
      <c r="AG36" t="inlineStr">
        <is>
          <t>[1.0, -0.0, -0.5] [0.603, -0.0, -0.302] [0.0, -0.0, 0.0] [0.722, -0.0, -0.361] [0.0, 0.0, 0.0] [0.0, 0.0, 0.0] [0.0, 0.0, 0.0] [0.0, 0.0, 0.0] [0.0, 0.0, 0.0] [0.0, 0.0, 0.0] [0.0, -0.0, 0.0] [0.0, 0.0, 0.0] [0.075, -0.001, 0.035]</t>
        </is>
      </c>
    </row>
    <row r="37">
      <c r="A37" s="127" t="inlineStr">
        <is>
          <t>Canister-T57</t>
        </is>
      </c>
      <c r="B37" t="inlineStr">
        <is>
          <t>[1.0, 0.5, 0.0] [0.402, -0.136, 0.114] [0.14, -0.07, -0.0] [-0.0, 0.0, 0.0] [0.0, 0.0, -0.0] [0.276, 0.0, -0.138] [0.0, -0.0, -0.0] [0.0, 0.0, 0.0]</t>
        </is>
      </c>
      <c r="C37" t="inlineStr">
        <is>
          <t>[1.0, 0.401, 0.239] [0.172, -0.061, -0.061] [0.311, -0.156, 0.0] [0.0, 0.0, 0.0] [0.0, -0.0, -0.0] [0.0, 0.0, -0.0] [0.0, -0.0, -0.0] [0.606, -0.158, 0.238]</t>
        </is>
      </c>
      <c r="D37" t="inlineStr">
        <is>
          <t>[1.0, 0.402, 0.237] [0.211, -0.074, -0.074] [0.418, -0.209, 0.0] [0.0, -0.0, 0.0] [0.0, 0.0, 0.0] [0.13, 0.0, -0.065] [0.0, -0.0, 0.0] [0.178, -0.063, 0.063]</t>
        </is>
      </c>
      <c r="E37" t="inlineStr">
        <is>
          <t>[1.0, 0.5, 0.0] [0.144, -0.069, -0.006] [0.406, -0.158, -0.109] [-0.0, -0.0, 0.0] [0.0, 0.0, 0.0] [-0.0, 0.0, -0.0] [0.277, -0.0, 0.138] [0.0, 0.0, 0.0]</t>
        </is>
      </c>
      <c r="F37" t="inlineStr">
        <is>
          <t>[1.0, 0.401, -0.239] [0.311, -0.156, -0.0] [0.172, -0.061, 0.061] [-0.0, -0.0, 0.0] [0.0, 0.0, -0.0] [-0.0, 0.0, 0.0] [0.0, -0.0, 0.0] [0.606, 0.158, 0.238]</t>
        </is>
      </c>
      <c r="G37" t="inlineStr">
        <is>
          <t>[1.0, 0.402, -0.237] [0.417, -0.209, -0.0] [0.215, -0.076, 0.076] [0.0, 0.0, 0.0] [0.0, -0.0, -0.0] [-0.0, -0.0, 0.0] [0.121, -0.0, 0.061] [0.187, 0.066, 0.066]</t>
        </is>
      </c>
      <c r="H37" t="inlineStr">
        <is>
          <t>[1.0, 0.5, 0.0] [0.329, -0.054, 0.0] [0.329, -0.054, 0.0] [0.0, -0.0, 0.0] [0.0, -0.0, 0.0] [0.0, 0.0, -0.0] [0.0, -0.0, -0.0] [0.0, -0.0, -0.0]</t>
        </is>
      </c>
      <c r="I37" t="inlineStr">
        <is>
          <t>[1.0, 0.5, 0.0] [0.093, -0.046, -0.0] [0.093, -0.046, -0.0] [-0.0, -0.0, 0.0] [0.0, 0.0, 0.0] [0.0, 0.0, -0.0] [0.0, -0.0, 0.0] [0.902, 0.0, 0.451]</t>
        </is>
      </c>
      <c r="J37" t="inlineStr">
        <is>
          <t>[1.0, 0.5, 0.0] [0.202, -0.101, -0.0] [0.202, -0.101, 0.0] [0.0, -0.0, 0.0] [0.0, -0.0, -0.0] [0.0, 0.0, -0.0] [0.0, -0.0, 0.0] [0.325, 0.0, 0.163]</t>
        </is>
      </c>
      <c r="K37" t="inlineStr">
        <is>
          <t>[1.0, 0.354, 0.354] [1.0, 0.348, 0.149] [0.757, 0.268, -0.268] [1.0, -0.5, -0.0] [0.0, -0.0, -0.0] [0.937, 0.38, -0.214] [0.0, 0.0, -0.0] [0.0, 0.0, -0.0]</t>
        </is>
      </c>
      <c r="L37" t="inlineStr">
        <is>
          <t>[1.0, -0.354, 0.354] [0.518, -0.122, 0.208] [0.31, -0.11, 0.11] [1.0, 0.456, -0.106] [0.0, -0.0, -0.0] [1.0, -0.354, -0.354] [0.176, -0.062, -0.062] [1.0, -0.5, 0.0]</t>
        </is>
      </c>
      <c r="M37" t="inlineStr">
        <is>
          <t>[1.0, -0.0, 0.5] [1.0, -0.411, 0.216] [0.482, -0.0, -0.241] [1.0, -0.469, -0.075] [0.0, 0.0, 0.0] [1.0, 0.447, -0.129] [0.0, 0.0, 0.0] [0.913, -0.456, 0.0]</t>
        </is>
      </c>
      <c r="N37" t="inlineStr">
        <is>
          <t>[1.0, 0.354, -0.354] [0.757, 0.268, 0.268] [1.0, 0.402, -0.088] [0.0, 0.0, 0.0] [1.0, -0.45, 0.122] [0.0, 0.0, 0.0] [0.938, 0.332, 0.332] [0.0, 0.0, 0.0]</t>
        </is>
      </c>
      <c r="O37" t="inlineStr">
        <is>
          <t>[1.0, -0.354, -0.354] [0.322, -0.114, -0.114] [0.512, -0.181, -0.181] [0.0, 0.0, -0.0] [1.0, 0.439, 0.148] [0.164, -0.058, 0.058] [1.0, -0.372, 0.309] [1.0, 0.5, 0.0]</t>
        </is>
      </c>
      <c r="P37" t="inlineStr">
        <is>
          <t>[1.0, -0.0, -0.5] [0.482, 0.0, 0.241] [1.0, -0.253, -0.076] [0.0, -0.0, -0.0] [1.0, -0.354, 0.354] [0.0, -0.0, -0.0] [1.0, 0.361, 0.335] [0.913, 0.457, -0.0]</t>
        </is>
      </c>
      <c r="Q37" t="inlineStr">
        <is>
          <t>[1.0, 0.5, -0.0] [1.0, 0.424, 0.182] [1.0, 0.43, -0.169] [1.0, -0.5, -0.0] [1.0, -0.5, 0.0] [0.536, 0.196, -0.173] [0.536, 0.189, 0.189] [0.0, 0.0, 0.0]</t>
        </is>
      </c>
      <c r="R37" t="inlineStr">
        <is>
          <t>[1.0, -0.5, 0.0] [0.172, -0.066, -0.048] [0.19, -0.095, -0.0] [1.0, 0.5, -0.0] [1.0, 0.5, 0.0] [1.0, -0.5, 0.0] [1.0, -0.5, -0.0] [1.0, -0.033, -0.017]</t>
        </is>
      </c>
      <c r="S37" t="inlineStr">
        <is>
          <t>[0.638, -0.319, 0.0] [1.0, 0.164, 0.4] [1.0, 0.24, -0.401] [1.0, -0.0, -0.5] [1.0, 0.0, 0.5] [1.0, 0.0, 0.5] [1.0, -0.0, -0.5] [1.0, -0.0, -0.5]</t>
        </is>
      </c>
      <c r="T37" t="inlineStr">
        <is>
          <t>[1.0, 0.5, 0.0] [0.788, 0.208, 0.163] [0.069, -0.034, -0.0] [-0.0, 0.0, 0.0] [0.0, 0.0, 0.0] [0.435, 0.0, -0.218] [0.0, -0.0, 0.0] [0.0, -0.0, -0.0]</t>
        </is>
      </c>
      <c r="U37" t="inlineStr">
        <is>
          <t>[1.0, 0.21, 0.413] [0.303, -0.151, 0.0] [0.263, -0.114, 0.043] [-0.0, -0.0, 0.0] [0.0, -0.0, -0.0] [0.203, 0.0, -0.102] [0.0, -0.0, -0.0] [1.0, -0.354, 0.354]</t>
        </is>
      </c>
      <c r="V37" t="inlineStr">
        <is>
          <t>[1.0, 0.354, 0.354] [0.387, -0.193, 0.0] [0.404, -0.164, 0.093] [0.0, 0.0, 0.0] [0.0, 0.0, 0.0] [0.804, -0.0, -0.402] [0.0, -0.0, 0.0] [0.047, -0.016, 0.016]</t>
        </is>
      </c>
      <c r="W37" t="inlineStr">
        <is>
          <t>[1.0, 0.5, 0.0] [0.068, -0.034, -0.0] [0.788, 0.175, -0.163] [0.0, -0.0, 0.0] [0.0, -0.0, -0.0] [-0.0, 0.0, -0.0] [0.436, -0.0, 0.218] [0.0, -0.0, 0.0]</t>
        </is>
      </c>
      <c r="X37" t="inlineStr">
        <is>
          <t>[1.0, 0.354, -0.354] [0.23, -0.099, -0.04] [0.1, -0.05, 0.0] [-0.0, -0.0, -0.0] [0.0, 0.0, -0.0] [-0.0, 0.0, 0.0] [0.644, -0.228, 0.228] [1.0, 0.123, 0.449]</t>
        </is>
      </c>
      <c r="Y37" t="inlineStr">
        <is>
          <t>[1.0, 0.354, -0.354] [0.393, -0.166, -0.075] [0.395, -0.198, 0.0] [0.0, -0.0, 0.0] [0.0, -0.0, -0.0] [0.0, 0.0, -0.0] [0.734, 0.0, 0.367] [0.102, 0.036, 0.036]</t>
        </is>
      </c>
      <c r="Z37" t="inlineStr">
        <is>
          <t>[1.0, 0.5, 0.0] [0.619, 0.289, 0.0] [0.619, 0.289, 0.0] [-0.0, 0.0, 0.0] [0.0, 0.0, 0.0] [0.0, 0.0, -0.0] [0.0, -0.0, -0.0] [0.0, 0.0, -0.0]</t>
        </is>
      </c>
      <c r="AA37" t="inlineStr">
        <is>
          <t>[1.0, -0.453, 0.0] [0.4, -0.2, -0.0] [0.4, -0.2, -0.0] [0.0, 0.0, 0.0] [0.0, 0.0, -0.0] [0.0, 0.0, -0.0] [0.0, -0.0, -0.0] [1.0, 0.0, 0.5]</t>
        </is>
      </c>
      <c r="AB37" t="inlineStr">
        <is>
          <t>[1.0, 0.342, 0.108] [0.0, -0.0, 0.0] [1.0, -0.354, 0.354] [0.0, 0.0, 0.0] [0.0, 0.0, -0.0] [0.736, 0.025, -0.358] [0.0, -0.0, 0.0] [0.071, -0.025, 0.025]</t>
        </is>
      </c>
      <c r="AC37" t="inlineStr">
        <is>
          <t>[1.0, 0.348, -0.116] [1.0, -0.354, -0.354] [0.0, 0.0, -0.0] [0.0, -0.0, 0.0] [-0.0, 0.0, 0.0] [0.0, -0.0, 0.0] [0.709, 0.002, 0.354] [0.11, 0.039, 0.039]</t>
        </is>
      </c>
      <c r="AD37" t="inlineStr">
        <is>
          <t>[1.0, -0.498, -0.004] [0.0, -0.0, 0.0] [0.0, 0.0, 0.0] [0.0, -0.0, 0.0] [0.0, 0.0, -0.0] [0.694, 0.265, -0.198] [0.683, 0.241, 0.241] [0.233, 0.0, -0.116]</t>
        </is>
      </c>
      <c r="AE37" t="inlineStr">
        <is>
          <t>[1.0, 0.5, 0.0] [0.595, -0.287, -0.0] [0.595, -0.287, 0.0] [0.0, -0.0, -0.0] [0.0, 0.0, 0.0] [0.0, 0.0, 0.0] [0.0, -0.0, 0.0] [0.0, 0.0, 0.0]</t>
        </is>
      </c>
      <c r="AF37" t="inlineStr">
        <is>
          <t>[1.0, 0.0, 0.5] [0.595, 0.0, 0.297] [0.612, 0.0, 0.306] [0.0, -0.0, -0.0] [0.0, 0.0, -0.0] [0.002, -0.0, 0.001] [0.0, -0.0, 0.0] [0.07, 0.002, 0.034]</t>
        </is>
      </c>
      <c r="AG37" t="inlineStr">
        <is>
          <t>[1.0, -0.0, -0.5] [0.612, -0.0, -0.306] [0.595, -0.0, -0.297] [0.0, -0.0, -0.0] [0.0, 0.0, 0.0] [0.0, -0.0, 0.0] [0.002, -0.0, -0.001] [0.07, -0.002, 0.034]</t>
        </is>
      </c>
    </row>
    <row r="38">
      <c r="A38" s="127" t="inlineStr">
        <is>
          <t>Tube-C2</t>
        </is>
      </c>
      <c r="B38" t="inlineStr">
        <is>
          <t>[1.0, -0.354, -0.354] [1.0, -0.354, 0.354] [0.76, -0.269, 0.269] [0.179, -0.063, -0.063] [1.0, -0.38, -0.29] [1.0, -0.354, 0.354] [0.0, 0.0, 0.0] [1.0, -0.354, -0.354] [1.0, -0.354, -0.354] [1.0, -0.354, 0.354] [1.0, -0.354, 0.354] [0.0, -0.0, 0.0] [1.0, 0.354, 0.354] [1.0, 0.354, -0.354] [0.365, 0.129, -0.129] [0.868, 0.307, 0.307]</t>
        </is>
      </c>
      <c r="C38" t="inlineStr">
        <is>
          <t>[1.0, 0.354, -0.354] [1.0, 0.354, 0.354] [0.815, 0.288, 0.288] [0.238, 0.084, -0.084] [1.0, 0.451, -0.118] [1.0, 0.354, 0.354] [0.0, -0.0, -0.0] [1.0, 0.354, -0.354] [1.0, 0.354, -0.354] [1.0, 0.481, 0.046] [1.0, 0.354, 0.354] [0.0, 0.0, 0.0] [1.0, -0.354, 0.354] [1.0, -0.354, -0.354] [0.0, 0.0, -0.0] [0.668, -0.236, 0.236]</t>
        </is>
      </c>
      <c r="D38" t="inlineStr">
        <is>
          <t>[1.0, -0.0, -0.5] [1.0, 0.0, 0.5] [0.25, -0.0, 0.125] [0.0, 0.0, 0.0] [1.0, -0.0, -0.5] [1.0, 0.0, 0.5] [-0.0, 0.0, 0.0] [0.0, -0.0, -0.0] [1.0, -0.0, -0.5] [1.0, 0.0, 0.5] [0.0, -0.0, 0.0] [0.0, -0.0, -0.0] [1.0, -0.0, 0.5] [1.0, -0.0, -0.5] [0.0, 0.0, -0.0] [0.25, 0.0, 0.125]</t>
        </is>
      </c>
      <c r="E38" t="inlineStr">
        <is>
          <t>[1.0, -0.354, 0.354] [0.76, -0.269, 0.269] [0.179, -0.063, -0.063] [1.0, -0.354, -0.354] [1.0, -0.354, 0.354] [0.0, -0.0, 0.0] [1.0, -0.354, -0.354] [1.0, -0.38, -0.29] [1.0, -0.354, 0.354] [1.0, -0.354, 0.354] [0.0, -0.0, 0.0] [1.0, -0.354, -0.354] [1.0, 0.354, -0.354] [0.365, 0.129, -0.129] [0.868, 0.307, 0.307] [1.0, 0.354, 0.354]</t>
        </is>
      </c>
      <c r="F38" t="inlineStr">
        <is>
          <t>[1.0, 0.354, 0.354] [0.815, 0.288, 0.288] [0.238, 0.084, -0.084] [1.0, 0.354, -0.354] [1.0, 0.354, 0.354] [0.0, 0.0, 0.0] [1.0, 0.354, -0.354] [1.0, 0.451, -0.118] [1.0, 0.481, 0.046] [1.0, 0.354, 0.354] [0.0, -0.0, -0.0] [1.0, 0.354, -0.354] [1.0, -0.354, -0.354] [0.0, -0.0, 0.0] [0.668, -0.236, 0.236] [1.0, -0.354, 0.354]</t>
        </is>
      </c>
      <c r="G38" t="inlineStr">
        <is>
          <t>[1.0, 0.0, 0.5] [0.25, 0.0, 0.125] [0.0, -0.0, -0.0] [1.0, -0.0, -0.5] [1.0, 0.0, 0.5] [0.0, 0.0, 0.0] [0.0, 0.0, -0.0] [1.0, -0.0, -0.5] [1.0, 0.0, 0.5] [0.0, 0.0, 0.0] [0.0, -0.0, 0.0] [1.0, -0.0, -0.5] [1.0, -0.0, -0.5] [0.0, -0.0, 0.0] [0.25, 0.0, 0.125] [1.0, -0.0, 0.5]</t>
        </is>
      </c>
      <c r="H38" t="inlineStr">
        <is>
          <t>[1.0, -0.5, 0.0] [1.0, -0.354, 0.354] [0.585, -0.244, 0.118] [1.0, -0.354, -0.354] [1.0, -0.5, 0.0] [1.0, -0.354, 0.354] [0.0, -0.0, 0.0] [1.0, -0.354, -0.354] [1.0, -0.5, 0.0] [1.0, -0.354, 0.354] [0.0, -0.0, -0.0] [1.0, -0.354, -0.354] [1.0, 0.489, -0.026] [1.0, 0.354, -0.354] [0.763, 0.359, 0.054] [1.0, 0.354, 0.354]</t>
        </is>
      </c>
      <c r="I38" t="inlineStr">
        <is>
          <t>[1.0, 0.489, -0.026] [1.0, 0.354, 0.354] [0.752, 0.359, 0.042] [1.0, 0.354, -0.354] [1.0, 0.5, -0.0] [1.0, 0.354, 0.354] [0.0, 0.0, 0.0] [1.0, 0.354, -0.354] [1.0, 0.5, -0.0] [1.0, 0.354, 0.354] [0.0, 0.0, -0.0] [1.0, 0.354, -0.354] [1.0, -0.5, -0.0] [1.0, -0.354, -0.354] [0.575, -0.243, 0.106] [1.0, -0.354, 0.354]</t>
        </is>
      </c>
      <c r="J38" t="inlineStr">
        <is>
          <t>[1.0, -0.173, -0.428] [1.0, 0.0, 0.5] [-0.0, 0.0, -0.0] [1.0, -0.0, -0.5] [1.0, 0.0, 0.5] [1.0, 0.0, 0.5] [0.0, -0.0, 0.0] [1.0, -0.0, -0.5] [1.0, -0.0, -0.5] [1.0, 0.0, 0.5] [0.0, -0.0, 0.0] [1.0, -0.0, -0.5] [1.0, -0.13, -0.43] [1.0, 0.0, -0.5] [0.0, 0.0, -0.0] [1.0, 0.0, 0.5]</t>
        </is>
      </c>
      <c r="K38" t="inlineStr">
        <is>
          <t>[0.179, -0.063, -0.063] [1.0, -0.354, -0.354] [1.0, -0.354, 0.354] [0.76, -0.269, 0.269] [1.0, -0.354, -0.354] [1.0, -0.38, -0.29] [1.0, -0.354, 0.354] [0.0, -0.0, -0.0] [0.0, -0.0, 0.0] [1.0, -0.354, -0.354] [1.0, -0.354, 0.354] [1.0, -0.354, 0.354] [0.868, 0.307, 0.307] [1.0, 0.354, 0.354] [1.0, 0.354, -0.354] [0.365, 0.129, -0.129]</t>
        </is>
      </c>
      <c r="L38" t="inlineStr">
        <is>
          <t>[0.238, 0.084, -0.084] [1.0, 0.354, -0.354] [1.0, 0.354, 0.354] [0.815, 0.288, 0.288] [1.0, 0.354, -0.354] [1.0, 0.451, -0.118] [1.0, 0.354, 0.354] [0.0, 0.0, 0.0] [0.0, 0.0, -0.0] [1.0, 0.354, -0.354] [1.0, 0.481, 0.046] [1.0, 0.354, 0.354] [0.668, -0.236, 0.236] [1.0, -0.354, 0.354] [1.0, -0.354, -0.354] [0.0, 0.0, 0.0]</t>
        </is>
      </c>
      <c r="M38" t="inlineStr">
        <is>
          <t>[0.0, 0.0, -0.0] [1.0, -0.0, -0.5] [1.0, 0.0, 0.5] [0.25, 0.0, 0.125] [0.0, -0.0, 0.0] [1.0, -0.0, -0.5] [1.0, 0.0, 0.5] [0.0, -0.0, 0.0] [0.0, -0.0, 0.0] [1.0, -0.0, -0.5] [1.0, 0.0, 0.5] [0.0, -0.0, 0.0] [0.25, 0.0, 0.125] [1.0, -0.0, 0.5] [1.0, -0.0, -0.5] [0.0, -0.0, -0.0]</t>
        </is>
      </c>
      <c r="N38" t="inlineStr">
        <is>
          <t>[0.76, -0.269, 0.269] [0.179, -0.063, -0.063] [1.0, -0.354, -0.354] [1.0, -0.354, 0.354] [0.0, -0.0, 0.0] [1.0, -0.354, -0.354] [1.0, -0.38, -0.29] [1.0, -0.354, 0.354] [1.0, -0.354, 0.354] [0.0, -0.0, 0.0] [1.0, -0.354, -0.354] [1.0, -0.354, 0.354] [0.365, 0.129, -0.129] [0.868, 0.307, 0.307] [1.0, 0.354, 0.354] [1.0, 0.354, -0.354]</t>
        </is>
      </c>
      <c r="O38" t="inlineStr">
        <is>
          <t>[0.815, 0.288, 0.288] [0.238, 0.084, -0.084] [1.0, 0.354, -0.354] [1.0, 0.354, 0.354] [0.0, 0.0, 0.0] [1.0, 0.354, -0.354] [1.0, 0.451, -0.118] [1.0, 0.354, 0.354] [1.0, 0.354, 0.354] [0.0, -0.0, 0.0] [1.0, 0.354, -0.354] [1.0, 0.481, 0.046] [0.0, 0.0, -0.0] [0.668, -0.236, 0.236] [1.0, -0.354, 0.354] [1.0, -0.354, -0.354]</t>
        </is>
      </c>
      <c r="P38" t="inlineStr">
        <is>
          <t>[0.25, 0.0, 0.125] [0.0, -0.0, -0.0] [1.0, -0.0, -0.5] [1.0, 0.0, 0.5] [0.0, -0.0, -0.0] [0.0, 0.0, -0.0] [1.0, -0.0, -0.5] [1.0, 0.0, 0.5] [0.0, 0.0, 0.0] [0.0, -0.0, 0.0] [1.0, -0.0, -0.5] [1.0, 0.0, 0.5] [0.0, 0.0, 0.0] [0.25, 0.0, 0.125] [1.0, -0.0, 0.5] [1.0, -0.0, -0.5]</t>
        </is>
      </c>
      <c r="Q38" t="inlineStr">
        <is>
          <t>[0.585, -0.244, 0.118] [1.0, -0.354, -0.354] [1.0, -0.5, 0.0] [1.0, -0.354, 0.354] [0.0, -0.0, 0.0] [1.0, -0.354, -0.354] [1.0, -0.5, -0.0] [1.0, -0.354, 0.354] [0.0, -0.0, -0.0] [1.0, -0.354, -0.354] [1.0, -0.5, -0.0] [1.0, -0.354, 0.354] [0.763, 0.359, 0.054] [1.0, 0.354, 0.354] [1.0, 0.489, -0.026] [1.0, 0.354, -0.354]</t>
        </is>
      </c>
      <c r="R38" t="inlineStr">
        <is>
          <t>[0.752, 0.359, 0.042] [1.0, 0.354, -0.354] [1.0, 0.489, -0.026] [1.0, 0.354, 0.354] [0.0, 0.0, 0.0] [1.0, 0.354, -0.354] [1.0, 0.5, 0.0] [1.0, 0.354, 0.354] [0.0, 0.0, -0.0] [1.0, 0.354, -0.354] [1.0, 0.5, 0.0] [1.0, 0.354, 0.354] [0.575, -0.243, 0.106] [1.0, -0.354, 0.354] [1.0, -0.5, 0.0] [1.0, -0.354, -0.354]</t>
        </is>
      </c>
      <c r="S38" t="inlineStr">
        <is>
          <t>[0.0, -0.0, 0.0] [1.0, -0.0, -0.5] [1.0, -0.173, -0.428] [1.0, 0.0, 0.5] [-0.0, -0.0, 0.0] [1.0, -0.0, -0.5] [1.0, 0.0, 0.5] [1.0, 0.0, 0.5] [0.0, -0.0, -0.0] [1.0, -0.0, -0.5] [1.0, -0.0, -0.5] [1.0, 0.0, 0.5] [0.0, 0.0, -0.0] [1.0, 0.0, 0.5] [1.0, -0.13, -0.43] [1.0, 0.0, -0.5]</t>
        </is>
      </c>
      <c r="T38" t="inlineStr">
        <is>
          <t>[1.0, -0.354, -0.354] [1.0, -0.5, -0.0] [1.0, -0.354, 0.354] [0.585, -0.244, 0.118] [1.0, -0.354, -0.354] [1.0, -0.5, 0.0] [1.0, -0.354, 0.354] [0.0, -0.0, 0.0] [1.0, -0.354, -0.354] [1.0, -0.5, 0.0] [1.0, -0.354, 0.354] [0.0, -0.0, -0.0] [1.0, 0.354, 0.354] [1.0, 0.489, -0.026] [1.0, 0.354, -0.354] [0.763, 0.359, 0.054]</t>
        </is>
      </c>
      <c r="U38" t="inlineStr">
        <is>
          <t>[1.0, 0.354, -0.354] [1.0, 0.489, -0.026] [1.0, 0.354, 0.354] [0.752, 0.359, 0.042] [1.0, 0.354, -0.354] [1.0, 0.5, 0.0] [1.0, 0.354, 0.354] [0.0, 0.0, 0.0] [1.0, 0.354, -0.354] [1.0, 0.5, 0.0] [1.0, 0.354, 0.354] [0.0, 0.0, -0.0] [1.0, -0.354, 0.354] [1.0, -0.5, -0.0] [1.0, -0.354, -0.354] [0.575, -0.243, 0.106]</t>
        </is>
      </c>
      <c r="V38" t="inlineStr">
        <is>
          <t>[1.0, -0.0, -0.5] [1.0, -0.173, -0.428] [1.0, 0.0, 0.5] [-0.0, -0.0, 0.0] [1.0, -0.0, -0.5] [1.0, 0.0, 0.5] [1.0, 0.0, 0.5] [0.0, -0.0, 0.0] [1.0, -0.0, -0.5] [1.0, -0.0, -0.5] [1.0, 0.0, 0.5] [0.0, 0.0, 0.0] [1.0, 0.0, 0.5] [1.0, -0.13, -0.43] [1.0, 0.0, -0.5] [0.0, -0.0, 0.0]</t>
        </is>
      </c>
      <c r="W38" t="inlineStr">
        <is>
          <t>[1.0, -0.354, 0.354] [0.585, -0.244, 0.118] [1.0, -0.354, -0.354] [1.0, -0.5, -0.0] [1.0, -0.354, 0.354] [0.0, -0.0, 0.0] [1.0, -0.354, -0.354] [1.0, -0.5, 0.0] [1.0, -0.354, 0.354] [0.0, -0.0, -0.0] [1.0, -0.354, -0.354] [1.0, -0.5, -0.0] [1.0, 0.354, -0.354] [0.763, 0.359, 0.054] [1.0, 0.354, 0.354] [1.0, 0.489, -0.026]</t>
        </is>
      </c>
      <c r="X38" t="inlineStr">
        <is>
          <t>[1.0, 0.354, 0.354] [0.752, 0.359, 0.042] [1.0, 0.354, -0.354] [1.0, 0.489, -0.026] [1.0, 0.354, 0.354] [0.0, 0.0, -0.0] [1.0, 0.354, -0.354] [1.0, 0.5, 0.0] [1.0, 0.354, 0.354] [-0.0, -0.0, 0.0] [1.0, 0.354, -0.354] [1.0, 0.5, -0.0] [1.0, -0.354, -0.354] [0.575, -0.243, 0.106] [1.0, -0.354, 0.354] [1.0, -0.5, -0.0]</t>
        </is>
      </c>
      <c r="Y38" t="inlineStr">
        <is>
          <t>[1.0, -0.0, 0.5] [0.0, 0.0, -0.0] [1.0, -0.0, -0.5] [1.0, -0.173, -0.428] [1.0, 0.0, 0.5] [0.0, -0.0, 0.0] [1.0, -0.0, -0.5] [1.0, 0.0, 0.5] [1.0, 0.0, 0.5] [0.0, 0.0, -0.0] [1.0, -0.0, -0.5] [1.0, -0.0, -0.5] [1.0, 0.0, -0.5] [0.0, 0.0, -0.0] [1.0, 0.0, 0.5] [1.0, -0.13, -0.43]</t>
        </is>
      </c>
      <c r="Z38" t="inlineStr">
        <is>
          <t>[1.0, -0.5, 0.0] [1.0, -0.5, 0.0] [1.0, -0.496, 0.009] [1.0, -0.5, 0.0] [1.0, -0.5, -0.0] [1.0, -0.5, -0.0] [1.0, -0.5, 0.0] [1.0, -0.5, 0.0] [1.0, -0.489, 0.027] [1.0, -0.5, 0.0] [1.0, -0.5, 0.0] [1.0, -0.5, 0.0] [1.0, 0.5, -0.0] [1.0, 0.497, -0.007] [1.0, 0.493, -0.017] [1.0, 0.5, 0.0]</t>
        </is>
      </c>
      <c r="AA38" t="inlineStr">
        <is>
          <t>[1.0, 0.5, -0.0] [1.0, 0.5, -0.0] [1.0, 0.5, -0.0] [1.0, 0.5, -0.0] [1.0, 0.5, 0.0] [1.0, 0.5, 0.0] [1.0, 0.5, 0.0] [1.0, 0.5, -0.0] [1.0, 0.5, -0.0] [1.0, 0.5, -0.0] [1.0, 0.5, 0.0] [1.0, 0.5, 0.0] [1.0, -0.5, 0.0] [1.0, -0.487, 0.03] [1.0, -0.5, 0.0] [1.0, -0.487, 0.03]</t>
        </is>
      </c>
      <c r="AB38" t="inlineStr">
        <is>
          <t>[1.0, 0.0, 0.5] [0.0, 0.0, 0.0] [1.0, 0.0, -0.5] [1.0, 0.354, -0.353] [0.978, 0.0, 0.489] [0.0, -0.0, 0.0] [1.0, -0.0, -0.5] [1.0, 0.354, 0.354] [1.0, -0.014, -0.494] [1.0, -0.368, -0.319] [0.998, 0.0, 0.499] [0.0, 0.0, -0.0] [1.0, 0.0, 0.5] [1.0, 0.354, -0.354] [1.0, -0.0, -0.5] [-0.0, -0.0, 0.0]</t>
        </is>
      </c>
      <c r="AC38" t="inlineStr">
        <is>
          <t>[1.0, -0.0, -0.5] [1.0, 0.354, -0.353] [1.0, 0.0, 0.5] [-0.0, 0.0, 0.0] [1.0, -0.0, -0.5] [1.0, 0.354, 0.354] [0.978, 0.0, 0.489] [0.0, -0.0, 0.0] [0.998, 0.0, 0.499] [0.0, 0.0, 0.0] [1.0, -0.014, -0.494] [1.0, -0.368, -0.319] [1.0, -0.0, -0.5] [-0.0, 0.0, -0.0] [1.0, 0.0, 0.5] [1.0, 0.354, -0.354]</t>
        </is>
      </c>
      <c r="AD38" t="inlineStr">
        <is>
          <t>[1.0, 0.354, -0.353] [1.0, 0.0, 0.5] [0.0, 0.0, -0.0] [1.0, -0.0, -0.5] [1.0, 0.354, 0.354] [0.978, 0.0, 0.489] [0.0, -0.0, 0.0] [1.0, -0.0, -0.5] [0.0, 0.0, 0.0] [1.0, -0.014, -0.494] [1.0, -0.368, -0.319] [0.998, 0.0, 0.499] [0.0, -0.0, 0.0] [1.0, 0.0, 0.5] [1.0, 0.354, -0.354] [1.0, 0.0, -0.5]</t>
        </is>
      </c>
      <c r="AE38" t="inlineStr">
        <is>
          <t>[-0.0, -0.0, 0.0] [1.0, -0.0, -0.5] [1.0, 0.354, -0.353] [1.0, 0.0, 0.5] [0.0, 0.0, -0.0] [1.0, -0.0, -0.5] [1.0, 0.354, 0.354] [0.978, -0.0, 0.489] [1.0, -0.368, -0.319] [0.998, 0.0, 0.499] [-0.0, 0.0, -0.0] [1.0, -0.014, -0.494] [1.0, 0.354, -0.354] [1.0, -0.0, -0.5] [0.0, -0.0, -0.0] [1.0, 0.0, 0.5]</t>
        </is>
      </c>
      <c r="AF38" t="inlineStr">
        <is>
          <t>[1.0, -0.0, -0.5] [1.0, 0.0, -0.5] [1.0, -0.0, -0.5] [1.0, -0.0, -0.5] [1.0, -0.0, -0.5] [1.0, -0.0, -0.5] [1.0, -0.0, -0.5] [1.0, -0.0, -0.5] [1.0, -0.029, -0.488] [1.0, -0.0, -0.5] [1.0, -0.029, -0.488] [1.0, 0.0, -0.5] [1.0, 0.0, 0.5] [1.0, 0.0, 0.5] [1.0, 0.0, 0.5] [1.0, 0.0, 0.5]</t>
        </is>
      </c>
      <c r="AG38" t="inlineStr">
        <is>
          <t>[1.0, 0.0, 0.5] [1.0, 0.01, 0.496] [1.0, 0.0, 0.5] [1.0, 0.0, 0.5] [1.0, 0.0, 0.5] [1.0, 0.0, 0.5] [1.0, 0.0, 0.5] [1.0, 0.0, 0.5] [1.0, 0.0, 0.5] [1.0, 0.0, 0.5] [1.0, 0.0, 0.5] [1.0, 0.026, 0.489] [1.0, -0.006, -0.497] [1.0, -0.015, -0.494] [1.0, -0.0, -0.5] [1.0, -0.0, -0.5]</t>
        </is>
      </c>
    </row>
    <row r="39">
      <c r="A39" s="127" t="inlineStr">
        <is>
          <t>Tube-C6</t>
        </is>
      </c>
      <c r="B39" t="inlineStr">
        <is>
          <t>[1.0, -0.487, -0.032] [0.321, 0.093, -0.067] [0.0, -0.0, 0.0] [0.29, 0.0, 0.145] [0.0, -0.0, 0.0]</t>
        </is>
      </c>
      <c r="C39" t="inlineStr">
        <is>
          <t>[1.0, 0.186, 0.031] [0.399, 0.165, -0.084] [0.0, 0.0, 0.0] [0.256, -0.0, 0.128] [0.0, 0.0, 0.0]</t>
        </is>
      </c>
      <c r="D39" t="inlineStr">
        <is>
          <t>[1.0, -0.146, -0.001] [0.358, 0.148, -0.076] [0.0, -0.0, 0.0] [0.274, 0.0, 0.137] [0.0, -0.0, 0.0]</t>
        </is>
      </c>
      <c r="E39" t="inlineStr">
        <is>
          <t>[1.0, -0.285, 0.382] [0.478, -0.135, -0.158] [0.0, 0.0, -0.0] [0.0, -0.0, 0.0] [0.19, -0.0, 0.095]</t>
        </is>
      </c>
      <c r="F39" t="inlineStr">
        <is>
          <t>[1.0, 0.17, 0.402] [0.494, 0.178, -0.168] [0.0, 0.0, -0.0] [0.0, 0.0, -0.0] [0.184, -0.0, 0.092]</t>
        </is>
      </c>
      <c r="G39" t="inlineStr">
        <is>
          <t>[1.0, -0.191, 0.396] [0.453, 0.16, -0.16] [0.008, -0.0, -0.004] [0.0, 0.0, -0.0] [0.195, 0.0, 0.097]</t>
        </is>
      </c>
      <c r="H39" t="inlineStr">
        <is>
          <t>[1.0, -0.428, 0.174] [0.267, -0.117, -0.039] [0.128, -0.064, -0.0] [0.02, -0.007, 0.007] [0.0, -0.0, -0.0]</t>
        </is>
      </c>
      <c r="I39" t="inlineStr">
        <is>
          <t>[1.0, 0.408, 0.223] [0.356, 0.149, -0.07] [0.05, 0.025, -0.0] [0.01, 0.004, 0.004] [0.0, -0.0, 0.0]</t>
        </is>
      </c>
      <c r="J39" t="inlineStr">
        <is>
          <t>[1.0, -0.136, 0.191] [0.298, 0.123, -0.063] [0.0, -0.0, 0.0] [-0.0, 0.0, -0.0] [0.0, -0.0, -0.0]</t>
        </is>
      </c>
      <c r="K39" t="inlineStr">
        <is>
          <t>[1.0, -0.269, -0.388] [0.824, -0.357, -0.133] [0.097, -0.048, -0.0] [1.0, -0.354, 0.354] [0.174, 0.061, -0.061]</t>
        </is>
      </c>
      <c r="L39" t="inlineStr">
        <is>
          <t>[1.0, 0.324, -0.366] [0.653, 0.289, -0.09] [0.272, 0.136, 0.0] [1.0, 0.354, 0.354] [0.208, -0.073, -0.073]</t>
        </is>
      </c>
      <c r="M39" t="inlineStr">
        <is>
          <t>[1.0, -0.0, -0.5] [0.956, 0.0, -0.185] [0.0, 0.0, 0.0] [1.0, 0.04, 0.483] [0.383, 0.0, -0.086]</t>
        </is>
      </c>
      <c r="N39" t="inlineStr">
        <is>
          <t>[1.0, 0.0, 0.5] [1.0, -0.382, -0.284] [0.034, -0.017, 0.0] [0.0, 0.0, 0.0] [0.622, 0.229, 0.068]</t>
        </is>
      </c>
      <c r="O39" t="inlineStr">
        <is>
          <t>[1.0, 0.0, 0.5] [0.326, 0.0, -0.017] [1.0, 0.389, 0.0] [0.0, 0.0, 0.0] [0.384, -0.169, 0.055]</t>
        </is>
      </c>
      <c r="P39" t="inlineStr">
        <is>
          <t>[1.0, 0.0, 0.5] [0.363, -0.032, -0.039] [1.0, 0.0, 0.0] [0.0, 0.0, 0.0] [0.342, 0.0, 0.066]</t>
        </is>
      </c>
      <c r="Q39" t="inlineStr">
        <is>
          <t>[1.0, -0.428, 0.174] [0.695, -0.334, -0.032] [1.0, -0.473, -0.065] [1.0, -0.5, -0.0] [0.205, 0.103, -0.0]</t>
        </is>
      </c>
      <c r="R39" t="inlineStr">
        <is>
          <t>[1.0, 0.408, 0.223] [0.571, 0.269, -0.041] [1.0, 0.5, 0.0] [1.0, 0.5, 0.0] [0.384, -0.19, -0.004]</t>
        </is>
      </c>
      <c r="S39" t="inlineStr">
        <is>
          <t>[0.0, 0.0, 0.0] [1.0, -0.381, -0.288] [1.0, 0.0, 0.5] [1.0, -0.001, -0.5] [1.0, -0.338, -0.289]</t>
        </is>
      </c>
      <c r="T39" t="inlineStr">
        <is>
          <t>[1.0, -0.425, -0.182] [0.447, -0.189, -0.083] [-0.0, -0.0, -0.0] [0.552, -0.069, 0.248] [0.0, -0.0, -0.0]</t>
        </is>
      </c>
      <c r="U39" t="inlineStr">
        <is>
          <t>[1.0, 0.451, -0.119] [0.49, 0.202, -0.104] [0.0, 0.0, 0.0] [0.51, 0.033, 0.241] [0.0, -0.0, -0.0]</t>
        </is>
      </c>
      <c r="V39" t="inlineStr">
        <is>
          <t>[1.0, -0.158, -0.212] [0.425, 0.175, -0.09] [-0.0, 0.0, -0.0] [0.575, -0.0, 0.287] [0.0, -0.0, -0.0]</t>
        </is>
      </c>
      <c r="W39" t="inlineStr">
        <is>
          <t>[1.0, -0.078, 0.468] [0.418, -0.209, 0.0] [0.542, -0.206, -0.156] [0.0, 0.0, 0.0] [0.174, 0.061, 0.061]</t>
        </is>
      </c>
      <c r="X39" t="inlineStr">
        <is>
          <t>[1.0, 0.034, 0.486] [0.287, 0.144, -0.0] [0.639, 0.282, -0.091] [0.0, 0.0, 0.0] [0.206, -0.073, 0.073]</t>
        </is>
      </c>
      <c r="Y39" t="inlineStr">
        <is>
          <t>[1.0, 0.0, 0.5] [0.319, -0.025, 0.0] [0.65, 0.0, -0.115] [0.0, -0.0, 0.0] [0.17, 0.0, 0.085]</t>
        </is>
      </c>
      <c r="Z39" t="inlineStr">
        <is>
          <t>[1.0, -0.428, 0.174] [0.254, -0.127, -0.0] [0.55, -0.275, 0.0] [0.232, -0.115, 0.004] [0.0, 0.0, -0.0]</t>
        </is>
      </c>
      <c r="AA39" t="inlineStr">
        <is>
          <t>[1.0, 0.408, 0.223] [0.264, 0.132, 0.0] [0.5, 0.25, -0.0] [0.274, 0.137, -0.0] [0.006, -0.003, 0.0]</t>
        </is>
      </c>
      <c r="AB39" t="inlineStr">
        <is>
          <t>[1.0, -0.014, 0.198] [0.588, -0.0, -0.294] [0.0, 0.0, -0.0] [0.153, 0.0, 0.077] [0.232, 0.0, -0.116]</t>
        </is>
      </c>
      <c r="AC39" t="inlineStr">
        <is>
          <t>[1.0, -0.29, 0.182] [0.684, 0.277, 0.157] [0.0, 0.0, -0.0] [0.0, -0.0, -0.0] [0.431, -0.0, 0.216]</t>
        </is>
      </c>
      <c r="AD39" t="inlineStr">
        <is>
          <t>[1.0, 0.407, 0.223] [0.0, -0.0, 0.0] [0.0, 0.0, -0.0] [0.0, -0.0, -0.0] [1.0, 0.413, -0.211]</t>
        </is>
      </c>
      <c r="AE39" t="inlineStr">
        <is>
          <t>[1.0, -0.428, 0.174] [1.0, 0.411, -0.211] [0.0, -0.0, 0.0] [0.0, -0.0, 0.0] [0.0, -0.0, -0.0]</t>
        </is>
      </c>
      <c r="AF39" t="inlineStr">
        <is>
          <t>[1.0, 0.028, -0.488] [0.0, 0.0, -0.0] [1.0, 0.028, -0.488] [0.0, 0.0, -0.0] [0.0, -0.0, 0.0]</t>
        </is>
      </c>
      <c r="AG39" t="inlineStr">
        <is>
          <t>[1.0, 0.0, 0.5] [0.731, 0.0, 0.05] [0.0, 0.0, 0.0] [0.051, -0.023, 0.006] [0.299, 0.0, -0.15]</t>
        </is>
      </c>
    </row>
    <row r="40">
      <c r="A40" s="127" t="inlineStr">
        <is>
          <t>Tube-C7</t>
        </is>
      </c>
      <c r="B40" t="inlineStr">
        <is>
          <t>[1.0, 0.404, 0.233] [0.031, 0.0, 0.015] [0.43, -0.06, 0.19] [0.072, 0.0, -0.036]</t>
        </is>
      </c>
      <c r="C40" t="inlineStr">
        <is>
          <t>[1.0, -0.405, 0.23] [0.05, 0.021, -0.011] [0.489, 0.034, 0.23] [0.0, -0.0, -0.0]</t>
        </is>
      </c>
      <c r="D40" t="inlineStr">
        <is>
          <t>[1.0, 0.0, 0.25] [0.0, 0.0, -0.0] [0.5, 0.0, 0.25] [0.0, -0.0, -0.0]</t>
        </is>
      </c>
      <c r="E40" t="inlineStr">
        <is>
          <t>[1.0, 0.405, -0.23] [0.0, -0.0, -0.0] [0.489, -0.034, -0.23] [0.05, 0.021, -0.011]</t>
        </is>
      </c>
      <c r="F40" t="inlineStr">
        <is>
          <t>[1.0, -0.404, -0.233] [0.072, 0.0, -0.036] [0.43, 0.06, -0.19] [0.031, 0.0, 0.015]</t>
        </is>
      </c>
      <c r="G40" t="inlineStr">
        <is>
          <t>[1.0, -0.0, -0.25] [0.0, -0.0, -0.0] [0.5, 0.0, -0.25] [0.0, 0.0, 0.0]</t>
        </is>
      </c>
      <c r="H40" t="inlineStr">
        <is>
          <t>[1.0, 0.5, 0.0] [0.0, -0.0, -0.0] [0.287, -0.143, -0.0] [0.048, 0.02, -0.01]</t>
        </is>
      </c>
      <c r="I40" t="inlineStr">
        <is>
          <t>[1.0, -0.5, 0.0] [0.048, 0.02, -0.01] [0.287, 0.143, 0.0] [0.0, 0.0, 0.0]</t>
        </is>
      </c>
      <c r="J40" t="inlineStr">
        <is>
          <t>[1.0, -0.0, 0.0] [0.0, 0.0, -0.0] [0.0, -0.0, 0.0] [0.0, 0.0, -0.0]</t>
        </is>
      </c>
      <c r="K40" t="inlineStr">
        <is>
          <t>[1.0, 0.15, 0.438] [0.481, -0.226, -0.035] [1.0, -0.363, 0.331] [0.378, 0.133, -0.133]</t>
        </is>
      </c>
      <c r="L40" t="inlineStr">
        <is>
          <t>[1.0, -0.145, 0.44] [0.404, 0.197, -0.01] [1.0, 0.379, 0.291] [0.459, -0.162, -0.162]</t>
        </is>
      </c>
      <c r="M40" t="inlineStr">
        <is>
          <t>[1.0, 0.0, 0.5] [0.51, 0.0, 0.0] [1.0, 0.0, 0.301] [0.471, -0.006, -0.195]</t>
        </is>
      </c>
      <c r="N40" t="inlineStr">
        <is>
          <t>[1.0, 0.145, -0.44] [0.459, -0.162, -0.162] [1.0, -0.379, -0.291] [0.404, 0.197, -0.01]</t>
        </is>
      </c>
      <c r="O40" t="inlineStr">
        <is>
          <t>[1.0, -0.15, -0.438] [0.378, 0.133, -0.133] [1.0, 0.363, -0.331] [0.481, -0.226, -0.035]</t>
        </is>
      </c>
      <c r="P40" t="inlineStr">
        <is>
          <t>[1.0, -0.0, -0.5] [0.471, 0.0, -0.195] [1.0, 0.0, -0.301] [0.51, 0.006, 0.0]</t>
        </is>
      </c>
      <c r="Q40" t="inlineStr">
        <is>
          <t>[1.0, 0.5, -0.0] [0.881, -0.372, -0.164] [1.0, -0.5, 0.0] [0.781, 0.322, -0.165]</t>
        </is>
      </c>
      <c r="R40" t="inlineStr">
        <is>
          <t>[1.0, -0.5, -0.0] [0.781, 0.322, -0.165] [1.0, 0.5, 0.0] [0.881, -0.372, -0.164]</t>
        </is>
      </c>
      <c r="S40" t="inlineStr">
        <is>
          <t>[0.0, 0.0, -0.0] [1.0, -0.423, -0.186] [1.0, -0.0, 0.0] [1.0, -0.423, -0.186]</t>
        </is>
      </c>
      <c r="T40" t="inlineStr">
        <is>
          <t>[1.0, 0.354, 0.354] [0.0, -0.0, -0.0] [1.0, -0.354, 0.354] [0.0, 0.0, -0.0]</t>
        </is>
      </c>
      <c r="U40" t="inlineStr">
        <is>
          <t>[1.0, -0.354, 0.354] [0.0, 0.0, 0.0] [1.0, 0.354, 0.354] [0.0, -0.0, -0.0]</t>
        </is>
      </c>
      <c r="V40" t="inlineStr">
        <is>
          <t>[1.0, 0.0, 0.5] [0.0, 0.0, 0.0] [1.0, 0.0, 0.5] [0.0, 0.0, -0.0]</t>
        </is>
      </c>
      <c r="W40" t="inlineStr">
        <is>
          <t>[1.0, 0.354, -0.354] [0.0, 0.0, -0.0] [1.0, -0.354, -0.354] [0.0, 0.0, -0.0]</t>
        </is>
      </c>
      <c r="X40" t="inlineStr">
        <is>
          <t>[1.0, -0.354, -0.354] [0.0, 0.0, -0.0] [1.0, 0.354, -0.354] [0.0, -0.0, 0.0]</t>
        </is>
      </c>
      <c r="Y40" t="inlineStr">
        <is>
          <t>[1.0, -0.0, -0.5] [0.0, 0.0, -0.0] [1.0, 0.0, -0.5] [0.0, 0.0, 0.0]</t>
        </is>
      </c>
      <c r="Z40" t="inlineStr">
        <is>
          <t>[1.0, 0.5, -0.0] [0.0, -0.0, 0.0] [1.0, -0.5, 0.0] [0.0, 0.0, -0.0]</t>
        </is>
      </c>
      <c r="AA40" t="inlineStr">
        <is>
          <t>[1.0, -0.5, 0.0] [0.0, 0.0, -0.0] [1.0, 0.5, -0.0] [0.0, -0.0, -0.0]</t>
        </is>
      </c>
      <c r="AB40" t="inlineStr">
        <is>
          <t>[1.0, 0.0, 0.0] [0.464, -0.0, -0.232] [0.0, -0.0, -0.0] [0.464, -0.0, -0.232]</t>
        </is>
      </c>
      <c r="AC40" t="inlineStr">
        <is>
          <t>[1.0, -0.0, 0.0] [0.566, 0.0, 0.283] [0.0, -0.0, -0.0] [0.566, 0.0, 0.283]</t>
        </is>
      </c>
      <c r="AD40" t="inlineStr">
        <is>
          <t>[1.0, -0.411, -0.0] [0.0, -0.0, 0.0] [-0.0, 0.0, -0.0] [0.981, 0.405, -0.207]</t>
        </is>
      </c>
      <c r="AE40" t="inlineStr">
        <is>
          <t>[1.0, 0.411, -0.0] [0.981, 0.405, -0.207] [0.0, -0.0, 0.0] [0.0, 0.0, 0.0]</t>
        </is>
      </c>
      <c r="AF40" t="inlineStr">
        <is>
          <t>[1.0, 0.0, 0.5] [0.0, 0.0, -0.0] [1.0, -0.0, -0.5] [0.0, -0.0, 0.0]</t>
        </is>
      </c>
      <c r="AG40" t="inlineStr">
        <is>
          <t>[1.0, -0.0, -0.5] [0.0, 0.0, 0.0] [1.0, -0.0, 0.5] [0.0, -0.0, -0.0]</t>
        </is>
      </c>
    </row>
    <row r="41">
      <c r="A41" s="127" t="inlineStr">
        <is>
          <t>Tube-C8</t>
        </is>
      </c>
      <c r="B41" t="inlineStr">
        <is>
          <t>[1.0, 0.422, 0.189] [0.29, 0.05, 0.037] [0.32, -0.0, -0.16]</t>
        </is>
      </c>
      <c r="C41" t="inlineStr">
        <is>
          <t>[1.0, -0.195, 0.176] [0.338, 0.162, 0.018] [0.298, -0.0, -0.149]</t>
        </is>
      </c>
      <c r="D41" t="inlineStr">
        <is>
          <t>[1.0, 0.137, 0.184] [0.308, 0.142, 0.028] [0.312, -0.0, -0.156]</t>
        </is>
      </c>
      <c r="E41" t="inlineStr">
        <is>
          <t>[1.0, 0.195, -0.176] [0.298, -0.0, -0.149] [0.338, 0.162, 0.018]</t>
        </is>
      </c>
      <c r="F41" t="inlineStr">
        <is>
          <t>[1.0, -0.422, -0.189] [0.32, -0.0, -0.16] [0.29, 0.05, 0.037]</t>
        </is>
      </c>
      <c r="G41" t="inlineStr">
        <is>
          <t>[1.0, -0.137, -0.184] [0.312, -0.0, -0.156] [0.308, 0.142, 0.028]</t>
        </is>
      </c>
      <c r="H41" t="inlineStr">
        <is>
          <t>[1.0, 0.5, 0.0] [0.148, -0.063, -0.028] [0.199, 0.082, -0.042]</t>
        </is>
      </c>
      <c r="I41" t="inlineStr">
        <is>
          <t>[1.0, -0.5, 0.0] [0.199, 0.082, -0.042] [0.148, -0.063, -0.028]</t>
        </is>
      </c>
      <c r="J41" t="inlineStr">
        <is>
          <t>[1.0, 0.0, 0.0] [0.0, 0.0, -0.0] [0.0, -0.0, -0.0]</t>
        </is>
      </c>
      <c r="K41" t="inlineStr">
        <is>
          <t>[1.0, 0.236, 0.402] [0.948, -0.461, 0.03] [0.822, 0.095, -0.371]</t>
        </is>
      </c>
      <c r="L41" t="inlineStr">
        <is>
          <t>[1.0, -0.23, 0.405] [0.902, 0.445, 0.014] [0.873, -0.146, -0.376]</t>
        </is>
      </c>
      <c r="M41" t="inlineStr">
        <is>
          <t>[0.971, 0.0, 0.486] [1.0, -0.05, 0.05] [0.905, -0.064, -0.426]</t>
        </is>
      </c>
      <c r="N41" t="inlineStr">
        <is>
          <t>[1.0, 0.23, -0.405] [0.873, -0.146, -0.376] [0.902, 0.445, 0.014]</t>
        </is>
      </c>
      <c r="O41" t="inlineStr">
        <is>
          <t>[1.0, -0.236, -0.402] [0.822, 0.095, -0.371] [0.948, -0.461, 0.03]</t>
        </is>
      </c>
      <c r="P41" t="inlineStr">
        <is>
          <t>[0.971, -0.0, -0.486] [0.905, -0.064, -0.426] [1.0, -0.05, 0.05]</t>
        </is>
      </c>
      <c r="Q41" t="inlineStr">
        <is>
          <t>[0.778, 0.389, 0.0] [1.0, -0.423, -0.186] [0.94, 0.388, -0.198]</t>
        </is>
      </c>
      <c r="R41" t="inlineStr">
        <is>
          <t>[0.778, -0.389, 0.0] [0.94, 0.388, -0.198] [1.0, -0.423, -0.186]</t>
        </is>
      </c>
      <c r="S41" t="inlineStr">
        <is>
          <t>[0.0, 0.0, -0.0] [1.0, -0.423, -0.186] [1.0, -0.423, -0.186]</t>
        </is>
      </c>
      <c r="T41" t="inlineStr">
        <is>
          <t>[1.0, 0.383, 0.282] [0.503, -0.172, 0.049] [0.477, 0.0, -0.239]</t>
        </is>
      </c>
      <c r="U41" t="inlineStr">
        <is>
          <t>[1.0, -0.301, 0.271] [0.521, 0.249, 0.027] [0.46, -0.0, -0.23]</t>
        </is>
      </c>
      <c r="V41" t="inlineStr">
        <is>
          <t>[1.0, 0.217, 0.291] [0.488, 0.225, 0.045] [0.493, -0.0, -0.247]</t>
        </is>
      </c>
      <c r="W41" t="inlineStr">
        <is>
          <t>[1.0, 0.301, -0.271] [0.46, -0.0, -0.23] [0.521, 0.249, 0.027]</t>
        </is>
      </c>
      <c r="X41" t="inlineStr">
        <is>
          <t>[1.0, -0.383, -0.282] [0.477, -0.0, -0.239] [0.503, -0.172, 0.049]</t>
        </is>
      </c>
      <c r="Y41" t="inlineStr">
        <is>
          <t>[1.0, -0.217, -0.291] [0.493, -0.0, -0.247] [0.488, 0.225, 0.045]</t>
        </is>
      </c>
      <c r="Z41" t="inlineStr">
        <is>
          <t>[1.0, 0.5, 0.0] [0.484, -0.205, -0.09] [0.497, 0.205, -0.105]</t>
        </is>
      </c>
      <c r="AA41" t="inlineStr">
        <is>
          <t>[1.0, -0.5, 0.0] [0.497, 0.205, -0.105] [0.484, -0.205, -0.09]</t>
        </is>
      </c>
      <c r="AB41" t="inlineStr">
        <is>
          <t>[1.0, -0.0, 0.0] [0.464, -0.0, -0.232] [0.464, -0.0, -0.232]</t>
        </is>
      </c>
      <c r="AC41" t="inlineStr">
        <is>
          <t>[1.0, -0.0, 0.0] [0.566, 0.0, 0.283] [0.566, 0.0, 0.283]</t>
        </is>
      </c>
      <c r="AD41" t="inlineStr">
        <is>
          <t>[1.0, -0.411, 0.0] [-0.0, 0.0, -0.0] [0.981, 0.405, -0.207]</t>
        </is>
      </c>
      <c r="AE41" t="inlineStr">
        <is>
          <t>[1.0, 0.411, -0.0] [0.981, 0.405, -0.207] [0.0, -0.0, -0.0]</t>
        </is>
      </c>
      <c r="AF41" t="inlineStr">
        <is>
          <t>[1.0, -0.217, 0.291] [0.493, -0.0, -0.247] [0.488, 0.225, 0.045]</t>
        </is>
      </c>
      <c r="AG41" t="inlineStr">
        <is>
          <t>[1.0, 0.217, -0.291] [0.488, 0.225, 0.045] [0.493, -0.0, -0.247]</t>
        </is>
      </c>
    </row>
    <row r="42">
      <c r="A42" s="127" t="inlineStr">
        <is>
          <t>Tube-F17</t>
        </is>
      </c>
      <c r="B42" t="inlineStr">
        <is>
          <t>[1.0, -0.354, -0.354] [1.0, -0.354, 0.354] [0.76, -0.269, 0.269] [0.179, -0.063, -0.063] [1.0, -0.38, -0.29] [1.0, -0.354, 0.354] [0.0, 0.0, 0.0] [1.0, -0.354, -0.354] [1.0, -0.354, -0.354] [1.0, -0.354, 0.354] [1.0, -0.354, 0.354] [0.0, -0.0, 0.0] [1.0, 0.354, 0.354] [1.0, 0.354, -0.354] [0.365, 0.129, -0.129] [0.868, 0.307, 0.307]</t>
        </is>
      </c>
      <c r="C42" t="inlineStr">
        <is>
          <t>[1.0, 0.354, -0.354] [1.0, 0.354, 0.354] [0.815, 0.288, 0.288] [0.238, 0.084, -0.084] [1.0, 0.451, -0.118] [1.0, 0.354, 0.354] [0.0, -0.0, -0.0] [1.0, 0.354, -0.354] [1.0, 0.354, -0.354] [1.0, 0.481, 0.046] [1.0, 0.354, 0.354] [0.0, 0.0, 0.0] [1.0, -0.354, 0.354] [1.0, -0.354, -0.354] [0.0, 0.0, -0.0] [0.668, -0.236, 0.236]</t>
        </is>
      </c>
      <c r="D42" t="inlineStr">
        <is>
          <t>[1.0, -0.0, -0.5] [1.0, 0.0, 0.5] [0.25, -0.0, 0.125] [0.0, 0.0, 0.0] [1.0, -0.0, -0.5] [1.0, 0.0, 0.5] [-0.0, 0.0, 0.0] [0.0, -0.0, -0.0] [1.0, -0.0, -0.5] [1.0, 0.0, 0.5] [0.0, -0.0, 0.0] [0.0, -0.0, -0.0] [1.0, -0.0, 0.5] [1.0, -0.0, -0.5] [0.0, 0.0, -0.0] [0.25, 0.0, 0.125]</t>
        </is>
      </c>
      <c r="E42" t="inlineStr">
        <is>
          <t>[1.0, -0.354, 0.354] [0.76, -0.269, 0.269] [0.179, -0.063, -0.063] [1.0, -0.354, -0.354] [1.0, -0.354, 0.354] [0.0, -0.0, 0.0] [1.0, -0.354, -0.354] [1.0, -0.38, -0.29] [1.0, -0.354, 0.354] [1.0, -0.354, 0.354] [0.0, -0.0, 0.0] [1.0, -0.354, -0.354] [1.0, 0.354, -0.354] [0.365, 0.129, -0.129] [0.868, 0.307, 0.307] [1.0, 0.354, 0.354]</t>
        </is>
      </c>
      <c r="F42" t="inlineStr">
        <is>
          <t>[1.0, 0.354, 0.354] [0.815, 0.288, 0.288] [0.238, 0.084, -0.084] [1.0, 0.354, -0.354] [1.0, 0.354, 0.354] [0.0, 0.0, 0.0] [1.0, 0.354, -0.354] [1.0, 0.451, -0.118] [1.0, 0.481, 0.046] [1.0, 0.354, 0.354] [0.0, -0.0, -0.0] [1.0, 0.354, -0.354] [1.0, -0.354, -0.354] [0.0, -0.0, 0.0] [0.668, -0.236, 0.236] [1.0, -0.354, 0.354]</t>
        </is>
      </c>
      <c r="G42" t="inlineStr">
        <is>
          <t>[1.0, 0.0, 0.5] [0.25, 0.0, 0.125] [0.0, -0.0, -0.0] [1.0, -0.0, -0.5] [1.0, 0.0, 0.5] [0.0, 0.0, 0.0] [0.0, 0.0, -0.0] [1.0, -0.0, -0.5] [1.0, 0.0, 0.5] [0.0, 0.0, 0.0] [0.0, -0.0, 0.0] [1.0, -0.0, -0.5] [1.0, -0.0, -0.5] [0.0, -0.0, 0.0] [0.25, 0.0, 0.125] [1.0, -0.0, 0.5]</t>
        </is>
      </c>
      <c r="H42" t="inlineStr">
        <is>
          <t>[1.0, -0.5, 0.0] [1.0, -0.354, 0.354] [0.585, -0.244, 0.118] [1.0, -0.354, -0.354] [1.0, -0.5, 0.0] [1.0, -0.354, 0.354] [0.0, -0.0, 0.0] [1.0, -0.354, -0.354] [1.0, -0.5, 0.0] [1.0, -0.354, 0.354] [0.0, -0.0, -0.0] [1.0, -0.354, -0.354] [1.0, 0.489, -0.026] [1.0, 0.354, -0.354] [0.763, 0.359, 0.054] [1.0, 0.354, 0.354]</t>
        </is>
      </c>
      <c r="I42" t="inlineStr">
        <is>
          <t>[1.0, 0.489, -0.026] [1.0, 0.354, 0.354] [0.752, 0.359, 0.042] [1.0, 0.354, -0.354] [1.0, 0.5, -0.0] [1.0, 0.354, 0.354] [0.0, 0.0, 0.0] [1.0, 0.354, -0.354] [1.0, 0.5, -0.0] [1.0, 0.354, 0.354] [0.0, 0.0, -0.0] [1.0, 0.354, -0.354] [1.0, -0.5, -0.0] [1.0, -0.354, -0.354] [0.575, -0.243, 0.106] [1.0, -0.354, 0.354]</t>
        </is>
      </c>
      <c r="J42" t="inlineStr">
        <is>
          <t>[1.0, -0.173, -0.428] [1.0, 0.0, 0.5] [-0.0, 0.0, -0.0] [1.0, -0.0, -0.5] [1.0, 0.0, 0.5] [1.0, 0.0, 0.5] [0.0, -0.0, 0.0] [1.0, -0.0, -0.5] [1.0, -0.0, -0.5] [1.0, 0.0, 0.5] [0.0, -0.0, 0.0] [1.0, -0.0, -0.5] [1.0, -0.13, -0.43] [1.0, 0.0, -0.5] [0.0, 0.0, -0.0] [1.0, 0.0, 0.5]</t>
        </is>
      </c>
      <c r="K42" t="inlineStr">
        <is>
          <t>[0.179, -0.063, -0.063] [1.0, -0.354, -0.354] [1.0, -0.354, 0.354] [0.76, -0.269, 0.269] [1.0, -0.354, -0.354] [1.0, -0.38, -0.29] [1.0, -0.354, 0.354] [0.0, -0.0, -0.0] [0.0, -0.0, 0.0] [1.0, -0.354, -0.354] [1.0, -0.354, 0.354] [1.0, -0.354, 0.354] [0.868, 0.307, 0.307] [1.0, 0.354, 0.354] [1.0, 0.354, -0.354] [0.365, 0.129, -0.129]</t>
        </is>
      </c>
      <c r="L42" t="inlineStr">
        <is>
          <t>[0.238, 0.084, -0.084] [1.0, 0.354, -0.354] [1.0, 0.354, 0.354] [0.815, 0.288, 0.288] [1.0, 0.354, -0.354] [1.0, 0.451, -0.118] [1.0, 0.354, 0.354] [0.0, 0.0, 0.0] [0.0, 0.0, -0.0] [1.0, 0.354, -0.354] [1.0, 0.481, 0.046] [1.0, 0.354, 0.354] [0.668, -0.236, 0.236] [1.0, -0.354, 0.354] [1.0, -0.354, -0.354] [0.0, 0.0, 0.0]</t>
        </is>
      </c>
      <c r="M42" t="inlineStr">
        <is>
          <t>[0.0, 0.0, -0.0] [1.0, -0.0, -0.5] [1.0, 0.0, 0.5] [0.25, 0.0, 0.125] [0.0, -0.0, 0.0] [1.0, -0.0, -0.5] [1.0, 0.0, 0.5] [0.0, -0.0, 0.0] [0.0, -0.0, 0.0] [1.0, -0.0, -0.5] [1.0, 0.0, 0.5] [0.0, -0.0, 0.0] [0.25, 0.0, 0.125] [1.0, -0.0, 0.5] [1.0, -0.0, -0.5] [0.0, -0.0, -0.0]</t>
        </is>
      </c>
      <c r="N42" t="inlineStr">
        <is>
          <t>[0.76, -0.269, 0.269] [0.179, -0.063, -0.063] [1.0, -0.354, -0.354] [1.0, -0.354, 0.354] [0.0, -0.0, 0.0] [1.0, -0.354, -0.354] [1.0, -0.38, -0.29] [1.0, -0.354, 0.354] [1.0, -0.354, 0.354] [0.0, -0.0, 0.0] [1.0, -0.354, -0.354] [1.0, -0.354, 0.354] [0.365, 0.129, -0.129] [0.868, 0.307, 0.307] [1.0, 0.354, 0.354] [1.0, 0.354, -0.354]</t>
        </is>
      </c>
      <c r="O42" t="inlineStr">
        <is>
          <t>[0.815, 0.288, 0.288] [0.238, 0.084, -0.084] [1.0, 0.354, -0.354] [1.0, 0.354, 0.354] [0.0, 0.0, 0.0] [1.0, 0.354, -0.354] [1.0, 0.451, -0.118] [1.0, 0.354, 0.354] [1.0, 0.354, 0.354] [0.0, -0.0, 0.0] [1.0, 0.354, -0.354] [1.0, 0.481, 0.046] [0.0, 0.0, -0.0] [0.668, -0.236, 0.236] [1.0, -0.354, 0.354] [1.0, -0.354, -0.354]</t>
        </is>
      </c>
      <c r="P42" t="inlineStr">
        <is>
          <t>[0.25, 0.0, 0.125] [0.0, -0.0, -0.0] [1.0, -0.0, -0.5] [1.0, 0.0, 0.5] [0.0, -0.0, -0.0] [0.0, 0.0, -0.0] [1.0, -0.0, -0.5] [1.0, 0.0, 0.5] [0.0, 0.0, 0.0] [0.0, -0.0, 0.0] [1.0, -0.0, -0.5] [1.0, 0.0, 0.5] [0.0, 0.0, 0.0] [0.25, 0.0, 0.125] [1.0, -0.0, 0.5] [1.0, -0.0, -0.5]</t>
        </is>
      </c>
      <c r="Q42" t="inlineStr">
        <is>
          <t>[0.585, -0.244, 0.118] [1.0, -0.354, -0.354] [1.0, -0.5, 0.0] [1.0, -0.354, 0.354] [0.0, -0.0, 0.0] [1.0, -0.354, -0.354] [1.0, -0.5, -0.0] [1.0, -0.354, 0.354] [0.0, -0.0, -0.0] [1.0, -0.354, -0.354] [1.0, -0.5, -0.0] [1.0, -0.354, 0.354] [0.763, 0.359, 0.054] [1.0, 0.354, 0.354] [1.0, 0.489, -0.026] [1.0, 0.354, -0.354]</t>
        </is>
      </c>
      <c r="R42" t="inlineStr">
        <is>
          <t>[0.752, 0.359, 0.042] [1.0, 0.354, -0.354] [1.0, 0.489, -0.026] [1.0, 0.354, 0.354] [0.0, 0.0, 0.0] [1.0, 0.354, -0.354] [1.0, 0.5, 0.0] [1.0, 0.354, 0.354] [0.0, 0.0, -0.0] [1.0, 0.354, -0.354] [1.0, 0.5, 0.0] [1.0, 0.354, 0.354] [0.575, -0.243, 0.106] [1.0, -0.354, 0.354] [1.0, -0.5, 0.0] [1.0, -0.354, -0.354]</t>
        </is>
      </c>
      <c r="S42" t="inlineStr">
        <is>
          <t>[0.0, -0.0, 0.0] [1.0, -0.0, -0.5] [1.0, -0.173, -0.428] [1.0, 0.0, 0.5] [-0.0, -0.0, 0.0] [1.0, -0.0, -0.5] [1.0, 0.0, 0.5] [1.0, 0.0, 0.5] [0.0, -0.0, -0.0] [1.0, -0.0, -0.5] [1.0, -0.0, -0.5] [1.0, 0.0, 0.5] [0.0, 0.0, -0.0] [1.0, 0.0, 0.5] [1.0, -0.13, -0.43] [1.0, 0.0, -0.5]</t>
        </is>
      </c>
      <c r="T42" t="inlineStr">
        <is>
          <t>[1.0, -0.354, -0.354] [1.0, -0.5, -0.0] [1.0, -0.354, 0.354] [0.585, -0.244, 0.118] [1.0, -0.354, -0.354] [1.0, -0.5, 0.0] [1.0, -0.354, 0.354] [0.0, -0.0, 0.0] [1.0, -0.354, -0.354] [1.0, -0.5, 0.0] [1.0, -0.354, 0.354] [0.0, -0.0, -0.0] [1.0, 0.354, 0.354] [1.0, 0.489, -0.026] [1.0, 0.354, -0.354] [0.763, 0.359, 0.054]</t>
        </is>
      </c>
      <c r="U42" t="inlineStr">
        <is>
          <t>[1.0, 0.354, -0.354] [1.0, 0.489, -0.026] [1.0, 0.354, 0.354] [0.752, 0.359, 0.042] [1.0, 0.354, -0.354] [1.0, 0.5, 0.0] [1.0, 0.354, 0.354] [0.0, 0.0, 0.0] [1.0, 0.354, -0.354] [1.0, 0.5, 0.0] [1.0, 0.354, 0.354] [0.0, 0.0, -0.0] [1.0, -0.354, 0.354] [1.0, -0.5, -0.0] [1.0, -0.354, -0.354] [0.575, -0.243, 0.106]</t>
        </is>
      </c>
      <c r="V42" t="inlineStr">
        <is>
          <t>[1.0, -0.0, -0.5] [1.0, -0.173, -0.428] [1.0, 0.0, 0.5] [-0.0, -0.0, 0.0] [1.0, -0.0, -0.5] [1.0, 0.0, 0.5] [1.0, 0.0, 0.5] [0.0, -0.0, 0.0] [1.0, -0.0, -0.5] [1.0, -0.0, -0.5] [1.0, 0.0, 0.5] [0.0, 0.0, 0.0] [1.0, 0.0, 0.5] [1.0, -0.13, -0.43] [1.0, 0.0, -0.5] [0.0, -0.0, 0.0]</t>
        </is>
      </c>
      <c r="W42" t="inlineStr">
        <is>
          <t>[1.0, -0.354, 0.354] [0.585, -0.244, 0.118] [1.0, -0.354, -0.354] [1.0, -0.5, -0.0] [1.0, -0.354, 0.354] [0.0, -0.0, 0.0] [1.0, -0.354, -0.354] [1.0, -0.5, 0.0] [1.0, -0.354, 0.354] [0.0, -0.0, -0.0] [1.0, -0.354, -0.354] [1.0, -0.5, -0.0] [1.0, 0.354, -0.354] [0.763, 0.359, 0.054] [1.0, 0.354, 0.354] [1.0, 0.489, -0.026]</t>
        </is>
      </c>
      <c r="X42" t="inlineStr">
        <is>
          <t>[1.0, 0.354, 0.354] [0.752, 0.359, 0.042] [1.0, 0.354, -0.354] [1.0, 0.489, -0.026] [1.0, 0.354, 0.354] [0.0, 0.0, -0.0] [1.0, 0.354, -0.354] [1.0, 0.5, 0.0] [1.0, 0.354, 0.354] [-0.0, -0.0, 0.0] [1.0, 0.354, -0.354] [1.0, 0.5, -0.0] [1.0, -0.354, -0.354] [0.575, -0.243, 0.106] [1.0, -0.354, 0.354] [1.0, -0.5, -0.0]</t>
        </is>
      </c>
      <c r="Y42" t="inlineStr">
        <is>
          <t>[1.0, -0.0, 0.5] [0.0, 0.0, -0.0] [1.0, -0.0, -0.5] [1.0, -0.173, -0.428] [1.0, 0.0, 0.5] [0.0, -0.0, 0.0] [1.0, -0.0, -0.5] [1.0, 0.0, 0.5] [1.0, 0.0, 0.5] [0.0, 0.0, -0.0] [1.0, -0.0, -0.5] [1.0, -0.0, -0.5] [1.0, 0.0, -0.5] [0.0, 0.0, -0.0] [1.0, 0.0, 0.5] [1.0, -0.13, -0.43]</t>
        </is>
      </c>
      <c r="Z42" t="inlineStr">
        <is>
          <t>[1.0, -0.5, 0.0] [1.0, -0.5, 0.0] [1.0, -0.496, 0.009] [1.0, -0.5, 0.0] [1.0, -0.5, -0.0] [1.0, -0.5, -0.0] [1.0, -0.5, 0.0] [1.0, -0.5, 0.0] [1.0, -0.489, 0.027] [1.0, -0.5, 0.0] [1.0, -0.5, 0.0] [1.0, -0.5, 0.0] [1.0, 0.5, -0.0] [1.0, 0.497, -0.007] [1.0, 0.493, -0.017] [1.0, 0.5, 0.0]</t>
        </is>
      </c>
      <c r="AA42" t="inlineStr">
        <is>
          <t>[1.0, 0.5, -0.0] [1.0, 0.5, -0.0] [1.0, 0.5, -0.0] [1.0, 0.5, -0.0] [1.0, 0.5, 0.0] [1.0, 0.5, 0.0] [1.0, 0.5, 0.0] [1.0, 0.5, -0.0] [1.0, 0.5, -0.0] [1.0, 0.5, -0.0] [1.0, 0.5, 0.0] [1.0, 0.5, 0.0] [1.0, -0.5, 0.0] [1.0, -0.487, 0.03] [1.0, -0.5, 0.0] [1.0, -0.487, 0.03]</t>
        </is>
      </c>
      <c r="AB42" t="inlineStr">
        <is>
          <t>[1.0, 0.0, 0.5] [0.0, 0.0, 0.0] [1.0, 0.0, -0.5] [1.0, 0.354, -0.353] [0.978, 0.0, 0.489] [0.0, -0.0, 0.0] [1.0, -0.0, -0.5] [1.0, 0.354, 0.354] [1.0, -0.014, -0.494] [1.0, -0.368, -0.319] [0.998, 0.0, 0.499] [0.0, 0.0, -0.0] [1.0, 0.0, 0.5] [1.0, 0.354, -0.354] [1.0, -0.0, -0.5] [-0.0, -0.0, 0.0]</t>
        </is>
      </c>
      <c r="AC42" t="inlineStr">
        <is>
          <t>[1.0, -0.0, -0.5] [1.0, 0.354, -0.353] [1.0, 0.0, 0.5] [-0.0, 0.0, 0.0] [1.0, -0.0, -0.5] [1.0, 0.354, 0.354] [0.978, 0.0, 0.489] [0.0, -0.0, 0.0] [0.998, 0.0, 0.499] [0.0, 0.0, 0.0] [1.0, -0.014, -0.494] [1.0, -0.368, -0.319] [1.0, -0.0, -0.5] [-0.0, 0.0, -0.0] [1.0, 0.0, 0.5] [1.0, 0.354, -0.354]</t>
        </is>
      </c>
      <c r="AD42" t="inlineStr">
        <is>
          <t>[1.0, 0.354, -0.353] [1.0, 0.0, 0.5] [0.0, 0.0, -0.0] [1.0, -0.0, -0.5] [1.0, 0.354, 0.354] [0.978, 0.0, 0.489] [0.0, -0.0, 0.0] [1.0, -0.0, -0.5] [0.0, 0.0, 0.0] [1.0, -0.014, -0.494] [1.0, -0.368, -0.319] [0.998, 0.0, 0.499] [0.0, -0.0, 0.0] [1.0, 0.0, 0.5] [1.0, 0.354, -0.354] [1.0, 0.0, -0.5]</t>
        </is>
      </c>
      <c r="AE42" t="inlineStr">
        <is>
          <t>[-0.0, -0.0, 0.0] [1.0, -0.0, -0.5] [1.0, 0.354, -0.353] [1.0, 0.0, 0.5] [0.0, 0.0, -0.0] [1.0, -0.0, -0.5] [1.0, 0.354, 0.354] [0.978, -0.0, 0.489] [1.0, -0.368, -0.319] [0.998, 0.0, 0.499] [-0.0, 0.0, -0.0] [1.0, -0.014, -0.494] [1.0, 0.354, -0.354] [1.0, -0.0, -0.5] [0.0, -0.0, -0.0] [1.0, 0.0, 0.5]</t>
        </is>
      </c>
      <c r="AF42" t="inlineStr">
        <is>
          <t>[1.0, -0.0, -0.5] [1.0, 0.0, -0.5] [1.0, -0.0, -0.5] [1.0, -0.0, -0.5] [1.0, -0.0, -0.5] [1.0, -0.0, -0.5] [1.0, -0.0, -0.5] [1.0, -0.0, -0.5] [1.0, -0.029, -0.488] [1.0, -0.0, -0.5] [1.0, -0.029, -0.488] [1.0, 0.0, -0.5] [1.0, 0.0, 0.5] [1.0, 0.0, 0.5] [1.0, 0.0, 0.5] [1.0, 0.0, 0.5]</t>
        </is>
      </c>
      <c r="AG42" t="inlineStr">
        <is>
          <t>[1.0, 0.0, 0.5] [1.0, 0.01, 0.496] [1.0, 0.0, 0.5] [1.0, 0.0, 0.5] [1.0, 0.0, 0.5] [1.0, 0.0, 0.5] [1.0, 0.0, 0.5] [1.0, 0.0, 0.5] [1.0, 0.0, 0.5] [1.0, 0.0, 0.5] [1.0, 0.0, 0.5] [1.0, 0.026, 0.489] [1.0, -0.006, -0.497] [1.0, -0.015, -0.494] [1.0, -0.0, -0.5] [1.0, -0.0, -0.5]</t>
        </is>
      </c>
    </row>
    <row r="43">
      <c r="A43" s="127" t="inlineStr">
        <is>
          <t>Tube-T17</t>
        </is>
      </c>
      <c r="B43" t="inlineStr">
        <is>
          <t>[0.68, 0.24, 0.24] [1.0, 0.24, 0.4] [1.0, 0.24, -0.4] [0.68, -0.24, 0.24]</t>
        </is>
      </c>
      <c r="C43" t="inlineStr">
        <is>
          <t>[0.68, -0.24, 0.24] [1.0, -0.24, 0.4] [1.0, -0.24, -0.4] [0.68, 0.24, 0.24]</t>
        </is>
      </c>
      <c r="D43" t="inlineStr">
        <is>
          <t>[0.0, -0.0, 0.0] [1.0, 0.0, 0.5] [1.0, -0.0, -0.5] [0.0, 0.0, 0.0]</t>
        </is>
      </c>
      <c r="E43" t="inlineStr">
        <is>
          <t>[1.0, 0.24, 0.4] [1.0, 0.24, -0.4] [0.68, 0.24, -0.24] [0.68, -0.24, -0.24]</t>
        </is>
      </c>
      <c r="F43" t="inlineStr">
        <is>
          <t>[1.0, -0.24, 0.4] [1.0, -0.24, -0.4] [0.68, -0.24, -0.24] [0.68, 0.24, -0.24]</t>
        </is>
      </c>
      <c r="G43" t="inlineStr">
        <is>
          <t>[1.0, 0.0, 0.5] [1.0, 0.0, -0.5] [0.0, -0.0, -0.0] [0.0, 0.0, -0.0]</t>
        </is>
      </c>
      <c r="H43" t="inlineStr">
        <is>
          <t>[1.0, 0.354, 0.354] [1.0, 0.25, -0.0] [1.0, 0.354, -0.354] [0.5, -0.25, 0.0]</t>
        </is>
      </c>
      <c r="I43" t="inlineStr">
        <is>
          <t>[1.0, -0.354, 0.354] [1.0, -0.25, 0.0] [1.0, -0.354, -0.354] [0.5, 0.25, -0.0]</t>
        </is>
      </c>
      <c r="J43" t="inlineStr">
        <is>
          <t>[1.0, 0.0, 0.5] [1.0, 0.0, -0.0] [1.0, 0.0, -0.5] [0.0, 0.0, 0.0]</t>
        </is>
      </c>
      <c r="K43" t="inlineStr">
        <is>
          <t>[0.68, 0.24, -0.24] [0.68, 0.24, 0.24] [1.0, 0.24, 0.4] [1.0, -0.24, 0.4]</t>
        </is>
      </c>
      <c r="L43" t="inlineStr">
        <is>
          <t>[0.68, -0.24, -0.24] [0.68, -0.24, 0.24] [1.0, -0.24, 0.4] [1.0, 0.24, 0.4]</t>
        </is>
      </c>
      <c r="M43" t="inlineStr">
        <is>
          <t>[0.0, 0.0, 0.0] [0.0, 0.0, 0.0] [1.0, -0.0, 0.5] [1.0, 0.0, 0.5]</t>
        </is>
      </c>
      <c r="N43" t="inlineStr">
        <is>
          <t>[1.0, 0.24, -0.4] [0.68, 0.24, -0.24] [0.68, 0.24, 0.24] [1.0, -0.24, -0.4]</t>
        </is>
      </c>
      <c r="O43" t="inlineStr">
        <is>
          <t>[1.0, -0.24, -0.4] [0.68, -0.24, -0.24] [0.68, -0.24, 0.24] [1.0, 0.24, -0.4]</t>
        </is>
      </c>
      <c r="P43" t="inlineStr">
        <is>
          <t>[1.0, -0.0, -0.5] [0.0, 0.0, 0.0] [0.0, 0.0, 0.0] [1.0, 0.0, -0.5]</t>
        </is>
      </c>
      <c r="Q43" t="inlineStr">
        <is>
          <t>[1.0, 0.354, -0.354] [0.5, 0.25, -0.0] [1.0, 0.354, 0.354] [1.0, -0.25, -0.0]</t>
        </is>
      </c>
      <c r="R43" t="inlineStr">
        <is>
          <t>[1.0, -0.354, -0.354] [0.5, -0.25, 0.0] [1.0, -0.354, 0.354] [1.0, 0.25, -0.0]</t>
        </is>
      </c>
      <c r="S43" t="inlineStr">
        <is>
          <t>[1.0, 0.0, -0.5] [0.0, 0.0, 0.0] [1.0, 0.0, 0.5] [1.0, 0.0, 0.0]</t>
        </is>
      </c>
      <c r="T43" t="inlineStr">
        <is>
          <t>[0.5, 0.25, 0.0] [1.0, 0.354, 0.354] [1.0, 0.25, -0.0] [1.0, -0.354, 0.354]</t>
        </is>
      </c>
      <c r="U43" t="inlineStr">
        <is>
          <t>[0.5, -0.25, 0.0] [1.0, -0.354, 0.354] [1.0, -0.25, 0.0] [1.0, 0.354, 0.354]</t>
        </is>
      </c>
      <c r="V43" t="inlineStr">
        <is>
          <t>[0.0, 0.0, 0.0] [1.0, 0.0, 0.5] [1.0, 0.0, 0.0] [1.0, 0.0, 0.5]</t>
        </is>
      </c>
      <c r="W43" t="inlineStr">
        <is>
          <t>[1.0, 0.25, -0.0] [1.0, 0.354, -0.354] [0.5, 0.25, 0.0] [1.0, -0.354, -0.354]</t>
        </is>
      </c>
      <c r="X43" t="inlineStr">
        <is>
          <t>[1.0, -0.25, 0.0] [1.0, -0.354, -0.354] [0.5, -0.25, -0.0] [1.0, 0.354, -0.354]</t>
        </is>
      </c>
      <c r="Y43" t="inlineStr">
        <is>
          <t>[1.0, 0.0, 0.0] [1.0, 0.0, -0.5] [0.0, 0.0, 0.0] [1.0, 0.0, -0.5]</t>
        </is>
      </c>
      <c r="Z43" t="inlineStr">
        <is>
          <t>[1.0, 0.5, 0.0] [1.0, 0.5, 0.0] [1.0, 0.5, 0.0] [1.0, -0.5, 0.0]</t>
        </is>
      </c>
      <c r="AA43" t="inlineStr">
        <is>
          <t>[1.0, -0.5, 0.0] [1.0, -0.5, 0.0] [1.0, -0.5, 0.0] [1.0, 0.5, 0.0]</t>
        </is>
      </c>
      <c r="AB43" t="inlineStr">
        <is>
          <t>[1.0, -0.5, 0.0] [1.0, 0.0, 0.0] [1.0, 0.5, 0.0] [1.0, 0.0, 0.0]</t>
        </is>
      </c>
      <c r="AC43" t="inlineStr">
        <is>
          <t>[1.0, 0.5, 0.0] [1.0, 0.0, 0.0] [1.0, -0.5, 0.0] [1.0, 0.0, 0.0]</t>
        </is>
      </c>
      <c r="AD43" t="inlineStr">
        <is>
          <t>[1.0, 0.0, 0.0] [1.0, -0.5, 0.0] [1.0, 0.0, 0.0] [1.0, -0.5, 0.0]</t>
        </is>
      </c>
      <c r="AE43" t="inlineStr">
        <is>
          <t>[1.0, 0.0, 0.0] [1.0, 0.5, 0.0] [1.0, 0.0, 0.0] [1.0, 0.5, 0.0]</t>
        </is>
      </c>
      <c r="AF43" t="inlineStr">
        <is>
          <t>[1.0, 0.0, 0.5] [1.0, 0.0, 0.5] [1.0, 0.0, 0.5] [1.0, 0.0, -0.5]</t>
        </is>
      </c>
      <c r="AG43" t="inlineStr">
        <is>
          <t>[1.0, 0.0, -0.5] [1.0, 0.0, -0.5] [1.0, 0.0, -0.5] [1.0, 0.0, 0.5]</t>
        </is>
      </c>
    </row>
    <row r="44">
      <c r="A44" s="127" t="inlineStr">
        <is>
          <t>Tube-T23</t>
        </is>
      </c>
      <c r="B44" t="inlineStr">
        <is>
          <t>[0.566, -0.2, -0.2] [1.0, -0.354, -0.354] [0.471, -0.167, 0.167] [1.0, -0.469, -0.075] [0.0, -0.0, -0.0] [1.0, -0.5, 0.0] [0.0, -0.0, -0.0] [1.0, 0.369, -0.317] [0.718, 0.254, 0.254]</t>
        </is>
      </c>
      <c r="C44" t="inlineStr">
        <is>
          <t>[0.675, 0.238, -0.238] [1.0, 0.354, -0.354] [0.402, 0.142, 0.142] [1.0, 0.5, -0.0] [0.0, -0.0, 0.0] [1.0, 0.479, -0.05] [0.485, 0.242, -0.0] [1.0, -0.5, -0.0] [0.06, -0.03, 0.0]</t>
        </is>
      </c>
      <c r="D44" t="inlineStr">
        <is>
          <t>[0.0, -0.0, -0.0] [1.0, -0.0, -0.488] [0.119, 0.0, 0.059] [1.0, 0.354, 0.354] [0.0, 0.0, 0.0] [1.0, -0.041, 0.0] [0.0, -0.0, 0.0] [1.0, 0.353, 0.354] [0.13, -0.0, -0.065]</t>
        </is>
      </c>
      <c r="E44" t="inlineStr">
        <is>
          <t>[1.0, -0.5, 0.0] [1.0, 0.139, -0.109] [0.642, 0.254, -0.163] [0.112, 0.0, 0.056] [0.0, 0.0, -0.0] [0.0, -0.0, 0.0] [0.0, 0.0, -0.0] [0.0, 0.0, -0.0] [0.0, -0.0, -0.0]</t>
        </is>
      </c>
      <c r="F44" t="inlineStr">
        <is>
          <t>[1.0, -0.5, 0.0] [1.0, 0.344, -0.105] [0.676, 0.254, -0.203] [0.167, 0.0, 0.083] [0.0, 0.0, 0.0] [0.0, -0.0, 0.0] [0.0, 0.0, -0.0] [0.0, 0.0, -0.0] [0.0, -0.0, -0.0]</t>
        </is>
      </c>
      <c r="G44" t="inlineStr">
        <is>
          <t>[1.0, -0.5, 0.0] [1.0, 0.234, -0.107] [0.658, 0.254, -0.181] [0.137, 0.0, 0.069] [0.0, 0.0, -0.0] [0.0, -0.0, 0.0] [0.0, 0.0, -0.0] [0.0, 0.0, -0.0] [0.0, -0.0, -0.0]</t>
        </is>
      </c>
      <c r="H44" t="inlineStr">
        <is>
          <t>[1.0, -0.5, -0.0] [1.0, -0.168, -0.332] [0.348, 0.123, -0.123] [0.092, 0.0, 0.046] [0.0, 0.0, 0.0] [0.292, -0.0, 0.146] [0.0, 0.0, -0.0] [0.0, -0.0, -0.0] [0.0, -0.0, -0.0]</t>
        </is>
      </c>
      <c r="I44" t="inlineStr">
        <is>
          <t>[1.0, -0.114, -0.453] [1.0, 0.495, -0.012] [1.0, 0.433, -0.163] [0.332, -0.0, 0.166] [0.0, 0.0, 0.0] [0.0, -0.0, 0.0] [0.0, 0.0, -0.0] [0.271, -0.0, -0.135] [0.0, -0.0, -0.0]</t>
        </is>
      </c>
      <c r="J44" t="inlineStr">
        <is>
          <t>[1.0, -0.459, -0.1] [1.0, 0.333, -0.362] [0.304, 0.107, -0.107] [0.203, 0.0, 0.101] [0.0, -0.0, -0.0] [0.0, -0.0, 0.0] [0.0, -0.0, -0.0] [0.311, -0.0, -0.155] [-0.0, 0.0, -0.0]</t>
        </is>
      </c>
      <c r="K44" t="inlineStr">
        <is>
          <t>[1.0, -0.131, 0.446] [1.0, -0.354, -0.354] [1.0, -0.424, 0.184] [0.373, -0.132, -0.132] [1.0, -0.5, 0.0] [0.0, -0.0, -0.0] [1.0, -0.5, -0.0] [0.404, 0.143, -0.143] [1.0, 0.446, 0.129]</t>
        </is>
      </c>
      <c r="L44" t="inlineStr">
        <is>
          <t>[1.0, 0.354, 0.354] [1.0, 0.403, -0.235] [1.0, 0.405, 0.23] [0.238, 0.084, -0.084] [1.0, 0.5, -0.0] [0.0, 0.0, -0.0] [1.0, 0.5, 0.0] [0.279, 0.0, 0.139] [1.0, -0.5, 0.001]</t>
        </is>
      </c>
      <c r="M44" t="inlineStr">
        <is>
          <t>[1.0, 0.0, 0.5] [0.675, 0.117, -0.289] [1.0, 0.0, 0.5] [0.0, -0.0, -0.0] [1.0, 0.0, 0.5] [0.0, 0.0, -0.0] [1.0, -0.155, -0.145] [0.765, -0.0, 0.383] [1.0, -0.0, 0.5]</t>
        </is>
      </c>
      <c r="N44" t="inlineStr">
        <is>
          <t>[1.0, -0.5, 0.0] [1.0, 0.485, -0.035] [0.772, -0.093, -0.146] [0.0, -0.0, 0.0] [0.0, -0.0, 0.0] [0.0, 0.0, -0.0] [0.0, -0.0, -0.0] [0.0, -0.0, -0.0] [0.015, 0.0, 0.007]</t>
        </is>
      </c>
      <c r="O44" t="inlineStr">
        <is>
          <t>[1.0, -0.5, 0.0] [1.0, 0.493, -0.017] [0.758, 0.121, -0.151] [0.0, -0.0, 0.0] [0.0, 0.0, -0.0] [0.0, 0.0, -0.0] [0.051, -0.0, -0.025] [0.0, -0.0, -0.0] [0.0, 0.0, 0.0]</t>
        </is>
      </c>
      <c r="P44" t="inlineStr">
        <is>
          <t>[1.0, -0.5, 0.0] [1.0, 0.489, -0.027] [0.762, 0.006, -0.146] [0.0, 0.0, 0.0] [0.0, 0.0, -0.0] [0.0, 0.0, -0.0] [0.036, -0.0, -0.018] [0.0, -0.0, -0.0] [0.0, 0.0, 0.0]</t>
        </is>
      </c>
      <c r="Q44" t="inlineStr">
        <is>
          <t>[1.0, -0.5, 0.0] [0.873, 0.413, 0.057] [1.0, -0.487, -0.032] [0.0, -0.0, -0.0] [0.092, -0.0, -0.046] [0.0, 0.0, -0.0] [0.0, 0.0, -0.0] [0.0, -0.0, -0.0] [0.18, 0.0, 0.09]</t>
        </is>
      </c>
      <c r="R44" t="inlineStr">
        <is>
          <t>[1.0, -0.086, 0.17] [1.0, 0.47, 0.072] [1.0, 0.423, -0.185] [0.0, 0.0, 0.0] [0.0, 0.0, 0.0] [0.0, 0.0, -0.0] [0.0, 0.0, -0.0] [0.0, -0.0, -0.0] [0.364, 0.0, 0.182]</t>
        </is>
      </c>
      <c r="S44" t="inlineStr">
        <is>
          <t>[1.0, -0.5, 0.0] [1.0, 0.364, 0.329] [1.0, 0.156, 0.032] [0.0, -0.0, 0.0] [0.51, -0.0, -0.255] [0.0, 0.0, -0.0] [0.367, -0.0, -0.183] [0.0, -0.0, -0.0] [0.0, -0.0, -0.0]</t>
        </is>
      </c>
      <c r="T44" t="inlineStr">
        <is>
          <t>[0.215, -0.107, -0.001] [1.0, -0.5, -0.0] [1.0, -0.467, 0.081] [1.0, -0.5, 0.0] [1.0, -0.5, 0.0] [1.0, -0.5, 0.0] [1.0, -0.5, 0.0] [1.0, 0.406, -0.227] [0.927, 0.328, 0.328]</t>
        </is>
      </c>
      <c r="U44" t="inlineStr">
        <is>
          <t>[0.35, 0.144, -0.074] [1.0, 0.5, 0.0] [1.0, 0.5, -0.0] [1.0, 0.5, 0.0] [1.0, 0.497, 0.008] [1.0, 0.496, -0.011] [1.0, 0.5, 0.0] [1.0, -0.49, 0.025] [1.0, -0.5, 0.0]</t>
        </is>
      </c>
      <c r="V44" t="inlineStr">
        <is>
          <t>[0.0, -0.0, 0.0] [1.0, -0.0, -0.5] [1.0, 0.005, 0.498] [1.0, -0.0, -0.5] [1.0, 0.0, 0.5] [1.0, -0.0, -0.5] [1.0, 0.0, 0.5] [1.0, 0.006, 0.498] [1.0, -0.001, -0.5]</t>
        </is>
      </c>
      <c r="W44" t="inlineStr">
        <is>
          <t>[1.0, -0.5, 0.0] [1.0, 0.195, -0.076] [0.655, 0.193, -0.127] [0.0, 0.0, 0.0] [0.0, 0.0, -0.0] [0.0, -0.0, -0.0] [0.0, -0.0, -0.0] [0.0, -0.0, -0.0] [0.0, 0.0, -0.0]</t>
        </is>
      </c>
      <c r="X44" t="inlineStr">
        <is>
          <t>[1.0, -0.5, 0.0] [1.0, 0.35, -0.065] [0.667, 0.271, -0.151] [0.013, 0.0, 0.006] [0.0, 0.0, 0.0] [0.0, -0.0, 0.0] [0.0, -0.0, -0.0] [0.0, 0.0, -0.0] [0.0, 0.0, -0.0]</t>
        </is>
      </c>
      <c r="Y44" t="inlineStr">
        <is>
          <t>[1.0, -0.5, 0.0] [1.0, 0.248, -0.071] [0.655, 0.246, -0.135] [0.0, 0.0, 0.0] [0.0, 0.0, -0.0] [0.0, -0.0, -0.0] [0.0, -0.0, -0.0] [0.0, -0.0, -0.0] [0.0, 0.0, -0.0]</t>
        </is>
      </c>
      <c r="Z44" t="inlineStr">
        <is>
          <t>[1.0, -0.5, 0.0] [1.0, -0.358, -0.124] [0.652, -0.307, -0.047] [0.0, -0.0, 0.0] [0.0, 0.0, -0.0] [0.0, 0.0, 0.0] [0.0, 0.0, -0.0] [0.0, -0.0, 0.0] [0.003, -0.0, 0.001]</t>
        </is>
      </c>
      <c r="AA44" t="inlineStr">
        <is>
          <t>[1.0, 0.414, -0.209] [1.0, 0.465, 0.084] [1.0, 0.455, -0.109] [0.132, 0.047, 0.047] [0.127, 0.045, -0.045] [0.0, 0.0, 0.0] [0.0, 0.0, -0.0] [0.0, 0.0, 0.0] [0.0, 0.0, 0.0]</t>
        </is>
      </c>
      <c r="AB44" t="inlineStr">
        <is>
          <t>[1.0, 0.354, -0.354] [0.0, -0.0, 0.0] [0.0, -0.0, -0.0] [0.0, -0.0, -0.0] [0.0, 0.0, -0.0] [0.0, -0.0, 0.0] [0.306, 0.0, -0.153] [1.0, 0.411, -0.216] [0.964, -0.051, -0.097]</t>
        </is>
      </c>
      <c r="AC44" t="inlineStr">
        <is>
          <t>[1.0, -0.5, 0.0] [1.0, 0.246, -0.141] [0.655, 0.248, -0.064] [0.0, 0.0, 0.0] [0.0, 0.0, 0.0] [0.0, -0.0, -0.0] [0.0, -0.0, -0.0] [0.0, -0.0, -0.0] [0.0, 0.0, -0.0]</t>
        </is>
      </c>
      <c r="AD44" t="inlineStr">
        <is>
          <t>[1.0, -0.487, -0.032] [1.0, 0.453, -0.115] [0.311, 0.028, 0.144] [0.0, -0.0, 0.0] [0.0, 0.0, -0.0] [0.0, 0.0, -0.0] [0.0, -0.0, -0.0] [0.0, -0.0, -0.0] [0.403, 0.0, 0.202]</t>
        </is>
      </c>
      <c r="AE44" t="inlineStr">
        <is>
          <t>[1.0, -0.5, -0.0] [0.93, 0.118, -0.114] [1.0, 0.376, -0.299] [0.0, 0.0, 0.0] [0.0, 0.0, 0.0] [0.0, -0.0, -0.0] [0.0, -0.0, -0.0] [0.415, -0.0, -0.208] [0.0, 0.0, -0.0]</t>
        </is>
      </c>
      <c r="AF44" t="inlineStr">
        <is>
          <t>[1.0, -0.014, -0.494] [1.0, -0.015, -0.494] [0.765, -0.01, -0.378] [0.0, -0.0, -0.0] [0.0, 0.0, -0.0] [0.0, 0.0, -0.0] [0.0, -0.0, -0.0] [0.0, -0.0, -0.0] [0.0, 0.0, -0.0]</t>
        </is>
      </c>
      <c r="AG44" t="inlineStr">
        <is>
          <t>[1.0, 0.0, 0.5] [1.0, 0.009, 0.496] [0.769, 0.03, 0.372] [0.016, -0.0, 0.008] [0.0, 0.0, 0.0] [0.0, 0.0, 0.0] [0.0, -0.0, -0.0] [0.0, -0.0, -0.0] [0.007, 0.0, 0.003]</t>
        </is>
      </c>
    </row>
    <row r="45">
      <c r="A45" s="127" t="inlineStr">
        <is>
          <t>Tube-T24</t>
        </is>
      </c>
      <c r="B45" t="inlineStr">
        <is>
          <t>[-0.0, -0.0, -0.0] [1.0, -0.5, 0.001] [0.299, 0.0, 0.149] [1.0, -0.5, -0.0] [0.0, -0.0, 0.0] [1.0, -0.5, 0.0] [0.218, -0.077, 0.077] [0.0, 0.0, -0.0] [1.0, 0.405, 0.229] [1.0, 0.401, -0.239] [1.0, 0.354, 0.354]</t>
        </is>
      </c>
      <c r="C45" t="inlineStr">
        <is>
          <t>[0.418, 0.148, -0.148] [1.0, 0.5, -0.0] [0.019, 0.007, 0.007] [1.0, 0.5, -0.0] [0.488, 0.172, 0.172] [1.0, 0.5, 0.0] [1.0, 0.354, 0.354] [0.0, 0.0, -0.0] [1.0, -0.389, 0.267] [0.386, -0.137, -0.137] [1.0, 0.0, 0.5]</t>
        </is>
      </c>
      <c r="D45" t="inlineStr">
        <is>
          <t>[0.0, -0.0, 0.0] [1.0, 0.0, 0.5] [0.593, 0.0, 0.297] [1.0, 0.099, 0.156] [0.0, -0.0, 0.0] [1.0, -0.0, -0.5] [0.517, 0.0, 0.258] [0.0, 0.0, -0.0] [1.0, -0.0, 0.5] [0.331, 0.117, -0.117] [1.0, 0.0, 0.5]</t>
        </is>
      </c>
      <c r="E45" t="inlineStr">
        <is>
          <t>[1.0, -0.354, -0.354] [0.639, -0.226, 0.226] [0.0, -0.0, -0.0] [0.0, -0.0, -0.0] [0.0, -0.0, -0.0] [1.0, -0.354, 0.354] [0.205, -0.072, -0.072] [1.0, -0.354, -0.354] [0.647, 0.229, -0.229] [0.63, 0.223, 0.223] [1.0, 0.412, 0.212]</t>
        </is>
      </c>
      <c r="F45" t="inlineStr">
        <is>
          <t>[1.0, 0.354, -0.354] [0.018, 0.006, 0.006] [0.0, 0.0, -0.0] [1.0, 0.354, 0.354] [0.223, 0.079, -0.079] [1.0, 0.354, 0.354] [0.0, -0.0, -0.0] [1.0, 0.354, -0.354] [0.227, -0.08, -0.08] [0.6, -0.212, 0.212] [1.0, -0.379, 0.291]</t>
        </is>
      </c>
      <c r="G45" t="inlineStr">
        <is>
          <t>[1.0, -0.0, -0.5] [0.884, -0.0, 0.442] [0.0, 0.0, 0.0] [0.0, -0.0, 0.0] [0.0, -0.0, -0.0] [0.0, 0.0, 0.0] [0.0, -0.0, -0.0] [1.0, -0.0, -0.5] [0.844, 0.298, -0.298] [0.123, 0.043, 0.043] [1.0, -0.326, 0.226]</t>
        </is>
      </c>
      <c r="H45" t="inlineStr">
        <is>
          <t>[0.752, -0.266, -0.266] [1.0, -0.5, -0.0] [0.0, 0.0, 0.0] [1.0, -0.5, 0.0] [0.0, -0.0, 0.0] [1.0, -0.5, 0.0] [0.319, -0.113, 0.113] [1.0, -0.354, -0.354] [1.0, 0.371, -0.312] [0.901, 0.44, -0.026] [1.0, 0.354, 0.354]</t>
        </is>
      </c>
      <c r="I45" t="inlineStr">
        <is>
          <t>[1.0, 0.354, -0.354] [1.0, 0.5, 0.0] [-0.0, 0.0, 0.0] [1.0, 0.475, 0.061] [0.44, 0.155, 0.155] [1.0, 0.5, -0.0] [0.153, 0.077, -0.0] [1.0, 0.354, -0.354] [1.0, -0.5, -0.0] [0.467, -0.168, -0.159] [1.0, -0.354, 0.354]</t>
        </is>
      </c>
      <c r="J45" t="inlineStr">
        <is>
          <t>[0.132, -0.0, -0.066] [1.0, 0.0, 0.5] [0.0, 0.0, 0.0] [1.0, 0.0, 0.5] [0.0, -0.0, -0.0] [1.0, -0.024, -0.082] [0.0, 0.0, 0.0] [0.825, -0.0, -0.412] [1.0, 0.0, 0.5] [0.071, 0.035, -0.0] [1.0, 0.0, 0.5]</t>
        </is>
      </c>
      <c r="K45" t="inlineStr">
        <is>
          <t>[1.0, 0.0, 0.5] [1.0, -0.0, -0.5] [1.0, -0.419, 0.196] [0.319, -0.091, -0.122] [1.0, -0.5, 0.0] [1.0, -0.354, -0.354] [1.0, -0.5, 0.0] [1.0, -0.354, 0.354] [0.317, 0.112, 0.112] [1.0, 0.5, 0.0] [0.084, 0.03, -0.03]</t>
        </is>
      </c>
      <c r="L45" t="inlineStr">
        <is>
          <t>[1.0, 0.354, 0.354] [1.0, 0.365, -0.327] [1.0, 0.425, 0.18] [0.789, 0.279, -0.279] [1.0, 0.5, -0.0] [0.0, 0.0, -0.0] [1.0, 0.5, 0.0] [1.0, 0.0, 0.5] [0.86, 0.0, 0.43] [1.0, -0.471, 0.069] [0.0, 0.0, -0.0]</t>
        </is>
      </c>
      <c r="M45" t="inlineStr">
        <is>
          <t>[1.0, 0.0, 0.5] [0.715, 0.025, -0.347] [1.0, 0.0, 0.5] [0.0, -0.0, -0.0] [1.0, 0.0, 0.5] [1.0, -0.0, -0.5] [1.0, -0.069, -0.254] [1.0, 0.0, 0.5] [0.844, -0.0, 0.422] [1.0, 0.0, 0.5] [0.0, -0.0, -0.0]</t>
        </is>
      </c>
      <c r="N45" t="inlineStr">
        <is>
          <t>[1.0, -0.378, 0.293] [0.0, 0.0, 0.0] [0.247, -0.0, -0.123] [0.0, -0.0, -0.0] [0.0, 0.0, 0.0] [0.0, 0.0, 0.0] [0.933, -0.33, -0.33] [1.0, -0.5, -0.0] [0.829, 0.293, -0.293] [0.993, 0.351, 0.351] [1.0, 0.354, -0.354]</t>
        </is>
      </c>
      <c r="O45" t="inlineStr">
        <is>
          <t>[1.0, 0.5, 0.0] [0.0, 0.0, 0.0] [0.415, 0.147, -0.147] [0.0, 0.0, 0.0] [0.0, 0.0, -0.0] [0.032, 0.011, 0.011] [1.0, 0.354, -0.354] [1.0, 0.427, 0.177] [0.599, -0.212, -0.212] [0.685, -0.242, 0.242] [1.0, -0.354, -0.354]</t>
        </is>
      </c>
      <c r="P45" t="inlineStr">
        <is>
          <t>[1.0, 0.411, -0.215] [0.0, -0.0, -0.0] [0.938, -0.0, -0.469] [0.0, -0.0, -0.0] [0.0, -0.0, -0.0] [0.0, 0.0, 0.0] [0.0, 0.0, -0.0] [1.0, 0.1, 0.459] [0.475, 0.168, -0.168] [0.962, 0.34, 0.34] [1.0, -0.0, -0.5]</t>
        </is>
      </c>
      <c r="Q45" t="inlineStr">
        <is>
          <t>[1.0, -0.357, 0.345] [0.868, -0.434, 0.0] [1.0, -0.434, -0.161] [0.0, -0.0, -0.0] [1.0, -0.354, -0.354] [0.0, -0.0, 0.0] [1.0, -0.5, -0.0] [1.0, -0.354, 0.354] [0.747, 0.282, 0.22] [1.0, 0.5, 0.0] [1.0, 0.354, -0.354]</t>
        </is>
      </c>
      <c r="R45" t="inlineStr">
        <is>
          <t>[1.0, 0.472, 0.067] [0.763, 0.381, -0.0] [1.0, 0.354, -0.354] [0.0, 0.0, -0.0] [1.0, 0.5, -0.0] [0.0, 0.0, 0.0] [1.0, 0.488, -0.03] [1.0, 0.354, 0.354] [0.516, -0.182, 0.182] [1.0, -0.5, 0.0] [0.844, -0.298, -0.298]</t>
        </is>
      </c>
      <c r="S45" t="inlineStr">
        <is>
          <t>[1.0, 0.085, 0.465] [0.0, 0.0, -0.0] [1.0, -0.052, 0.479] [0.0, -0.0, 0.0] [1.0, -0.354, -0.354] [0.0, -0.0, -0.0] [1.0, 0.003, -0.482] [1.0, 0.0, 0.5] [0.118, -0.0, 0.059] [1.0, -0.354, 0.354] [0.0, 0.0, -0.0]</t>
        </is>
      </c>
      <c r="T45" t="inlineStr">
        <is>
          <t>[0.533, -0.266, 0.0] [1.0, -0.5, -0.0] [1.0, -0.354, 0.354] [1.0, -0.354, -0.354] [1.0, -0.5, 0.0] [1.0, -0.467, -0.079] [1.0, -0.354, 0.354] [0.342, -0.171, -0.0] [1.0, 0.354, 0.354] [1.0, 0.458, -0.101] [0.755, 0.378, -0.0]</t>
        </is>
      </c>
      <c r="U45" t="inlineStr">
        <is>
          <t>[0.68, 0.339, -0.002] [1.0, 0.5, 0.0] [1.0, 0.485, 0.035] [1.0, 0.5, 0.0] [1.0, 0.354, 0.354] [1.0, 0.354, -0.354] [1.0, 0.378, 0.294] [0.0, 0.0, 0.0] [1.0, -0.354, 0.354] [1.0, -0.5, 0.0] [0.778, -0.389, 0.0]</t>
        </is>
      </c>
      <c r="V45" t="inlineStr">
        <is>
          <t>[0.0, -0.0, 0.0] [1.0, -0.0, -0.5] [1.0, 0.005, 0.498] [1.0, -0.0, -0.5] [1.0, 0.0, 0.5] [1.0, -0.0, -0.5] [1.0, 0.0, 0.5] [0.0, 0.0, -0.0] [1.0, 0.006, 0.498] [1.0, -0.001, -0.5] [-0.0, -0.0, -0.0]</t>
        </is>
      </c>
      <c r="W45" t="inlineStr">
        <is>
          <t>[1.0, -0.441, -0.141] [0.0, -0.0, 0.0] [0.0, -0.0, -0.0] [0.0, -0.0, -0.0] [0.0, -0.0, -0.0] [0.885, -0.313, 0.313] [0.568, -0.201, -0.201] [1.0, -0.5, 0.0] [0.376, 0.133, -0.133] [0.665, 0.235, 0.235] [1.0, 0.5, -0.0]</t>
        </is>
      </c>
      <c r="X45" t="inlineStr">
        <is>
          <t>[1.0, 0.399, -0.244] [0.173, 0.061, 0.061] [0.0, 0.0, 0.0] [0.0, 0.0, 0.0] [0.7, 0.247, -0.247] [1.0, 0.354, 0.354] [0.0, 0.0, 0.0] [1.0, 0.5, -0.0] [0.141, -0.05, -0.05] [0.62, -0.219, 0.219] [1.0, -0.5, 0.0]</t>
        </is>
      </c>
      <c r="Y45" t="inlineStr">
        <is>
          <t>[1.0, -0.0, -0.5] [0.0, 0.0, -0.0] [0.251, -0.0, -0.126] [0.0, -0.0, -0.0] [0.0, 0.0, -0.0] [0.0, 0.0, 0.0] [0.0, 0.0, 0.0] [1.0, 0.375, -0.182] [0.69, 0.244, -0.244] [0.386, 0.137, 0.137] [1.0, -0.0, -0.5]</t>
        </is>
      </c>
      <c r="Z45" t="inlineStr">
        <is>
          <t>[1.0, -0.477, -0.055] [1.0, -0.354, 0.354] [0.812, -0.336, -0.169] [1.0, -0.5, 0.0] [1.0, -0.354, -0.354] [1.0, -0.354, 0.354] [1.0, -0.5, 0.0] [1.0, -0.5, 0.0] [1.0, 0.467, -0.08] [1.0, 0.355, 0.351] [1.0, 0.5, -0.0]</t>
        </is>
      </c>
      <c r="AA45" t="inlineStr">
        <is>
          <t>[1.0, 0.423, -0.186] [1.0, 0.354, 0.354] [1.0, 0.354, -0.354] [1.0, 0.354, 0.354] [1.0, 0.484, -0.04] [1.0, 0.436, 0.155] [1.0, 0.354, -0.354] [1.0, 0.478, -0.054] [1.0, -0.5, 0.0] [1.0, -0.443, 0.137] [1.0, -0.5, -0.0]</t>
        </is>
      </c>
      <c r="AB45" t="inlineStr">
        <is>
          <t>[1.0, 0.354, -0.354] [0.0, 0.0, 0.0] [0.09, -0.0, -0.045] [0.0, -0.0, -0.0] [0.0, 0.0, -0.0] [0.494, -0.175, 0.175] [0.465, -0.164, -0.164] [1.0, 0.458, -0.101] [1.0, 0.354, 0.354] [1.0, 0.131, -0.446] [0.0, -0.0, -0.0]</t>
        </is>
      </c>
      <c r="AC45" t="inlineStr">
        <is>
          <t>[0.0, -0.0, 0.0] [1.0, -0.0, -0.5] [1.0, 0.226, 0.406] [0.45, 0.159, 0.159] [0.433, 0.153, -0.153] [0.0, 0.0, -0.0] [0.0, 0.0, -0.0] [1.0, -0.354, -0.354] [0.085, 0.0, -0.043] [0.0, 0.0, 0.0] [1.0, 0.183, -0.424]</t>
        </is>
      </c>
      <c r="AD45" t="inlineStr">
        <is>
          <t>[0.931, -0.0, -0.466] [1.0, 0.0, 0.5] [0.0, -0.0, 0.0] [1.0, 0.5, 0.0] [0.215, -0.005, 0.106] [1.0, -0.0, -0.5] [1.0, -0.5, -0.0] [0.57, 0.0, 0.285] [0.0, 0.0, 0.0] [1.0, 0.006, 0.498] [1.0, -0.0, -0.5]</t>
        </is>
      </c>
      <c r="AE45" t="inlineStr">
        <is>
          <t>[1.0, 0.0, 0.5] [0.0, 0.0, -0.0] [1.0, -0.0, -0.5] [0.21, -0.0, -0.105] [1.0, 0.497, 0.008] [1.0, -0.486, 0.035] [0.211, 0.0, 0.105] [0.001, -0.0, -0.0] [1.0, -0.0, -0.5] [0.0, 0.0, 0.0] [1.0, 0.0, 0.5]</t>
        </is>
      </c>
      <c r="AF45" t="inlineStr">
        <is>
          <t>[1.0, -0.0, -0.5] [0.338, 0.0, -0.169] [0.021, 0.0, -0.011] [1.0, 0.0, -0.5] [1.0, -0.0, -0.5] [1.0, 0.0, -0.5] [1.0, -0.0, -0.5] [1.0, -0.0, -0.5] [0.435, 0.033, 0.204] [0.52, 0.0, 0.26] [1.0, 0.0, 0.5]</t>
        </is>
      </c>
      <c r="AG45" t="inlineStr">
        <is>
          <t>[1.0, 0.0, 0.5] [0.334, -0.0, 0.167] [0.016, 0.006, 0.006] [1.0, 0.0, 0.5] [1.0, 0.0, 0.5] [1.0, 0.0, 0.5] [1.0, 0.0, 0.5] [1.0, 0.0, 0.5] [0.441, 0.0, -0.221] [0.522, -0.027, -0.25] [1.0, -0.0, -0.5]</t>
        </is>
      </c>
    </row>
    <row r="46">
      <c r="A46" s="127" t="inlineStr">
        <is>
          <t>Tube-T26</t>
        </is>
      </c>
      <c r="B46" t="inlineStr">
        <is>
          <t>[1.0, 0.232, 0.221] [0.551, 0.155, -0.211] [0.309, 0.155, 0.0]</t>
        </is>
      </c>
      <c r="C46" t="inlineStr">
        <is>
          <t>[1.0, -0.232, 0.221] [0.551, -0.155, -0.211] [0.309, -0.155, 0.0]</t>
        </is>
      </c>
      <c r="D46" t="inlineStr">
        <is>
          <t>[1.0, 0.0, 0.252] [0.529, -0.0, -0.264] [0.0, 0.0, 0.0]</t>
        </is>
      </c>
      <c r="E46" t="inlineStr">
        <is>
          <t>[1.0, 0.232, -0.221] [0.309, 0.155, -0.0] [0.551, 0.155, 0.211]</t>
        </is>
      </c>
      <c r="F46" t="inlineStr">
        <is>
          <t>[1.0, -0.232, -0.221] [0.309, -0.155, -0.0] [0.551, -0.155, 0.211]</t>
        </is>
      </c>
      <c r="G46" t="inlineStr">
        <is>
          <t>[1.0, 0.0, -0.252] [0.0, -0.0, -0.0] [0.529, 0.0, 0.264]</t>
        </is>
      </c>
      <c r="H46" t="inlineStr">
        <is>
          <t>[1.0, 0.246, 0.0] [0.465, 0.164, -0.164] [0.465, 0.164, 0.164]</t>
        </is>
      </c>
      <c r="I46" t="inlineStr">
        <is>
          <t>[1.0, -0.246, -0.0] [0.465, -0.164, -0.164] [0.465, -0.164, 0.164]</t>
        </is>
      </c>
      <c r="J46" t="inlineStr">
        <is>
          <t>[1.0, 0.0, -0.0] [0.0, -0.0, -0.0] [0.0, 0.0, 0.0]</t>
        </is>
      </c>
      <c r="K46" t="inlineStr">
        <is>
          <t>[1.0, 0.287, 0.381] [1.0, 0.191, 0.05] [0.926, 0.191, -0.384]</t>
        </is>
      </c>
      <c r="L46" t="inlineStr">
        <is>
          <t>[1.0, -0.287, 0.381] [1.0, -0.191, 0.05] [0.926, -0.191, -0.384]</t>
        </is>
      </c>
      <c r="M46" t="inlineStr">
        <is>
          <t>[1.0, 0.0, 0.5] [1.0, 0.0, 0.067] [0.993, 0.0, -0.497]</t>
        </is>
      </c>
      <c r="N46" t="inlineStr">
        <is>
          <t>[1.0, 0.287, -0.381] [0.926, 0.191, 0.384] [1.0, 0.191, -0.05]</t>
        </is>
      </c>
      <c r="O46" t="inlineStr">
        <is>
          <t>[1.0, -0.287, -0.381] [0.926, -0.191, 0.384] [1.0, -0.191, -0.05]</t>
        </is>
      </c>
      <c r="P46" t="inlineStr">
        <is>
          <t>[1.0, 0.0, -0.5] [0.993, 0.0, 0.497] [1.0, 0.0, -0.067]</t>
        </is>
      </c>
      <c r="Q46" t="inlineStr">
        <is>
          <t>[0.898, 0.449, 0.0] [1.0, 0.299, 0.376] [1.0, 0.299, -0.376]</t>
        </is>
      </c>
      <c r="R46" t="inlineStr">
        <is>
          <t>[0.898, -0.449, -0.0] [1.0, -0.299, 0.376] [1.0, -0.299, -0.376]</t>
        </is>
      </c>
      <c r="S46" t="inlineStr">
        <is>
          <t>[0.0, 0.0, 0.0] [1.0, 0.0, 0.5] [1.0, 0.0, -0.5]</t>
        </is>
      </c>
      <c r="T46" t="inlineStr">
        <is>
          <t>[1.0, 0.367, 0.321] [1.0, 0.245, -0.23] [0.56, 0.245, -0.085]</t>
        </is>
      </c>
      <c r="U46" t="inlineStr">
        <is>
          <t>[1.0, -0.367, 0.321] [1.0, -0.245, -0.23] [0.56, -0.245, -0.085]</t>
        </is>
      </c>
      <c r="V46" t="inlineStr">
        <is>
          <t>[1.0, -0.0, 0.5] [1.0, 0.0, -0.256] [0.447, 0.0, -0.223]</t>
        </is>
      </c>
      <c r="W46" t="inlineStr">
        <is>
          <t>[1.0, 0.367, -0.321] [0.56, 0.245, 0.085] [1.0, 0.245, 0.23]</t>
        </is>
      </c>
      <c r="X46" t="inlineStr">
        <is>
          <t>[1.0, -0.367, -0.321] [0.56, -0.245, 0.085] [1.0, -0.245, 0.23]</t>
        </is>
      </c>
      <c r="Y46" t="inlineStr">
        <is>
          <t>[1.0, 0.0, -0.5] [0.447, -0.0, 0.223] [1.0, 0.0, 0.256]</t>
        </is>
      </c>
      <c r="Z46" t="inlineStr">
        <is>
          <t>[1.0, 0.5, -0.0] [1.0, 0.333, -0.293] [1.0, 0.333, 0.293]</t>
        </is>
      </c>
      <c r="AA46" t="inlineStr">
        <is>
          <t>[1.0, -0.5, -0.0] [1.0, -0.333, -0.293] [1.0, -0.333, 0.293]</t>
        </is>
      </c>
      <c r="AB46" t="inlineStr">
        <is>
          <t>[1.0, 0.0, 0.0] [1.0, 0.379, -0.293] [1.0, -0.379, 0.293]</t>
        </is>
      </c>
      <c r="AC46" t="inlineStr">
        <is>
          <t>[1.0, 0.0, 0.0] [1.0, -0.379, -0.293] [1.0, 0.379, 0.293]</t>
        </is>
      </c>
      <c r="AD46" t="inlineStr">
        <is>
          <t>[1.0, -0.5, -0.0] [0.707, 0.25, 0.0] [0.707, 0.25, 0.0]</t>
        </is>
      </c>
      <c r="AE46" t="inlineStr">
        <is>
          <t>[1.0, 0.5, 0.0] [0.707, -0.25, 0.0] [0.707, -0.25, 0.0]</t>
        </is>
      </c>
      <c r="AF46" t="inlineStr">
        <is>
          <t>[1.0, 0.0, 0.5] [0.707, -0.0, 0.354] [0.707, 0.0, 0.354]</t>
        </is>
      </c>
      <c r="AG46" t="inlineStr">
        <is>
          <t>[1.0, 0.0, -0.5] [0.707, 0.0, -0.354] [0.707, -0.0, -0.354]</t>
        </is>
      </c>
    </row>
    <row r="47">
      <c r="A47" s="127" t="inlineStr">
        <is>
          <t>Tube-T27</t>
        </is>
      </c>
      <c r="B47" t="inlineStr">
        <is>
          <t>[0.982, -0.367, -0.3] [1.0, 0.128, -0.26] [0.0, -0.0, 0.0] [0.247, 0.0, 0.124] [0.0, 0.0, -0.0]</t>
        </is>
      </c>
      <c r="C47" t="inlineStr">
        <is>
          <t>[0.98, -0.154, -0.316] [1.0, 0.387, -0.273] [0.0, -0.0, -0.0] [0.27, 0.0, 0.135] [0.0, 0.0, -0.0]</t>
        </is>
      </c>
      <c r="D47" t="inlineStr">
        <is>
          <t>[0.975, -0.346, -0.342] [1.0, 0.333, -0.288] [0.0, 0.0, 0.0] [0.339, -0.0, 0.169] [0.0, 0.0, -0.0]</t>
        </is>
      </c>
      <c r="E47" t="inlineStr">
        <is>
          <t>[1.0, -0.413, -0.21] [0.916, 0.357, -0.204] [0.0, -0.0, 0.0] [0.049, 0.0, 0.025] [0.0, 0.0, -0.0]</t>
        </is>
      </c>
      <c r="F47" t="inlineStr">
        <is>
          <t>[1.0, -0.345, -0.21] [0.921, 0.376, -0.205] [0.0, -0.0, 0.0] [0.046, 0.0, 0.023] [0.0, 0.0, -0.0]</t>
        </is>
      </c>
      <c r="G47" t="inlineStr">
        <is>
          <t>[1.0, -0.385, -0.21] [0.917, 0.374, -0.205] [0.0, -0.0, 0.0] [0.048, 0.0, 0.024] [0.0, 0.0, -0.0]</t>
        </is>
      </c>
      <c r="H47" t="inlineStr">
        <is>
          <t>[1.0, -0.407, -0.225] [0.933, 0.32, -0.214] [0.0, -0.0, 0.0] [0.082, 0.0, 0.041] [0.0, 0.0, -0.0]</t>
        </is>
      </c>
      <c r="I47" t="inlineStr">
        <is>
          <t>[1.0, -0.318, -0.226] [0.935, 0.378, -0.216] [0.0, -0.0, 0.0] [0.079, 0.0, 0.039] [0.0, 0.0, 0.0]</t>
        </is>
      </c>
      <c r="J47" t="inlineStr">
        <is>
          <t>[1.0, -0.387, -0.228] [0.929, 0.375, -0.216] [0.0, -0.0, 0.0] [0.086, 0.0, 0.043] [0.0, 0.0, -0.0]</t>
        </is>
      </c>
      <c r="K47" t="inlineStr">
        <is>
          <t>[1.0, -0.488, -0.028] [1.0, 0.179, -0.131] [0.158, 0.0, -0.079] [0.0, -0.0, 0.0] [0.172, 0.0, 0.086]</t>
        </is>
      </c>
      <c r="L47" t="inlineStr">
        <is>
          <t>[1.0, -0.165, -0.052] [1.0, 0.44, -0.145] [0.143, 0.0, -0.072] [0.0, 0.0, 0.0] [0.156, 0.0, 0.078]</t>
        </is>
      </c>
      <c r="M47" t="inlineStr">
        <is>
          <t>[1.0, -0.453, 0.027] [1.0, 0.453, -0.113] [0.214, -0.0, -0.107] [0.0, -0.0, -0.0] [0.233, 0.0, 0.117]</t>
        </is>
      </c>
      <c r="N47" t="inlineStr">
        <is>
          <t>[1.0, -0.433, -0.162] [0.92, 0.375, -0.194] [0.0, -0.0, -0.0] [-0.0, -0.0, -0.0] [0.034, 0.0, 0.017]</t>
        </is>
      </c>
      <c r="O47" t="inlineStr">
        <is>
          <t>[1.0, -0.351, -0.167] [0.927, 0.382, -0.196] [0.0, -0.0, -0.0] [0.0, -0.0, -0.0] [0.031, 0.0, 0.016]</t>
        </is>
      </c>
      <c r="P47" t="inlineStr">
        <is>
          <t>[1.0, -0.392, -0.164] [0.923, 0.381, -0.195] [0.0, -0.0, -0.0] [0.0, -0.0, -0.0] [0.033, 0.0, 0.016]</t>
        </is>
      </c>
      <c r="Q47" t="inlineStr">
        <is>
          <t>[1.0, -0.44, -0.144] [0.941, 0.348, -0.197] [0.0, -0.0, 0.0] [0.0, -0.0, -0.0] [0.06, 0.0, 0.03]</t>
        </is>
      </c>
      <c r="R47" t="inlineStr">
        <is>
          <t>[1.0, -0.327, -0.151] [0.946, 0.39, -0.2] [0.0, 0.0, -0.0] [0.0, 0.0, -0.0] [0.054, 0.0, 0.027]</t>
        </is>
      </c>
      <c r="S47" t="inlineStr">
        <is>
          <t>[1.0, -0.399, -0.146] [0.941, 0.388, -0.199] [0.0, -0.0, -0.0] [-0.0, -0.0, 0.0] [0.06, 0.0, 0.03]</t>
        </is>
      </c>
      <c r="T47" t="inlineStr">
        <is>
          <t>[0.947, -0.4, -0.177] [1.0, -0.477, -0.055] [1.0, -0.464, -0.088] [0.705, -0.353, 0.0] [0.0, 0.0, 0.0]</t>
        </is>
      </c>
      <c r="U47" t="inlineStr">
        <is>
          <t>[1.0, 0.413, -0.211] [0.969, 0.44, -0.107] [1.0, 0.5, 0.0] [0.746, 0.373, 0.0] [0.164, -0.082, 0.0]</t>
        </is>
      </c>
      <c r="V47" t="inlineStr">
        <is>
          <t>[-0.0, 0.0, 0.0] [1.0, -0.381, -0.288] [1.0, 0.0, 0.5] [1.0, -0.001, -0.5] [1.0, -0.338, -0.289]</t>
        </is>
      </c>
      <c r="W47" t="inlineStr">
        <is>
          <t>[1.0, -0.423, -0.186] [0.904, 0.314, -0.189] [0.0, -0.0, 0.0] [0.0, -0.0, 0.0] [0.0, 0.0, -0.0]</t>
        </is>
      </c>
      <c r="X47" t="inlineStr">
        <is>
          <t>[1.0, -0.298, -0.19] [0.912, 0.376, -0.193] [0.0, -0.0, 0.0] [0.0, -0.0, -0.0] [0.0, 0.0, -0.0]</t>
        </is>
      </c>
      <c r="Y47" t="inlineStr">
        <is>
          <t>[1.0, -0.383, -0.188] [0.901, 0.372, -0.19] [0.0, -0.0, 0.0] [0.0, -0.0, 0.0] [0.0, 0.0, 0.0]</t>
        </is>
      </c>
      <c r="Z47" t="inlineStr">
        <is>
          <t>[1.0, -0.423, -0.186] [1.0, -0.423, -0.186] [0.0, -0.0, 0.0] [0.0, -0.0, 0.0] [0.0, 0.0, 0.0]</t>
        </is>
      </c>
      <c r="AA47" t="inlineStr">
        <is>
          <t>[1.0, 0.413, -0.211] [1.0, 0.413, -0.211] [0.0, -0.0, 0.0] [0.0, -0.0, 0.0] [0.0, 0.0, -0.0]</t>
        </is>
      </c>
      <c r="AB47" t="inlineStr">
        <is>
          <t>[1.0, 0.413, -0.211] [0.0, -0.0, 0.0] [0.0, 0.0, 0.0] [-0.0, 0.0, -0.0] [1.0, 0.413, -0.211]</t>
        </is>
      </c>
      <c r="AC47" t="inlineStr">
        <is>
          <t>[1.0, -0.423, -0.186] [1.0, 0.411, -0.211] [0.0, -0.0, 0.0] [0.0, -0.0, 0.0] [0.0, 0.0, -0.0]</t>
        </is>
      </c>
      <c r="AD47" t="inlineStr">
        <is>
          <t>[1.0, -0.422, -0.186] [0.954, 0.412, -0.158] [0.0, -0.0, -0.0] [0.0, 0.0, -0.0] [0.063, 0.0, 0.031]</t>
        </is>
      </c>
      <c r="AE47" t="inlineStr">
        <is>
          <t>[1.0, -0.367, -0.188] [0.918, 0.355, -0.25] [0.0, -0.0, 0.0] [0.082, 0.0, 0.041] [0.0, 0.0, 0.0]</t>
        </is>
      </c>
      <c r="AF47" t="inlineStr">
        <is>
          <t>[1.0, -0.014, -0.494] [1.0, -0.014, -0.494] [0.0, -0.0, -0.0] [0.0, -0.0, 0.0] [0.0, -0.0, 0.0]</t>
        </is>
      </c>
      <c r="AG47" t="inlineStr">
        <is>
          <t>[1.0, 0.014, 0.494] [1.0, 0.014, 0.494] [0.0, -0.0, -0.0] [0.0, -0.0, 0.0] [0.0, 0.0, 0.0]</t>
        </is>
      </c>
    </row>
    <row r="48">
      <c r="A48" s="127" t="inlineStr">
        <is>
          <t>Tube-T28</t>
        </is>
      </c>
      <c r="B48" t="inlineStr">
        <is>
          <t>[1.0, 0.232, 0.221] [0.551, 0.155, -0.211] [0.309, 0.155, 0.0]</t>
        </is>
      </c>
      <c r="C48" t="inlineStr">
        <is>
          <t>[1.0, -0.232, 0.221] [0.551, -0.155, -0.211] [0.309, -0.155, 0.0]</t>
        </is>
      </c>
      <c r="D48" t="inlineStr">
        <is>
          <t>[1.0, 0.0, 0.252] [0.529, -0.0, -0.264] [0.0, 0.0, 0.0]</t>
        </is>
      </c>
      <c r="E48" t="inlineStr">
        <is>
          <t>[1.0, 0.232, -0.221] [0.309, 0.155, -0.0] [0.551, 0.155, 0.211]</t>
        </is>
      </c>
      <c r="F48" t="inlineStr">
        <is>
          <t>[1.0, -0.232, -0.221] [0.309, -0.155, -0.0] [0.551, -0.155, 0.211]</t>
        </is>
      </c>
      <c r="G48" t="inlineStr">
        <is>
          <t>[1.0, 0.0, -0.252] [0.0, -0.0, -0.0] [0.529, 0.0, 0.264]</t>
        </is>
      </c>
      <c r="H48" t="inlineStr">
        <is>
          <t>[1.0, 0.246, 0.0] [0.465, 0.164, -0.164] [0.465, 0.164, 0.164]</t>
        </is>
      </c>
      <c r="I48" t="inlineStr">
        <is>
          <t>[1.0, -0.246, -0.0] [0.465, -0.164, -0.164] [0.465, -0.164, 0.164]</t>
        </is>
      </c>
      <c r="J48" t="inlineStr">
        <is>
          <t>[1.0, 0.0, -0.0] [0.0, -0.0, -0.0] [0.0, 0.0, 0.0]</t>
        </is>
      </c>
      <c r="K48" t="inlineStr">
        <is>
          <t>[1.0, 0.287, 0.381] [1.0, 0.191, 0.05] [0.926, 0.191, -0.384]</t>
        </is>
      </c>
      <c r="L48" t="inlineStr">
        <is>
          <t>[1.0, -0.287, 0.381] [1.0, -0.191, 0.05] [0.926, -0.191, -0.384]</t>
        </is>
      </c>
      <c r="M48" t="inlineStr">
        <is>
          <t>[1.0, 0.0, 0.5] [1.0, 0.0, 0.067] [0.993, 0.0, -0.497]</t>
        </is>
      </c>
      <c r="N48" t="inlineStr">
        <is>
          <t>[1.0, 0.287, -0.381] [0.926, 0.191, 0.384] [1.0, 0.191, -0.05]</t>
        </is>
      </c>
      <c r="O48" t="inlineStr">
        <is>
          <t>[1.0, -0.287, -0.381] [0.926, -0.191, 0.384] [1.0, -0.191, -0.05]</t>
        </is>
      </c>
      <c r="P48" t="inlineStr">
        <is>
          <t>[1.0, 0.0, -0.5] [0.993, 0.0, 0.497] [1.0, 0.0, -0.067]</t>
        </is>
      </c>
      <c r="Q48" t="inlineStr">
        <is>
          <t>[0.898, 0.449, 0.0] [1.0, 0.299, 0.376] [1.0, 0.299, -0.376]</t>
        </is>
      </c>
      <c r="R48" t="inlineStr">
        <is>
          <t>[0.898, -0.449, -0.0] [1.0, -0.299, 0.376] [1.0, -0.299, -0.376]</t>
        </is>
      </c>
      <c r="S48" t="inlineStr">
        <is>
          <t>[0.0, 0.0, 0.0] [1.0, 0.0, 0.5] [1.0, 0.0, -0.5]</t>
        </is>
      </c>
      <c r="T48" t="inlineStr">
        <is>
          <t>[1.0, 0.367, 0.321] [1.0, 0.245, -0.23] [0.56, 0.245, -0.085]</t>
        </is>
      </c>
      <c r="U48" t="inlineStr">
        <is>
          <t>[1.0, -0.367, 0.321] [1.0, -0.245, -0.23] [0.56, -0.245, -0.085]</t>
        </is>
      </c>
      <c r="V48" t="inlineStr">
        <is>
          <t>[1.0, -0.0, 0.5] [1.0, 0.0, -0.256] [0.447, 0.0, -0.223]</t>
        </is>
      </c>
      <c r="W48" t="inlineStr">
        <is>
          <t>[1.0, 0.367, -0.321] [0.56, 0.245, 0.085] [1.0, 0.245, 0.23]</t>
        </is>
      </c>
      <c r="X48" t="inlineStr">
        <is>
          <t>[1.0, -0.367, -0.321] [0.56, -0.245, 0.085] [1.0, -0.245, 0.23]</t>
        </is>
      </c>
      <c r="Y48" t="inlineStr">
        <is>
          <t>[1.0, 0.0, -0.5] [0.447, -0.0, 0.223] [1.0, 0.0, 0.256]</t>
        </is>
      </c>
      <c r="Z48" t="inlineStr">
        <is>
          <t>[1.0, 0.5, -0.0] [1.0, 0.333, -0.293] [1.0, 0.333, 0.293]</t>
        </is>
      </c>
      <c r="AA48" t="inlineStr">
        <is>
          <t>[1.0, -0.5, -0.0] [1.0, -0.333, -0.293] [1.0, -0.333, 0.293]</t>
        </is>
      </c>
      <c r="AB48" t="inlineStr">
        <is>
          <t>[1.0, 0.0, 0.0] [1.0, 0.379, -0.293] [1.0, -0.379, 0.293]</t>
        </is>
      </c>
      <c r="AC48" t="inlineStr">
        <is>
          <t>[1.0, 0.0, 0.0] [1.0, -0.379, -0.293] [1.0, 0.379, 0.293]</t>
        </is>
      </c>
      <c r="AD48" t="inlineStr">
        <is>
          <t>[1.0, -0.5, -0.0] [0.707, 0.25, 0.0] [0.707, 0.25, 0.0]</t>
        </is>
      </c>
      <c r="AE48" t="inlineStr">
        <is>
          <t>[1.0, 0.5, 0.0] [0.707, -0.25, 0.0] [0.707, -0.25, 0.0]</t>
        </is>
      </c>
      <c r="AF48" t="inlineStr">
        <is>
          <t>[1.0, 0.0, 0.5] [0.707, -0.0, 0.354] [0.707, 0.0, 0.354]</t>
        </is>
      </c>
      <c r="AG48" t="inlineStr">
        <is>
          <t>[1.0, 0.0, -0.5] [0.707, 0.0, -0.354] [0.707, -0.0, -0.354]</t>
        </is>
      </c>
    </row>
    <row r="49">
      <c r="A49" s="127" t="inlineStr">
        <is>
          <t>Tube-T29</t>
        </is>
      </c>
      <c r="B49" t="inlineStr">
        <is>
          <t>[0.981, -0.0, -0.491] [1.0, -0.5, 0.0] [1.0, -0.354, 0.354] [1.0, -0.354, -0.354] [1.0, -0.354, 0.354] [0.0, -0.0, 0.0] [0.209, -0.074, -0.074] [1.0, -0.354, -0.354] [1.0, -0.354, 0.354] [1.0, -0.354, 0.354] [0.0, -0.0, -0.0] [1.0, 0.5, -0.0] [1.0, 0.354, -0.354] [0.058, 0.02, -0.02] [0.808, 0.4, 0.011]</t>
        </is>
      </c>
      <c r="C49" t="inlineStr">
        <is>
          <t>[1.0, 0.354, -0.354] [1.0, 0.5, -0.0] [1.0, 0.236, 0.402] [1.0, 0.378, -0.294] [1.0, 0.354, 0.354] [0.0, 0.0, 0.0] [0.389, 0.138, -0.138] [1.0, 0.354, -0.354] [1.0, 0.354, 0.354] [1.0, 0.354, 0.354] [0.0, 0.0, -0.0] [1.0, -0.5, 0.0] [1.0, -0.354, -0.354] [-0.0, 0.0, -0.0] [0.539, -0.223, 0.112]</t>
        </is>
      </c>
      <c r="D49" t="inlineStr">
        <is>
          <t>[1.0, -0.0, -0.5] [1.0, 0.471, -0.07] [1.0, 0.0, 0.5] [1.0, -0.0, -0.5] [1.0, 0.0, 0.5] [0.0, -0.0, 0.0] [0.0, 0.0, -0.0] [1.0, -0.0, -0.5] [1.0, 0.0, 0.5] [0.0, -0.0, 0.0] [0.0, -0.0, 0.0] [1.0, 0.352, -0.095] [1.0, -0.0, -0.5] [0.252, 0.089, -0.089] [0.011, 0.006, -0.0]</t>
        </is>
      </c>
      <c r="E49" t="inlineStr">
        <is>
          <t>[1.0, -0.5, 0.0] [1.0, -0.354, 0.354] [0.019, -0.009, -0.0] [1.0, -0.354, 0.354] [0.0, -0.0, -0.0] [1.0, -0.354, -0.354] [1.0, -0.5, 0.0] [1.0, -0.41, 0.218] [1.0, -0.354, 0.354] [0.0, -0.0, -0.0] [1.0, -0.354, -0.354] [1.0, 0.354, -0.354] [0.157, 0.056, -0.056] [0.575, 0.203, 0.203] [1.0, 0.382, 0.285]</t>
        </is>
      </c>
      <c r="F49" t="inlineStr">
        <is>
          <t>[1.0, 0.5, -0.0] [1.0, 0.354, 0.354] [0.189, 0.095, -0.0] [1.0, 0.354, 0.354] [-0.0, 0.0, 0.0] [1.0, 0.367, -0.321] [1.0, 0.5, 0.0] [1.0, 0.354, 0.354] [1.0, 0.354, 0.354] [0.0, 0.0, -0.0] [1.0, 0.354, -0.354] [1.0, -0.354, -0.354] [0.094, -0.033, -0.033] [0.494, -0.175, 0.175] [1.0, -0.362, 0.333]</t>
        </is>
      </c>
      <c r="G49" t="inlineStr">
        <is>
          <t>[1.0, 0.487, 0.032] [1.0, 0.0, 0.5] [0.0, -0.0, -0.0] [1.0, 0.0, 0.5] [0.0, 0.0, -0.0] [0.824, -0.0, -0.412] [1.0, -0.12, -0.45] [1.0, 0.0, 0.5] [0.325, -0.0, 0.162] [0.0, -0.0, -0.0] [1.0, -0.0, -0.5] [1.0, -0.0, -0.5] [0.0, -0.0, -0.0] [0.0, -0.0, -0.0] [1.0, 0.366, 0.322]</t>
        </is>
      </c>
      <c r="H49" t="inlineStr">
        <is>
          <t>[1.0, -0.354, -0.354] [1.0, -0.438, 0.15] [0.658, -0.322, 0.018] [1.0, -0.5, 0.0] [1.0, -0.354, 0.354] [0.0, -0.0, 0.0] [1.0, -0.354, -0.354] [1.0, -0.5, 0.0] [1.0, -0.354, 0.354] [0.0, -0.0, -0.0] [1.0, -0.5, -0.0] [1.0, 0.425, -0.18] [1.0, 0.354, -0.354] [0.214, 0.107, 0.0] [1.0, 0.5, 0.0]</t>
        </is>
      </c>
      <c r="I49" t="inlineStr">
        <is>
          <t>[1.0, 0.421, -0.191] [1.0, 0.354, 0.354] [0.789, 0.309, 0.205] [1.0, 0.5, 0.0] [1.0, 0.354, 0.354] [0.0, 0.0, 0.0] [1.0, 0.5, -0.0] [1.0, 0.5, -0.0] [1.0, 0.354, 0.354] [0.0, 0.0, 0.0] [1.0, 0.354, -0.354] [1.0, -0.453, -0.114] [1.0, -0.354, -0.354] [0.493, -0.247, 0.0] [1.0, -0.354, 0.354]</t>
        </is>
      </c>
      <c r="J49" t="inlineStr">
        <is>
          <t>[1.0, -0.0, -0.5] [1.0, 0.0, 0.5] [0.603, 0.0, 0.302] [1.0, 0.226, 0.215] [1.0, 0.0, 0.5] [0.0, -0.0, -0.0] [1.0, -0.0, -0.5] [1.0, -0.0, -0.5] [1.0, 0.0, 0.5] [0.0, 0.0, -0.0] [1.0, -0.0, -0.5] [1.0, -0.0, -0.5] [0.985, -0.0, -0.492] [0.0, -0.0, 0.0] [1.0, 0.252, 0.395]</t>
        </is>
      </c>
      <c r="K49" t="inlineStr">
        <is>
          <t>[0.213, -0.075, 0.075] [0.723, -0.256, -0.256] [1.0, -0.5, 0.0] [-0.0, 0.0, 0.0] [1.0, -0.354, -0.354] [1.0, -0.354, 0.354] [0.0, -0.0, -0.0] [0.0, -0.0, 0.0] [1.0, -0.354, -0.354] [1.0, -0.354, 0.354] [1.0, -0.354, 0.354] [0.919, 0.431, 0.067] [1.0, 0.5, 0.0] [1.0, 0.354, -0.354] [0.129, 0.045, -0.045]</t>
        </is>
      </c>
      <c r="L49" t="inlineStr">
        <is>
          <t>[0.488, 0.172, 0.172] [0.92, 0.325, -0.325] [1.0, 0.5, -0.0] [0.0, 0.0, 0.0] [1.0, 0.404, -0.232] [1.0, 0.354, 0.354] [0.0, 0.0, -0.0] [0.0, 0.0, -0.0] [1.0, 0.354, -0.354] [1.0, 0.354, 0.354] [1.0, 0.354, 0.354] [0.734, -0.318, 0.117] [1.0, -0.5, 0.0] [1.0, -0.354, -0.354] [0.0, -0.0, 0.0]</t>
        </is>
      </c>
      <c r="M49" t="inlineStr">
        <is>
          <t>[0.0, -0.0, -0.0] [0.572, 0.0, -0.286] [1.0, 0.474, 0.062] [0.0, 0.0, -0.0] [1.0, -0.0, -0.5] [1.0, 0.0, 0.5] [0.0, 0.0, -0.0] [0.0, -0.0, 0.0] [1.0, -0.0, -0.5] [1.0, 0.0, 0.5] [1.0, 0.0, 0.5] [0.682, 0.241, 0.241] [1.0, 0.199, 0.059] [1.0, -0.0, -0.5] [0.0, -0.0, -0.0]</t>
        </is>
      </c>
      <c r="N49" t="inlineStr">
        <is>
          <t>[1.0, -0.354, 0.354] [0.008, -0.004, -0.0] [1.0, -0.354, -0.354] [0.612, -0.216, 0.216] [0.449, -0.159, -0.159] [1.0, -0.484, -0.039] [1.0, -0.354, 0.354] [1.0, -0.354, 0.354] [0.0, -0.0, -0.0] [1.0, -0.354, -0.354] [1.0, -0.354, 0.354] [0.0, 0.0, 0.0] [0.602, 0.213, 0.213] [1.0, 0.5, -0.0] [1.0, 0.354, -0.354]</t>
        </is>
      </c>
      <c r="O49" t="inlineStr">
        <is>
          <t>[1.0, 0.354, 0.354] [0.0, 0.0, 0.0] [1.0, 0.464, -0.086] [0.362, 0.128, 0.128] [0.187, 0.093, -0.0] [1.0, 0.5, 0.0] [1.0, 0.354, 0.354] [1.0, 0.354, 0.354] [0.0, -0.0, 0.0] [1.0, 0.354, -0.354] [1.0, 0.354, 0.354] [0.0, -0.0, -0.0] [0.866, -0.306, 0.306] [1.0, -0.386, 0.275] [1.0, -0.354, -0.354]</t>
        </is>
      </c>
      <c r="P49" t="inlineStr">
        <is>
          <t>[1.0, 0.0, 0.5] [0.0, -0.0, 0.0] [0.687, -0.0, -0.344] [0.0, 0.0, 0.0] [0.0, -0.0, -0.0] [1.0, -0.365, -0.326] [1.0, 0.0, 0.5] [0.077, -0.0, 0.039] [0.0, 0.0, -0.0] [1.0, -0.0, -0.5] [1.0, 0.0, 0.5] [-0.0, -0.0, -0.0] [0.0, 0.0, 0.0] [1.0, -0.356, 0.168] [1.0, 0.0, -0.5]</t>
        </is>
      </c>
      <c r="Q49" t="inlineStr">
        <is>
          <t>[0.982, -0.347, 0.347] [0.454, -0.16, -0.16] [1.0, -0.5, 0.0] [0.0, -0.0, 0.0] [1.0, -0.354, -0.354] [1.0, -0.364, 0.328] [1.0, -0.354, 0.354] [0.0, -0.0, 0.0] [1.0, -0.354, -0.354] [1.0, -0.5, 0.0] [1.0, -0.354, 0.354] [0.567, 0.246, -0.091] [1.0, 0.5, 0.0] [1.0, 0.5, -0.0] [1.0, 0.354, -0.354]</t>
        </is>
      </c>
      <c r="R49" t="inlineStr">
        <is>
          <t>[1.0, 0.354, 0.354] [0.496, 0.175, -0.175] [1.0, 0.5, -0.0] [0.0, 0.0, -0.0] [1.0, 0.432, -0.164] [1.0, 0.39, 0.265] [1.0, 0.354, 0.354] [0.0, 0.0, 0.0] [1.0, 0.36, -0.338] [1.0, 0.5, 0.0] [1.0, 0.354, 0.354] [0.268, -0.134, 0.0] [1.0, -0.5, 0.0] [1.0, -0.5, 0.0] [1.0, -0.354, -0.354]</t>
        </is>
      </c>
      <c r="S49" t="inlineStr">
        <is>
          <t>[0.418, 0.0, 0.209] [0.0, -0.0, -0.0] [1.0, -0.0, -0.5] [0.0, -0.0, -0.0] [1.0, -0.0, -0.5] [1.0, 0.0, 0.5] [1.0, 0.0, 0.5] [0.0, -0.0, 0.0] [1.0, -0.0, -0.5] [1.0, 0.0, 0.5] [1.0, 0.0, 0.5] [0.0, 0.0, -0.0] [0.681, 0.0, 0.341] [1.0, -0.069, 0.006] [1.0, 0.063, -0.474]</t>
        </is>
      </c>
      <c r="T49" t="inlineStr">
        <is>
          <t>[0.268, -0.134, -0.0] [1.0, -0.5, -0.0] [1.0, -0.479, 0.051] [1.0, -0.354, -0.354] [1.0, -0.5, 0.0] [1.0, -0.354, 0.354] [0.0, 0.0, -0.0] [1.0, -0.411, -0.216] [1.0, -0.5, 0.0] [1.0, -0.354, 0.354] [0.0, -0.0, -0.0] [1.0, 0.5, 0.0] [1.0, 0.455, -0.109] [1.0, 0.354, -0.354] [0.378, 0.189, 0.0]</t>
        </is>
      </c>
      <c r="U49" t="inlineStr">
        <is>
          <t>[0.0, 0.0, -0.0] [1.0, 0.5, -0.0] [1.0, 0.459, 0.099] [1.0, 0.5, 0.0] [1.0, 0.5, 0.0] [1.0, 0.354, 0.354] [0.441, 0.22, 0.0] [1.0, 0.354, -0.354] [1.0, 0.5, 0.0] [1.0, 0.354, 0.354] [0.389, 0.195, 0.0] [1.0, -0.354, 0.354] [1.0, -0.407, -0.225] [1.0, -0.354, -0.354] [0.03, -0.015, -0.0]</t>
        </is>
      </c>
      <c r="V49" t="inlineStr">
        <is>
          <t>[0.185, 0.066, 0.066] [0.947, 0.268, -0.305] [1.0, 0.0, 0.5] [1.0, -0.0, -0.5] [1.0, -0.354, 0.354] [1.0, 0.0, 0.5] [0.0, 0.0, 0.0] [1.0, -0.0, -0.5] [1.0, -0.0, -0.5] [1.0, 0.0, 0.5] [0.0, -0.0, 0.0] [1.0, 0.0, 0.5] [1.0, 0.016, -0.493] [1.0, -0.0, -0.5] [0.0, 0.0, 0.0]</t>
        </is>
      </c>
      <c r="W49" t="inlineStr">
        <is>
          <t>[1.0, -0.354, 0.354] [0.752, -0.266, 0.266] [0.644, -0.228, -0.228] [1.0, -0.354, 0.354] [0.0, -0.0, 0.0] [1.0, -0.354, -0.354] [1.0, -0.465, 0.086] [1.0, -0.354, 0.354] [0.0, -0.0, 0.0] [1.0, -0.354, -0.354] [1.0, -0.5, 0.0] [1.0, 0.354, -0.354] [0.571, 0.285, 0.0] [1.0, 0.5, -0.0] [1.0, 0.492, -0.019]</t>
        </is>
      </c>
      <c r="X49" t="inlineStr">
        <is>
          <t>[1.0, 0.354, 0.354] [0.961, 0.34, 0.34] [0.805, 0.285, -0.285] [1.0, 0.354, 0.354] [0.0, -0.0, 0.0] [1.0, 0.354, -0.354] [1.0, 0.417, 0.2] [1.0, 0.354, 0.354] [0.0, 0.0, 0.0] [1.0, 0.354, -0.354] [1.0, 0.5, 0.0] [1.0, -0.354, -0.354] [0.457, -0.229, -0.0] [1.0, -0.477, 0.057] [1.0, -0.5, -0.0]</t>
        </is>
      </c>
      <c r="Y49" t="inlineStr">
        <is>
          <t>[1.0, 0.0, 0.5] [0.203, 0.0, 0.101] [0.0, -0.0, -0.0] [1.0, 0.0, 0.5] [0.0, 0.0, -0.0] [1.0, -0.0, -0.5] [1.0, 0.35, 0.355] [1.0, 0.0, 0.5] [0.0, -0.0, 0.0] [1.0, -0.0, -0.5] [1.0, -0.0, -0.5] [0.983, 0.27, -0.379] [0.275, 0.137, 0.0] [1.0, 0.354, 0.354] [1.0, -0.354, -0.354]</t>
        </is>
      </c>
      <c r="Z49" t="inlineStr">
        <is>
          <t>[1.0, -0.435, 0.156] [1.0, -0.5, -0.0] [1.0, -0.5, 0.0] [1.0, -0.5, 0.0] [1.0, -0.5, 0.0] [1.0, -0.5, 0.0] [1.0, -0.5, -0.0] [1.0, -0.376, 0.301] [1.0, -0.5, -0.0] [1.0, -0.5, -0.0] [1.0, -0.448, 0.125] [1.0, 0.5, -0.0] [1.0, 0.432, -0.165] [1.0, 0.439, -0.146] [1.0, 0.5, -0.0]</t>
        </is>
      </c>
      <c r="AA49" t="inlineStr">
        <is>
          <t>[1.0, 0.354, 0.354] [1.0, 0.391, 0.262] [1.0, 0.435, 0.158] [1.0, 0.5, 0.0] [1.0, 0.5, 0.0] [1.0, 0.485, 0.037] [1.0, 0.449, 0.123] [1.0, 0.5, 0.0] [1.0, 0.5, 0.0] [1.0, 0.5, 0.0] [1.0, 0.5, 0.0] [1.0, -0.5, 0.0] [1.0, -0.477, -0.057] [1.0, -0.5, 0.0] [1.0, -0.5, -0.0]</t>
        </is>
      </c>
      <c r="AB49" t="inlineStr">
        <is>
          <t>[1.0, 0.354, 0.354] [0.0, 0.0, -0.0] [0.0, 0.0, -0.0] [1.0, 0.0, 0.5] [0.0, -0.0, -0.0] [1.0, -0.0, -0.5] [1.0, 0.386, 0.275] [1.0, -0.0, -0.5] [1.0, -0.46, -0.098] [1.0, -0.35, 0.355] [0.813, 0.407, -0.0] [1.0, 0.0, 0.5] [1.0, 0.37, -0.315] [1.0, -0.0, -0.5] [0.0, 0.0, -0.0]</t>
        </is>
      </c>
      <c r="AC49" t="inlineStr">
        <is>
          <t>[-0.0, -0.0, 0.0] [1.0, -0.0, -0.5] [1.0, 0.0, 0.5] [1.0, -0.0, -0.5] [1.0, 0.354, 0.354] [1.0, 0.0, 0.5] [0.0, -0.0, 0.0] [1.0, 0.071, 0.47] [0.0, -0.0, 0.0] [0.749, -0.0, -0.375] [1.0, -0.395, -0.254] [1.0, -0.0, -0.5] [0.0, -0.0, -0.0] [1.0, 0.0, 0.5] [1.0, 0.04, -0.483]</t>
        </is>
      </c>
      <c r="AD49" t="inlineStr">
        <is>
          <t>[1.0, -0.0, -0.5] [1.0, 0.275, 0.386] [0.0, -0.0, 0.0] [1.0, 0.368, -0.32] [1.0, 0.0, 0.5] [0.0, 0.0, -0.0] [0.605, -0.0, -0.302] [0.141, 0.05, 0.05] [0.405, 0.202, -0.0] [1.0, -0.354, 0.354] [1.0, 0.0, 0.5] [0.0, -0.0, -0.0] [1.0, 0.0, 0.5] [1.0, 0.5, 0.0] [1.0, 0.0, -0.5]</t>
        </is>
      </c>
      <c r="AE49" t="inlineStr">
        <is>
          <t>[0.53, 0.0, 0.265] [-0.0, -0.0, 0.0] [1.0, 0.287, -0.381] [0.0, -0.0, 0.0] [1.0, -0.0, -0.5] [1.0, 0.0, 0.5] [0.507, 0.0, 0.253] [1.0, -0.5, 0.0] [1.0, 0.225, 0.407] [0.7, 0.35, -0.0] [1.0, -0.354, -0.354] [1.0, 0.0, -0.5] [1.0, 0.0, -0.5] [0.0, 0.0, -0.0] [1.0, 0.0, 0.5]</t>
        </is>
      </c>
      <c r="AF49" t="inlineStr">
        <is>
          <t>[1.0, 0.042, -0.483] [0.779, 0.019, -0.382] [1.0, -0.0, -0.5] [1.0, 0.018, -0.492] [1.0, -0.0, -0.5] [1.0, -0.0, -0.5] [1.0, -0.0, -0.5] [1.0, -0.0, -0.5] [1.0, -0.0, -0.5] [0.998, -0.0, -0.499] [1.0, -0.0, -0.5] [1.0, 0.0, 0.5] [1.0, 0.0, 0.5] [1.0, 0.0, 0.5] [1.0, 0.0, 0.5]</t>
        </is>
      </c>
      <c r="AG49" t="inlineStr">
        <is>
          <t>[1.0, 0.0, 0.5] [0.78, -0.013, 0.384] [1.0, 0.0, 0.5] [1.0, 0.0, 0.5] [1.0, -0.066, 0.473] [1.0, 0.0, 0.5] [1.0, 0.0, 0.5] [1.0, 0.0, 0.5] [1.0, 0.0, 0.5] [1.0, 0.0, 0.5] [1.0, 0.0, 0.5] [1.0, -0.0, -0.5] [1.0, -0.0, -0.5] [0.992, -0.0, -0.496] [1.0, -0.0, -0.5]</t>
        </is>
      </c>
    </row>
    <row r="50">
      <c r="A50" s="127" t="inlineStr">
        <is>
          <t>Tube-T30</t>
        </is>
      </c>
      <c r="B50" t="inlineStr">
        <is>
          <t>[1.0, -0.354, -0.354] [1.0, 0.0, 0.5] [0.0, -0.0, 0.0] [0.1, -0.0, -0.05] [1.0, -0.354, -0.354] [1.0, -0.264, 0.391] [0.0, -0.0, 0.0] [0.0, -0.0, -0.0] [1.0, 0.418, -0.198] [1.0, 0.5, 0.0] [1.0, 0.358, -0.342] [1.0, 0.421, -0.19]</t>
        </is>
      </c>
      <c r="C50" t="inlineStr">
        <is>
          <t>[1.0, 0.363, -0.331] [1.0, 0.0, 0.5] [0.0, -0.0, -0.0] [0.062, 0.022, -0.022] [1.0, 0.354, -0.354] [1.0, 0.354, 0.354] [0.0, 0.0, 0.0] [0.0, -0.0, -0.0] [1.0, -0.443, -0.137] [1.0, -0.469, -0.075] [1.0, -0.354, -0.354] [1.0, -0.481, -0.045]</t>
        </is>
      </c>
      <c r="D50" t="inlineStr">
        <is>
          <t>[1.0, -0.0, -0.5] [1.0, 0.0, 0.5] [0.0, -0.0, -0.0] [0.181, -0.0, -0.091] [1.0, -0.0, -0.5] [1.0, 0.0, 0.5] [0.0, -0.0, -0.0] [0.0, -0.0, 0.0] [0.907, -0.453, -0.0] [1.0, -0.351, -0.355] [1.0, 0.388, -0.27] [1.0, 0.385, -0.278]</t>
        </is>
      </c>
      <c r="E50" t="inlineStr">
        <is>
          <t>[1.0, 0.0, 0.5] [0.0, 0.0, 0.0] [0.1, -0.0, -0.05] [1.0, -0.354, -0.354] [1.0, -0.264, 0.391] [0.0, 0.0, 0.0] [0.0, -0.0, -0.0] [1.0, -0.354, -0.354] [1.0, 0.5, 0.0] [1.0, 0.358, -0.342] [1.0, 0.421, -0.19] [1.0, 0.418, -0.198]</t>
        </is>
      </c>
      <c r="F50" t="inlineStr">
        <is>
          <t>[1.0, 0.0, 0.5] [0.0, -0.0, 0.0] [0.062, 0.022, -0.022] [1.0, 0.363, -0.331] [1.0, 0.354, 0.354] [0.0, -0.0, 0.0] [0.0, 0.0, 0.0] [1.0, 0.354, -0.354] [1.0, -0.412, -0.212] [1.0, -0.41, -0.217] [1.0, -0.425, -0.182] [1.0, -0.5, 0.0]</t>
        </is>
      </c>
      <c r="G50" t="inlineStr">
        <is>
          <t>[1.0, 0.0, 0.5] [0.0, -0.0, 0.0] [0.181, -0.0, -0.091] [1.0, -0.0, -0.5] [1.0, 0.0, 0.5] [0.0, 0.0, 0.0] [0.0, 0.0, 0.0] [1.0, -0.0, -0.5] [1.0, -0.351, -0.355] [1.0, 0.388, -0.27] [1.0, 0.385, -0.278] [0.907, -0.453, 0.0]</t>
        </is>
      </c>
      <c r="H50" t="inlineStr">
        <is>
          <t>[1.0, -0.41, 0.216] [1.0, 0.0, 0.5] [0.0, 0.0, 0.0] [1.0, -0.174, -0.428] [1.0, -0.5, -0.0] [1.0, -0.354, 0.354] [0.0, -0.0, 0.0] [1.0, -0.354, -0.354] [1.0, 0.5, 0.0] [1.0, 0.424, -0.185] [1.0, 0.424, -0.183] [1.0, 0.419, -0.194]</t>
        </is>
      </c>
      <c r="I50" t="inlineStr">
        <is>
          <t>[1.0, 0.423, 0.186] [1.0, 0.0, 0.5] [0.0, -0.0, 0.0] [1.0, 0.305, -0.374] [1.0, 0.5, 0.0] [1.0, 0.354, 0.354] [0.0, 0.0, 0.0] [1.0, 0.354, -0.354] [1.0, -0.476, -0.057] [1.0, -0.406, -0.227] [1.0, -0.437, -0.153] [1.0, -0.5, -0.0]</t>
        </is>
      </c>
      <c r="J50" t="inlineStr">
        <is>
          <t>[1.0, 0.22, 0.409] [1.0, 0.0, 0.5] [0.0, 0.0, -0.0] [1.0, -0.0, -0.5] [1.0, 0.354, -0.354] [1.0, 0.0, 0.5] [0.0, -0.0, 0.0] [1.0, -0.0, -0.5] [1.0, -0.482, -0.045] [1.0, 0.188, -0.422] [1.0, 0.466, -0.082] [1.0, 0.412, -0.212]</t>
        </is>
      </c>
      <c r="K50" t="inlineStr">
        <is>
          <t>[0.1, 0.0, -0.05] [1.0, -0.354, -0.354] [1.0, 0.0, 0.5] [0.0, 0.0, 0.0] [0.0, 0.0, 0.0] [1.0, -0.354, -0.354] [1.0, -0.264, 0.391] [0.0, -0.0, 0.0] [1.0, 0.354, -0.354] [1.0, 0.486, -0.035] [1.0, 0.432, -0.163] [1.0, 0.426, -0.179]</t>
        </is>
      </c>
      <c r="L50" t="inlineStr">
        <is>
          <t>[0.062, 0.022, -0.022] [1.0, 0.363, -0.331] [1.0, 0.0, 0.5] [0.0, -0.0, -0.0] [0.0, -0.0, -0.0] [1.0, 0.354, -0.354] [1.0, 0.354, 0.354] [0.0, 0.0, 0.0] [1.0, -0.425, -0.182] [1.0, -0.5, -0.0] [1.0, -0.412, -0.212] [1.0, -0.41, -0.217]</t>
        </is>
      </c>
      <c r="M50" t="inlineStr">
        <is>
          <t>[0.181, -0.0, -0.091] [1.0, -0.0, -0.5] [1.0, 0.0, 0.5] [0.0, -0.0, 0.0] [0.0, 0.0, 0.0] [1.0, -0.0, -0.5] [1.0, 0.0, 0.5] [0.0, 0.0, 0.0] [1.0, 0.385, -0.278] [0.907, -0.453, 0.0] [1.0, -0.351, -0.355] [1.0, 0.388, -0.27]</t>
        </is>
      </c>
      <c r="N50" t="inlineStr">
        <is>
          <t>[0.0, -0.0, -0.0] [0.1, 0.0, -0.05] [1.0, -0.354, -0.354] [1.0, 0.0, 0.5] [0.0, -0.0, 0.0] [0.0, -0.0, 0.0] [1.0, -0.354, -0.354] [1.0, -0.264, 0.391] [1.0, 0.358, -0.342] [1.0, 0.421, -0.19] [1.0, 0.418, -0.198] [1.0, 0.5, 0.0]</t>
        </is>
      </c>
      <c r="O50" t="inlineStr">
        <is>
          <t>[0.0, 0.0, 0.0] [0.062, 0.022, -0.022] [1.0, 0.363, -0.331] [1.0, 0.0, 0.5] [0.0, 0.0, 0.0] [0.0, 0.0, -0.0] [1.0, 0.354, -0.354] [1.0, 0.354, 0.354] [1.0, -0.354, -0.354] [1.0, -0.481, -0.045] [1.0, -0.443, -0.137] [1.0, -0.469, -0.075]</t>
        </is>
      </c>
      <c r="P50" t="inlineStr">
        <is>
          <t>[0.0, 0.0, -0.0] [0.181, -0.0, -0.091] [1.0, -0.0, -0.5] [1.0, 0.0, 0.5] [0.0, -0.0, 0.0] [0.0, 0.0, 0.0] [1.0, -0.0, -0.5] [1.0, 0.0, 0.5] [1.0, 0.388, -0.27] [1.0, 0.385, -0.278] [0.907, -0.453, 0.0] [1.0, -0.351, -0.355]</t>
        </is>
      </c>
      <c r="Q50" t="inlineStr">
        <is>
          <t>[0.0, -0.0, 0.0] [1.0, -0.174, -0.428] [1.0, -0.41, 0.216] [1.0, 0.0, 0.5] [0.0, -0.0, 0.0] [1.0, -0.354, -0.354] [1.0, -0.5, -0.0] [1.0, -0.354, 0.354] [1.0, 0.354, -0.354] [1.0, 0.49, -0.024] [1.0, 0.429, -0.171] [1.0, 0.494, -0.014]</t>
        </is>
      </c>
      <c r="R50" t="inlineStr">
        <is>
          <t>[0.0, 0.0, 0.0] [1.0, 0.305, -0.374] [1.0, 0.423, 0.186] [1.0, 0.0, 0.5] [0.0, 0.0, -0.0] [1.0, 0.354, -0.354] [1.0, 0.5, -0.0] [1.0, 0.354, 0.354] [1.0, -0.437, -0.153] [1.0, -0.5, 0.0] [1.0, -0.476, -0.057] [1.0, -0.406, -0.227]</t>
        </is>
      </c>
      <c r="S50" t="inlineStr">
        <is>
          <t>[0.0, -0.0, -0.0] [1.0, -0.0, -0.5] [1.0, 0.22, 0.409] [1.0, 0.0, 0.5] [0.0, 0.0, 0.0] [1.0, -0.0, -0.5] [1.0, 0.354, -0.354] [1.0, 0.0, 0.5] [1.0, 0.466, -0.082] [1.0, 0.412, -0.212] [1.0, -0.482, -0.045] [1.0, 0.188, -0.422]</t>
        </is>
      </c>
      <c r="T50" t="inlineStr">
        <is>
          <t>[1.0, -0.174, -0.428] [1.0, -0.41, 0.216] [1.0, -0.0, 0.5] [0.0, 0.0, -0.0] [1.0, -0.354, -0.354] [1.0, -0.5, -0.0] [1.0, -0.354, 0.354] [0.0, -0.0, -0.0] [1.0, 0.49, -0.024] [1.0, 0.429, -0.171] [1.0, 0.494, -0.014] [1.0, 0.354, -0.354]</t>
        </is>
      </c>
      <c r="U50" t="inlineStr">
        <is>
          <t>[1.0, 0.305, -0.374] [1.0, 0.423, 0.186] [1.0, 0.0, 0.5] [0.0, 0.0, -0.0] [1.0, 0.354, -0.354] [1.0, 0.5, -0.0] [1.0, 0.354, 0.354] [0.0, 0.0, -0.0] [1.0, -0.476, -0.057] [1.0, -0.5, -0.0] [1.0, -0.382, -0.284] [1.0, -0.46, -0.096]</t>
        </is>
      </c>
      <c r="V50" t="inlineStr">
        <is>
          <t>[1.0, -0.0, -0.5] [1.0, 0.22, 0.409] [1.0, 0.0, 0.5] [0.0, 0.0, -0.0] [1.0, -0.0, -0.5] [1.0, 0.354, -0.354] [1.0, 0.0, 0.5] [0.0, 0.0, 0.0] [1.0, 0.412, -0.212] [1.0, -0.482, -0.045] [1.0, 0.188, -0.422] [1.0, 0.466, -0.082]</t>
        </is>
      </c>
      <c r="W50" t="inlineStr">
        <is>
          <t>[1.0, 0.0, 0.5] [0.0, 0.0, -0.0] [1.0, -0.174, -0.428] [1.0, -0.41, 0.216] [1.0, -0.354, 0.354] [0.0, -0.0, 0.0] [1.0, -0.354, -0.354] [1.0, -0.5, 0.0] [1.0, 0.494, -0.014] [1.0, 0.354, -0.354] [1.0, 0.49, -0.024] [1.0, 0.429, -0.171]</t>
        </is>
      </c>
      <c r="X50" t="inlineStr">
        <is>
          <t>[1.0, 0.0, 0.5] [0.0, 0.0, -0.0] [1.0, 0.305, -0.374] [1.0, 0.423, 0.186] [1.0, 0.354, 0.354] [0.0, 0.0, 0.0] [1.0, 0.354, -0.354] [1.0, 0.5, 0.0] [1.0, -0.406, -0.227] [1.0, -0.437, -0.153] [1.0, -0.5, 0.0] [1.0, -0.476, -0.057]</t>
        </is>
      </c>
      <c r="Y50" t="inlineStr">
        <is>
          <t>[1.0, 0.0, 0.5] [0.0, -0.0, 0.0] [1.0, -0.0, -0.5] [1.0, 0.22, 0.409] [1.0, 0.0, 0.5] [0.0, -0.0, 0.0] [1.0, -0.0, -0.5] [1.0, 0.354, -0.354] [1.0, 0.188, -0.422] [1.0, 0.466, -0.082] [1.0, 0.412, -0.212] [1.0, -0.482, -0.045]</t>
        </is>
      </c>
      <c r="Z50" t="inlineStr">
        <is>
          <t>[1.0, -0.5, 0.0] [1.0, -0.5, 0.0] [1.0, -0.5, -0.0] [1.0, -0.5, 0.0] [1.0, -0.483, 0.041] [1.0, -0.5, 0.0] [1.0, -0.483, 0.041] [1.0, -0.5, 0.0] [1.0, 0.5, -0.0] [1.0, 0.354, -0.354] [1.0, 0.5, 0.0] [1.0, 0.354, -0.354]</t>
        </is>
      </c>
      <c r="AA50" t="inlineStr">
        <is>
          <t>[1.0, 0.486, 0.034] [1.0, 0.354, 0.354] [1.0, 0.486, 0.034] [1.0, 0.354, 0.354] [1.0, 0.5, 0.0] [1.0, 0.5, -0.0] [1.0, 0.5, -0.0] [1.0, 0.5, 0.0] [1.0, -0.5, -0.0] [1.0, -0.5, -0.0] [1.0, -0.5, -0.0] [1.0, -0.5, -0.0]</t>
        </is>
      </c>
      <c r="AB50" t="inlineStr">
        <is>
          <t>[1.0, 0.0, 0.5] [0.0, 0.0, 0.0] [1.0, -0.0, -0.5] [1.0, 0.354, 0.354] [1.0, -0.346, -0.124] [1.0, -0.5, -0.0] [0.98, 0.329, -0.149] [1.0, 0.5, -0.0] [1.0, 0.0, 0.5] [1.0, 0.354, -0.354] [1.0, -0.0, -0.5] [0.0, 0.0, 0.0]</t>
        </is>
      </c>
      <c r="AC50" t="inlineStr">
        <is>
          <t>[1.0, -0.0, -0.5] [1.0, 0.354, 0.354] [1.0, 0.0, 0.5] [0.0, -0.0, -0.0] [0.98, 0.329, -0.149] [1.0, 0.5, 0.0] [1.0, -0.346, -0.124] [1.0, -0.5, 0.0] [1.0, 0.0, -0.5] [0.0, 0.0, 0.0] [1.0, -0.0, 0.5] [1.0, 0.354, -0.354]</t>
        </is>
      </c>
      <c r="AD50" t="inlineStr">
        <is>
          <t>[1.0, 0.354, 0.354] [1.0, 0.0, 0.5] [0.0, -0.0, -0.0] [1.0, -0.0, -0.5] [1.0, 0.5, 0.0] [1.0, -0.346, -0.124] [1.0, -0.5, -0.0] [0.98, 0.329, -0.149] [0.0, 0.0, -0.0] [1.0, 0.0, 0.5] [1.0, 0.354, -0.354] [1.0, -0.0, -0.5]</t>
        </is>
      </c>
      <c r="AE50" t="inlineStr">
        <is>
          <t>[0.0, 0.0, -0.0] [1.0, -0.0, -0.5] [1.0, 0.354, 0.354] [1.0, 0.0, 0.5] [1.0, -0.5, 0.0] [0.98, 0.329, -0.149] [1.0, 0.5, -0.0] [1.0, -0.346, -0.124] [1.0, 0.354, -0.354] [1.0, -0.0, -0.5] [0.0, -0.0, -0.0] [1.0, 0.0, 0.5]</t>
        </is>
      </c>
      <c r="AF50" t="inlineStr">
        <is>
          <t>[1.0, 0.0, -0.5] [1.0, -0.0, -0.5] [1.0, -0.0, -0.5] [1.0, 0.0, -0.5] [1.0, -0.0, -0.5] [1.0, -0.0, -0.5] [1.0, -0.0, -0.5] [1.0, -0.0, -0.5] [1.0, 0.0, 0.5] [1.0, -0.0, 0.5] [1.0, -0.0, 0.5] [1.0, 0.0, 0.5]</t>
        </is>
      </c>
      <c r="AG50" t="inlineStr">
        <is>
          <t>[1.0, -0.0, 0.5] [1.0, -0.0, 0.5] [1.0, 0.0, 0.5] [1.0, 0.0, 0.5] [1.0, 0.0, 0.5] [1.0, 0.0, 0.5] [1.0, 0.0, 0.5] [1.0, 0.0, 0.5] [1.0, -0.0, -0.5] [1.0, -0.0, -0.5] [1.0, -0.0, -0.5] [1.0, -0.0, -0.5]</t>
        </is>
      </c>
    </row>
    <row r="51">
      <c r="A51" s="127" t="inlineStr">
        <is>
          <t>Tube-T4</t>
        </is>
      </c>
      <c r="B51" t="inlineStr">
        <is>
          <t>[1.0, 0.403, 0.231] [0.302, -0.129, -0.052] [0.231, 0.116, -0.0]</t>
        </is>
      </c>
      <c r="C51" t="inlineStr">
        <is>
          <t>[1.0, -0.351, 0.224] [0.244, -0.122, 0.0] [0.304, 0.109, -0.104]</t>
        </is>
      </c>
      <c r="D51" t="inlineStr">
        <is>
          <t>[1.0, 0.017, 0.239] [0.26, -0.13, 0.0] [0.257, 0.119, -0.024]</t>
        </is>
      </c>
      <c r="E51" t="inlineStr">
        <is>
          <t>[1.0, 0.37, -0.235] [0.299, 0.103, -0.107] [0.235, -0.118, 0.0]</t>
        </is>
      </c>
      <c r="F51" t="inlineStr">
        <is>
          <t>[1.0, -0.401, -0.24] [0.23, 0.111, 0.009] [0.296, -0.122, -0.063]</t>
        </is>
      </c>
      <c r="G51" t="inlineStr">
        <is>
          <t>[1.0, -0.016, -0.252] [0.25, 0.115, -0.023] [0.252, -0.126, 0.0]</t>
        </is>
      </c>
      <c r="H51" t="inlineStr">
        <is>
          <t>[1.0, 0.5, 0.0] [0.205, -0.011, -0.098] [0.131, 0.002, 0.065]</t>
        </is>
      </c>
      <c r="I51" t="inlineStr">
        <is>
          <t>[1.0, -0.5, -0.0] [0.131, -0.003, 0.064] [0.204, -0.003, -0.101]</t>
        </is>
      </c>
      <c r="J51" t="inlineStr">
        <is>
          <t>[1.0, -0.0, -0.0] [0.0, -0.0, -0.0] [0.0, -0.0, 0.0]</t>
        </is>
      </c>
      <c r="K51" t="inlineStr">
        <is>
          <t>[0.991, 0.138, 0.438] [0.858, -0.263, -0.32] [1.0, 0.231, 0.404]</t>
        </is>
      </c>
      <c r="L51" t="inlineStr">
        <is>
          <t>[1.0, -0.147, 0.439] [0.994, -0.248, 0.394] [0.875, 0.209, -0.351]</t>
        </is>
      </c>
      <c r="M51" t="inlineStr">
        <is>
          <t>[1.0, 0.0, 0.5] [0.989, -0.289, 0.016] [1.0, 0.25, 0.0]</t>
        </is>
      </c>
      <c r="N51" t="inlineStr">
        <is>
          <t>[0.977, 0.117, -0.44] [0.866, 0.175, -0.36] [1.0, -0.208, 0.414]</t>
        </is>
      </c>
      <c r="O51" t="inlineStr">
        <is>
          <t>[0.966, -0.111, -0.437] [1.0, 0.191, 0.421] [0.848, -0.228, -0.33]</t>
        </is>
      </c>
      <c r="P51" t="inlineStr">
        <is>
          <t>[0.991, -0.0, -0.495] [1.0, 0.196, -0.401] [0.991, -0.259, -0.388]</t>
        </is>
      </c>
      <c r="Q51" t="inlineStr">
        <is>
          <t>[0.639, 0.32, 0.0] [0.869, -0.047, -0.415] [1.0, 0.014, 0.494]</t>
        </is>
      </c>
      <c r="R51" t="inlineStr">
        <is>
          <t>[0.634, -0.317, -0.0] [1.0, -0.026, 0.489] [0.868, -0.012, -0.429]</t>
        </is>
      </c>
      <c r="S51" t="inlineStr">
        <is>
          <t>[0.0, 0.0, -0.0] [0.999, -0.04, 0.001] [1.0, 0.0, 0.0]</t>
        </is>
      </c>
      <c r="T51" t="inlineStr">
        <is>
          <t>[1.0, 0.359, 0.339] [0.497, -0.194, -0.133] [0.496, 0.175, 0.175]</t>
        </is>
      </c>
      <c r="U51" t="inlineStr">
        <is>
          <t>[1.0, -0.36, 0.339] [0.488, -0.185, 0.143] [0.505, 0.164, -0.184]</t>
        </is>
      </c>
      <c r="V51" t="inlineStr">
        <is>
          <t>[1.0, 0.032, 0.457] [0.498, -0.249, 0.0] [0.493, 0.227, -0.046]</t>
        </is>
      </c>
      <c r="W51" t="inlineStr">
        <is>
          <t>[1.0, 0.35, -0.355] [0.506, 0.152, -0.19] [0.501, -0.172, 0.179]</t>
        </is>
      </c>
      <c r="X51" t="inlineStr">
        <is>
          <t>[1.0, -0.35, -0.355] [0.508, 0.163, 0.187] [0.499, -0.182, -0.163]</t>
        </is>
      </c>
      <c r="Y51" t="inlineStr">
        <is>
          <t>[1.0, -0.0, -0.5] [0.51, 0.229, -0.014] [0.5, -0.25, 0.0]</t>
        </is>
      </c>
      <c r="Z51" t="inlineStr">
        <is>
          <t>[1.0, 0.5, 0.0] [0.501, -0.027, -0.239] [0.499, 0.007, 0.246]</t>
        </is>
      </c>
      <c r="AA51" t="inlineStr">
        <is>
          <t>[1.0, -0.5, 0.0] [0.499, -0.013, 0.244] [0.501, -0.007, -0.248]</t>
        </is>
      </c>
      <c r="AB51" t="inlineStr">
        <is>
          <t>[1.0, 0.037, 0.0] [0.499, -0.249, 0.0] [0.492, -0.23, -0.038]</t>
        </is>
      </c>
      <c r="AC51" t="inlineStr">
        <is>
          <t>[1.0, -0.041, 0.0] [0.501, 0.234, -0.041] [0.509, 0.255, 0.0]</t>
        </is>
      </c>
      <c r="AD51" t="inlineStr">
        <is>
          <t>[1.0, -0.479, -0.0] [0.999, -0.054, -0.477] [0.0, -0.0, -0.0]</t>
        </is>
      </c>
      <c r="AE51" t="inlineStr">
        <is>
          <t>[1.0, 0.494, -0.0] [0.0, 0.0, 0.0] [1.0, -0.014, -0.494]</t>
        </is>
      </c>
      <c r="AF51" t="inlineStr">
        <is>
          <t>[1.0, 0.0, 0.5] [0.51, 0.229, -0.014] [0.5, -0.25, 0.0]</t>
        </is>
      </c>
      <c r="AG51" t="inlineStr">
        <is>
          <t>[1.0, 0.032, -0.457] [0.498, -0.249, 0.0] [0.493, 0.227, -0.046]</t>
        </is>
      </c>
    </row>
    <row r="52">
      <c r="A52" s="127" t="inlineStr">
        <is>
          <t>Tube-T70</t>
        </is>
      </c>
      <c r="B52" t="inlineStr">
        <is>
          <t>[1.0, 0.0, -0.5] [1.0, -0.0, 0.5] [0.325, -0.0, 0.163] [0.0, -0.0, -0.0] [0.43, 0.215, 0.0] [0.727, -0.196, -0.033] [1.0, 0.5, -0.0] [1.0, 0.5, -0.0]</t>
        </is>
      </c>
      <c r="C52" t="inlineStr">
        <is>
          <t>[1.0, -0.0, -0.5] [1.0, 0.354, 0.354] [0.235, 0.0, 0.118] [0.0, 0.0, 0.0] [1.0, -0.476, -0.059] [1.0, -0.5, -0.0] [1.0, 0.184, 0.169] [1.0, 0.098, -0.46]</t>
        </is>
      </c>
      <c r="D52" t="inlineStr">
        <is>
          <t>[1.0, -0.0, -0.5] [1.0, 0.123, 0.449] [0.334, 0.0, 0.167] [0.0, -0.0, -0.0] [1.0, -0.399, -0.245] [1.0, -0.403, 0.234] [1.0, 0.5, -0.0] [1.0, 0.415, -0.204]</t>
        </is>
      </c>
      <c r="E52" t="inlineStr">
        <is>
          <t>[1.0, 0.0, 0.5] [0.325, -0.0, 0.163] [0.0, -0.0, -0.0] [1.0, -0.0, -0.5] [0.727, -0.196, -0.033] [1.0, 0.5, 0.0] [1.0, 0.5, 0.0] [0.43, 0.215, 0.0]</t>
        </is>
      </c>
      <c r="F52" t="inlineStr">
        <is>
          <t>[1.0, 0.354, 0.354] [0.235, 0.0, 0.118] [0.0, 0.0, -0.0] [1.0, -0.0, -0.5] [1.0, -0.5, -0.0] [1.0, 0.184, 0.169] [1.0, 0.098, -0.46] [1.0, -0.476, -0.059]</t>
        </is>
      </c>
      <c r="G52" t="inlineStr">
        <is>
          <t>[1.0, 0.123, 0.449] [0.334, -0.0, 0.167] [0.0, -0.0, -0.0] [1.0, -0.0, -0.5] [1.0, -0.403, 0.234] [1.0, 0.5, 0.0] [1.0, 0.415, -0.204] [1.0, -0.399, -0.245]</t>
        </is>
      </c>
      <c r="H52" t="inlineStr">
        <is>
          <t>[1.0, -0.123, -0.449] [1.0, 0.0, 0.5] [0.0, -0.0, 0.0] [1.0, -0.0, -0.5] [0.553, 0.067, -0.249] [1.0, 0.479, -0.05] [1.0, 0.5, -0.0] [0.666, 0.236, -0.236]</t>
        </is>
      </c>
      <c r="I52" t="inlineStr">
        <is>
          <t>[1.0, 0.354, -0.354] [1.0, 0.0, 0.5] [0.0, 0.0, 0.0] [0.972, -0.0, -0.486] [0.846, -0.423, -0.0] [1.0, -0.487, 0.03] [1.0, 0.143, -0.147] [1.0, -0.354, -0.354]</t>
        </is>
      </c>
      <c r="J52" t="inlineStr">
        <is>
          <t>[1.0, 0.354, -0.354] [1.0, 0.0, 0.5] [0.0, -0.0, 0.0] [1.0, -0.0, -0.5] [0.881, -0.44, 0.0] [1.0, 0.038, 0.015] [1.0, 0.426, -0.178] [1.0, 0.325, -0.365]</t>
        </is>
      </c>
      <c r="K52" t="inlineStr">
        <is>
          <t>[0.0, 0.0, -0.0] [1.0, -0.0, -0.5] [1.0, 0.0, 0.5] [0.325, 0.0, 0.163] [1.0, 0.5, 0.0] [0.43, 0.215, 0.0] [0.727, -0.196, -0.033] [1.0, 0.5, -0.0]</t>
        </is>
      </c>
      <c r="L52" t="inlineStr">
        <is>
          <t>[0.0, -0.0, 0.0] [1.0, -0.0, -0.5] [1.0, 0.354, 0.354] [0.235, 0.0, 0.118] [1.0, 0.098, -0.46] [1.0, -0.476, -0.059] [1.0, -0.5, -0.0] [1.0, 0.184, 0.169]</t>
        </is>
      </c>
      <c r="M52" t="inlineStr">
        <is>
          <t>[0.0, -0.0, -0.0] [1.0, -0.0, -0.5] [1.0, 0.123, 0.449] [0.334, 0.0, 0.167] [1.0, 0.415, -0.204] [1.0, -0.399, -0.245] [1.0, -0.403, 0.234] [1.0, 0.5, 0.0]</t>
        </is>
      </c>
      <c r="N52" t="inlineStr">
        <is>
          <t>[0.325, 0.0, 0.163] [0.0, 0.0, 0.0] [1.0, -0.0, -0.5] [1.0, 0.0, 0.5] [1.0, 0.5, 0.0] [1.0, 0.5, -0.0] [0.43, 0.215, 0.0] [0.727, -0.196, -0.033]</t>
        </is>
      </c>
      <c r="O52" t="inlineStr">
        <is>
          <t>[0.235, 0.0, 0.118] [0.0, 0.0, 0.0] [1.0, -0.0, -0.5] [1.0, 0.354, 0.354] [1.0, 0.184, 0.169] [1.0, 0.098, -0.46] [1.0, -0.476, -0.059] [1.0, -0.5, 0.0]</t>
        </is>
      </c>
      <c r="P52" t="inlineStr">
        <is>
          <t>[0.334, 0.0, 0.167] [0.0, 0.0, 0.0] [1.0, -0.0, -0.5] [1.0, 0.123, 0.449] [1.0, 0.5, -0.0] [1.0, 0.415, -0.204] [1.0, -0.399, -0.245] [1.0, -0.403, 0.234]</t>
        </is>
      </c>
      <c r="Q52" t="inlineStr">
        <is>
          <t>[0.0, 0.0, -0.0] [1.0, -0.0, -0.5] [1.0, -0.123, -0.449] [1.0, 0.0, 0.5] [1.0, 0.5, -0.0] [0.666, 0.236, -0.236] [0.553, 0.067, -0.249] [1.0, 0.479, -0.05]</t>
        </is>
      </c>
      <c r="R52" t="inlineStr">
        <is>
          <t>[0.0, -0.0, 0.0] [0.972, -0.0, -0.486] [1.0, 0.354, -0.354] [1.0, 0.0, 0.5] [1.0, 0.143, -0.147] [1.0, -0.354, -0.354] [0.846, -0.423, -0.0] [1.0, -0.487, 0.03]</t>
        </is>
      </c>
      <c r="S52" t="inlineStr">
        <is>
          <t>[0.0, 0.0, 0.0] [1.0, -0.0, -0.5] [1.0, 0.354, -0.354] [1.0, 0.0, 0.5] [1.0, 0.426, -0.178] [1.0, 0.325, -0.365] [0.881, -0.44, 0.0] [1.0, 0.038, 0.015]</t>
        </is>
      </c>
      <c r="T52" t="inlineStr">
        <is>
          <t>[1.0, -0.0, -0.5] [1.0, -0.123, -0.449] [1.0, 0.0, 0.5] [0.0, 0.0, 0.0] [0.666, 0.236, -0.236] [0.553, 0.067, -0.249] [1.0, 0.479, -0.05] [1.0, 0.5, -0.0]</t>
        </is>
      </c>
      <c r="U52" t="inlineStr">
        <is>
          <t>[0.972, 0.0, -0.486] [1.0, 0.354, -0.354] [1.0, 0.0, 0.5] [0.0, -0.0, -0.0] [1.0, -0.354, -0.354] [0.846, -0.423, -0.0] [1.0, -0.487, 0.03] [1.0, 0.143, -0.147]</t>
        </is>
      </c>
      <c r="V52" t="inlineStr">
        <is>
          <t>[1.0, -0.0, -0.5] [1.0, 0.354, -0.354] [1.0, 0.0, 0.5] [0.0, -0.0, 0.0] [1.0, 0.325, -0.365] [0.881, -0.44, 0.0] [1.0, 0.038, 0.015] [1.0, 0.426, -0.178]</t>
        </is>
      </c>
      <c r="W52" t="inlineStr">
        <is>
          <t>[1.0, 0.0, 0.5] [0.0, -0.0, 0.0] [1.0, -0.0, -0.5] [1.0, -0.123, -0.449] [1.0, 0.479, -0.05] [1.0, 0.5, 0.0] [0.666, 0.236, -0.236] [0.553, 0.067, -0.249]</t>
        </is>
      </c>
      <c r="X52" t="inlineStr">
        <is>
          <t>[1.0, 0.0, 0.5] [0.0, 0.0, 0.0] [0.972, -0.0, -0.486] [1.0, 0.354, -0.354] [1.0, -0.487, 0.03] [1.0, 0.143, -0.147] [1.0, -0.354, -0.354] [0.846, -0.423, 0.0]</t>
        </is>
      </c>
      <c r="Y52" t="inlineStr">
        <is>
          <t>[1.0, 0.0, 0.5] [0.0, -0.0, -0.0] [1.0, -0.0, -0.5] [1.0, 0.354, -0.354] [1.0, 0.038, 0.015] [1.0, 0.426, -0.178] [1.0, 0.325, -0.365] [0.881, -0.44, -0.0]</t>
        </is>
      </c>
      <c r="Z52" t="inlineStr">
        <is>
          <t>[1.0, -0.5, 0.0] [1.0, -0.5, 0.0] [1.0, -0.5, 0.0] [1.0, -0.5, 0.0] [1.0, 0.5, -0.0] [1.0, 0.476, -0.058] [1.0, 0.5, 0.0] [1.0, 0.476, -0.058]</t>
        </is>
      </c>
      <c r="AA52" t="inlineStr">
        <is>
          <t>[1.0, 0.476, -0.058] [1.0, 0.5, -0.0] [1.0, 0.476, -0.058] [1.0, 0.5, -0.0] [1.0, -0.5, 0.0] [1.0, -0.5, 0.0] [1.0, -0.5, 0.0] [1.0, -0.5, -0.0]</t>
        </is>
      </c>
      <c r="AB52" t="inlineStr">
        <is>
          <t>[1.0, 0.0, 0.5] [0.0, -0.0, 0.0] [0.95, -0.0, -0.475] [1.0, 0.354, -0.354] [1.0, 0.0, 0.5] [1.0, 0.354, -0.354] [0.95, -0.0, -0.475] [0.0, -0.0, -0.0]</t>
        </is>
      </c>
      <c r="AC52" t="inlineStr">
        <is>
          <t>[0.95, 0.0, -0.475] [1.0, 0.354, -0.354] [1.0, -0.0, 0.5] [0.0, -0.0, -0.0] [0.95, -0.0, -0.475] [0.0, -0.0, -0.0] [1.0, 0.0, 0.5] [1.0, 0.354, -0.354]</t>
        </is>
      </c>
      <c r="AD52" t="inlineStr">
        <is>
          <t>[1.0, 0.354, -0.354] [1.0, 0.0, 0.5] [0.0, -0.0, 0.0] [0.95, -0.0, -0.475] [0.0, -0.0, 0.0] [1.0, 0.0, 0.5] [1.0, 0.354, -0.354] [0.95, -0.0, -0.475]</t>
        </is>
      </c>
      <c r="AE52" t="inlineStr">
        <is>
          <t>[0.0, -0.0, 0.0] [0.95, 0.0, -0.475] [1.0, 0.354, -0.354] [1.0, 0.0, 0.5] [1.0, 0.354, -0.354] [0.95, -0.0, -0.475] [0.0, 0.0, -0.0] [1.0, 0.0, 0.5]</t>
        </is>
      </c>
      <c r="AF52" t="inlineStr">
        <is>
          <t>[1.0, -0.0, -0.5] [1.0, -0.057, -0.476] [1.0, -0.0, -0.5] [1.0, -0.057, -0.476] [1.0, 0.0, 0.5] [1.0, 0.0, 0.5] [1.0, 0.0, 0.5] [1.0, 0.0, 0.5]</t>
        </is>
      </c>
      <c r="AG52" t="inlineStr">
        <is>
          <t>[1.0, 0.0, 0.5] [1.0, 0.0, 0.5] [1.0, 0.0, 0.5] [1.0, 0.0, 0.5] [1.0, -0.057, -0.476] [1.0, -0.0, -0.5] [1.0, -0.057, -0.476] [1.0, -0.0, -0.5]</t>
        </is>
      </c>
    </row>
    <row r="53">
      <c r="A53" s="127" t="inlineStr">
        <is>
          <t>Needle-C8</t>
        </is>
      </c>
      <c r="B53" t="inlineStr">
        <is>
          <t>[1.0, -0.496, -0.009] [0.235, 0.005, -0.115] [0.322, 0.009, -0.157]</t>
        </is>
      </c>
      <c r="C53" t="inlineStr">
        <is>
          <t>[1.0, 0.025, -0.08] [0.42, -0.192, -0.043] [0.297, -0.0, -0.148]</t>
        </is>
      </c>
      <c r="D53" t="inlineStr">
        <is>
          <t>[1.0, -0.206, -0.055] [0.323, -0.134, -0.065] [0.318, -0.0, -0.159]</t>
        </is>
      </c>
      <c r="E53" t="inlineStr">
        <is>
          <t>[1.0, -0.264, 0.39] [0.29, 0.029, 0.045] [0.262, 0.0, 0.131]</t>
        </is>
      </c>
      <c r="F53" t="inlineStr">
        <is>
          <t>[1.0, 0.281, 0.196] [0.41, -0.169, 0.087] [0.175, -0.062, 0.062]</t>
        </is>
      </c>
      <c r="G53" t="inlineStr">
        <is>
          <t>[1.0, -0.058, 0.325] [0.272, -0.098, 0.092] [0.255, -0.09, 0.09]</t>
        </is>
      </c>
      <c r="H53" t="inlineStr">
        <is>
          <t>[1.0, -0.42, 0.193] [0.208, 0.083, -0.05] [0.164, 0.072, 0.024]</t>
        </is>
      </c>
      <c r="I53" t="inlineStr">
        <is>
          <t>[1.0, 0.283, -0.027] [0.402, -0.195, 0.015] [0.109, -0.0, -0.055]</t>
        </is>
      </c>
      <c r="J53" t="inlineStr">
        <is>
          <t>[1.0, -0.074, 0.059] [0.17, -0.082, 0.006] [0.046, -0.0, -0.023]</t>
        </is>
      </c>
      <c r="K53" t="inlineStr">
        <is>
          <t>[0.823, -0.364, -0.114] [1.0, 0.307, -0.373] [0.644, 0.235, -0.209]</t>
        </is>
      </c>
      <c r="L53" t="inlineStr">
        <is>
          <t>[0.978, 0.236, -0.392] [1.0, -0.433, -0.161] [0.909, -0.026, -0.443]</t>
        </is>
      </c>
      <c r="M53" t="inlineStr">
        <is>
          <t>[0.86, -0.279, -0.315] [1.0, -0.057, -0.32] [1.0, 0.0, -0.45]</t>
        </is>
      </c>
      <c r="N53" t="inlineStr">
        <is>
          <t>[1.0, 0.0, 0.5] [0.999, 0.338, -0.109] [0.583, 0.0, 0.169]</t>
        </is>
      </c>
      <c r="O53" t="inlineStr">
        <is>
          <t>[1.0, 0.103, 0.457] [0.685, -0.283, 0.143] [1.0, -0.459, -0.03]</t>
        </is>
      </c>
      <c r="P53" t="inlineStr">
        <is>
          <t>[1.0, 0.0, 0.5] [0.827, 0.0, 0.03] [0.817, -0.206, 0.079]</t>
        </is>
      </c>
      <c r="Q53" t="inlineStr">
        <is>
          <t>[0.618, -0.153, 0.246] [1.0, 0.4, -0.242] [0.528, 0.234, 0.073]</t>
        </is>
      </c>
      <c r="R53" t="inlineStr">
        <is>
          <t>[0.659, 0.316, 0.033] [0.78, -0.378, 0.029] [1.0, -0.396, -0.251]</t>
        </is>
      </c>
      <c r="S53" t="inlineStr">
        <is>
          <t>[0.38, 0.0, 0.19] [1.0, 0.0, -0.116] [0.997, -0.059, -0.09]</t>
        </is>
      </c>
      <c r="T53" t="inlineStr">
        <is>
          <t>[1.0, -0.478, -0.053] [0.541, 0.119, -0.221] [0.459, 0.104, -0.186]</t>
        </is>
      </c>
      <c r="U53" t="inlineStr">
        <is>
          <t>[1.0, 0.083, -0.159] [0.563, -0.252, -0.072] [0.437, -0.0, -0.219]</t>
        </is>
      </c>
      <c r="V53" t="inlineStr">
        <is>
          <t>[1.0, -0.314, -0.151] [0.455, -0.175, -0.127] [0.545, -0.0, -0.273]</t>
        </is>
      </c>
      <c r="W53" t="inlineStr">
        <is>
          <t>[1.0, -0.097, 0.46] [0.648, 0.251, -0.044] [0.352, 0.0, 0.176]</t>
        </is>
      </c>
      <c r="X53" t="inlineStr">
        <is>
          <t>[1.0, 0.37, 0.313] [0.569, -0.23, 0.131] [0.431, -0.186, 0.071]</t>
        </is>
      </c>
      <c r="Y53" t="inlineStr">
        <is>
          <t>[1.0, 0.0, 0.5] [0.505, -0.19, 0.149] [0.495, -0.021, 0.18]</t>
        </is>
      </c>
      <c r="Z53" t="inlineStr">
        <is>
          <t>[1.0, -0.392, 0.262] [0.621, 0.248, -0.15] [0.379, 0.167, 0.053]</t>
        </is>
      </c>
      <c r="AA53" t="inlineStr">
        <is>
          <t>[1.0, 0.477, -0.056] [0.623, -0.302, 0.023] [0.377, -0.133, -0.133]</t>
        </is>
      </c>
      <c r="AB53" t="inlineStr">
        <is>
          <t>[1.0, -0.186, 0.157] [0.465, -0.104, 0.19] [0.535, -0.0, -0.267]</t>
        </is>
      </c>
      <c r="AC53" t="inlineStr">
        <is>
          <t>[1.0, 0.046, 0.103] [0.631, -0.106, -0.271] [0.369, 0.0, 0.185]</t>
        </is>
      </c>
      <c r="AD53" t="inlineStr">
        <is>
          <t>[1.0, 0.434, -0.159] [0.0, 0.0, 0.0] [1.0, 0.434, 0.159]</t>
        </is>
      </c>
      <c r="AE53" t="inlineStr">
        <is>
          <t>[1.0, -0.343, 0.275] [0.787, -0.381, 0.029] [0.213, 0.0, -0.107]</t>
        </is>
      </c>
      <c r="AF53" t="inlineStr">
        <is>
          <t>[1.0, -0.139, -0.443] [0.641, 0.014, 0.297] [0.359, 0.0, 0.18]</t>
        </is>
      </c>
      <c r="AG53" t="inlineStr">
        <is>
          <t>[1.0, 0.13, 0.446] [0.603, -0.0, -0.301] [0.397, -0.023, -0.186]</t>
        </is>
      </c>
    </row>
    <row r="54">
      <c r="A54" s="127" t="inlineStr">
        <is>
          <t>Needle-T21</t>
        </is>
      </c>
      <c r="B54" t="inlineStr">
        <is>
          <t>[1.0, -0.497, -0.008] [0.012, 0.004, -0.004] [0.585, 0.224, -0.145]</t>
        </is>
      </c>
      <c r="C54" t="inlineStr">
        <is>
          <t>[1.0, 0.035, -0.341] [0.474, 0.237, 0.0] [0.489, -0.081, -0.211]</t>
        </is>
      </c>
      <c r="D54" t="inlineStr">
        <is>
          <t>[1.0, -0.209, -0.261] [0.307, 0.153, -0.0] [0.483, 0.046, -0.222]</t>
        </is>
      </c>
      <c r="E54" t="inlineStr">
        <is>
          <t>[1.0, -0.371, 0.312] [0.594, -0.22, -0.137] [0.011, -0.004, -0.004]</t>
        </is>
      </c>
      <c r="F54" t="inlineStr">
        <is>
          <t>[1.0, 0.247, 0.238] [0.489, 0.081, -0.211] [0.474, -0.237, -0.0]</t>
        </is>
      </c>
      <c r="G54" t="inlineStr">
        <is>
          <t>[1.0, 0.009, 0.334] [0.483, -0.046, -0.222] [0.307, -0.153, 0.0]</t>
        </is>
      </c>
      <c r="H54" t="inlineStr">
        <is>
          <t>[1.0, -0.441, 0.142] [0.347, -0.11, -0.099] [0.31, 0.11, -0.11]</t>
        </is>
      </c>
      <c r="I54" t="inlineStr">
        <is>
          <t>[1.0, 0.161, -0.059] [0.511, 0.181, -0.181] [0.511, -0.181, -0.181]</t>
        </is>
      </c>
      <c r="J54" t="inlineStr">
        <is>
          <t>[1.0, -0.136, 0.05] [0.205, 0.073, -0.073] [0.205, -0.073, -0.073]</t>
        </is>
      </c>
      <c r="K54" t="inlineStr">
        <is>
          <t>[1.0, -0.364, -0.329] [0.91, -0.123, 0.404] [1.0, 0.359, 0.105]</t>
        </is>
      </c>
      <c r="L54" t="inlineStr">
        <is>
          <t>[1.0, 0.266, -0.39] [0.782, 0.185, 0.314] [1.0, 0.003, 0.119]</t>
        </is>
      </c>
      <c r="M54" t="inlineStr">
        <is>
          <t>[1.0, -0.035, -0.485] [0.923, 0.058, 0.437] [1.0, 0.192, 0.115]</t>
        </is>
      </c>
      <c r="N54" t="inlineStr">
        <is>
          <t>[1.0, -0.066, 0.473] [1.0, -0.354, 0.108] [0.897, 0.121, 0.399]</t>
        </is>
      </c>
      <c r="O54" t="inlineStr">
        <is>
          <t>[1.0, 0.45, 0.121] [1.0, -0.003, 0.121] [0.776, -0.184, 0.312]</t>
        </is>
      </c>
      <c r="P54" t="inlineStr">
        <is>
          <t>[1.0, 0.281, 0.383] [1.0, -0.19, 0.118] [0.913, -0.057, 0.433]</t>
        </is>
      </c>
      <c r="Q54" t="inlineStr">
        <is>
          <t>[0.76, -0.33, 0.121] [1.0, -0.371, 0.311] [1.0, 0.371, 0.311]</t>
        </is>
      </c>
      <c r="R54" t="inlineStr">
        <is>
          <t>[1.0, 0.492, -0.02] [0.696, 0.111, 0.302] [1.0, -0.111, 0.394]</t>
        </is>
      </c>
      <c r="S54" t="inlineStr">
        <is>
          <t>[0.569, 0.247, -0.091] [1.0, -0.132, 0.445] [1.0, 0.132, 0.445]</t>
        </is>
      </c>
      <c r="T54" t="inlineStr">
        <is>
          <t>[1.0, -0.47, -0.072] [0.326, -0.069, 0.134] [1.0, 0.347, -0.046]</t>
        </is>
      </c>
      <c r="U54" t="inlineStr">
        <is>
          <t>[1.0, 0.238, -0.402] [0.61, 0.301, 0.01] [1.0, -0.06, -0.205]</t>
        </is>
      </c>
      <c r="V54" t="inlineStr">
        <is>
          <t>[1.0, -0.159, -0.434] [0.472, 0.179, 0.138] [1.0, 0.179, -0.196]</t>
        </is>
      </c>
      <c r="W54" t="inlineStr">
        <is>
          <t>[1.0, -0.314, 0.37] [1.0, -0.352, -0.051] [0.33, 0.07, 0.136]</t>
        </is>
      </c>
      <c r="X54" t="inlineStr">
        <is>
          <t>[1.0, 0.438, 0.15] [1.0, 0.06, -0.203] [0.607, -0.3, 0.01]</t>
        </is>
      </c>
      <c r="Y54" t="inlineStr">
        <is>
          <t>[1.0, 0.159, 0.434] [1.0, -0.179, -0.196] [0.472, -0.179, 0.138]</t>
        </is>
      </c>
      <c r="Z54" t="inlineStr">
        <is>
          <t>[1.0, -0.5, -0.0] [0.934, -0.235, 0.0] [0.586, 0.235, -0.105]</t>
        </is>
      </c>
      <c r="AA54" t="inlineStr">
        <is>
          <t>[1.0, 0.5, -0.0] [0.651, 0.235, -0.171] [1.0, -0.235, -0.066]</t>
        </is>
      </c>
      <c r="AB54" t="inlineStr">
        <is>
          <t>[1.0, 0.0, -0.0] [1.0, 0.379, -0.293] [1.0, 0.379, -0.293]</t>
        </is>
      </c>
      <c r="AC54" t="inlineStr">
        <is>
          <t>[1.0, -0.0, -0.0] [1.0, -0.379, -0.293] [1.0, -0.379, -0.293]</t>
        </is>
      </c>
      <c r="AD54" t="inlineStr">
        <is>
          <t>[1.0, 0.5, -0.0] [0.651, -0.235, -0.171] [1.0, 0.235, -0.066]</t>
        </is>
      </c>
      <c r="AE54" t="inlineStr">
        <is>
          <t>[1.0, -0.5, 0.0] [0.934, 0.235, 0.0] [0.586, -0.235, -0.105]</t>
        </is>
      </c>
      <c r="AF54" t="inlineStr">
        <is>
          <t>[1.0, -0.159, -0.434] [0.675, 0.0, -0.338] [0.718, 0.0, 0.359]</t>
        </is>
      </c>
      <c r="AG54" t="inlineStr">
        <is>
          <t>[1.0, 0.159, 0.434] [0.718, 0.0, 0.359] [0.675, 0.0, -0.338]</t>
        </is>
      </c>
    </row>
    <row r="55">
      <c r="A55" s="127" t="inlineStr">
        <is>
          <t>Needle-T28</t>
        </is>
      </c>
      <c r="B55" t="inlineStr">
        <is>
          <t>[1.0, -0.497, -0.008] [0.012, 0.004, -0.004] [0.585, 0.224, -0.145]</t>
        </is>
      </c>
      <c r="C55" t="inlineStr">
        <is>
          <t>[1.0, 0.035, -0.341] [0.474, 0.237, 0.0] [0.489, -0.081, -0.211]</t>
        </is>
      </c>
      <c r="D55" t="inlineStr">
        <is>
          <t>[1.0, -0.209, -0.261] [0.307, 0.153, -0.0] [0.483, 0.046, -0.222]</t>
        </is>
      </c>
      <c r="E55" t="inlineStr">
        <is>
          <t>[1.0, -0.371, 0.312] [0.594, -0.22, -0.137] [0.011, -0.004, -0.004]</t>
        </is>
      </c>
      <c r="F55" t="inlineStr">
        <is>
          <t>[1.0, 0.247, 0.238] [0.489, 0.081, -0.211] [0.474, -0.237, -0.0]</t>
        </is>
      </c>
      <c r="G55" t="inlineStr">
        <is>
          <t>[1.0, 0.009, 0.334] [0.483, -0.046, -0.222] [0.307, -0.153, 0.0]</t>
        </is>
      </c>
      <c r="H55" t="inlineStr">
        <is>
          <t>[1.0, -0.441, 0.142] [0.347, -0.11, -0.099] [0.31, 0.11, -0.11]</t>
        </is>
      </c>
      <c r="I55" t="inlineStr">
        <is>
          <t>[1.0, 0.161, -0.059] [0.511, 0.181, -0.181] [0.511, -0.181, -0.181]</t>
        </is>
      </c>
      <c r="J55" t="inlineStr">
        <is>
          <t>[1.0, -0.136, 0.05] [0.205, 0.073, -0.073] [0.205, -0.073, -0.073]</t>
        </is>
      </c>
      <c r="K55" t="inlineStr">
        <is>
          <t>[1.0, -0.364, -0.329] [0.91, -0.123, 0.404] [1.0, 0.359, 0.105]</t>
        </is>
      </c>
      <c r="L55" t="inlineStr">
        <is>
          <t>[1.0, 0.266, -0.39] [0.782, 0.185, 0.314] [1.0, 0.003, 0.119]</t>
        </is>
      </c>
      <c r="M55" t="inlineStr">
        <is>
          <t>[1.0, -0.035, -0.485] [0.923, 0.058, 0.437] [1.0, 0.192, 0.115]</t>
        </is>
      </c>
      <c r="N55" t="inlineStr">
        <is>
          <t>[1.0, -0.066, 0.473] [1.0, -0.354, 0.108] [0.897, 0.121, 0.399]</t>
        </is>
      </c>
      <c r="O55" t="inlineStr">
        <is>
          <t>[1.0, 0.45, 0.121] [1.0, -0.003, 0.121] [0.776, -0.184, 0.312]</t>
        </is>
      </c>
      <c r="P55" t="inlineStr">
        <is>
          <t>[1.0, 0.281, 0.383] [1.0, -0.19, 0.118] [0.913, -0.057, 0.433]</t>
        </is>
      </c>
      <c r="Q55" t="inlineStr">
        <is>
          <t>[0.76, -0.33, 0.121] [1.0, -0.371, 0.311] [1.0, 0.371, 0.311]</t>
        </is>
      </c>
      <c r="R55" t="inlineStr">
        <is>
          <t>[1.0, 0.492, -0.02] [0.696, 0.111, 0.302] [1.0, -0.111, 0.394]</t>
        </is>
      </c>
      <c r="S55" t="inlineStr">
        <is>
          <t>[0.569, 0.247, -0.091] [1.0, -0.132, 0.445] [1.0, 0.132, 0.445]</t>
        </is>
      </c>
      <c r="T55" t="inlineStr">
        <is>
          <t>[1.0, -0.47, -0.072] [0.326, -0.069, 0.134] [1.0, 0.347, -0.046]</t>
        </is>
      </c>
      <c r="U55" t="inlineStr">
        <is>
          <t>[1.0, 0.238, -0.402] [0.61, 0.301, 0.01] [1.0, -0.06, -0.205]</t>
        </is>
      </c>
      <c r="V55" t="inlineStr">
        <is>
          <t>[1.0, -0.159, -0.434] [0.472, 0.179, 0.138] [1.0, 0.179, -0.196]</t>
        </is>
      </c>
      <c r="W55" t="inlineStr">
        <is>
          <t>[1.0, -0.314, 0.37] [1.0, -0.352, -0.051] [0.33, 0.07, 0.136]</t>
        </is>
      </c>
      <c r="X55" t="inlineStr">
        <is>
          <t>[1.0, 0.438, 0.15] [1.0, 0.06, -0.203] [0.607, -0.3, 0.01]</t>
        </is>
      </c>
      <c r="Y55" t="inlineStr">
        <is>
          <t>[1.0, 0.159, 0.434] [1.0, -0.179, -0.196] [0.472, -0.179, 0.138]</t>
        </is>
      </c>
      <c r="Z55" t="inlineStr">
        <is>
          <t>[1.0, -0.5, -0.0] [0.934, -0.235, 0.0] [0.586, 0.235, -0.105]</t>
        </is>
      </c>
      <c r="AA55" t="inlineStr">
        <is>
          <t>[1.0, 0.5, -0.0] [0.651, 0.235, -0.171] [1.0, -0.235, -0.066]</t>
        </is>
      </c>
      <c r="AB55" t="inlineStr">
        <is>
          <t>[1.0, 0.0, -0.0] [1.0, 0.379, -0.293] [1.0, 0.379, -0.293]</t>
        </is>
      </c>
      <c r="AC55" t="inlineStr">
        <is>
          <t>[1.0, -0.0, -0.0] [1.0, -0.379, -0.293] [1.0, -0.379, -0.293]</t>
        </is>
      </c>
      <c r="AD55" t="inlineStr">
        <is>
          <t>[1.0, 0.5, -0.0] [0.651, -0.235, -0.171] [1.0, 0.235, -0.066]</t>
        </is>
      </c>
      <c r="AE55" t="inlineStr">
        <is>
          <t>[1.0, -0.5, 0.0] [0.934, 0.235, 0.0] [0.586, -0.235, -0.105]</t>
        </is>
      </c>
      <c r="AF55" t="inlineStr">
        <is>
          <t>[1.0, -0.159, -0.434] [0.675, 0.0, -0.338] [0.718, 0.0, 0.359]</t>
        </is>
      </c>
      <c r="AG55" t="inlineStr">
        <is>
          <t>[1.0, 0.159, 0.434] [0.718, 0.0, 0.359] [0.675, 0.0, -0.338]</t>
        </is>
      </c>
    </row>
    <row r="56">
      <c r="A56" s="127" t="inlineStr">
        <is>
          <t>Needle-T33</t>
        </is>
      </c>
      <c r="B56" t="inlineStr">
        <is>
          <t>[1.0, -0.496, -0.009] [0.322, 0.009, -0.157] [0.235, 0.005, -0.115]</t>
        </is>
      </c>
      <c r="C56" t="inlineStr">
        <is>
          <t>[1.0, 0.025, -0.08] [0.297, -0.0, -0.148] [0.42, -0.192, -0.043]</t>
        </is>
      </c>
      <c r="D56" t="inlineStr">
        <is>
          <t>[1.0, -0.206, -0.055] [0.318, -0.0, -0.159] [0.323, -0.134, -0.065]</t>
        </is>
      </c>
      <c r="E56" t="inlineStr">
        <is>
          <t>[1.0, -0.264, 0.39] [0.262, 0.0, 0.131] [0.29, 0.029, 0.045]</t>
        </is>
      </c>
      <c r="F56" t="inlineStr">
        <is>
          <t>[1.0, 0.281, 0.196] [0.175, -0.062, 0.062] [0.41, -0.169, 0.087]</t>
        </is>
      </c>
      <c r="G56" t="inlineStr">
        <is>
          <t>[1.0, -0.058, 0.325] [0.255, -0.09, 0.09] [0.272, -0.098, 0.092]</t>
        </is>
      </c>
      <c r="H56" t="inlineStr">
        <is>
          <t>[1.0, -0.42, 0.193] [0.164, 0.072, 0.024] [0.208, 0.083, -0.05]</t>
        </is>
      </c>
      <c r="I56" t="inlineStr">
        <is>
          <t>[1.0, 0.283, -0.027] [0.109, -0.0, -0.055] [0.402, -0.195, 0.015]</t>
        </is>
      </c>
      <c r="J56" t="inlineStr">
        <is>
          <t>[1.0, -0.074, 0.059] [0.046, -0.0, -0.023] [0.17, -0.082, 0.006]</t>
        </is>
      </c>
      <c r="K56" t="inlineStr">
        <is>
          <t>[0.823, -0.364, -0.114] [0.644, 0.235, -0.209] [1.0, 0.307, -0.373]</t>
        </is>
      </c>
      <c r="L56" t="inlineStr">
        <is>
          <t>[0.978, 0.236, -0.392] [0.909, -0.026, -0.443] [1.0, -0.433, -0.161]</t>
        </is>
      </c>
      <c r="M56" t="inlineStr">
        <is>
          <t>[0.86, -0.279, -0.315] [1.0, 0.0, -0.45] [1.0, -0.057, -0.32]</t>
        </is>
      </c>
      <c r="N56" t="inlineStr">
        <is>
          <t>[1.0, 0.0, 0.5] [0.583, 0.0, 0.169] [0.999, 0.338, -0.109]</t>
        </is>
      </c>
      <c r="O56" t="inlineStr">
        <is>
          <t>[1.0, 0.103, 0.457] [1.0, -0.459, -0.03] [0.685, -0.283, 0.143]</t>
        </is>
      </c>
      <c r="P56" t="inlineStr">
        <is>
          <t>[1.0, 0.0, 0.5] [0.817, -0.206, 0.079] [0.827, 0.0, 0.03]</t>
        </is>
      </c>
      <c r="Q56" t="inlineStr">
        <is>
          <t>[0.618, -0.153, 0.246] [0.528, 0.234, 0.073] [1.0, 0.4, -0.242]</t>
        </is>
      </c>
      <c r="R56" t="inlineStr">
        <is>
          <t>[0.659, 0.316, 0.033] [1.0, -0.396, -0.251] [0.78, -0.378, 0.029]</t>
        </is>
      </c>
      <c r="S56" t="inlineStr">
        <is>
          <t>[0.38, 0.0, 0.19] [0.997, -0.059, -0.09] [1.0, 0.0, -0.116]</t>
        </is>
      </c>
      <c r="T56" t="inlineStr">
        <is>
          <t>[1.0, -0.478, -0.053] [0.459, 0.104, -0.186] [0.541, 0.119, -0.221]</t>
        </is>
      </c>
      <c r="U56" t="inlineStr">
        <is>
          <t>[1.0, 0.083, -0.159] [0.437, -0.0, -0.219] [0.563, -0.252, -0.072]</t>
        </is>
      </c>
      <c r="V56" t="inlineStr">
        <is>
          <t>[1.0, -0.314, -0.151] [0.545, -0.0, -0.273] [0.455, -0.175, -0.127]</t>
        </is>
      </c>
      <c r="W56" t="inlineStr">
        <is>
          <t>[1.0, -0.097, 0.46] [0.352, 0.0, 0.176] [0.648, 0.251, -0.044]</t>
        </is>
      </c>
      <c r="X56" t="inlineStr">
        <is>
          <t>[1.0, 0.37, 0.313] [0.431, -0.186, 0.071] [0.569, -0.23, 0.131]</t>
        </is>
      </c>
      <c r="Y56" t="inlineStr">
        <is>
          <t>[1.0, 0.0, 0.5] [0.495, -0.021, 0.18] [0.505, -0.19, 0.149]</t>
        </is>
      </c>
      <c r="Z56" t="inlineStr">
        <is>
          <t>[1.0, -0.392, 0.262] [0.379, 0.167, 0.053] [0.621, 0.248, -0.15]</t>
        </is>
      </c>
      <c r="AA56" t="inlineStr">
        <is>
          <t>[1.0, 0.477, -0.056] [0.377, -0.133, -0.133] [0.623, -0.302, 0.023]</t>
        </is>
      </c>
      <c r="AB56" t="inlineStr">
        <is>
          <t>[1.0, -0.186, 0.157] [0.535, -0.0, -0.267] [0.465, -0.104, 0.19]</t>
        </is>
      </c>
      <c r="AC56" t="inlineStr">
        <is>
          <t>[1.0, 0.046, 0.103] [0.369, 0.0, 0.185] [0.631, -0.106, -0.271]</t>
        </is>
      </c>
      <c r="AD56" t="inlineStr">
        <is>
          <t>[1.0, 0.434, -0.159] [1.0, 0.434, 0.159] [0.0, 0.0, 0.0]</t>
        </is>
      </c>
      <c r="AE56" t="inlineStr">
        <is>
          <t>[1.0, -0.343, 0.275] [0.213, 0.0, -0.107] [0.787, -0.381, 0.029]</t>
        </is>
      </c>
      <c r="AF56" t="inlineStr">
        <is>
          <t>[1.0, -0.139, -0.443] [0.359, 0.0, 0.18] [0.641, 0.014, 0.297]</t>
        </is>
      </c>
      <c r="AG56" t="inlineStr">
        <is>
          <t>[1.0, 0.13, 0.446] [0.397, -0.023, -0.186] [0.603, -0.0, -0.301]</t>
        </is>
      </c>
    </row>
    <row r="57">
      <c r="A57" s="127" t="inlineStr">
        <is>
          <t>Needle-T60</t>
        </is>
      </c>
      <c r="B57" t="inlineStr">
        <is>
          <t>[1.0, -0.497, -0.008] [0.585, 0.224, -0.145] [0.012, 0.004, -0.004]</t>
        </is>
      </c>
      <c r="C57" t="inlineStr">
        <is>
          <t>[1.0, 0.035, -0.341] [0.489, -0.081, -0.211] [0.474, 0.237, 0.0]</t>
        </is>
      </c>
      <c r="D57" t="inlineStr">
        <is>
          <t>[1.0, -0.209, -0.261] [0.483, 0.046, -0.222] [0.307, 0.153, -0.0]</t>
        </is>
      </c>
      <c r="E57" t="inlineStr">
        <is>
          <t>[1.0, -0.371, 0.312] [0.011, -0.004, -0.004] [0.594, -0.22, -0.137]</t>
        </is>
      </c>
      <c r="F57" t="inlineStr">
        <is>
          <t>[1.0, 0.247, 0.238] [0.474, -0.237, 0.0] [0.489, 0.081, -0.211]</t>
        </is>
      </c>
      <c r="G57" t="inlineStr">
        <is>
          <t>[1.0, 0.009, 0.334] [0.307, -0.153, 0.0] [0.483, -0.046, -0.222]</t>
        </is>
      </c>
      <c r="H57" t="inlineStr">
        <is>
          <t>[1.0, -0.441, 0.142] [0.31, 0.11, -0.11] [0.347, -0.11, -0.099]</t>
        </is>
      </c>
      <c r="I57" t="inlineStr">
        <is>
          <t>[1.0, 0.161, -0.059] [0.511, -0.181, -0.181] [0.511, 0.181, -0.181]</t>
        </is>
      </c>
      <c r="J57" t="inlineStr">
        <is>
          <t>[1.0, -0.136, 0.05] [0.205, -0.073, -0.073] [0.205, 0.073, -0.073]</t>
        </is>
      </c>
      <c r="K57" t="inlineStr">
        <is>
          <t>[1.0, -0.364, -0.329] [1.0, 0.359, 0.105] [0.91, -0.123, 0.404]</t>
        </is>
      </c>
      <c r="L57" t="inlineStr">
        <is>
          <t>[1.0, 0.266, -0.39] [1.0, 0.003, 0.119] [0.782, 0.185, 0.314]</t>
        </is>
      </c>
      <c r="M57" t="inlineStr">
        <is>
          <t>[1.0, -0.035, -0.485] [1.0, 0.192, 0.115] [0.923, 0.058, 0.437]</t>
        </is>
      </c>
      <c r="N57" t="inlineStr">
        <is>
          <t>[1.0, -0.066, 0.473] [0.897, 0.121, 0.399] [1.0, -0.354, 0.108]</t>
        </is>
      </c>
      <c r="O57" t="inlineStr">
        <is>
          <t>[1.0, 0.45, 0.121] [0.776, -0.184, 0.312] [1.0, -0.003, 0.121]</t>
        </is>
      </c>
      <c r="P57" t="inlineStr">
        <is>
          <t>[1.0, 0.281, 0.383] [0.913, -0.057, 0.433] [1.0, -0.19, 0.118]</t>
        </is>
      </c>
      <c r="Q57" t="inlineStr">
        <is>
          <t>[0.76, -0.33, 0.121] [1.0, 0.371, 0.311] [1.0, -0.371, 0.311]</t>
        </is>
      </c>
      <c r="R57" t="inlineStr">
        <is>
          <t>[1.0, 0.492, -0.02] [1.0, -0.111, 0.394] [0.696, 0.111, 0.302]</t>
        </is>
      </c>
      <c r="S57" t="inlineStr">
        <is>
          <t>[0.569, 0.247, -0.091] [1.0, 0.132, 0.445] [1.0, -0.132, 0.445]</t>
        </is>
      </c>
      <c r="T57" t="inlineStr">
        <is>
          <t>[1.0, -0.47, -0.072] [1.0, 0.347, -0.046] [0.326, -0.069, 0.134]</t>
        </is>
      </c>
      <c r="U57" t="inlineStr">
        <is>
          <t>[1.0, 0.238, -0.402] [1.0, -0.06, -0.205] [0.61, 0.301, 0.01]</t>
        </is>
      </c>
      <c r="V57" t="inlineStr">
        <is>
          <t>[1.0, -0.159, -0.434] [1.0, 0.179, -0.196] [0.472, 0.179, 0.138]</t>
        </is>
      </c>
      <c r="W57" t="inlineStr">
        <is>
          <t>[1.0, -0.314, 0.37] [0.33, 0.07, 0.136] [1.0, -0.352, -0.051]</t>
        </is>
      </c>
      <c r="X57" t="inlineStr">
        <is>
          <t>[1.0, 0.438, 0.15] [0.607, -0.3, 0.01] [1.0, 0.06, -0.203]</t>
        </is>
      </c>
      <c r="Y57" t="inlineStr">
        <is>
          <t>[1.0, 0.159, 0.434] [0.472, -0.179, 0.138] [1.0, -0.179, -0.196]</t>
        </is>
      </c>
      <c r="Z57" t="inlineStr">
        <is>
          <t>[1.0, -0.5, -0.0] [0.586, 0.235, -0.105] [0.934, -0.235, 0.0]</t>
        </is>
      </c>
      <c r="AA57" t="inlineStr">
        <is>
          <t>[1.0, 0.5, -0.0] [1.0, -0.235, -0.066] [0.651, 0.235, -0.171]</t>
        </is>
      </c>
      <c r="AB57" t="inlineStr">
        <is>
          <t>[1.0, 0.0, -0.0] [1.0, 0.379, -0.293] [1.0, 0.379, -0.293]</t>
        </is>
      </c>
      <c r="AC57" t="inlineStr">
        <is>
          <t>[1.0, -0.0, -0.0] [1.0, -0.379, -0.293] [1.0, -0.379, -0.293]</t>
        </is>
      </c>
      <c r="AD57" t="inlineStr">
        <is>
          <t>[1.0, 0.5, -0.0] [1.0, 0.235, -0.066] [0.651, -0.235, -0.171]</t>
        </is>
      </c>
      <c r="AE57" t="inlineStr">
        <is>
          <t>[1.0, -0.5, 0.0] [0.586, -0.235, -0.105] [0.934, 0.235, 0.0]</t>
        </is>
      </c>
      <c r="AF57" t="inlineStr">
        <is>
          <t>[1.0, -0.159, -0.434] [0.718, 0.0, 0.359] [0.675, 0.0, -0.338]</t>
        </is>
      </c>
      <c r="AG57" t="inlineStr">
        <is>
          <t>[1.0, 0.159, 0.434] [0.675, 0.0, -0.338] [0.718, 0.0, 0.359]</t>
        </is>
      </c>
    </row>
    <row r="58">
      <c r="A58" s="127" t="inlineStr">
        <is>
          <t>Needle_Cap-C14</t>
        </is>
      </c>
      <c r="B58" t="inlineStr">
        <is>
          <t>[1.0, 0.215, 0.194] [0.0, -0.0, 0.0] [0.59, 0.194, -0.215]</t>
        </is>
      </c>
      <c r="C58" t="inlineStr">
        <is>
          <t>[1.0, -0.358, 0.291] [0.187, -0.093, 0.003] [0.547, 0.0, -0.273]</t>
        </is>
      </c>
      <c r="D58" t="inlineStr">
        <is>
          <t>[1.0, 0.008, 0.251] [0.008, -0.004, 0.0] [0.502, -0.0, -0.251]</t>
        </is>
      </c>
      <c r="E58" t="inlineStr">
        <is>
          <t>[1.0, 0.256, -0.222] [0.038, 0.019, -0.001] [0.563, 0.199, 0.199]</t>
        </is>
      </c>
      <c r="F58" t="inlineStr">
        <is>
          <t>[1.0, -0.373, -0.252] [0.168, -0.083, 0.002] [0.542, 0.0, 0.271]</t>
        </is>
      </c>
      <c r="G58" t="inlineStr">
        <is>
          <t>[1.0, -0.012, -0.247] [0.0, 0.0, 0.0] [0.505, 0.012, 0.247]</t>
        </is>
      </c>
      <c r="H58" t="inlineStr">
        <is>
          <t>[1.0, 0.49, -0.025] [0.145, 0.072, -0.002] [0.391, 0.192, -0.01]</t>
        </is>
      </c>
      <c r="I58" t="inlineStr">
        <is>
          <t>[1.0, -0.49, 0.025] [0.627, -0.118, 0.004] [0.0, -0.0, 0.0]</t>
        </is>
      </c>
      <c r="J58" t="inlineStr">
        <is>
          <t>[1.0, -0.0, 0.0] [0.0, -0.0, 0.0] [0.0, 0.0, -0.0]</t>
        </is>
      </c>
      <c r="K58" t="inlineStr">
        <is>
          <t>[0.563, 0.199, 0.199] [0.038, -0.019, 0.001] [1.0, 0.256, -0.222]</t>
        </is>
      </c>
      <c r="L58" t="inlineStr">
        <is>
          <t>[0.542, 0.0, 0.271] [0.168, 0.083, -0.002] [1.0, -0.373, -0.252]</t>
        </is>
      </c>
      <c r="M58" t="inlineStr">
        <is>
          <t>[0.505, 0.012, 0.247] [0.0, -0.0, 0.0] [1.0, -0.012, -0.247]</t>
        </is>
      </c>
      <c r="N58" t="inlineStr">
        <is>
          <t>[0.59, 0.194, -0.215] [0.0, 0.0, -0.0] [1.0, 0.215, 0.194]</t>
        </is>
      </c>
      <c r="O58" t="inlineStr">
        <is>
          <t>[0.547, -0.0, -0.273] [0.187, 0.093, -0.003] [1.0, -0.358, 0.291]</t>
        </is>
      </c>
      <c r="P58" t="inlineStr">
        <is>
          <t>[0.502, -0.0, -0.251] [0.008, 0.004, -0.0] [1.0, 0.008, 0.251]</t>
        </is>
      </c>
      <c r="Q58" t="inlineStr">
        <is>
          <t>[0.391, 0.192, -0.01] [0.145, -0.072, 0.002] [1.0, 0.49, -0.025]</t>
        </is>
      </c>
      <c r="R58" t="inlineStr">
        <is>
          <t>[0.0, 0.0, -0.0] [0.627, 0.118, -0.004] [1.0, -0.49, 0.025]</t>
        </is>
      </c>
      <c r="S58" t="inlineStr">
        <is>
          <t>[0.0, -0.0, 0.0] [0.0, 0.0, -0.0] [1.0, 0.0, -0.0]</t>
        </is>
      </c>
      <c r="T58" t="inlineStr">
        <is>
          <t>[1.0, 0.364, 0.329] [0.0, -0.0, 0.0] [1.0, 0.329, -0.364]</t>
        </is>
      </c>
      <c r="U58" t="inlineStr">
        <is>
          <t>[0.991, 0.0, 0.496] [0.978, -0.009, 0.0] [1.0, -0.012, -0.495]</t>
        </is>
      </c>
      <c r="V58" t="inlineStr">
        <is>
          <t>[1.0, 0.025, 0.49] [0.0, -0.0, 0.0] [1.0, -0.025, -0.49]</t>
        </is>
      </c>
      <c r="W58" t="inlineStr">
        <is>
          <t>[1.0, 0.329, -0.364] [0.0, -0.0, 0.0] [1.0, 0.364, 0.329]</t>
        </is>
      </c>
      <c r="X58" t="inlineStr">
        <is>
          <t>[1.0, -0.012, -0.495] [0.978, 0.009, -0.0] [0.991, 0.0, 0.496]</t>
        </is>
      </c>
      <c r="Y58" t="inlineStr">
        <is>
          <t>[1.0, -0.025, -0.49] [0.0, -0.0, -0.0] [1.0, 0.025, 0.49]</t>
        </is>
      </c>
      <c r="Z58" t="inlineStr">
        <is>
          <t>[1.0, 0.49, -0.025] [0.0, 0.0, -0.0] [1.0, 0.49, -0.025]</t>
        </is>
      </c>
      <c r="AA58" t="inlineStr">
        <is>
          <t>[1.0, -0.49, 0.025] [1.0, 0.0, 0.0] [1.0, -0.49, 0.025]</t>
        </is>
      </c>
      <c r="AB58" t="inlineStr">
        <is>
          <t>[1.0, 0.406, -0.226] [0.831, -0.011, -0.411] [0.999, 0.423, 0.185]</t>
        </is>
      </c>
      <c r="AC58" t="inlineStr">
        <is>
          <t>[0.999, 0.423, 0.185] [0.831, 0.011, 0.411] [1.0, 0.406, -0.226]</t>
        </is>
      </c>
      <c r="AD58" t="inlineStr">
        <is>
          <t>[1.0, 0.49, -0.025] [0.79, 0.39, -0.012] [0.61, 0.299, -0.015]</t>
        </is>
      </c>
      <c r="AE58" t="inlineStr">
        <is>
          <t>[0.61, 0.299, -0.015] [0.79, -0.39, 0.012] [1.0, 0.49, -0.025]</t>
        </is>
      </c>
      <c r="AF58" t="inlineStr">
        <is>
          <t>[1.0, 0.025, 0.49] [0.0, -0.0, -0.0] [1.0, 0.025, 0.49]</t>
        </is>
      </c>
      <c r="AG58" t="inlineStr">
        <is>
          <t>[1.0, 0.0, -0.5] [0.05, 0.0, 0.0] [1.0, -0.0, -0.5]</t>
        </is>
      </c>
    </row>
    <row r="59">
      <c r="A59" s="127" t="inlineStr">
        <is>
          <t>Needle_Cap-T28</t>
        </is>
      </c>
      <c r="B59" t="inlineStr">
        <is>
          <t>[1.0, 0.273, 0.239] [0.56, 0.145, -0.22] [0.313, 0.156, 0.0]</t>
        </is>
      </c>
      <c r="C59" t="inlineStr">
        <is>
          <t>[1.0, -0.247, 0.278] [0.535, -0.167, -0.199] [0.313, -0.157, 0.0]</t>
        </is>
      </c>
      <c r="D59" t="inlineStr">
        <is>
          <t>[1.0, 0.015, 0.304] [0.504, -0.012, -0.247] [0.0, 0.0, 0.0]</t>
        </is>
      </c>
      <c r="E59" t="inlineStr">
        <is>
          <t>[1.0, 0.247, -0.278] [0.313, 0.157, 0.0] [0.535, 0.167, 0.199]</t>
        </is>
      </c>
      <c r="F59" t="inlineStr">
        <is>
          <t>[1.0, -0.273, -0.239] [0.313, -0.156, 0.0] [0.56, -0.145, 0.22]</t>
        </is>
      </c>
      <c r="G59" t="inlineStr">
        <is>
          <t>[1.0, -0.015, -0.304] [0.0, -0.0, 0.0] [0.504, 0.012, 0.247]</t>
        </is>
      </c>
      <c r="H59" t="inlineStr">
        <is>
          <t>[1.0, 0.276, -0.008] [0.446, 0.158, -0.158] [0.458, 0.173, 0.137]</t>
        </is>
      </c>
      <c r="I59" t="inlineStr">
        <is>
          <t>[1.0, -0.276, 0.008] [0.458, -0.173, -0.137] [0.446, -0.158, 0.158]</t>
        </is>
      </c>
      <c r="J59" t="inlineStr">
        <is>
          <t>[1.0, 0.0, -0.0] [0.0, 0.0, 0.0] [0.0, 0.0, 0.0]</t>
        </is>
      </c>
      <c r="K59" t="inlineStr">
        <is>
          <t>[1.0, 0.314, 0.37] [1.0, 0.181, 0.07] [0.928, 0.157, -0.399]</t>
        </is>
      </c>
      <c r="L59" t="inlineStr">
        <is>
          <t>[1.0, -0.272, 0.387] [1.0, -0.17, 0.093] [0.915, -0.194, -0.377]</t>
        </is>
      </c>
      <c r="M59" t="inlineStr">
        <is>
          <t>[1.0, 0.025, 0.49] [1.0, 0.004, 0.089] [0.989, -0.024, -0.484]</t>
        </is>
      </c>
      <c r="N59" t="inlineStr">
        <is>
          <t>[1.0, 0.272, -0.387] [0.915, 0.194, 0.377] [1.0, 0.17, -0.093]</t>
        </is>
      </c>
      <c r="O59" t="inlineStr">
        <is>
          <t>[1.0, -0.314, -0.37] [0.928, -0.157, 0.399] [1.0, -0.181, -0.07]</t>
        </is>
      </c>
      <c r="P59" t="inlineStr">
        <is>
          <t>[1.0, -0.025, -0.49] [0.989, 0.024, 0.484] [1.0, -0.004, -0.089]</t>
        </is>
      </c>
      <c r="Q59" t="inlineStr">
        <is>
          <t>[0.921, 0.451, -0.023] [1.0, 0.29, 0.369] [1.0, 0.252, -0.396]</t>
        </is>
      </c>
      <c r="R59" t="inlineStr">
        <is>
          <t>[0.921, -0.451, 0.023] [1.0, -0.252, 0.396] [1.0, -0.29, -0.369]</t>
        </is>
      </c>
      <c r="S59" t="inlineStr">
        <is>
          <t>[0.0, 0.0, 0.0] [1.0, 0.025, 0.49] [1.0, -0.025, -0.49]</t>
        </is>
      </c>
      <c r="T59" t="inlineStr">
        <is>
          <t>[1.0, 0.384, 0.28] [1.0, 0.214, -0.153] [0.526, 0.216, -0.112]</t>
        </is>
      </c>
      <c r="U59" t="inlineStr">
        <is>
          <t>[1.0, -0.361, 0.335] [1.0, -0.234, -0.143] [0.538, -0.231, -0.091]</t>
        </is>
      </c>
      <c r="V59" t="inlineStr">
        <is>
          <t>[1.0, 0.025, 0.49] [1.0, -0.009, -0.181] [0.442, -0.011, -0.217]</t>
        </is>
      </c>
      <c r="W59" t="inlineStr">
        <is>
          <t>[1.0, 0.361, -0.335] [0.538, 0.231, 0.091] [1.0, 0.234, 0.143]</t>
        </is>
      </c>
      <c r="X59" t="inlineStr">
        <is>
          <t>[1.0, -0.384, -0.28] [0.526, -0.216, 0.112] [1.0, -0.214, 0.153]</t>
        </is>
      </c>
      <c r="Y59" t="inlineStr">
        <is>
          <t>[1.0, -0.025, -0.49] [0.442, 0.011, 0.217] [1.0, 0.009, 0.181]</t>
        </is>
      </c>
      <c r="Z59" t="inlineStr">
        <is>
          <t>[1.0, 0.5, 0.0] [0.948, 0.288, -0.238] [1.0, 0.309, 0.188]</t>
        </is>
      </c>
      <c r="AA59" t="inlineStr">
        <is>
          <t>[1.0, -0.5, -0.0] [1.0, -0.309, -0.188] [0.948, -0.288, 0.238]</t>
        </is>
      </c>
      <c r="AB59" t="inlineStr">
        <is>
          <t>[1.0, 0.0, 0.0] [1.0, 0.393, -0.257] [1.0, -0.393, 0.257]</t>
        </is>
      </c>
      <c r="AC59" t="inlineStr">
        <is>
          <t>[1.0, -0.0, -0.0] [1.0, -0.41, -0.217] [1.0, 0.41, 0.217]</t>
        </is>
      </c>
      <c r="AD59" t="inlineStr">
        <is>
          <t>[1.0, -0.5, -0.0] [1.0, 0.239, -0.216] [0.948, 0.261, 0.21]</t>
        </is>
      </c>
      <c r="AE59" t="inlineStr">
        <is>
          <t>[1.0, 0.5, -0.0] [0.948, -0.261, -0.21] [1.0, -0.239, 0.216]</t>
        </is>
      </c>
      <c r="AF59" t="inlineStr">
        <is>
          <t>[1.0, 0.025, 0.49] [0.741, 0.018, 0.363] [0.741, 0.018, 0.363]</t>
        </is>
      </c>
      <c r="AG59" t="inlineStr">
        <is>
          <t>[1.0, -0.025, -0.49] [0.741, -0.018, -0.363] [0.741, -0.018, -0.363]</t>
        </is>
      </c>
    </row>
    <row r="60">
      <c r="A60" s="127" t="inlineStr">
        <is>
          <t>Needle_Cap-T4</t>
        </is>
      </c>
      <c r="B60" t="inlineStr">
        <is>
          <t>[1.0, 0.329, 0.204] [0.338, -0.11, -0.123] [0.221, -0.11, 0.0]</t>
        </is>
      </c>
      <c r="C60" t="inlineStr">
        <is>
          <t>[1.0, -0.307, 0.236] [0.221, -0.11, 0.0] [0.338, -0.11, 0.123]</t>
        </is>
      </c>
      <c r="D60" t="inlineStr">
        <is>
          <t>[1.0, 0.012, 0.25] [0.25, -0.125, -0.0] [0.25, -0.125, 0.0]</t>
        </is>
      </c>
      <c r="E60" t="inlineStr">
        <is>
          <t>[1.0, 0.307, -0.236] [0.338, 0.11, -0.123] [0.221, 0.11, 0.0]</t>
        </is>
      </c>
      <c r="F60" t="inlineStr">
        <is>
          <t>[1.0, -0.329, -0.204] [0.221, 0.11, 0.0] [0.338, 0.11, 0.123]</t>
        </is>
      </c>
      <c r="G60" t="inlineStr">
        <is>
          <t>[1.0, -0.012, -0.25] [0.25, 0.125, 0.0] [0.25, 0.125, 0.0]</t>
        </is>
      </c>
      <c r="H60" t="inlineStr">
        <is>
          <t>[1.0, 0.49, -0.025] [0.266, -0.0, -0.133] [0.074, -0.0, -0.037]</t>
        </is>
      </c>
      <c r="I60" t="inlineStr">
        <is>
          <t>[1.0, -0.49, 0.025] [0.074, 0.0, 0.037] [0.266, 0.0, 0.133]</t>
        </is>
      </c>
      <c r="J60" t="inlineStr">
        <is>
          <t>[1.0, 0.0, 0.0] [0.0, 0.0, 0.0] [0.0, 0.0, 0.0]</t>
        </is>
      </c>
      <c r="K60" t="inlineStr">
        <is>
          <t>[1.0, 0.263, 0.391] [0.808, -0.202, -0.32] [1.0, -0.202, -0.244]</t>
        </is>
      </c>
      <c r="L60" t="inlineStr">
        <is>
          <t>[1.0, -0.214, 0.411] [1.0, -0.2, 0.417] [0.801, -0.2, 0.149]</t>
        </is>
      </c>
      <c r="M60" t="inlineStr">
        <is>
          <t>[1.0, 0.015, 0.494] [0.988, -0.247, -0.01] [1.0, -0.247, 0.0]</t>
        </is>
      </c>
      <c r="N60" t="inlineStr">
        <is>
          <t>[1.0, 0.214, -0.411] [0.801, 0.2, -0.317] [1.0, 0.2, -0.249]</t>
        </is>
      </c>
      <c r="O60" t="inlineStr">
        <is>
          <t>[1.0, -0.263, -0.391] [1.0, 0.202, 0.416] [0.808, 0.202, 0.148]</t>
        </is>
      </c>
      <c r="P60" t="inlineStr">
        <is>
          <t>[1.0, -0.015, -0.494] [1.0, 0.247, 0.01] [0.988, 0.247, 0.0]</t>
        </is>
      </c>
      <c r="Q60" t="inlineStr">
        <is>
          <t>[0.558, 0.274, -0.014] [0.665, 0.0, -0.332] [1.0, -0.0, -0.5]</t>
        </is>
      </c>
      <c r="R60" t="inlineStr">
        <is>
          <t>[0.558, -0.274, 0.014] [1.0, 0.0, 0.5] [0.665, 0.0, 0.332]</t>
        </is>
      </c>
      <c r="S60" t="inlineStr">
        <is>
          <t>[0.0, 0.0, 0.0] [1.0, 0.0, 0.0] [1.0, 0.0, 0.0]</t>
        </is>
      </c>
      <c r="T60" t="inlineStr">
        <is>
          <t>[1.0, 0.362, 0.332] [0.497, -0.175, -0.176] [0.503, -0.175, -0.179]</t>
        </is>
      </c>
      <c r="U60" t="inlineStr">
        <is>
          <t>[1.0, -0.325, 0.366] [0.504, -0.174, 0.18] [0.496, -0.174, 0.176]</t>
        </is>
      </c>
      <c r="V60" t="inlineStr">
        <is>
          <t>[1.0, 0.015, 0.494] [0.494, -0.247, 0.0] [0.506, -0.247, -0.01]</t>
        </is>
      </c>
      <c r="W60" t="inlineStr">
        <is>
          <t>[1.0, 0.325, -0.366] [0.496, 0.174, -0.176] [0.504, 0.174, -0.18]</t>
        </is>
      </c>
      <c r="X60" t="inlineStr">
        <is>
          <t>[1.0, -0.362, -0.332] [0.503, 0.175, 0.179] [0.497, 0.175, 0.176]</t>
        </is>
      </c>
      <c r="Y60" t="inlineStr">
        <is>
          <t>[1.0, -0.015, -0.494] [0.506, 0.247, 0.01] [0.494, 0.247, 0.0]</t>
        </is>
      </c>
      <c r="Z60" t="inlineStr">
        <is>
          <t>[1.0, 0.49, -0.025] [0.497, 0.0, -0.249] [0.503, 0.0, -0.251]</t>
        </is>
      </c>
      <c r="AA60" t="inlineStr">
        <is>
          <t>[1.0, -0.49, 0.025] [0.503, -0.0, 0.251] [0.497, 0.0, 0.249]</t>
        </is>
      </c>
      <c r="AB60" t="inlineStr">
        <is>
          <t>[1.0, 0.0, 0.0] [0.5, -0.25, 0.0] [0.5, 0.25, 0.0]</t>
        </is>
      </c>
      <c r="AC60" t="inlineStr">
        <is>
          <t>[1.0, -0.0, -0.0] [0.5, 0.25, -0.0] [0.5, -0.25, 0.0]</t>
        </is>
      </c>
      <c r="AD60" t="inlineStr">
        <is>
          <t>[1.0, -0.49, 0.025] [1.0, 0.0, -0.491] [0.0, 0.0, 0.0]</t>
        </is>
      </c>
      <c r="AE60" t="inlineStr">
        <is>
          <t>[1.0, 0.49, -0.025] [0.0, 0.0, -0.0] [1.0, 0.0, 0.491]</t>
        </is>
      </c>
      <c r="AF60" t="inlineStr">
        <is>
          <t>[1.0, 0.015, 0.494] [0.494, 0.247, 0.0] [0.506, 0.247, -0.01]</t>
        </is>
      </c>
      <c r="AG60" t="inlineStr">
        <is>
          <t>[1.0, -0.015, -0.494] [0.506, -0.247, 0.01] [0.494, -0.247, 0.0]</t>
        </is>
      </c>
    </row>
    <row r="61">
      <c r="A61" s="127" t="inlineStr">
        <is>
          <t>Rinse_Glass-C12</t>
        </is>
      </c>
      <c r="B61" t="inlineStr">
        <is>
          <t>[1.0, 0.176, 0.119] [0.741, -0.0, -0.371] [0.0, 0.0, 0.0] [0.0, -0.0, 0.0] [0.52, 0.235, -0.059]</t>
        </is>
      </c>
      <c r="C61" t="inlineStr">
        <is>
          <t>[1.0, 0.073, 0.37] [0.618, 0.114, -0.262] [0.0, -0.0, 0.0] [0.0, 0.0, -0.0] [0.716, 0.253, -0.253]</t>
        </is>
      </c>
      <c r="D61" t="inlineStr">
        <is>
          <t>[1.0, 0.146, 0.239] [0.657, 0.0, -0.329] [0.0, -0.0, -0.0] [0.0, -0.0, -0.0] [0.546, 0.21, -0.152]</t>
        </is>
      </c>
      <c r="E61" t="inlineStr">
        <is>
          <t>[1.0, -0.263, 0.116] [0.568, 0.249, 0.083] [0.0, -0.0, 0.0] [0.0, 0.0, -0.0] [0.755, 0.0, 0.378]</t>
        </is>
      </c>
      <c r="F61" t="inlineStr">
        <is>
          <t>[1.0, -0.157, 0.354] [0.767, 0.271, 0.271] [0.0, -0.0, 0.0] [0.0, -0.0, 0.0] [0.647, 0.134, 0.268]</t>
        </is>
      </c>
      <c r="G61" t="inlineStr">
        <is>
          <t>[1.0, -0.237, 0.234] [0.585, 0.221, 0.173] [0.0, 0.0, -0.0] [0.0, 0.0, -0.0] [0.672, 0.0, 0.336]</t>
        </is>
      </c>
      <c r="H61" t="inlineStr">
        <is>
          <t>[1.0, -0.062, 0.158] [0.638, 0.226, -0.226] [0.0, 0.0, 0.0] [0.0, 0.0, -0.0] [0.661, 0.196, 0.25]</t>
        </is>
      </c>
      <c r="I61" t="inlineStr">
        <is>
          <t>[1.0, -0.0, 0.5] [0.222, 0.007, 0.108] [0.293, 0.0, 0.147] [0.053, 0.0, -0.026] [0.17, 0.06, -0.06]</t>
        </is>
      </c>
      <c r="J61" t="inlineStr">
        <is>
          <t>[1.0, -0.06, 0.421] [0.488, 0.173, -0.173] [0.0, 0.0, 0.0] [0.0, 0.0, -0.0] [0.506, 0.15, 0.191]</t>
        </is>
      </c>
      <c r="K61" t="inlineStr">
        <is>
          <t>[1.0, 0.075, -0.469] [0.779, 0.0, -0.39] [0.0, -0.0, -0.0] [0.22, -0.078, 0.078] [1.0, 0.061, -0.407]</t>
        </is>
      </c>
      <c r="L61" t="inlineStr">
        <is>
          <t>[1.0, -0.129, -0.06] [0.393, 0.071, -0.167] [0.0, 0.0, -0.0] [0.445, 0.0, 0.222] [1.0, -0.0, -0.5]</t>
        </is>
      </c>
      <c r="M61" t="inlineStr">
        <is>
          <t>[1.0, -0.021, -0.272] [0.565, -0.0, -0.282] [0.0, -0.0, 0.0] [0.326, -0.043, 0.145] [1.0, -0.0, -0.5]</t>
        </is>
      </c>
      <c r="N61" t="inlineStr">
        <is>
          <t>[1.0, -0.125, -0.448] [1.0, -0.006, 0.463] [0.226, -0.113, 0.0] [0.0, -0.0, 0.0] [0.706, 0.0, 0.353]</t>
        </is>
      </c>
      <c r="O61" t="inlineStr">
        <is>
          <t>[1.0, 0.026, -0.055] [1.0, 0.0, 0.5] [0.421, -0.0, -0.211] [0.0, 0.0, -0.0] [0.414, 0.073, 0.177]</t>
        </is>
      </c>
      <c r="P61" t="inlineStr">
        <is>
          <t>[1.0, -0.075, -0.259] [1.0, 0.0, 0.5] [0.318, -0.044, -0.14] [0.0, -0.0, 0.0] [0.576, 0.0, 0.288]</t>
        </is>
      </c>
      <c r="Q61" t="inlineStr">
        <is>
          <t>[1.0, -0.0, -0.5] [0.599, 0.149, -0.238] [0.65, 0.0, -0.325] [0.31, -0.0, 0.155] [0.582, 0.206, 0.206]</t>
        </is>
      </c>
      <c r="R61" t="inlineStr">
        <is>
          <t>[1.0, -0.043, -0.171] [0.682, 0.194, 0.26] [1.0, 0.0, -0.5] [0.0, 0.0, 0.0] [1.0, 0.26, -0.392]</t>
        </is>
      </c>
      <c r="S61" t="inlineStr">
        <is>
          <t>[1.0, -0.0, -0.5] [0.283, 0.021, -0.133] [0.969, -0.0, -0.484] [0.665, 0.0, 0.333] [0.255, 0.09, 0.09]</t>
        </is>
      </c>
      <c r="T61" t="inlineStr">
        <is>
          <t>[1.0, 0.213, -0.12] [0.881, -0.0, -0.441] [0.0, 0.0, -0.0] [0.0, -0.0, 0.0] [0.759, 0.282, -0.236]</t>
        </is>
      </c>
      <c r="U61" t="inlineStr">
        <is>
          <t>[1.0, -0.057, 0.191] [0.452, 0.028, -0.215] [0.0, -0.0, -0.0] [0.0, -0.0, -0.0] [1.0, 0.045, -0.481]</t>
        </is>
      </c>
      <c r="V61" t="inlineStr">
        <is>
          <t>[1.0, 0.093, 0.037] [0.795, 0.136, -0.341] [0.0, -0.0, 0.0] [0.0, 0.0, -0.0] [1.0, 0.301, -0.375]</t>
        </is>
      </c>
      <c r="W61" t="inlineStr">
        <is>
          <t>[1.0, -0.296, -0.116] [0.804, 0.293, 0.262] [0.0, 0.0, 0.0] [0.0, -0.0, -0.0] [0.895, 0.0, 0.448]</t>
        </is>
      </c>
      <c r="X61" t="inlineStr">
        <is>
          <t>[1.0, -0.033, 0.184] [1.0, 0.039, 0.484] [0.0, 0.0, 0.0] [0.0, 0.0, -0.0] [0.454, 0.029, 0.215]</t>
        </is>
      </c>
      <c r="Y61" t="inlineStr">
        <is>
          <t>[1.0, -0.169, 0.037] [1.0, 0.272, 0.387] [0.0, 0.0, -0.0] [0.0, 0.0, -0.0] [0.774, 0.113, 0.34]</t>
        </is>
      </c>
      <c r="Z61" t="inlineStr">
        <is>
          <t>[1.0, -0.062, -0.474] [0.976, 0.318, -0.35] [0.0, -0.0, 0.0] [0.0, -0.0, 0.0] [1.0, 0.277, 0.385]</t>
        </is>
      </c>
      <c r="AA61" t="inlineStr">
        <is>
          <t>[1.0, -0.026, 0.489] [1.0, 0.282, 0.383] [0.002, -0.0, -0.001] [0.0, 0.0, 0.0] [0.947, 0.313, -0.344]</t>
        </is>
      </c>
      <c r="AB61" t="inlineStr">
        <is>
          <t>[1.0, -0.012, 0.037] [1.0, 0.27, 0.388] [0.0, 0.0, -0.0] [0.0, -0.0, -0.0] [0.926, 0.282, 0.346]</t>
        </is>
      </c>
      <c r="AC61" t="inlineStr">
        <is>
          <t>[1.0, -0.082, 0.037] [0.94, 0.302, -0.345] [0.0, 0.0, -0.0] [0.0, -0.0, 0.0] [1.0, 0.275, -0.386]</t>
        </is>
      </c>
      <c r="AD61" t="inlineStr">
        <is>
          <t>[1.0, -0.0, 0.5] [0.089, 0.0, 0.045] [0.604, 0.0, 0.302] [0.389, -0.036, -0.179] [0.014, 0.005, -0.005]</t>
        </is>
      </c>
      <c r="AE61" t="inlineStr">
        <is>
          <t>[1.0, -0.05, -0.479] [0.038, 0.019, 0.0] [0.811, -0.0, -0.406] [0.0, -0.0, 0.0] [0.306, 0.064, -0.126]</t>
        </is>
      </c>
      <c r="AF61" t="inlineStr">
        <is>
          <t>[1.0, 0.485, 0.037] [0.734, 0.355, 0.029] [0.0, -0.0, -0.0] [0.0, -0.0, 0.0] [0.651, -0.315, -0.025]</t>
        </is>
      </c>
      <c r="AG61" t="inlineStr">
        <is>
          <t>[1.0, -0.485, 0.037] [0.741, -0.358, 0.03] [0.0, 0.0, 0.0] [0.0, 0.0, 0.0] [0.649, 0.323, 0.004]</t>
        </is>
      </c>
    </row>
    <row r="62">
      <c r="A62" s="127" t="inlineStr">
        <is>
          <t>Rinse_Glass-C6</t>
        </is>
      </c>
      <c r="B62" t="inlineStr">
        <is>
          <t>[1.0, -0.303, -0.292] [0.194, -0.069, -0.069] [0.0, 0.0, 0.0] [0.291, -0.103, 0.103] [0.007, 0.0, 0.004]</t>
        </is>
      </c>
      <c r="C62" t="inlineStr">
        <is>
          <t>[1.0, 0.175, -0.139] [0.297, -0.105, 0.105] [0.118, 0.042, 0.042] [0.0, -0.0, 0.0] [0.193, 0.068, -0.068]</t>
        </is>
      </c>
      <c r="D62" t="inlineStr">
        <is>
          <t>[1.0, -0.047, -0.26] [0.0, -0.0, -0.0] [0.397, 0.062, 0.173] [0.0, -0.0, 0.0] [0.08, 0.04, -0.0]</t>
        </is>
      </c>
      <c r="E62" t="inlineStr">
        <is>
          <t>[1.0, -0.368, 0.175] [0.257, 0.129, -0.0] [0.0, 0.0, -0.0] [0.213, 0.0, -0.106] [0.108, -0.054, -0.0]</t>
        </is>
      </c>
      <c r="F62" t="inlineStr">
        <is>
          <t>[1.0, 0.15, 0.225] [0.251, 0.0, 0.125] [0.302, 0.107, -0.107] [0.0, 0.0, -0.0] [0.088, -0.044, -0.0]</t>
        </is>
      </c>
      <c r="G62" t="inlineStr">
        <is>
          <t>[1.0, -0.122, 0.207] [0.162, 0.057, 0.057] [0.266, 0.094, -0.094] [0.0, 0.0, -0.0] [0.155, -0.078, -0.0]</t>
        </is>
      </c>
      <c r="H62" t="inlineStr">
        <is>
          <t>[1.0, -0.471, -0.071] [0.113, 0.038, -0.041] [0.0, -0.0, -0.0] [0.129, -0.064, 0.0] [0.116, -0.041, 0.041]</t>
        </is>
      </c>
      <c r="I62" t="inlineStr">
        <is>
          <t>[1.0, 0.382, 0.095] [0.43, -0.051, 0.194] [0.0, 0.0, 0.0] [0.0, 0.0, 0.0] [0.023, 0.008, -0.008]</t>
        </is>
      </c>
      <c r="J62" t="inlineStr">
        <is>
          <t>[1.0, -0.032, 0.007] [0.102, 0.0, 0.051] [0.017, 0.006, -0.006] [0.0, 0.0, -0.0] [0.023, -0.012, -0.0]</t>
        </is>
      </c>
      <c r="K62" t="inlineStr">
        <is>
          <t>[1.0, -0.05, -0.479] [1.0, 0.301, -0.375] [0.948, -0.33, 0.337] [0.151, 0.0, 0.076] [0.0, 0.0, -0.0]</t>
        </is>
      </c>
      <c r="L62" t="inlineStr">
        <is>
          <t>[1.0, 0.146, -0.439] [0.281, -0.099, 0.099] [0.896, 0.317, 0.317] [0.0, 0.0, -0.0] [0.829, 0.113, -0.368]</t>
        </is>
      </c>
      <c r="M62" t="inlineStr">
        <is>
          <t>[1.0, -0.0, -0.5] [0.946, -0.376, 0.234] [0.0, -0.0, 0.0] [1.0, -0.181, 0.207] [0.125, 0.063, -0.0]</t>
        </is>
      </c>
      <c r="N62" t="inlineStr">
        <is>
          <t>[1.0, -0.223, 0.407] [0.978, 0.282, -0.372] [0.679, -0.0, -0.34] [0.0, 0.0, -0.0] [0.212, -0.106, 0.0]</t>
        </is>
      </c>
      <c r="O62" t="inlineStr">
        <is>
          <t>[1.0, 0.052, 0.478] [0.261, 0.0, 0.13] [1.0, 0.377, -0.297] [0.0, 0.0, -0.0] [0.621, -0.095, -0.271]</t>
        </is>
      </c>
      <c r="P62" t="inlineStr">
        <is>
          <t>[1.0, 0.0, 0.5] [0.599, 0.013, 0.294] [1.0, -0.221, -0.289] [0.0, -0.0, 0.0] [0.283, -0.141, -0.0]</t>
        </is>
      </c>
      <c r="Q62" t="inlineStr">
        <is>
          <t>[1.0, -0.488, -0.028] [1.0, 0.139, -0.083] [1.0, -0.5, -0.0] [0.506, -0.194, -0.141] [0.0, 0.0, -0.0]</t>
        </is>
      </c>
      <c r="R62" t="inlineStr">
        <is>
          <t>[1.0, 0.443, 0.137] [0.623, -0.116, 0.263] [1.0, 0.5, 0.0] [0.286, 0.143, -0.0] [1.0, 0.025, -0.49]</t>
        </is>
      </c>
      <c r="S62" t="inlineStr">
        <is>
          <t>[0.176, -0.062, 0.062] [1.0, -0.354, 0.354] [1.0, 0.351, -0.206] [1.0, -0.5, 0.0] [0.262, 0.033, 0.117]</t>
        </is>
      </c>
      <c r="T62" t="inlineStr">
        <is>
          <t>[1.0, -0.257, -0.393] [0.639, 0.027, -0.308] [0.0, -0.0, 0.0] [0.404, -0.068, 0.174] [0.0, 0.0, -0.0]</t>
        </is>
      </c>
      <c r="U62" t="inlineStr">
        <is>
          <t>[1.0, 0.291, -0.244] [0.296, -0.105, 0.105] [0.423, 0.149, 0.149] [0.0, -0.0, 0.0] [0.272, 0.096, -0.096]</t>
        </is>
      </c>
      <c r="V62" t="inlineStr">
        <is>
          <t>[1.0, -0.0, -0.5] [0.173, -0.076, 0.026] [0.449, 0.018, 0.217] [0.367, -0.0, 0.184] [0.0, 0.0, 0.0]</t>
        </is>
      </c>
      <c r="W62" t="inlineStr">
        <is>
          <t>[1.0, -0.383, 0.283] [0.699, 0.299, -0.105] [0.0, 0.0, -0.0] [0.0, 0.0, -0.0] [0.348, -0.174, -0.0]</t>
        </is>
      </c>
      <c r="X62" t="inlineStr">
        <is>
          <t>[1.0, 0.275, 0.375] [0.353, 0.0, 0.176] [0.498, 0.176, -0.176] [0.0, 0.0, -0.0] [0.133, -0.067, -0.0]</t>
        </is>
      </c>
      <c r="Y62" t="inlineStr">
        <is>
          <t>[1.0, -0.178, 0.407] [0.391, 0.138, 0.138] [0.28, 0.099, -0.099] [0.0, 0.0, -0.0] [0.331, -0.166, -0.0]</t>
        </is>
      </c>
      <c r="Z62" t="inlineStr">
        <is>
          <t>[1.0, -0.478, -0.052] [0.694, 0.185, -0.27] [0.0, -0.0, -0.0] [0.211, -0.106, 0.0] [0.141, -0.05, 0.05]</t>
        </is>
      </c>
      <c r="AA62" t="inlineStr">
        <is>
          <t>[1.0, 0.457, 0.105] [0.098, 0.0, 0.049] [0.841, 0.42, 0.002] [0.0, -0.0, 0.0] [0.055, 0.019, -0.019]</t>
        </is>
      </c>
      <c r="AB62" t="inlineStr">
        <is>
          <t>[1.0, -0.159, -0.001] [0.517, 0.183, 0.183] [0.0, 0.0, -0.0] [0.0, 0.0, 0.0] [0.487, 0.194, -0.119]</t>
        </is>
      </c>
      <c r="AC62" t="inlineStr">
        <is>
          <t>[1.0, -0.151, 0.005] [0.531, -0.242, 0.057] [0.0, 0.0, 0.0] [0.0, 0.0, -0.0] [0.458, -0.229, -0.0]</t>
        </is>
      </c>
      <c r="AD62" t="inlineStr">
        <is>
          <t>[1.0, 0.36, 0.087] [0.066, 0.033, -0.0] [0.0, -0.0, -0.0] [0.072, -0.025, -0.025] [0.821, 0.0, 0.411]</t>
        </is>
      </c>
      <c r="AE62" t="inlineStr">
        <is>
          <t>[1.0, -0.291, -0.012] [0.934, -0.179, 0.393] [0.0, 0.0, -0.0] [0.0, 0.0, -0.0] [0.012, -0.006, 0.0]</t>
        </is>
      </c>
      <c r="AF62" t="inlineStr">
        <is>
          <t>[1.0, 0.112, -0.362] [0.676, 0.26, 0.188] [0.0, 0.0, -0.0] [0.0, -0.0, -0.0] [0.291, -0.146, -0.0]</t>
        </is>
      </c>
      <c r="AG62" t="inlineStr">
        <is>
          <t>[1.0, 0.0, 0.5] [0.23, 0.053, -0.064] [0.829, -0.04, 0.398] [0.0, 0.0, -0.0] [0.0, -0.0, -0.0]</t>
        </is>
      </c>
    </row>
    <row r="63">
      <c r="A63" s="127" t="inlineStr">
        <is>
          <t>Rinse_Glass-T18</t>
        </is>
      </c>
      <c r="B63" t="inlineStr">
        <is>
          <t>[1.0, 0.477, -0.035] [0.929, 0.464, 0.0] [0.0, -0.0, -0.0] [0.371, -0.131, 0.131] [0.602, 0.0, 0.301]</t>
        </is>
      </c>
      <c r="C63" t="inlineStr">
        <is>
          <t>[1.0, 0.421, -0.018] [0.858, 0.429, 0.0] [0.0, -0.0, -0.0] [0.279, -0.099, 0.099] [0.827, 0.0, 0.414]</t>
        </is>
      </c>
      <c r="D63" t="inlineStr">
        <is>
          <t>[1.0, 0.451, -0.027] [0.896, 0.448, -0.0] [0.0, -0.0, -0.0] [0.328, -0.116, 0.116] [0.707, 0.0, 0.354]</t>
        </is>
      </c>
      <c r="E63" t="inlineStr">
        <is>
          <t>[1.0, 0.422, 0.028] [0.581, -0.0, -0.29] [0.592, 0.006, 0.294] [1.0, 0.354, 0.354] [0.0, -0.0, -0.0]</t>
        </is>
      </c>
      <c r="F63" t="inlineStr">
        <is>
          <t>[1.0, 0.399, -0.015] [0.487, 0.0, -0.244] [0.804, 0.0, 0.402] [0.943, 0.333, 0.333] [0.0, -0.0, -0.0]</t>
        </is>
      </c>
      <c r="G63" t="inlineStr">
        <is>
          <t>[1.0, 0.41, 0.01] [0.537, 0.0, -0.269] [0.691, 0.0, 0.345] [0.978, 0.346, 0.346] [0.0, -0.0, 0.0]</t>
        </is>
      </c>
      <c r="H63" t="inlineStr">
        <is>
          <t>[1.0, 0.415, 0.204] [0.439, -0.155, -0.155] [0.0, -0.0, -0.0] [0.825, -0.111, -0.049] [0.0, 0.0, 0.0]</t>
        </is>
      </c>
      <c r="I63" t="inlineStr">
        <is>
          <t>[1.0, 0.48, 0.048] [0.766, -0.271, -0.271] [0.0, -0.0, 0.0] [0.761, -0.333, 0.116] [0.042, 0.015, 0.015]</t>
        </is>
      </c>
      <c r="J63" t="inlineStr">
        <is>
          <t>[1.0, 0.445, 0.133] [0.59, -0.208, -0.208] [0.0, -0.0, -0.0] [0.805, -0.224, 0.031] [0.0, 0.0, 0.0]</t>
        </is>
      </c>
      <c r="K63" t="inlineStr">
        <is>
          <t>[1.0, -0.207, -0.317] [1.0, 0.5, -0.0] [0.0, -0.0, -0.0] [0.608, 0.026, 0.293] [0.267, -0.134, 0.0]</t>
        </is>
      </c>
      <c r="L63" t="inlineStr">
        <is>
          <t>[1.0, -0.29, -0.346] [1.0, 0.5, -0.0] [0.0, 0.0, 0.0] [0.593, -0.0, 0.297] [0.306, -0.148, 0.011]</t>
        </is>
      </c>
      <c r="M63" t="inlineStr">
        <is>
          <t>[1.0, -0.245, -0.33] [1.0, 0.5, -0.0] [0.0, 0.0, -0.0] [0.598, 0.008, 0.295] [0.285, -0.143, 0.0]</t>
        </is>
      </c>
      <c r="N63" t="inlineStr">
        <is>
          <t>[1.0, -0.319, -0.078] [0.318, 0.044, -0.14] [0.161, 0.081, 0.0] [1.0, 0.5, 0.0] [0.0, 0.0, -0.0]</t>
        </is>
      </c>
      <c r="O63" t="inlineStr">
        <is>
          <t>[1.0, -0.391, -0.117] [0.31, 0.006, -0.153] [0.179, 0.09, -0.0] [1.0, 0.5, -0.0] [0.0, 0.0, -0.0]</t>
        </is>
      </c>
      <c r="P63" t="inlineStr">
        <is>
          <t>[1.0, -0.353, -0.096] [0.314, 0.026, -0.146] [0.17, 0.085, -0.0] [1.0, 0.5, 0.0] [0.0, 0.0, -0.0]</t>
        </is>
      </c>
      <c r="Q63" t="inlineStr">
        <is>
          <t>[1.0, -0.354, -0.354] [0.81, 0.359, -0.112] [0.199, 0.0, -0.1] [0.887, 0.313, 0.313] [0.094, -0.033, -0.033]</t>
        </is>
      </c>
      <c r="R63" t="inlineStr">
        <is>
          <t>[1.0, -0.354, -0.354] [0.58, 0.256, -0.081] [0.359, 0.0, -0.179] [0.769, 0.272, 0.272] [0.153, -0.054, -0.054]</t>
        </is>
      </c>
      <c r="S63" t="inlineStr">
        <is>
          <t>[1.0, -0.354, -0.354] [0.689, 0.305, -0.096] [0.283, -0.0, -0.142] [0.824, 0.291, 0.291] [0.125, -0.044, -0.044]</t>
        </is>
      </c>
      <c r="T63" t="inlineStr">
        <is>
          <t>[1.0, 0.022, -0.234] [1.0, 0.5, -0.0] [0.0, -0.0, -0.0] [0.58, -0.085, 0.255] [0.3, -0.106, 0.106]</t>
        </is>
      </c>
      <c r="U63" t="inlineStr">
        <is>
          <t>[1.0, -0.076, -0.271] [1.0, 0.5, -0.0] [0.0, -0.0, 0.0] [0.587, -0.208, 0.208] [0.273, -0.092, 0.099]</t>
        </is>
      </c>
      <c r="V63" t="inlineStr">
        <is>
          <t>[1.0, -0.024, -0.252] [1.0, 0.5, -0.0] [0.0, -0.0, 0.0] [0.586, -0.148, 0.231] [0.281, -0.099, 0.099]</t>
        </is>
      </c>
      <c r="W63" t="inlineStr">
        <is>
          <t>[1.0, -0.067, -0.06] [0.474, -0.0, -0.237] [0.247, 0.087, 0.087] [1.0, 0.443, 0.139] [0.0, 0.0, 0.0]</t>
        </is>
      </c>
      <c r="X63" t="inlineStr">
        <is>
          <t>[1.0, -0.096, -0.179] [0.629, -0.0, -0.315] [0.328, 0.116, 0.116] [1.0, 0.394, 0.256] [0.0, -0.0, -0.0]</t>
        </is>
      </c>
      <c r="Y63" t="inlineStr">
        <is>
          <t>[1.0, -0.08, -0.115] [0.546, -0.0, -0.273] [0.285, 0.101, 0.101] [1.0, 0.42, 0.193] [0.0, 0.0, 0.0]</t>
        </is>
      </c>
      <c r="Z63" t="inlineStr">
        <is>
          <t>[1.0, 0.392, -0.03] [0.987, 0.44, -0.131] [0.0, -0.0, -0.0] [0.922, 0.326, 0.326] [0.0, 0.0, 0.0]</t>
        </is>
      </c>
      <c r="AA63" t="inlineStr">
        <is>
          <t>[1.0, -0.354, -0.354] [0.0, 0.0, 0.0] [0.862, 0.0, -0.198] [0.0, -0.0, 0.0] [0.824, 0.017, -0.172]</t>
        </is>
      </c>
      <c r="AB63" t="inlineStr">
        <is>
          <t>[1.0, -0.013, -0.297] [1.0, 0.5, -0.0] [0.0, -0.0, -0.0] [0.649, -0.177, 0.251] [0.247, -0.087, 0.087]</t>
        </is>
      </c>
      <c r="AC63" t="inlineStr">
        <is>
          <t>[1.0, -0.093, -0.096] [0.642, -0.0, -0.321] [0.263, 0.093, 0.093] [1.0, 0.406, 0.227] [0.0, 0.0, -0.0]</t>
        </is>
      </c>
      <c r="AD63" t="inlineStr">
        <is>
          <t>[1.0, -0.354, -0.354] [0.666, 0.295, -0.092] [0.223, 0.0, -0.112] [0.765, 0.27, 0.27] [0.097, -0.034, -0.034]</t>
        </is>
      </c>
      <c r="AE63" t="inlineStr">
        <is>
          <t>[1.0, 0.42, 0.192] [0.621, -0.219, -0.219] [0.0, -0.0, 0.0] [0.978, -0.203, -0.009] [0.0, 0.0, 0.0]</t>
        </is>
      </c>
      <c r="AF63" t="inlineStr">
        <is>
          <t>[1.0, -0.294, 0.378] [0.416, 0.0, 0.208] [0.165, 0.082, -0.0] [0.797, 0.11, 0.353] [0.0, -0.0, 0.0]</t>
        </is>
      </c>
      <c r="AG63" t="inlineStr">
        <is>
          <t>[1.0, 0.082, -0.466] [0.545, 0.193, -0.193] [0.047, -0.024, 0.0] [0.627, 0.222, -0.222] [0.234, -0.117, 0.0]</t>
        </is>
      </c>
    </row>
    <row r="64">
      <c r="A64" s="127" t="inlineStr">
        <is>
          <t>Rinse_Glass-T2</t>
        </is>
      </c>
      <c r="B64" t="inlineStr">
        <is>
          <t>[1.0, -0.243, -0.16] [0.0, 0.0, -0.0] [0.375, -0.133, -0.133] [0.0, 0.0, 0.0] [0.0, 0.0, -0.0] [0.0, -0.0, 0.0] [0.0, -0.0, -0.0] [0.003, -0.001, -0.0] [0.193, -0.068, 0.068]</t>
        </is>
      </c>
      <c r="C64" t="inlineStr">
        <is>
          <t>[1.0, 0.196, -0.07] [0.195, 0.0, -0.097] [0.0, -0.0, 0.0] [-0.0, -0.0, -0.0] [0.0, -0.0, -0.0] [0.0, -0.0, 0.0] [0.362, 0.128, 0.128] [0.0, 0.0, 0.0] [0.083, 0.0, 0.042]</t>
        </is>
      </c>
      <c r="D64" t="inlineStr">
        <is>
          <t>[1.0, -0.047, -0.145] [0.0, -0.0, -0.0] [0.249, -0.088, 0.088] [0.0, -0.0, -0.0] [0.0, -0.0, -0.0] [0.0, -0.0, 0.0] [0.056, 0.0, 0.028] [0.0, 0.0, 0.0] [0.219, 0.0, 0.11]</t>
        </is>
      </c>
      <c r="E64" t="inlineStr">
        <is>
          <t>[1.0, -0.423, 0.186] [0.126, -0.044, 0.044] [0.0, 0.0, 0.0] [0.0, 0.0, 0.0] [0.0, 0.0, -0.0] [0.183, -0.0, -0.092] [0.0, 0.0, -0.0] [0.177, -0.063, -0.063] [0.081, -0.041, -0.0]</t>
        </is>
      </c>
      <c r="F64" t="inlineStr">
        <is>
          <t>[1.0, 0.178, 0.278] [0.0, -0.0, -0.0] [0.233, 0.0, 0.117] [0.0, -0.0, 0.0] [0.0, -0.0, -0.0] [0.383, 0.135, -0.135] [0.0, 0.0, 0.0] [0.043, 0.015, -0.015] [-0.0, -0.0, 0.0]</t>
        </is>
      </c>
      <c r="G64" t="inlineStr">
        <is>
          <t>[1.0, -0.14, 0.258] [0.0, -0.0, 0.0] [0.0, 0.0, -0.0] [0.0, -0.0, 0.0] [0.0, 0.0, -0.0] [0.384, 0.13, -0.138] [0.0, -0.0, 0.0] [0.123, -0.0, -0.062] [0.0, -0.0, -0.0]</t>
        </is>
      </c>
      <c r="H64" t="inlineStr">
        <is>
          <t>[1.0, -0.488, -0.029] [0.004, -0.0, 0.002] [0.063, -0.0, -0.032] [0.0, 0.0, 0.0] [0.0, 0.0, 0.0] [0.0, -0.0, -0.0] [0.0, -0.0, -0.0] [0.133, -0.067, -0.0] [0.146, -0.073, -0.0]</t>
        </is>
      </c>
      <c r="I64" t="inlineStr">
        <is>
          <t>[1.0, 0.334, 0.112] [0.244, -0.042, -0.105] [0.227, 0.0, 0.113] [0.0, -0.0, 0.0] [0.0, 0.0, -0.0] [0.0, -0.0, -0.0] [0.0, 0.0, 0.0] [0.0, 0.0, 0.0] [0.0, -0.0, 0.0]</t>
        </is>
      </c>
      <c r="J64" t="inlineStr">
        <is>
          <t>[1.0, -0.04, 0.044] [0.048, -0.008, -0.021] [0.045, -0.0, 0.023] [0.0, -0.0, -0.0] [0.0, -0.0, -0.0] [0.0, 0.0, 0.0] [0.0, 0.0, 0.0] [0.0, 0.0, 0.0] [0.0, 0.0, 0.0]</t>
        </is>
      </c>
      <c r="K64" t="inlineStr">
        <is>
          <t>[1.0, -0.19, -0.421] [0.379, 0.134, 0.134] [1.0, 0.008, -0.497] [0.0, -0.0, -0.0] [0.284, 0.1, -0.1] [0.0, -0.0, 0.0] [1.0, -0.36, 0.338] [0.0, 0.0, -0.0] [0.0, -0.0, -0.0]</t>
        </is>
      </c>
      <c r="L64" t="inlineStr">
        <is>
          <t>[1.0, 0.413, -0.211] [0.0, -0.0, -0.0] [0.2, 0.0, 0.1] [0.0, -0.0, 0.0] [1.0, -0.395, -0.254] [0.0, 0.0, 0.0] [1.0, 0.42, 0.192] [0.0, 0.0, 0.0] [0.437, 0.154, 0.154]</t>
        </is>
      </c>
      <c r="M64" t="inlineStr">
        <is>
          <t>[1.0, -0.0, -0.5] [0.0, -0.0, 0.0] [1.0, 0.0, 0.0] [0.0, -0.0, 0.0] [0.741, 0.0, -0.337] [0.0, -0.0, 0.0] [1.0, 0.076, 0.42] [0.0, -0.0, -0.0] [0.621, 0.0, 0.0]</t>
        </is>
      </c>
      <c r="N64" t="inlineStr">
        <is>
          <t>[1.0, -0.354, 0.354] [1.0, 0.124, 0.28] [0.233, 0.082, -0.082] [0.352, 0.124, 0.124] [0.0, 0.0, -0.0] [1.0, -0.41, -0.218] [0.0, 0.0, 0.0] [0.0, -0.0, 0.0] [0.0, -0.0, 0.0]</t>
        </is>
      </c>
      <c r="O64" t="inlineStr">
        <is>
          <t>[1.0, 0.168, 0.431] [0.214, -0.076, -0.076] [0.0, -0.0, -0.0] [0.624, -0.312, 0.0] [0.0, -0.0, -0.0] [1.0, 0.5, 0.0] [0.0, 0.0, 0.0] [0.91, 0.394, -0.146] [0.0, -0.0, -0.0]</t>
        </is>
      </c>
      <c r="P64" t="inlineStr">
        <is>
          <t>[1.0, 0.0, 0.5] [0.999, 0.094, -0.161] [0.0, 0.0, 0.0] [1.0, 0.0, 0.069] [0.0, 0.0, -0.0] [1.0, 0.0, -0.5] [0.0, 0.0, -0.0] [0.134, 0.0, -0.067] [0.0, 0.0, 0.0]</t>
        </is>
      </c>
      <c r="Q64" t="inlineStr">
        <is>
          <t>[1.0, -0.5, 0.0] [1.0, 0.165, 0.432] [1.0, -0.0, -0.5] [0.0, 0.0, 0.0] [0.0, 0.0, -0.0] [0.581, -0.291, 0.0] [0.986, -0.493, -0.0] [0.122, -0.044, -0.04] [0.0, 0.0, 0.0]</t>
        </is>
      </c>
      <c r="R64" t="inlineStr">
        <is>
          <t>[1.0, 0.48, 0.049] [0.0, -0.0, 0.0] [0.0, 0.0, -0.0] [1.0, -0.5, -0.0] [0.0, -0.0, -0.0] [0.742, 0.371, 0.0] [0.866, 0.306, 0.306] [0.163, 0.081, -0.0] [0.381, 0.191, 0.0]</t>
        </is>
      </c>
      <c r="S64" t="inlineStr">
        <is>
          <t>[-0.0, 0.0, -0.0] [1.0, 0.354, -0.354] [1.0, 0.397, 0.249] [1.0, -0.0, -0.5] [1.0, 0.0, 0.5] [1.0, 0.0, 0.5] [1.0, -0.0, -0.5] [0.477, -0.238, -0.0] [0.527, 0.053, 0.09]</t>
        </is>
      </c>
      <c r="T64" t="inlineStr">
        <is>
          <t>[1.0, -0.374, -0.303] [0.0, 0.0, 0.0] [0.749, -0.243, -0.274] [0.0, 0.0, 0.0] [0.0, 0.0, -0.0] [0.0, -0.0, 0.0] [0.0, -0.0, -0.0] [0.0, -0.0, -0.0] [0.382, -0.148, 0.105]</t>
        </is>
      </c>
      <c r="U64" t="inlineStr">
        <is>
          <t>[1.0, 0.367, -0.147] [0.278, 0.0, -0.139] [0.0, -0.0, 0.0] [0.0, -0.0, 0.0] [0.0, -0.0, -0.0] [0.0, -0.0, 0.0] [0.629, 0.222, 0.222] [0.0, -0.0, -0.0] [0.156, 0.0, 0.078]</t>
        </is>
      </c>
      <c r="V64" t="inlineStr">
        <is>
          <t>[1.0, -0.029, -0.411] [0.0, 0.0, -0.0] [0.171, -0.06, 0.06] [0.0, -0.0, -0.0] [0.0, -0.0, -0.0] [0.0, -0.0, 0.0] [0.654, 0.0, 0.327] [0.0, 0.0, 0.0] [0.322, 0.0, 0.161]</t>
        </is>
      </c>
      <c r="W64" t="inlineStr">
        <is>
          <t>[1.0, -0.389, 0.267] [0.824, 0.0, 0.412] [0.0, 0.0, -0.0] [0.0, 0.0, 0.0] [0.0, 0.0, 0.0] [0.119, -0.042, -0.042] [0.0, 0.0, 0.0] [0.249, -0.084, -0.09] [0.0, -0.0, 0.0]</t>
        </is>
      </c>
      <c r="X64" t="inlineStr">
        <is>
          <t>[1.0, 0.271, 0.388] [0.0, -0.0, -0.0] [0.208, 0.0, 0.104] [0.0, -0.0, 0.0] [0.0, -0.0, -0.0] [0.749, 0.329, -0.11] [0.0, 0.0, -0.0] [0.202, 0.072, -0.072] [-0.0, 0.0, 0.0]</t>
        </is>
      </c>
      <c r="Y64" t="inlineStr">
        <is>
          <t>[1.0, -0.083, 0.466] [0.767, -0.236, 0.029] [0.0, 0.0, -0.0] [0.0, -0.0, 0.0] [0.0, -0.0, 0.0] [0.0, 0.0, -0.0] [0.0, 0.0, 0.0] [0.45, -0.0, -0.225] [0.0, 0.0, -0.0]</t>
        </is>
      </c>
      <c r="Z64" t="inlineStr">
        <is>
          <t>[1.0, -0.5, 0.0] [0.203, 0.026, 0.091] [0.526, -0.0, -0.263] [0.0, 0.0, 0.0] [0.0, 0.0, -0.0] [0.0, -0.0, 0.0] [-0.0, -0.0, 0.0] [0.185, -0.092, -0.0] [0.16, -0.08, 0.0]</t>
        </is>
      </c>
      <c r="AA64" t="inlineStr">
        <is>
          <t>[1.0, 0.448, 0.126] [0.0, -0.0, 0.0] [0.09, 0.0, 0.045] [0.0, -0.0, -0.0] [0.0, -0.0, -0.0] [0.568, 0.284, 0.0] [0.421, 0.149, 0.149] [0.02, 0.01, -0.0] [0.0, 0.0, 0.0]</t>
        </is>
      </c>
      <c r="AB64" t="inlineStr">
        <is>
          <t>[1.0, -0.114, 0.022] [0.616, -0.297, -0.028] [0.0, 0.0, 0.0] [0.0, 0.0, -0.0] [0.0, -0.0, 0.0] [0.0, 0.0, 0.0] [0.0, -0.0, 0.0] [0.0, -0.0, 0.0] [0.556, 0.0, 0.278]</t>
        </is>
      </c>
      <c r="AC64" t="inlineStr">
        <is>
          <t>[1.0, -0.066, 0.068] [0.0, 0.0, -0.0] [0.688, -0.293, 0.123] [0.0, -0.0, 0.0] [0.0, 0.0, 0.0] [0.0, -0.0, 0.0] [0.0, -0.0, 0.0] [0.528, 0.0, -0.264] [0.0, -0.0, 0.0]</t>
        </is>
      </c>
      <c r="AD64" t="inlineStr">
        <is>
          <t>[1.0, 0.448, 0.126] [0.0, -0.0, 0.0] [0.0, -0.0, 0.0] [0.0, -0.0, -0.0] [0.0, -0.0, 0.0] [0.0, -0.0, -0.0] [-0.0, -0.0, 0.0] [0.552, -0.209, 0.042] [0.489, -0.244, 0.0]</t>
        </is>
      </c>
      <c r="AE64" t="inlineStr">
        <is>
          <t>[1.0, -0.397, -0.027] [0.516, -0.088, -0.222] [0.481, 0.0, 0.24] [0.0, -0.0, -0.0] [-0.0, 0.0, 0.0] [0.0, -0.0, 0.0] [0.0, -0.0, 0.0] [0.0, 0.0, -0.0] [0.0, 0.0, -0.0]</t>
        </is>
      </c>
      <c r="AF64" t="inlineStr">
        <is>
          <t>[1.0, -0.0, -0.5] [0.004, -0.002, 0.0] [0.209, 0.104, 0.0] [0.0, -0.0, -0.0] [0.0, -0.0, 0.0] [0.574, 0.166, -0.218] [0.0, -0.0, -0.0] [0.0, 0.0, -0.0] [0.264, -0.0, -0.132]</t>
        </is>
      </c>
      <c r="AG64" t="inlineStr">
        <is>
          <t>[1.0, 0.0, 0.5] [0.482, 0.212, -0.07] [0.266, -0.133, -0.0] [0.112, 0.0, -0.056] [-0.0, -0.0, 0.0] [0.0, -0.0, 0.0] [0.0, 0.0, 0.0] [0.0, -0.0, 0.0] [0.188, 0.0, 0.094]</t>
        </is>
      </c>
    </row>
    <row r="65">
      <c r="A65" s="127" t="inlineStr">
        <is>
          <t>Rinse_Glass-T34</t>
        </is>
      </c>
      <c r="B65" t="inlineStr">
        <is>
          <t>[1.0, 0.341, -0.359] [1.0, 0.426, 0.18] [0.604, -0.174, 0.069] [1.0, -0.354, 0.354] [0.0, 0.0, -0.0] [0.0, -0.0, 0.0] [0.0, 0.0, -0.0]</t>
        </is>
      </c>
      <c r="C65" t="inlineStr">
        <is>
          <t>[1.0, 0.35, -0.355] [1.0, 0.445, 0.132] [0.586, -0.182, 0.017] [1.0, -0.354, 0.354] [0.0, 0.0, -0.0] [0.0, -0.0, 0.0] [0.0, 0.0, -0.0]</t>
        </is>
      </c>
      <c r="D65" t="inlineStr">
        <is>
          <t>[1.0, 0.345, -0.357] [1.0, 0.435, 0.158] [0.596, -0.178, 0.045] [1.0, -0.354, 0.354] [0.0, 0.0, -0.0] [0.0, -0.0, 0.0] [0.0, 0.0, -0.0]</t>
        </is>
      </c>
      <c r="E65" t="inlineStr">
        <is>
          <t>[1.0, 0.354, -0.354] [1.0, -0.0, 0.5] [1.0, 0.343, 0.241] [0.514, -0.221, -0.034] [0.0, 0.0, 0.0] [0.0, 0.0, 0.0] [0.0, 0.0, 0.0]</t>
        </is>
      </c>
      <c r="F65" t="inlineStr">
        <is>
          <t>[1.0, 0.354, -0.354] [1.0, 0.0, 0.5] [1.0, 0.358, 0.194] [0.513, -0.207, -0.081] [0.0, 0.0, -0.0] [0.0, 0.0, 0.0] [0.0, 0.0, -0.0]</t>
        </is>
      </c>
      <c r="G65" t="inlineStr">
        <is>
          <t>[1.0, 0.354, -0.354] [1.0, -0.0, 0.5] [1.0, 0.35, 0.219] [0.513, -0.215, -0.056] [0.0, 0.0, 0.0] [0.0, 0.0, 0.0] [0.0, 0.0, -0.0]</t>
        </is>
      </c>
      <c r="H65" t="inlineStr">
        <is>
          <t>[1.0, 0.177, -0.427] [1.0, 0.085, 0.465] [0.99, 0.013, 0.015] [1.0, -0.354, 0.354] [0.0, 0.0, 0.0] [-0.0, -0.0, 0.0] [0.0, 0.0, -0.0]</t>
        </is>
      </c>
      <c r="I65" t="inlineStr">
        <is>
          <t>[0.984, 0.173, -0.42] [1.0, 0.085, 0.465] [1.0, 0.035, -0.156] [1.0, -0.354, 0.354] [0.0, 0.0, 0.0] [0.0, -0.0, 0.0] [0.0, 0.0, -0.0]</t>
        </is>
      </c>
      <c r="J65" t="inlineStr">
        <is>
          <t>[0.999, 0.177, -0.426] [1.0, 0.085, 0.465] [1.0, 0.022, -0.055] [1.0, -0.354, 0.354] [0.0, 0.0, 0.0] [0.0, -0.0, 0.0] [0.0, 0.0, -0.0]</t>
        </is>
      </c>
      <c r="K65" t="inlineStr">
        <is>
          <t>[1.0, 0.099, -0.459] [1.0, -0.253, -0.048] [1.0, -0.203, 0.416] [1.0, -0.354, 0.354] [0.372, 0.186, 0.0] [0.0, -0.0, -0.0] [0.0, 0.0, -0.0]</t>
        </is>
      </c>
      <c r="L65" t="inlineStr">
        <is>
          <t>[1.0, 0.199, -0.418] [1.0, -0.283, -0.383] [0.986, -0.349, 0.349] [1.0, -0.354, 0.354] [0.165, 0.083, -0.0] [0.0, 0.0, 0.0] [0.331, 0.117, -0.117]</t>
        </is>
      </c>
      <c r="M65" t="inlineStr">
        <is>
          <t>[1.0, 0.086, -0.464] [1.0, -0.348, -0.239] [1.0, -0.277, 0.385] [1.0, -0.354, 0.354] [0.517, 0.258, 0.0] [0.0, -0.0, -0.0] [0.0, 0.0, -0.0]</t>
        </is>
      </c>
      <c r="N65" t="inlineStr">
        <is>
          <t>[1.0, 0.159, -0.434] [1.0, 0.0, 0.5] [1.0, 0.215, 0.411] [1.0, 0.028, -0.054] [0.395, -0.198, 0.0] [0.0, 0.0, 0.0] [0.0, 0.0, 0.0]</t>
        </is>
      </c>
      <c r="O65" t="inlineStr">
        <is>
          <t>[0.965, 0.153, -0.419] [1.0, 0.0, 0.5] [1.0, 0.354, 0.354] [1.0, 0.312, -0.371] [0.493, -0.247, 0.0] [0.0, 0.0, 0.0] [0.132, -0.047, 0.047]</t>
        </is>
      </c>
      <c r="P65" t="inlineStr">
        <is>
          <t>[1.0, 0.167, -0.431] [1.0, -0.0, 0.5] [1.0, 0.293, 0.379] [1.0, 0.159, -0.191] [0.533, -0.266, 0.0] [0.0, 0.0, -0.0] [0.0, 0.0, 0.0]</t>
        </is>
      </c>
      <c r="Q65" t="inlineStr">
        <is>
          <t>[1.0, 0.015, 0.494] [1.0, 0.0, 0.5] [0.718, 0.0, 0.359] [0.755, -0.054, 0.355] [1.0, 0.0, 0.5] [1.0, 0.363, -0.331] [1.0, 0.354, 0.354]</t>
        </is>
      </c>
      <c r="R65" t="inlineStr">
        <is>
          <t>[1.0, -0.187, 0.423] [1.0, -0.354, -0.354] [0.0, 0.0, -0.0] [1.0, 0.354, -0.354] [0.864, 0.002, -0.431] [1.0, -0.386, 0.275] [1.0, 0.302, 0.375]</t>
        </is>
      </c>
      <c r="S65" t="inlineStr">
        <is>
          <t>[1.0, -0.052, 0.478] [1.0, -0.0, -0.5] [0.553, -0.119, 0.227] [1.0, 0.354, -0.354] [1.0, -0.093, 0.332] [1.0, 0.354, -0.354] [1.0, 0.354, 0.354]</t>
        </is>
      </c>
      <c r="T65" t="inlineStr">
        <is>
          <t>[1.0, 0.144, -0.44] [1.0, 0.028, 0.025] [0.917, -0.076, 0.427] [1.0, -0.354, 0.354] [0.0, 0.0, 0.0] [0.0, -0.0, 0.0] [0.0, 0.0, -0.0]</t>
        </is>
      </c>
      <c r="U65" t="inlineStr">
        <is>
          <t>[1.0, 0.124, -0.449] [1.0, -0.009, -0.148] [0.929, -0.085, 0.429] [1.0, -0.354, 0.354] [0.0, 0.0, 0.0] [0.0, -0.0, 0.0] [0.0, 0.0, -0.0]</t>
        </is>
      </c>
      <c r="V65" t="inlineStr">
        <is>
          <t>[1.0, 0.136, -0.444] [1.0, 0.013, -0.048] [0.922, -0.08, 0.428] [1.0, -0.354, 0.354] [0.0, -0.0, 0.0] [0.0, -0.0, 0.0] [0.0, 0.0, -0.0]</t>
        </is>
      </c>
      <c r="W65" t="inlineStr">
        <is>
          <t>[1.0, 0.189, -0.422] [1.0, -0.0, 0.5] [1.0, 0.065, 0.473] [0.95, -0.148, -0.081] [0.0, 0.0, 0.0] [0.0, 0.0, 0.0] [0.0, 0.0, 0.0]</t>
        </is>
      </c>
      <c r="X65" t="inlineStr">
        <is>
          <t>[1.0, 0.189, -0.422] [1.0, 0.0, 0.5] [1.0, 0.065, 0.473] [0.98, -0.067, -0.248] [0.0, 0.0, -0.0] [0.0, 0.0, 0.0] [0.0, 0.0, 0.0]</t>
        </is>
      </c>
      <c r="Y65" t="inlineStr">
        <is>
          <t>[1.0, 0.189, -0.422] [1.0, 0.0, 0.5] [1.0, 0.065, 0.473] [0.963, -0.114, -0.151] [0.0, -0.0, -0.0] [0.0, 0.0, 0.0] [0.0, 0.0, 0.0]</t>
        </is>
      </c>
      <c r="Z65" t="inlineStr">
        <is>
          <t>[1.0, 0.177, -0.427] [1.0, 0.085, 0.465] [0.921, -0.041, 0.434] [1.0, -0.354, 0.354] [0.0, 0.0, 0.0] [0.0, 0.0, 0.0] [0.0, 0.0, -0.0]</t>
        </is>
      </c>
      <c r="AA65" t="inlineStr">
        <is>
          <t>[1.0, -0.133, 0.445] [1.0, 0.01, -0.478] [1.0, -0.0, -0.5] [1.0, 0.18, -0.426] [0.0, -0.0, 0.0] [-0.0, -0.0, 0.0] [0.01, -0.005, -0.0]</t>
        </is>
      </c>
      <c r="AB65" t="inlineStr">
        <is>
          <t>[1.0, 0.079, -0.467] [1.0, -0.026, -0.04] [0.956, -0.104, 0.435] [1.0, -0.354, 0.354] [0.0, -0.0, -0.0] [0.0, 0.0, 0.0] [0.0, 0.0, -0.0]</t>
        </is>
      </c>
      <c r="AC65" t="inlineStr">
        <is>
          <t>[1.0, 0.208, -0.414] [1.0, 0.0, 0.5] [1.0, 0.096, 0.46] [1.0, -0.129, -0.13] [0.007, -0.004, -0.0] [0.0, 0.0, 0.0] [0.0, -0.0, -0.0]</t>
        </is>
      </c>
      <c r="AD65" t="inlineStr">
        <is>
          <t>[1.0, -0.123, 0.449] [1.0, -0.497, -0.006] [-0.0, -0.0, 0.0] [1.0, 0.5, -0.0] [0.245, -0.062, 0.097] [1.0, 0.354, -0.354] [1.0, 0.368, 0.317]</t>
        </is>
      </c>
      <c r="AE65" t="inlineStr">
        <is>
          <t>[0.927, 0.159, -0.397] [1.0, 0.085, 0.465] [1.0, 0.02, -0.046] [1.0, -0.354, 0.354] [0.0, 0.0, 0.0] [0.0, 0.0, 0.0] [0.0, 0.0, -0.0]</t>
        </is>
      </c>
      <c r="AF65" t="inlineStr">
        <is>
          <t>[0.868, 0.356, -0.188] [0.968, -0.342, 0.342] [1.0, -0.367, 0.321] [1.0, -0.445, 0.133] [0.0, -0.0, 0.0] [-0.0, 0.0, 0.0] [0.0, 0.0, 0.0]</t>
        </is>
      </c>
      <c r="AG65" t="inlineStr">
        <is>
          <t>[0.924, -0.0, -0.462] [1.0, 0.354, 0.354] [1.0, 0.415, 0.206] [0.769, 0.172, 0.313] [0.121, 0.061, 0.0] [0.0, 0.0, -0.0] [0.0, 0.0, -0.0]</t>
        </is>
      </c>
    </row>
    <row r="66">
      <c r="A66" s="127" t="inlineStr">
        <is>
          <t>Rinse_Glass-T35</t>
        </is>
      </c>
      <c r="B66" t="inlineStr">
        <is>
          <t>[1.0, -0.374, -0.248] [0.0, -0.0, -0.0] [0.0, 0.0, -0.0] [0.0, -0.0, -0.0] [0.0, -0.0, -0.0] [0.0, -0.0, -0.0] [0.387, -0.137, 0.137] [0.0, 0.0, 0.0] [0.0, 0.0, 0.0] [0.0, 0.0, -0.0] [0.101, -0.05, 0.0] [0.0, -0.0, 0.0] [0.104, -0.037, 0.037]</t>
        </is>
      </c>
      <c r="C66" t="inlineStr">
        <is>
          <t>[1.0, 0.289, -0.115] [0.26, -0.0, 0.13] [0.0, 0.0, 0.0] [0.0, 0.0, -0.0] [0.0, 0.0, -0.0] [0.0, 0.0, -0.0] [0.469, 0.098, 0.194] [0.0, -0.0, 0.0] [0.0, -0.0, 0.0] [0.0, -0.0, -0.0] [-0.0, -0.0, 0.0] [0.0, 0.0, -0.0] [0.0, 0.0, 0.0]</t>
        </is>
      </c>
      <c r="D66" t="inlineStr">
        <is>
          <t>[1.0, -0.071, -0.193] [0.0, -0.0, 0.0] [0.0, 0.0, 0.0] [0.0, 0.0, 0.0] [0.0, 0.0, -0.0] [0.0, -0.0, -0.0] [0.177, 0.0, 0.088] [0.0, -0.0, 0.0] [0.0, -0.0, -0.0] [0.332, -0.098, -0.126] [-0.0, -0.0, 0.0] [0.0, 0.0, -0.0] [0.0, 0.0, 0.0]</t>
        </is>
      </c>
      <c r="E66" t="inlineStr">
        <is>
          <t>[1.0, -0.389, 0.174] [0.355, 0.126, -0.126] [0.0, 0.0, 0.0] [0.0, 0.0, 0.0] [0.0, -0.0, -0.0] [0.0, 0.0, -0.0] [0.0, 0.0, 0.0] [0.0, 0.0, 0.0] [0.0, 0.0, 0.0] [0.0, 0.0, 0.0] [0.187, -0.066, -0.066] [0.0, -0.0, 0.0] [0.058, -0.029, -0.0]</t>
        </is>
      </c>
      <c r="F66" t="inlineStr">
        <is>
          <t>[1.0, 0.199, 0.271] [0.0, 0.0, 0.0] [0.0, 0.0, 0.0] [0.244, 0.086, 0.086] [0.526, 0.186, -0.186] [0.0, 0.0, 0.0] [0.0, 0.0, -0.0] [0.009, -0.003, 0.003] [-0.0, 0.0, -0.0] [0.0, -0.0, -0.0] [0.0, 0.0, -0.0] [0.0, 0.0, -0.0] [0.0, 0.0, 0.0]</t>
        </is>
      </c>
      <c r="G66" t="inlineStr">
        <is>
          <t>[1.0, -0.14, 0.255] [0.007, 0.004, 0.0] [0.0, 0.0, 0.0] [0.0, 0.0, -0.0] [0.366, 0.129, -0.129] [0.0, 0.0, 0.0] [0.0, 0.0, 0.0] [0.0, 0.0, 0.0] [0.0, 0.0, 0.0] [0.0, 0.0, -0.0] [0.145, -0.0, -0.073] [0.0, 0.0, 0.0] [0.0, 0.0, 0.0]</t>
        </is>
      </c>
      <c r="H66" t="inlineStr">
        <is>
          <t>[1.0, -0.497, -0.006] [0.0, 0.0, -0.0] [0.0, 0.0, -0.0] [0.074, -0.037, -0.0] [0.0, -0.0, -0.0] [0.0, -0.0, -0.0] [0.0, 0.0, 0.0] [0.0, 0.0, 0.0] [0.0, 0.0, -0.0] [0.0, 0.0, 0.0] [0.136, -0.054, -0.034] [0.0, -0.0, 0.0] [0.184, -0.092, -0.0]</t>
        </is>
      </c>
      <c r="I66" t="inlineStr">
        <is>
          <t>[1.0, 0.333, 0.113] [0.288, 0.045, 0.125] [0.0, 0.0, 0.0] [0.28, 0.099, 0.099] [0.0, 0.0, -0.0] [0.0, 0.0, 0.0] [0.0, 0.0, 0.0] [0.0, -0.0, 0.0] [0.0, 0.0, 0.0] [0.0, 0.0, -0.0] [0.0, 0.0, -0.0] [0.0, 0.0, -0.0] [0.0, 0.0, 0.0]</t>
        </is>
      </c>
      <c r="J66" t="inlineStr">
        <is>
          <t>[1.0, -0.043, 0.044] [0.055, 0.009, 0.024] [0.0, 0.0, 0.0] [0.054, 0.019, 0.019] [0.0, 0.0, -0.0] [0.0, 0.0, -0.0] [0.0, 0.0, 0.0] [0.0, -0.0, 0.0] [0.0, 0.0, 0.0] [0.0, -0.0, -0.0] [0.0, 0.0, -0.0] [0.0, 0.0, 0.0] [0.0, 0.0, 0.0]</t>
        </is>
      </c>
      <c r="K66" t="inlineStr">
        <is>
          <t>[1.0, -0.322, -0.367] [0.0, 0.0, -0.0] [1.0, -0.482, 0.044] [1.0, -0.482, 0.044] [0.0, -0.0, 0.0] [0.0, 0.0, -0.0] [1.0, -0.354, -0.354] [0.0, -0.0, 0.0] [0.0, -0.0, -0.0] [0.401, 0.153, -0.115] [0.0, -0.0, 0.0] [0.0, 0.0, -0.0] [0.0, 0.0, 0.0]</t>
        </is>
      </c>
      <c r="L66" t="inlineStr">
        <is>
          <t>[1.0, 0.447, -0.127] [0.0, 0.0, 0.0] [0.0, 0.0, 0.0] [0.282, 0.1, 0.1] [0.302, 0.151, 0.0] [0.0, 0.0, -0.0] [1.0, 0.5, -0.0] [0.0, -0.0, 0.0] [0.0, -0.0, -0.0] [1.0, -0.5, -0.0] [-0.0, -0.0, 0.0] [0.154, 0.077, -0.0] [1.0, 0.355, 0.35]</t>
        </is>
      </c>
      <c r="M66" t="inlineStr">
        <is>
          <t>[1.0, -0.0, -0.5] [-0.0, 0.0, -0.0] [0.54, -0.191, 0.191] [1.0, 0.042, 0.482] [0.0, -0.0, -0.0] [0.273, 0.0, 0.137] [1.0, -0.0, -0.5] [-0.0, -0.0, 0.0] [0.0, -0.0, 0.0] [1.0, -0.131, 0.234] [-0.0, 0.0, 0.0] [0.0, 0.0, 0.0] [1.0, 0.0, 0.5]</t>
        </is>
      </c>
      <c r="N66" t="inlineStr">
        <is>
          <t>[1.0, -0.354, 0.354] [1.0, -0.046, -0.481] [1.0, -0.103, -0.457] [0.05, -0.018, -0.018] [1.0, -0.499, -0.002] [0.0, 0.0, -0.0] [0.0, -0.0, 0.0] [0.26, 0.092, 0.092] [0.0, 0.0, 0.0] [0.0, -0.0, 0.0] [0.0, 0.0, -0.0] [0.0, -0.0, 0.0] [0.0, -0.0, -0.0]</t>
        </is>
      </c>
      <c r="O66" t="inlineStr">
        <is>
          <t>[1.0, 0.354, 0.354] [0.356, -0.081, 0.144] [0.0, 0.0, 0.0] [-0.0, 0.0, 0.0] [1.0, 0.5, -0.0] [0.0, 0.0, 0.0] [0.187, 0.066, 0.066] [1.0, -0.5, -0.0] [0.0, -0.0, -0.0] [-0.0, 0.0, 0.0] [1.0, 0.399, -0.244] [0.324, 0.162, 0.0] [0.0, 0.0, -0.0]</t>
        </is>
      </c>
      <c r="P66" t="inlineStr">
        <is>
          <t>[1.0, -0.14, 0.442] [1.0, -0.0, 0.5] [0.632, 0.0, -0.316] [0.0, 0.0, 0.0] [1.0, 0.36, 0.338] [0.0, 0.0, 0.0] [0.0, 0.0, 0.0] [1.0, 0.007, 0.394] [0.0, 0.0, 0.0] [0.0, 0.0, 0.0] [1.0, -0.5, -0.0] [0.0, 0.0, 0.0] [0.0, -0.0, 0.0]</t>
        </is>
      </c>
      <c r="Q66" t="inlineStr">
        <is>
          <t>[1.0, -0.488, -0.029] [1.0, -0.0, -0.5] [1.0, -0.455, -0.109] [1.0, -0.431, -0.166] [0.971, -0.343, -0.343] [0.063, -0.031, 0.0] [1.0, -0.5, -0.0] [0.0, -0.0, -0.0] [0.0, 0.0, 0.0] [0.0, -0.0, 0.0] [0.0, -0.0, 0.0] [0.0, -0.0, 0.0] [0.0, -0.0, 0.0]</t>
        </is>
      </c>
      <c r="R66" t="inlineStr">
        <is>
          <t>[1.0, 0.5, -0.0] [0.0, -0.0, -0.0] [0.0, 0.0, 0.0] [0.0, -0.0, 0.0] [1.0, 0.5, 0.0] [0.0, 0.0, 0.0] [0.856, 0.303, 0.303] [1.0, -0.5, -0.0] [0.0, -0.0, 0.0] [0.705, -0.352, -0.0] [0.536, 0.268, -0.0] [0.0, 0.0, 0.0] [0.509, 0.243, 0.029]</t>
        </is>
      </c>
      <c r="S66" t="inlineStr">
        <is>
          <t>[0.0, -0.0, -0.0] [1.0, -0.5, -0.0] [1.0, 0.354, 0.354] [1.0, 0.354, -0.354] [1.0, 0.0, 0.5] [1.0, 0.445, -0.134] [1.0, -0.0, -0.5] [1.0, 0.151, -0.437] [1.0, -0.5, -0.0] [1.0, 0.232, 0.404] [0.959, -0.479, 0.0] [0.0, 0.0, 0.0] [0.947, -0.473, -0.0]</t>
        </is>
      </c>
      <c r="T66" t="inlineStr">
        <is>
          <t>[1.0, -0.385, -0.277] [0.0, -0.0, 0.0] [0.0, 0.0, 0.0] [0.476, -0.238, -0.0] [0.0, -0.0, -0.0] [-0.0, -0.0, -0.0] [0.831, -0.409, 0.017] [0.0, 0.0, 0.0] [0.0, 0.0, 0.0] [0.0, 0.0, 0.0] [0.046, -0.023, -0.0] [0.0, -0.0, 0.0] [0.0, -0.0, 0.0]</t>
        </is>
      </c>
      <c r="U66" t="inlineStr">
        <is>
          <t>[1.0, 0.437, -0.153] [0.322, 0.114, 0.114] [0.0, 0.0, 0.0] [0.0, 0.0, 0.0] [0.0, 0.0, -0.0] [0.0, -0.0, 0.0] [0.908, 0.321, 0.321] [0.0, -0.0, 0.0] [0.0, -0.0, -0.0] [0.052, -0.026, -0.0] [0.0, 0.0, 0.0] [0.0, 0.0, -0.0] [0.218, 0.077, 0.077]</t>
        </is>
      </c>
      <c r="V66" t="inlineStr">
        <is>
          <t>[1.0, -0.0, -0.5] [0.0, -0.0, -0.0] [0.0, -0.0, 0.0] [0.639, 0.081, 0.286] [0.0, -0.0, -0.0] [-0.0, -0.0, 0.0] [0.083, -0.041, 0.0] [0.0, 0.0, 0.0] [0.0, 0.0, 0.0] [0.262, 0.0, -0.131] [0.0, -0.0, 0.0] [0.0, 0.0, 0.0] [0.466, 0.0, 0.233]</t>
        </is>
      </c>
      <c r="W66" t="inlineStr">
        <is>
          <t>[1.0, -0.429, 0.171] [1.0, 0.172, -0.429] [0.0, 0.0, -0.0] [0.0, 0.0, -0.0] [0.097, -0.034, -0.034] [0.0, -0.0, 0.0] [0.0, -0.0, 0.0] [0.0, 0.0, 0.0] [0.0, 0.0, 0.0] [0.0, 0.0, 0.0] [0.249, -0.123, -0.004] [0.0, -0.0, -0.0] [0.0, -0.0, -0.0]</t>
        </is>
      </c>
      <c r="X66" t="inlineStr">
        <is>
          <t>[1.0, 0.35, 0.355] [0.175, 0.0, 0.088] [0.0, 0.0, 0.0] [0.22, 0.078, 0.078] [0.353, 0.177, -0.0] [0.0, 0.0, -0.0] [-0.0, -0.0, 0.0] [0.625, -0.221, 0.221] [0.0, -0.0, 0.0] [0.0, -0.0, -0.0] [0.0, 0.0, 0.0] [0.0, 0.0, -0.0] [0.0, 0.0, 0.0]</t>
        </is>
      </c>
      <c r="Y66" t="inlineStr">
        <is>
          <t>[1.0, -0.055, 0.477] [0.944, 0.168, 0.054] [0.0, 0.0, -0.0] [0.0, -0.0, 0.0] [0.0, -0.0, -0.0] [0.0, -0.0, 0.0] [0.0, -0.0, -0.0] [0.0, 0.0, 0.0] [0.0, -0.0, -0.0] [0.0, -0.0, -0.0] [0.53, 0.0, -0.265] [0.0, 0.0, 0.0] [0.0, 0.0, 0.0]</t>
        </is>
      </c>
      <c r="Z66" t="inlineStr">
        <is>
          <t>[1.0, -0.5, 0.0] [0.412, 0.136, -0.15] [0.0, -0.0, -0.0] [0.609, -0.305, -0.0] [0.0, -0.0, -0.0] [0.0, -0.0, 0.0] [0.0, -0.0, -0.0] [0.0, 0.0, 0.0] [0.0, 0.0, 0.0] [0.0, 0.0, 0.0] [0.188, -0.094, -0.0] [-0.0, -0.0, 0.0] [0.144, -0.072, -0.0]</t>
        </is>
      </c>
      <c r="AA66" t="inlineStr">
        <is>
          <t>[1.0, 0.48, 0.048] [0.0, -0.0, 0.0] [0.0, 0.0, 0.0] [0.05, 0.018, 0.018] [0.753, 0.377, -0.0] [0.0, 0.0, 0.0] [0.482, 0.171, 0.171] [0.0, -0.0, 0.0] [0.0, -0.0, -0.0] [0.0, -0.0, -0.0] [0.086, 0.03, -0.03] [0.0, 0.0, -0.0] [0.0, 0.0, 0.0]</t>
        </is>
      </c>
      <c r="AB66" t="inlineStr">
        <is>
          <t>[1.0, -0.145, 0.026] [0.733, 0.259, 0.259] [0.0, -0.0, 0.0] [0.0, -0.0, 0.0] [0.0, -0.0, -0.0] [0.0, -0.0, -0.0] [0.0, -0.0, -0.0] [0.0, -0.0, -0.0] [0.0, -0.0, 0.0] [0.0, 0.0, -0.0] [0.0, 0.0, 0.0] [0.0, 0.0, 0.0] [0.722, -0.074, 0.33]</t>
        </is>
      </c>
      <c r="AC66" t="inlineStr">
        <is>
          <t>[1.0, -0.103, 0.065] [0.0, 0.0, -0.0] [0.0, 0.0, 0.0] [0.852, 0.03, 0.414] [0.0, -0.0, -0.0] [0.0, -0.0, -0.0] [0.0, 0.0, 0.0] [0.0, -0.0, 0.0] [0.0, -0.0, -0.0] [0.0, -0.0, -0.0] [0.762, -0.0, -0.381] [0.0, 0.0, -0.0] [0.0, 0.0, -0.0]</t>
        </is>
      </c>
      <c r="AD66" t="inlineStr">
        <is>
          <t>[1.0, 0.449, 0.124] [0.0, 0.0, -0.0] [0.0, 0.0, -0.0] [0.0, 0.0, -0.0] [0.0, -0.0, -0.0] [0.0, 0.0, 0.0] [0.0, 0.0, 0.0] [0.0, -0.0, 0.0] [0.0, 0.0, 0.0] [0.0, -0.0, 0.0] [0.057, 0.02, -0.02] [0.962, -0.466, -0.038] [0.008, -0.004, 0.0]</t>
        </is>
      </c>
      <c r="AE66" t="inlineStr">
        <is>
          <t>[1.0, -0.464, -0.038] [0.638, 0.099, 0.278] [0.0, 0.0, -0.0] [0.621, 0.22, 0.22] [-0.0, 0.0, -0.0] [0.0, 0.0, 0.0] [0.0, -0.0, 0.0] [0.0, -0.0, 0.0] [0.0, -0.0, -0.0] [0.0, -0.0, 0.0] [0.0, 0.0, 0.0] [0.0, 0.0, -0.0] [0.0, 0.0, -0.0]</t>
        </is>
      </c>
      <c r="AF66" t="inlineStr">
        <is>
          <t>[1.0, 0.0, -0.5] [0.46, 0.23, -0.0] [0.0, 0.0, -0.0] [0.238, 0.084, -0.084] [0.011, 0.004, -0.004] [0.0, 0.0, 0.0] [0.0, -0.0, -0.0] [0.0, -0.0, 0.0] [-0.0, 0.0, -0.0] [0.0, -0.0, -0.0] [0.165, -0.0, -0.082] [0.0, 0.0, -0.0] [0.32, 0.113, -0.113]</t>
        </is>
      </c>
      <c r="AG66" t="inlineStr">
        <is>
          <t>[1.0, 0.0, 0.5] [0.49, -0.245, -0.0] [0.0, 0.0, 0.0] [0.0, -0.0, -0.0] [0.084, -0.03, 0.03] [0.0, -0.0, 0.0] [0.529, -0.07, 0.236] [0.0, 0.0, -0.0] [0.0, 0.0, -0.0] [0.0, -0.0, 0.0] [0.11, -0.0, 0.055] [0.0, 0.0, -0.0] [0.0, 0.0, 0.0]</t>
        </is>
      </c>
    </row>
    <row r="67">
      <c r="A67" s="127" t="inlineStr">
        <is>
          <t>Rinse_Glass-T38</t>
        </is>
      </c>
      <c r="B67" t="inlineStr">
        <is>
          <t>[0.469, 0.222, 0.031] [0.0, -0.0, -0.0] [0.97, -0.361, -0.299] [0.0, -0.0, 0.0] [1.0, -0.402, 0.236]</t>
        </is>
      </c>
      <c r="C67" t="inlineStr">
        <is>
          <t>[1.0, 0.5, 0.0] [0.844, -0.122, 0.372] [1.0, -0.416, 0.202] [0.91, -0.0, -0.455] [1.0, -0.427, -0.176]</t>
        </is>
      </c>
      <c r="D67" t="inlineStr">
        <is>
          <t>[1.0, 0.5, -0.0] [0.287, -0.021, 0.135] [1.0, -0.356, -0.349] [0.311, -0.0, -0.155] [1.0, -0.365, 0.325]</t>
        </is>
      </c>
      <c r="E67" t="inlineStr">
        <is>
          <t>[0.019, 0.007, -0.007] [0.0, -0.0, -0.0] [1.0, -0.449, 0.082] [0.0, -0.0, 0.0] [0.891, -0.41, 0.086]</t>
        </is>
      </c>
      <c r="F67" t="inlineStr">
        <is>
          <t>[0.0, -0.0, -0.0] [0.0, -0.0, -0.0] [1.0, -0.465, 0.084] [0.052, -0.0, 0.026] [0.945, -0.433, -0.053]</t>
        </is>
      </c>
      <c r="G67" t="inlineStr">
        <is>
          <t>[0.0, -0.0, 0.0] [0.0, -0.0, -0.0] [1.0, -0.426, 0.154] [0.0, -0.0, 0.0] [0.843, -0.392, 0.072]</t>
        </is>
      </c>
      <c r="H67" t="inlineStr">
        <is>
          <t>[0.106, 0.037, -0.037] [0.0, -0.0, -0.0] [1.0, -0.459, 0.046] [0.0, -0.0, -0.0] [0.895, -0.392, 0.135]</t>
        </is>
      </c>
      <c r="I67" t="inlineStr">
        <is>
          <t>[0.116, 0.041, 0.041] [0.332, -0.104, 0.123] [1.0, -0.354, 0.354] [0.0, 0.0, -0.0] [0.974, -0.461, -0.062]</t>
        </is>
      </c>
      <c r="J67" t="inlineStr">
        <is>
          <t>[0.149, 0.053, -0.053] [0.0, -0.0, -0.0] [1.0, -0.414, 0.186] [0.0, -0.0, -0.0] [0.782, -0.329, 0.15]</t>
        </is>
      </c>
      <c r="K67" t="inlineStr">
        <is>
          <t>[0.016, -0.0, 0.008] [0.0, -0.0, -0.0] [0.9, -0.432, -0.042] [0.0, 0.0, -0.0] [1.0, -0.412, -0.067]</t>
        </is>
      </c>
      <c r="L67" t="inlineStr">
        <is>
          <t>[0.0, -0.0, 0.0] [0.0, -0.0, -0.0] [0.986, -0.477, 0.039] [0.064, -0.0, 0.032] [1.0, -0.445, -0.11]</t>
        </is>
      </c>
      <c r="M67" t="inlineStr">
        <is>
          <t>[0.0, -0.0, 0.0] [0.0, -0.0, -0.0] [0.871, -0.423, -0.029] [0.0, -0.0, 0.0] [1.0, -0.391, -0.108]</t>
        </is>
      </c>
      <c r="N67" t="inlineStr">
        <is>
          <t>[0.0, -0.0, -0.0] [0.0, -0.0, -0.0] [1.0, -0.481, 0.047] [0.062, -0.0, 0.031] [0.972, -0.449, -0.064]</t>
        </is>
      </c>
      <c r="O67" t="inlineStr">
        <is>
          <t>[0.0, -0.0, -0.0] [0.0, -0.0, -0.0] [1.0, -0.478, 0.053] [0.061, -0.0, 0.03] [0.974, -0.446, -0.07]</t>
        </is>
      </c>
      <c r="P67" t="inlineStr">
        <is>
          <t>[0.0, -0.0, -0.0] [0.0, -0.0, -0.0] [1.0, -0.479, 0.051] [0.061, -0.0, 0.031] [0.973, -0.447, -0.067]</t>
        </is>
      </c>
      <c r="Q67" t="inlineStr">
        <is>
          <t>[0.0, -0.0, -0.0] [0.0, -0.0, -0.0] [1.0, -0.489, 0.028] [0.068, -0.0, 0.034] [0.986, -0.458, -0.07]</t>
        </is>
      </c>
      <c r="R67" t="inlineStr">
        <is>
          <t>[0.0, -0.0, -0.0] [0.0, -0.0, -0.0] [1.0, -0.479, 0.051] [0.061, -0.0, 0.031] [0.98, -0.447, -0.076]</t>
        </is>
      </c>
      <c r="S67" t="inlineStr">
        <is>
          <t>[0.0, -0.0, -0.0] [0.0, -0.0, -0.0] [1.0, -0.481, 0.045] [0.063, -0.0, 0.031] [0.981, -0.45, -0.074]</t>
        </is>
      </c>
      <c r="T67" t="inlineStr">
        <is>
          <t>[0.099, 0.0, 0.05] [0.0, 0.0, -0.0] [0.878, -0.395, -0.108] [0.0, 0.0, 0.0] [1.0, -0.441, -0.074]</t>
        </is>
      </c>
      <c r="U67" t="inlineStr">
        <is>
          <t>[0.106, 0.05, -0.008] [0.0, 0.0, -0.0] [0.88, -0.429, 0.026] [0.35, 0.0, -0.175] [1.0, -0.354, -0.354]</t>
        </is>
      </c>
      <c r="V67" t="inlineStr">
        <is>
          <t>[0.157, 0.0, 0.079] [0.0, -0.0, 0.0] [0.761, -0.319, -0.149] [0.0, 0.0, 0.0] [1.0, -0.409, -0.211]</t>
        </is>
      </c>
      <c r="W67" t="inlineStr">
        <is>
          <t>[0.0, -0.0, -0.0] [0.0, -0.0, -0.0] [1.0, -0.479, 0.05] [0.062, -0.0, 0.031] [0.956, -0.449, -0.046]</t>
        </is>
      </c>
      <c r="X67" t="inlineStr">
        <is>
          <t>[0.0, -0.0, -0.0] [0.0, -0.0, -0.0] [1.0, -0.476, 0.059] [0.059, -0.0, 0.03] [0.969, -0.444, -0.067]</t>
        </is>
      </c>
      <c r="Y67" t="inlineStr">
        <is>
          <t>[0.0, -0.0, -0.0] [0.0, -0.0, -0.0] [1.0, -0.477, 0.056] [0.06, -0.0, 0.03] [0.965, -0.445, -0.061]</t>
        </is>
      </c>
      <c r="Z67" t="inlineStr">
        <is>
          <t>[0.054, -0.0, 0.027] [0.0, -0.0, -0.0] [0.969, -0.454, -0.075] [-0.0, -0.0, 0.0] [1.0, -0.465, 0.032]</t>
        </is>
      </c>
      <c r="AA67" t="inlineStr">
        <is>
          <t>[0.0, -0.0, -0.0] [0.0, -0.0, -0.0] [1.0, -0.474, 0.064] [0.058, -0.0, 0.029] [0.976, -0.441, -0.079]</t>
        </is>
      </c>
      <c r="AB67" t="inlineStr">
        <is>
          <t>[0.0, -0.0, -0.0] [0.0, -0.0, 0.0] [1.0, -0.476, 0.058] [0.069, -0.0, 0.035] [0.967, -0.445, -0.065]</t>
        </is>
      </c>
      <c r="AC67" t="inlineStr">
        <is>
          <t>[0.065, 0.026, 0.016] [0.0, -0.0, -0.0] [0.977, -0.472, -0.039] [0.0, 0.0, -0.0] [1.0, -0.459, -0.099]</t>
        </is>
      </c>
      <c r="AD67" t="inlineStr">
        <is>
          <t>[0.069, -0.0, 0.034] [0.0, -0.0, -0.0] [0.959, -0.454, 0.06] [0.0, 0.0, -0.0] [1.0, -0.475, -0.021]</t>
        </is>
      </c>
      <c r="AE67" t="inlineStr">
        <is>
          <t>[0.0, -0.0, 0.0] [0.0, -0.0, -0.0] [1.0, -0.482, 0.044] [0.092, -0.014, 0.04] [0.945, -0.437, -0.085]</t>
        </is>
      </c>
      <c r="AF67" t="inlineStr">
        <is>
          <t>[0.0, 0.0, -0.0] [0.0, 0.0, 0.0] [1.0, -0.396, 0.047] [0.0, 0.0, 0.0] [0.969, -0.468, -0.041]</t>
        </is>
      </c>
      <c r="AG67" t="inlineStr">
        <is>
          <t>[0.0, 0.0, -0.0] [0.0, -0.0, -0.0] [0.969, -0.466, 0.046] [0.0, 0.0, 0.0] [1.0, -0.398, -0.038]</t>
        </is>
      </c>
    </row>
    <row r="68">
      <c r="A68" s="127" t="inlineStr">
        <is>
          <t>Rinse_Glass-T39</t>
        </is>
      </c>
      <c r="B68" t="inlineStr">
        <is>
          <t>[1.0, -0.058, -0.476] [1.0, 0.0, -0.5] [1.0, -0.052, -0.478] [0.394, 0.139, 0.139] [1.0, -0.344, 0.357] [0.806, 0.285, -0.285] [0.0, 0.0, -0.0] [0.0, 0.0, 0.0]</t>
        </is>
      </c>
      <c r="C68" t="inlineStr">
        <is>
          <t>[1.0, 0.197, -0.419] [1.0, -0.432, 0.164] [1.0, 0.0, 0.5] [0.307, -0.154, 0.0] [0.086, -0.043, 0.0] [1.0, -0.251, -0.396] [0.0, -0.0, -0.0] [0.0, -0.0, 0.0]</t>
        </is>
      </c>
      <c r="D68" t="inlineStr">
        <is>
          <t>[1.0, -0.0, -0.5] [1.0, -0.5, -0.0] [1.0, 0.064, -0.17] [0.0, 0.0, 0.0] [0.581, -0.091, 0.253] [1.0, 0.317, -0.369] [0.0, 0.0, -0.0] [0.0, -0.0, 0.0]</t>
        </is>
      </c>
      <c r="E68" t="inlineStr">
        <is>
          <t>[1.0, -0.009, 0.496] [0.295, 0.024, -0.137] [1.0, 0.0, -0.5] [0.0, 0.0, 0.0] [1.0, -0.385, 0.279] [0.0, 0.0, -0.0] [0.424, -0.0, 0.212] [0.0, 0.0, 0.0]</t>
        </is>
      </c>
      <c r="F68" t="inlineStr">
        <is>
          <t>[1.0, 0.354, 0.354] [1.0, -0.427, -0.176] [1.0, -0.093, 0.461] [0.066, 0.023, 0.023] [0.537, -0.268, -0.0] [0.0, -0.0, 0.0] [1.0, 0.0, 0.5] [0.295, 0.104, 0.104]</t>
        </is>
      </c>
      <c r="G68" t="inlineStr">
        <is>
          <t>[1.0, 0.354, 0.354] [1.0, 0.099, -0.459] [1.0, -0.084, 0.1] [-0.0, 0.0, 0.0] [1.0, -0.416, 0.203] [0.0, -0.0, 0.0] [0.984, 0.0, 0.492] [0.0, 0.0, 0.0]</t>
        </is>
      </c>
      <c r="H68" t="inlineStr">
        <is>
          <t>[1.0, -0.214, -0.006] [1.0, 0.255, -0.394] [1.0, -0.354, -0.354] [0.683, 0.03, 0.329] [1.0, -0.354, 0.354] [0.0, -0.0, -0.0] [0.0, 0.0, 0.0] [-0.0, 0.0, -0.0]</t>
        </is>
      </c>
      <c r="I68" t="inlineStr">
        <is>
          <t>[1.0, 0.498, -0.004] [1.0, -0.47, 0.072] [1.0, 0.0, 0.5] [0.002, -0.001, -0.001] [0.67, -0.237, -0.237] [0.0, -0.0, 0.0] [0.0, -0.0, 0.0] [0.305, -0.0, 0.152]</t>
        </is>
      </c>
      <c r="J68" t="inlineStr">
        <is>
          <t>[1.0, 0.459, -0.098] [0.998, -0.0, -0.499] [1.0, 0.135, -0.088] [0.042, 0.0, 0.021] [1.0, -0.354, 0.354] [0.0, -0.0, -0.0] [0.0, 0.0, 0.0] [0.0, 0.0, -0.0]</t>
        </is>
      </c>
      <c r="K68" t="inlineStr">
        <is>
          <t>[0.714, -0.253, -0.253] [1.0, 0.354, -0.354] [1.0, -0.033, -0.486] [0.776, -0.274, 0.274] [1.0, -0.354, 0.354] [1.0, 0.288, 0.032] [1.0, 0.354, -0.354] [1.0, -0.354, -0.354]</t>
        </is>
      </c>
      <c r="L68" t="inlineStr">
        <is>
          <t>[0.791, -0.0, -0.396] [1.0, -0.354, 0.354] [0.253, 0.08, 0.093] [1.0, -0.391, -0.264] [1.0, -0.101, -0.458] [1.0, -0.5, 0.0] [1.0, -0.354, -0.354] [1.0, -0.5, -0.0]</t>
        </is>
      </c>
      <c r="M68" t="inlineStr">
        <is>
          <t>[0.693, -0.245, -0.245] [0.992, 0.496, 0.0] [0.379, -0.0, -0.19] [1.0, -0.5, 0.0] [1.0, -0.496, 0.01] [1.0, -0.354, -0.353] [1.0, -0.0, -0.5] [1.0, -0.354, -0.354]</t>
        </is>
      </c>
      <c r="N68" t="inlineStr">
        <is>
          <t>[0.898, 0.0, 0.449] [0.783, -0.0, -0.391] [1.0, -0.5, 0.0] [0.0, -0.0, -0.0] [1.0, -0.354, 0.354] [1.0, 0.354, 0.354] [1.0, 0.419, 0.195] [1.0, 0.333, 0.274]</t>
        </is>
      </c>
      <c r="O68" t="inlineStr">
        <is>
          <t>[1.0, 0.354, 0.354] [0.0, -0.0, -0.0] [1.0, -0.5, 0.0] [0.523, -0.261, 0.0] [1.0, 0.023, -0.471] [0.0, -0.0, -0.0] [1.0, -0.354, 0.354] [0.946, 0.267, 0.362]</t>
        </is>
      </c>
      <c r="P68" t="inlineStr">
        <is>
          <t>[1.0, -0.0, 0.5] [0.007, 0.0, -0.003] [1.0, -0.5, -0.0] [0.0, -0.0, 0.0] [1.0, 0.004, 0.353] [0.396, -0.0, 0.198] [1.0, -0.354, 0.354] [1.0, 0.228, 0.405]</t>
        </is>
      </c>
      <c r="Q68" t="inlineStr">
        <is>
          <t>[0.043, -0.015, 0.015] [1.0, 0.044, -0.482] [1.0, -0.354, -0.354] [0.403, 0.059, 0.177] [1.0, -0.354, 0.354] [1.0, 0.354, 0.354] [1.0, 0.5, 0.0] [1.0, 0.281, -0.384]</t>
        </is>
      </c>
      <c r="R68" t="inlineStr">
        <is>
          <t>[0.87, 0.354, 0.197] [0.0, -0.0, 0.0] [0.981, -0.347, 0.347] [1.0, -0.438, -0.149] [1.0, 0.0, -0.5] [1.0, -0.433, 0.163] [1.0, -0.5, 0.0] [1.0, 0.0, 0.5]</t>
        </is>
      </c>
      <c r="S68" t="inlineStr">
        <is>
          <t>[0.0, -0.0, -0.0] [0.0, -0.0, -0.0] [1.0, -0.462, -0.091] [0.276, 0.0, 0.138] [1.0, 0.354, 0.354] [1.0, 0.0, 0.5] [1.0, 0.023, 0.191] [1.0, -0.22, 0.409]</t>
        </is>
      </c>
      <c r="T68" t="inlineStr">
        <is>
          <t>[1.0, -0.0, -0.5] [1.0, 0.13, -0.378] [1.0, -0.0, -0.5] [0.398, -0.0, 0.199] [1.0, -0.3, 0.376] [1.0, 0.354, -0.354] [0.018, 0.006, -0.006] [1.0, 0.0, -0.5]</t>
        </is>
      </c>
      <c r="U68" t="inlineStr">
        <is>
          <t>[1.0, -0.0, -0.5] [1.0, -0.388, 0.27] [1.0, 0.0, 0.5] [1.0, -0.354, -0.354] [0.72, -0.129, -0.307] [1.0, -0.354, -0.354] [0.0, -0.0, -0.0] [0.579, -0.283, -0.014]</t>
        </is>
      </c>
      <c r="V68" t="inlineStr">
        <is>
          <t>[1.0, -0.0, -0.5] [1.0, -0.428, 0.174] [1.0, 0.464, -0.087] [0.0, 0.0, 0.0] [0.838, -0.254, 0.314] [1.0, -0.0, -0.5] [0.407, 0.144, -0.144] [1.0, -0.354, -0.354]</t>
        </is>
      </c>
      <c r="W68" t="inlineStr">
        <is>
          <t>[1.0, 0.0, 0.5] [0.545, 0.187, -0.195] [1.0, -0.368, -0.32] [0.0, -0.0, 0.0] [1.0, -0.354, 0.354] [0.0, -0.0, 0.0] [1.0, 0.253, 0.395] [0.525, 0.262, 0.0]</t>
        </is>
      </c>
      <c r="X68" t="inlineStr">
        <is>
          <t>[1.0, 0.354, 0.354] [1.0, -0.446, -0.131] [1.0, -0.354, 0.354] [0.268, 0.047, 0.114] [1.0, -0.239, -0.401] [0.0, -0.0, -0.0] [1.0, 0.0, 0.5] [0.733, 0.259, 0.259]</t>
        </is>
      </c>
      <c r="Y68" t="inlineStr">
        <is>
          <t>[1.0, 0.354, 0.354] [1.0, -0.11, -0.454] [1.0, -0.354, 0.354] [0.096, 0.034, 0.034] [0.956, -0.316, 0.347] [0.0, -0.0, -0.0] [1.0, 0.0, 0.5] [1.0, 0.442, 0.141]</t>
        </is>
      </c>
      <c r="Z68" t="inlineStr">
        <is>
          <t>[1.0, -0.472, 0.068] [1.0, 0.278, -0.385] [1.0, -0.354, -0.354] [0.491, -0.0, 0.245] [1.0, -0.354, 0.354] [0.0, 0.0, 0.0] [1.0, 0.498, 0.005] [0.443, 0.156, -0.156]</t>
        </is>
      </c>
      <c r="AA68" t="inlineStr">
        <is>
          <t>[1.0, 0.5, 0.0] [1.0, -0.5, -0.0] [1.0, -0.097, 0.46] [0.568, -0.201, -0.201] [1.0, -0.252, -0.396] [0.0, -0.0, -0.0] [1.0, -0.463, 0.09] [0.504, 0.0, 0.252]</t>
        </is>
      </c>
      <c r="AB68" t="inlineStr">
        <is>
          <t>[1.0, 0.354, 0.354] [1.0, 0.271, -0.365] [1.0, 0.0, 0.5] [1.0, 0.354, 0.354] [0.347, 0.163, 0.025] [0.0, 0.0, 0.0] [0.697, 0.0, 0.348] [1.0, 0.354, 0.354]</t>
        </is>
      </c>
      <c r="AC68" t="inlineStr">
        <is>
          <t>[1.0, -0.006, -0.498] [0.301, -0.106, -0.106] [1.0, -0.5, -0.0] [0.0, 0.0, 0.0] [1.0, -0.5, -0.0] [0.01, -0.003, 0.003] [0.348, 0.041, 0.157] [1.0, -0.354, -0.354]</t>
        </is>
      </c>
      <c r="AD68" t="inlineStr">
        <is>
          <t>[1.0, 0.438, -0.149] [0.0, 0.0, 0.0] [0.892, -0.335, 0.19] [1.0, 0.354, 0.354] [1.0, -0.348, 0.356] [0.0, 0.0, 0.0] [0.0, 0.0, -0.0] [0.0, 0.0, 0.0]</t>
        </is>
      </c>
      <c r="AE68" t="inlineStr">
        <is>
          <t>[0.351, -0.175, -0.0] [1.0, 0.196, -0.419] [1.0, -0.218, -0.41] [0.0, -0.0, -0.0] [0.0, -0.0, 0.0] [0.313, -0.111, 0.111] [1.0, -0.354, 0.354] [1.0, -0.284, 0.382]</t>
        </is>
      </c>
      <c r="AF68" t="inlineStr">
        <is>
          <t>[1.0, 0.082, -0.466] [0.664, -0.03, -0.21] [1.0, 0.5, -0.0] [0.0, 0.0, 0.0] [1.0, -0.5, 0.0] [0.0, 0.0, 0.0] [1.0, 0.0, 0.5] [0.645, 0.322, 0.0]</t>
        </is>
      </c>
      <c r="AG68" t="inlineStr">
        <is>
          <t>[1.0, 0.354, 0.354] [0.787, -0.278, -0.278] [1.0, -0.5, 0.0] [0.0, -0.0, 0.0] [1.0, 0.167, 0.431] [0.0, -0.0, -0.0] [1.0, -0.0, -0.5] [0.901, 0.005, -0.032]</t>
        </is>
      </c>
    </row>
    <row r="69">
      <c r="A69" s="127" t="inlineStr">
        <is>
          <t>Rinse_Glass-T51</t>
        </is>
      </c>
      <c r="B69" t="inlineStr">
        <is>
          <t>[1.0, 0.213, 0.001] [0.608, 0.304, 0.0] [0.097, -0.034, -0.034] [0.765, 0.383, 0.0]</t>
        </is>
      </c>
      <c r="C69" t="inlineStr">
        <is>
          <t>[1.0, 0.159, -0.005] [0.532, 0.266, 0.0] [0.164, -0.058, -0.058] [0.792, 0.396, 0.0]</t>
        </is>
      </c>
      <c r="D69" t="inlineStr">
        <is>
          <t>[1.0, 0.186, -0.002] [0.57, 0.285, 0.0] [0.131, -0.046, -0.046] [0.779, 0.389, 0.0]</t>
        </is>
      </c>
      <c r="E69" t="inlineStr">
        <is>
          <t>[1.0, 0.5, 0.0] [0.785, -0.277, -0.277] [0.227, -0.08, 0.08] [0.98, -0.19, -0.351]</t>
        </is>
      </c>
      <c r="F69" t="inlineStr">
        <is>
          <t>[1.0, 0.5, -0.0] [0.513, -0.218, -0.095] [0.752, -0.266, 0.266] [1.0, -0.283, -0.382]</t>
        </is>
      </c>
      <c r="G69" t="inlineStr">
        <is>
          <t>[1.0, 0.5, 0.0] [0.681, -0.252, -0.213] [0.448, -0.158, 0.158] [1.0, -0.225, -0.375]</t>
        </is>
      </c>
      <c r="H69" t="inlineStr">
        <is>
          <t>[1.0, 0.5, 0.0] [0.682, -0.067, -0.006] [0.0, 0.0, 0.0] [0.58, 0.251, 0.0]</t>
        </is>
      </c>
      <c r="I69" t="inlineStr">
        <is>
          <t>[1.0, 0.487, 0.031] [0.415, 0.09, 0.17] [0.48, -0.17, 0.17] [0.606, 0.303, 0.0]</t>
        </is>
      </c>
      <c r="J69" t="inlineStr">
        <is>
          <t>[1.0, 0.5, -0.0] [0.601, -0.034, 0.055] [0.158, -0.056, 0.056] [0.572, 0.286, -0.0]</t>
        </is>
      </c>
      <c r="K69" t="inlineStr">
        <is>
          <t>[1.0, -0.145, -0.309] [1.0, 0.5, 0.0] [0.0, 0.0, 0.0] [0.787, 0.196, -0.14]</t>
        </is>
      </c>
      <c r="L69" t="inlineStr">
        <is>
          <t>[1.0, -0.208, -0.332] [1.0, 0.5, -0.0] [0.0, 0.0, -0.0] [0.79, 0.234, -0.132]</t>
        </is>
      </c>
      <c r="M69" t="inlineStr">
        <is>
          <t>[1.0, -0.175, -0.319] [1.0, 0.5, 0.0] [0.0, 0.0, -0.0] [0.789, 0.214, -0.136]</t>
        </is>
      </c>
      <c r="N69" t="inlineStr">
        <is>
          <t>[1.0, -0.257, -0.134] [0.386, 0.091, -0.155] [0.227, 0.114, -0.0] [1.0, -0.5, 0.0]</t>
        </is>
      </c>
      <c r="O69" t="inlineStr">
        <is>
          <t>[1.0, -0.371, -0.197] [0.374, 0.03, -0.174] [0.257, 0.128, 0.0] [1.0, -0.5, 0.0]</t>
        </is>
      </c>
      <c r="P69" t="inlineStr">
        <is>
          <t>[1.0, -0.311, -0.164] [0.38, 0.062, -0.164] [0.241, 0.121, -0.0] [1.0, -0.5, -0.0]</t>
        </is>
      </c>
      <c r="Q69" t="inlineStr">
        <is>
          <t>[1.0, -0.354, -0.354] [0.901, 0.451, 0.0] [0.034, 0.0, -0.017] [0.892, -0.152, -0.133]</t>
        </is>
      </c>
      <c r="R69" t="inlineStr">
        <is>
          <t>[1.0, -0.354, -0.354] [0.667, 0.333, 0.0] [0.219, 0.0, -0.11] [0.854, -0.099, -0.101]</t>
        </is>
      </c>
      <c r="S69" t="inlineStr">
        <is>
          <t>[1.0, -0.354, -0.354] [0.776, 0.388, -0.0] [0.133, 0.0, -0.067] [0.871, -0.124, -0.116]</t>
        </is>
      </c>
      <c r="T69" t="inlineStr">
        <is>
          <t>[1.0, 0.015, -0.216] [0.939, 0.469, 0.0] [0.0, 0.0, 0.0] [0.744, 0.33, -0.102]</t>
        </is>
      </c>
      <c r="U69" t="inlineStr">
        <is>
          <t>[1.0, -0.055, -0.189] [0.846, 0.423, 0.0] [0.0, 0.0, 0.0] [0.763, 0.363, -0.046]</t>
        </is>
      </c>
      <c r="V69" t="inlineStr">
        <is>
          <t>[1.0, -0.019, -0.203] [0.893, 0.447, -0.0] [0.0, -0.0, -0.0] [0.754, 0.346, -0.075]</t>
        </is>
      </c>
      <c r="W69" t="inlineStr">
        <is>
          <t>[1.0, 0.103, -0.078] [0.556, -0.0, -0.278] [0.32, 0.113, 0.113] [1.0, -0.429, -0.171]</t>
        </is>
      </c>
      <c r="X69" t="inlineStr">
        <is>
          <t>[1.0, 0.022, -0.243] [0.742, -0.0, -0.371] [0.421, 0.149, 0.149] [1.0, -0.369, -0.315]</t>
        </is>
      </c>
      <c r="Y69" t="inlineStr">
        <is>
          <t>[1.0, 0.065, -0.155] [0.642, -0.0, -0.321] [0.367, 0.13, 0.13] [1.0, -0.401, -0.238]</t>
        </is>
      </c>
      <c r="Z69" t="inlineStr">
        <is>
          <t>[1.0, 0.451, -0.09] [1.0, 0.5, 0.0] [-0.0, 0.0, 0.0] [0.762, -0.164, -0.216]</t>
        </is>
      </c>
      <c r="AA69" t="inlineStr">
        <is>
          <t>[1.0, -0.354, -0.354] [0.0, -0.0, 0.0] [1.0, -0.15, -0.272] [0.854, 0.246, -0.14]</t>
        </is>
      </c>
      <c r="AB69" t="inlineStr">
        <is>
          <t>[1.0, -0.007, -0.232] [0.897, 0.449, 0.0] [0.0, 0.0, 0.0] [0.784, 0.35, -0.101]</t>
        </is>
      </c>
      <c r="AC69" t="inlineStr">
        <is>
          <t>[1.0, 0.035, -0.12] [0.776, -0.0, -0.388] [0.325, 0.115, 0.115] [1.0, -0.384, -0.281]</t>
        </is>
      </c>
      <c r="AD69" t="inlineStr">
        <is>
          <t>[1.0, -0.354, -0.354] [0.744, 0.372, 0.0] [0.082, 0.0, -0.041] [0.785, -0.122, -0.112]</t>
        </is>
      </c>
      <c r="AE69" t="inlineStr">
        <is>
          <t>[1.0, 0.5, 0.0] [0.791, -0.118, -0.027] [0.0, 0.0, -0.0] [0.69, 0.338, 0.0]</t>
        </is>
      </c>
      <c r="AF69" t="inlineStr">
        <is>
          <t>[1.0, -0.291, 0.379] [0.605, 0.039, 0.286] [0.0, -0.0, 0.0] [0.812, 0.034, -0.392]</t>
        </is>
      </c>
      <c r="AG69" t="inlineStr">
        <is>
          <t>[1.0, 0.152, -0.437] [0.559, 0.198, -0.198] [0.04, -0.02, 0.0] [0.794, 0.04, 0.381]</t>
        </is>
      </c>
    </row>
    <row r="70">
      <c r="A70" s="127" t="inlineStr">
        <is>
          <t>Rinse_Glass-T58</t>
        </is>
      </c>
      <c r="B70" t="inlineStr">
        <is>
          <t>[1.0, -0.267, 0.389] [0.98, 0.0, 0.49] [0.689, -0.243, -0.243] [1.0, -0.071, 0.471] [0.0, 0.0, -0.0] [0.0, 0.0, 0.0] [0.446, 0.0, 0.223]</t>
        </is>
      </c>
      <c r="C70" t="inlineStr">
        <is>
          <t>[1.0, -0.218, 0.409] [0.697, 0.081, 0.315] [1.0, -0.0, -0.5] [1.0, -0.438, -0.149] [0.0, 0.0, -0.0] [0.0, -0.0, -0.0] [0.442, 0.0, 0.221]</t>
        </is>
      </c>
      <c r="D70" t="inlineStr">
        <is>
          <t>[1.0, -0.238, 0.402] [0.738, 0.0, 0.369] [0.937, -0.0, -0.469] [1.0, -0.363, 0.331] [0.0, 0.0, -0.0] [0.0, 0.0, 0.0] [0.487, 0.0, 0.243]</t>
        </is>
      </c>
      <c r="E70" t="inlineStr">
        <is>
          <t>[1.0, 0.354, 0.354] [1.0, -0.085, -0.465] [0.0, 0.0, -0.0] [0.609, -0.001, 0.304] [0.326, 0.163, -0.0] [0.047, -0.017, 0.017] [0.0, 0.0, 0.0]</t>
        </is>
      </c>
      <c r="F70" t="inlineStr">
        <is>
          <t>[1.0, 0.429, 0.17] [1.0, -0.0, -0.5] [0.311, -0.11, -0.11] [0.513, -0.138, 0.199] [0.0, 0.0, 0.0] [0.259, -0.092, 0.092] [-0.0, -0.0, 0.0]</t>
        </is>
      </c>
      <c r="G70" t="inlineStr">
        <is>
          <t>[1.0, 0.354, 0.354] [1.0, -0.0, -0.5] [0.115, -0.041, -0.041] [0.602, -0.034, 0.287] [0.0, 0.0, -0.0] [0.281, -0.1, 0.1] [0.0, -0.0, 0.0]</t>
        </is>
      </c>
      <c r="H70" t="inlineStr">
        <is>
          <t>[1.0, 0.013, 0.495] [1.0, -0.088, 0.464] [0.584, -0.0, -0.292] [0.991, -0.046, 0.476] [0.0, 0.0, -0.0] [0.0, -0.0, 0.0] [0.0, 0.0, -0.0]</t>
        </is>
      </c>
      <c r="I70" t="inlineStr">
        <is>
          <t>[1.0, 0.0, 0.5] [1.0, 0.333, 0.086] [1.0, -0.0, -0.5] [0.985, -0.289, 0.008] [0.0, 0.0, -0.0] [-0.0, 0.0, 0.0] [0.0, -0.0, -0.0]</t>
        </is>
      </c>
      <c r="J70" t="inlineStr">
        <is>
          <t>[1.0, 0.0, 0.5] [1.0, 0.176, 0.402] [1.0, -0.0, -0.5] [0.985, -0.243, 0.358] [0.0, 0.0, -0.0] [0.0, -0.0, 0.0] [-0.0, -0.0, 0.0]</t>
        </is>
      </c>
      <c r="K70" t="inlineStr">
        <is>
          <t>[1.0, -0.5, 0.0] [0.468, -0.166, 0.166] [0.421, -0.211, -0.0] [1.0, -0.388, -0.272] [1.0, -0.0, -0.5] [1.0, 0.471, -0.069] [1.0, -0.471, -0.071]</t>
        </is>
      </c>
      <c r="L70" t="inlineStr">
        <is>
          <t>[1.0, -0.31, -0.372] [0.759, 0.379, 0.0] [0.523, -0.185, -0.185] [1.0, -0.354, -0.354] [0.588, -0.208, 0.208] [1.0, -0.0, -0.5] [1.0, -0.393, -0.258]</t>
        </is>
      </c>
      <c r="M70" t="inlineStr">
        <is>
          <t>[1.0, -0.446, -0.131] [0.318, 0.0, -0.159] [0.103, -0.036, -0.036] [1.0, -0.354, -0.354] [0.707, -0.353, 0.0] [1.0, 0.354, -0.354] [1.0, -0.368, -0.318]</t>
        </is>
      </c>
      <c r="N70" t="inlineStr">
        <is>
          <t>[1.0, 0.5, -0.0] [1.0, 0.5, 0.0] [0.265, 0.094, 0.094] [0.371, 0.126, 0.134] [0.956, 0.428, -0.119] [1.0, -0.354, 0.354] [0.0, -0.0, -0.0]</t>
        </is>
      </c>
      <c r="O70" t="inlineStr">
        <is>
          <t>[1.0, 0.457, -0.103] [1.0, 0.5, 0.0] [0.114, 0.04, -0.04] [0.466, 0.0, -0.233] [0.834, -0.015, 0.411] [1.0, -0.354, 0.354] [0.0, 0.0, -0.0]</t>
        </is>
      </c>
      <c r="P70" t="inlineStr">
        <is>
          <t>[1.0, 0.5, -0.0] [1.0, 0.5, 0.0] [0.0, 0.0, -0.0] [0.341, 0.043, 0.0] [0.977, 0.04, 0.38] [1.0, -0.354, 0.354] [0.0, 0.0, -0.0]</t>
        </is>
      </c>
      <c r="Q70" t="inlineStr">
        <is>
          <t>[1.0, 0.5, 0.0] [1.0, 0.377, 0.298] [0.318, 0.112, 0.112] [0.683, 0.241, 0.241] [1.0, 0.354, -0.354] [1.0, 0.157, 0.435] [0.98, -0.0, -0.49]</t>
        </is>
      </c>
      <c r="R70" t="inlineStr">
        <is>
          <t>[1.0, 0.354, -0.354] [1.0, 0.5, -0.0] [0.009, 0.003, -0.003] [0.969, -0.023, -0.475] [1.0, -0.441, 0.142] [1.0, -0.354, 0.354] [0.751, 0.266, -0.266]</t>
        </is>
      </c>
      <c r="S70" t="inlineStr">
        <is>
          <t>[1.0, 0.354, -0.354] [1.0, 0.5, 0.0] [0.082, 0.041, 0.0] [0.871, 0.368, -0.163] [1.0, 0.087, -0.294] [1.0, 0.0, 0.5] [1.0, 0.354, -0.354]</t>
        </is>
      </c>
      <c r="T70" t="inlineStr">
        <is>
          <t>[1.0, -0.4, 0.241] [0.733, -0.259, 0.259] [0.613, -0.217, 0.217] [1.0, -0.354, 0.354] [0.242, -0.032, -0.108] [0.0, 0.0, -0.0] [1.0, -0.354, 0.354]</t>
        </is>
      </c>
      <c r="U70" t="inlineStr">
        <is>
          <t>[1.0, -0.5, 0.0] [0.843, 0.242, -0.321] [0.843, -0.298, -0.298] [1.0, -0.354, -0.354] [0.0, 0.0, -0.0] [0.287, -0.0, -0.143] [1.0, -0.365, 0.326]</t>
        </is>
      </c>
      <c r="V70" t="inlineStr">
        <is>
          <t>[1.0, -0.469, 0.074] [0.698, -0.247, 0.247] [0.585, -0.292, -0.0] [1.0, -0.303, -0.374] [0.0, 0.0, 0.0] [0.202, 0.071, -0.071] [1.0, -0.354, 0.354]</t>
        </is>
      </c>
      <c r="W70" t="inlineStr">
        <is>
          <t>[1.0, 0.354, 0.354] [1.0, 0.312, -0.371] [0.198, 0.07, 0.07] [0.541, 0.0, 0.271] [0.639, 0.319, 0.0] [0.299, -0.106, 0.106] [0.0, 0.0, -0.0]</t>
        </is>
      </c>
      <c r="X70" t="inlineStr">
        <is>
          <t>[1.0, 0.5, -0.0] [1.0, 0.221, -0.408] [0.394, -0.0, -0.197] [0.454, -0.06, 0.202] [0.0, 0.0, 0.0] [0.796, -0.281, 0.281] [0.0, -0.0, 0.0]</t>
        </is>
      </c>
      <c r="Y70" t="inlineStr">
        <is>
          <t>[1.0, 0.414, 0.208] [1.0, 0.2, -0.417] [0.201, 0.071, 0.071] [0.592, -0.0, 0.296] [0.0, 0.0, 0.0] [0.759, -0.268, 0.268] [0.0, -0.0, 0.0]</t>
        </is>
      </c>
      <c r="Z70" t="inlineStr">
        <is>
          <t>[1.0, 0.0, 0.5] [1.0, -0.075, 0.469] [0.3, 0.0, 0.15] [1.0, 0.0, 0.5] [0.982, 0.29, -0.371] [0.0, 0.0, 0.0] [0.025, -0.009, 0.009]</t>
        </is>
      </c>
      <c r="AA70" t="inlineStr">
        <is>
          <t>[1.0, 0.056, -0.477] [1.0, 0.354, -0.354] [0.803, 0.02, -0.393] [1.0, -0.354, -0.354] [0.0, -0.0, 0.0] [0.971, -0.349, -0.329] [0.0, 0.0, -0.0]</t>
        </is>
      </c>
      <c r="AB70" t="inlineStr">
        <is>
          <t>[1.0, -0.227, -0.106] [0.0, 0.0, -0.0] [1.0, -0.5, 0.0] [1.0, -0.5, -0.0] [0.019, 0.01, -0.0] [0.171, 0.072, -0.032] [1.0, -0.354, 0.354]</t>
        </is>
      </c>
      <c r="AC70" t="inlineStr">
        <is>
          <t>[1.0, 0.383, 0.283] [1.0, 0.237, -0.402] [0.145, 0.051, 0.051] [0.125, 0.0, 0.063] [0.0, 0.0, 0.0] [0.773, -0.273, 0.273] [-0.0, -0.0, 0.0]</t>
        </is>
      </c>
      <c r="AD70" t="inlineStr">
        <is>
          <t>[1.0, 0.354, -0.354] [1.0, 0.5, 0.0] [0.0, -0.0, -0.0] [0.951, -0.476, -0.0] [0.708, -0.141, -0.296] [1.0, 0.096, 0.46] [0.605, 0.214, -0.214]</t>
        </is>
      </c>
      <c r="AE70" t="inlineStr">
        <is>
          <t>[1.0, 0.0, 0.5] [1.0, -0.127, 0.258] [1.0, -0.0, -0.5] [0.985, 0.091, 0.32] [0.0, 0.0, 0.0] [0.0, -0.0, -0.0] [0.0, 0.0, -0.0]</t>
        </is>
      </c>
      <c r="AF70" t="inlineStr">
        <is>
          <t>[1.0, -0.5, 0.0] [0.984, -0.348, -0.348] [0.113, -0.056, -0.0] [1.0, -0.462, 0.093] [0.984, 0.401, 0.22] [0.0, -0.0, 0.0] [0.0, 0.0, 0.0]</t>
        </is>
      </c>
      <c r="AG70" t="inlineStr">
        <is>
          <t>[1.0, 0.5, -0.0] [0.999, 0.5, 0.0] [0.178, 0.089, -0.0] [1.0, 0.5, 0.0] [0.875, -0.309, -0.309] [0.079, 0.028, -0.028] [0.039, 0.0, 0.02]</t>
        </is>
      </c>
    </row>
    <row r="71">
      <c r="A71" s="127" t="inlineStr">
        <is>
          <t>Rinse_Glass-T69</t>
        </is>
      </c>
      <c r="B71" t="inlineStr">
        <is>
          <t>[1.0, 0.354, 0.354] [1.0, 0.093, -0.141] [1.0, 0.0, -0.5] [0.0, -0.0, 0.0] [0.732, -0.259, 0.259] [1.0, -0.0, -0.5] [0.0, -0.0, 0.0] [-0.0, -0.0, 0.0] [0.0, -0.0, 0.0] [-0.0, 0.0, -0.0] [0.0, -0.0, -0.0] [0.0, 0.0, -0.0] [0.0, 0.0, 0.0] [-0.0, 0.0, -0.0] [0.0, -0.0, -0.0] [0.0, 0.0, 0.0] [-0.0, -0.0, -0.0] [0.877, 0.31, 0.31] [1.0, -0.231, 0.404]</t>
        </is>
      </c>
      <c r="C71" t="inlineStr">
        <is>
          <t>[1.0, 0.13, 0.346] [1.0, 0.354, 0.354] [1.0, 0.354, -0.354] [0.0, -0.0, 0.0] [1.0, -0.354, 0.354] [0.671, -0.0, -0.336] [0.0, -0.0, 0.0] [-0.0, -0.0, -0.0] [0.0, -0.0, -0.0] [0.0, 0.0, 0.0] [0.0, 0.0, 0.0] [0.0, 0.0, -0.0] [-0.0, -0.0, -0.0] [0.0, -0.0, 0.0] [-0.0, -0.0, 0.0] [0.206, -0.0, 0.103] [0.0, -0.0, -0.0] [0.943, 0.471, -0.0] [1.0, 0.0, 0.5]</t>
        </is>
      </c>
      <c r="D71" t="inlineStr">
        <is>
          <t>[1.0, 0.354, 0.354] [1.0, 0.314, 0.208] [1.0, -0.0, -0.5] [0.0, -0.0, 0.0] [0.655, -0.232, 0.232] [1.0, -0.0, -0.5] [0.0, -0.0, -0.0] [-0.0, -0.0, 0.0] [-0.0, 0.0, -0.0] [0.0, 0.0, 0.0] [0.0, -0.0, -0.0] [0.0, 0.0, -0.0] [0.0, 0.0, 0.0] [0.0, -0.0, -0.0] [0.0, -0.0, -0.0] [0.0, 0.0, 0.0] [0.0, 0.0, 0.0] [0.788, 0.299, 0.228] [1.0, 0.0, 0.5]</t>
        </is>
      </c>
      <c r="E71" t="inlineStr">
        <is>
          <t>[1.0, -0.354, 0.354] [1.0, -0.357, 0.067] [1.0, 0.0, 0.5] [0.0, -0.0, -0.0] [0.0, -0.0, 0.0] [0.977, 0.345, -0.345] [1.0, -0.051, -0.479] [0.0, 0.0, 0.0] [0.0, 0.0, -0.0] [-0.0, -0.0, 0.0] [0.0, -0.0, -0.0] [0.0, 0.0, -0.0] [0.0, -0.0, -0.0] [0.0, -0.0, -0.0] [0.0, -0.0, 0.0] [0.0, -0.0, -0.0] [1.0, 0.354, 0.354] [0.946, 0.0, 0.473] [0.0, -0.0, -0.0]</t>
        </is>
      </c>
      <c r="F71" t="inlineStr">
        <is>
          <t>[1.0, 0.117, 0.37] [1.0, 0.0, 0.5] [1.0, 0.354, 0.354] [0.515, -0.182, -0.182] [0.0, -0.0, -0.0] [0.994, 0.497, -0.0] [1.0, -0.0, -0.5] [0.0, -0.0, 0.0] [0.0, -0.0, -0.0] [0.0, 0.0, 0.0] [0.0, -0.0, -0.0] [0.0, -0.0, -0.0] [0.0, 0.0, 0.0] [0.0, 0.0, -0.0] [0.0, -0.0, 0.0] [0.0, -0.0, -0.0] [1.0, 0.354, 0.354] [0.671, 0.0, 0.336] [0.0, 0.0, 0.0]</t>
        </is>
      </c>
      <c r="G71" t="inlineStr">
        <is>
          <t>[1.0, -0.22, 0.409] [1.0, -0.354, 0.354] [1.0, 0.213, 0.412] [0.026, -0.013, -0.0] [0.0, -0.0, -0.0] [0.897, 0.449, -0.0] [1.0, -0.0, -0.5] [-0.0, -0.0, -0.0] [-0.0, 0.0, 0.0] [0.0, -0.0, 0.0] [0.0, -0.0, -0.0] [0.0, -0.0, -0.0] [0.0, 0.0, 0.0] [0.0, -0.0, -0.0] [0.0, -0.0, 0.0] [0.0, -0.0, -0.0] [1.0, 0.354, 0.354] [0.983, 0.0, 0.491] [0.0, 0.0, -0.0]</t>
        </is>
      </c>
      <c r="H71" t="inlineStr">
        <is>
          <t>[1.0, 0.0, 0.5] [1.0, -0.354, 0.354] [1.0, -0.258, -0.366] [0.0, 0.0, -0.0] [0.79, -0.279, 0.279] [1.0, 0.354, -0.354] [0.0, -0.0, -0.0] [-0.0, -0.0, 0.0] [0.0, -0.0, -0.0] [0.0, 0.0, 0.0] [0.0, -0.0, 0.0] [0.0, 0.0, -0.0] [0.0, 0.0, 0.0] [0.028, 0.0, -0.014] [-0.0, 0.0, -0.0] [-0.0, -0.0, 0.0] [1.0, 0.354, 0.354] [1.0, 0.254, 0.395] [0.0, 0.0, -0.0]</t>
        </is>
      </c>
      <c r="I71" t="inlineStr">
        <is>
          <t>[1.0, 0.115, -0.452] [1.0, 0.058, 0.476] [1.0, 0.5, 0.0] [0.0, 0.0, -0.0] [0.103, -0.036, 0.036] [0.0, 0.0, -0.0] [0.0, -0.0, 0.0] [0.0, -0.0, 0.0] [0.215, -0.107, 0.0] [0.0, 0.0, 0.0] [0.0, -0.0, -0.0] [0.0, 0.0, -0.0] [0.0, 0.0, 0.0] [0.0, -0.0, 0.0] [0.0, 0.0, -0.0] [0.0, -0.0, 0.0] [0.241, 0.085, 0.085] [0.0, 0.0, 0.0] [0.0, -0.0, -0.0]</t>
        </is>
      </c>
      <c r="J71" t="inlineStr">
        <is>
          <t>[1.0, 0.0, 0.5] [1.0, -0.247, 0.398] [1.0, 0.376, -0.298] [0.0, -0.0, 0.0] [0.51, -0.18, 0.18] [1.0, 0.336, -0.361] [0.0, -0.0, -0.0] [0.0, 0.0, 0.0] [0.0, -0.0, -0.0] [0.0, 0.0, -0.0] [0.0, -0.0, -0.0] [0.0, -0.0, -0.0] [0.0, 0.0, 0.0] [0.0, 0.0, -0.0] [-0.0, -0.0, 0.0] [0.0, -0.0, 0.0] [1.0, 0.354, 0.354] [0.594, 0.21, 0.21] [0.0, 0.0, -0.0]</t>
        </is>
      </c>
      <c r="K71" t="inlineStr">
        <is>
          <t>[0.0, -0.0, 0.0] [1.0, -0.0, -0.5] [1.0, -0.354, -0.354] [0.0, -0.0, 0.0] [-0.0, 0.0, -0.0] [1.0, 0.354, -0.354] [1.0, -0.5, 0.0] [-0.0, -0.0, 0.0] [0.0, 0.0, -0.0] [-0.0, 0.0, -0.0] [0.312, -0.156, 0.0] [0.611, -0.216, -0.216] [0.0, -0.0, 0.0] [0.0, 0.0, 0.0] [1.0, -0.354, 0.354] [0.628, 0.0, 0.314] [0.0, 0.0, -0.0] [1.0, 0.354, 0.354] [1.0, 0.202, 0.363]</t>
        </is>
      </c>
      <c r="L71" t="inlineStr">
        <is>
          <t>[0.081, 0.0, 0.04] [1.0, 0.28, -0.384] [1.0, -0.354, -0.354] [0.0, 0.0, 0.0] [0.844, -0.298, 0.298] [1.0, -0.0, -0.5] [0.0, -0.0, -0.0] [0.0, 0.0, 0.0] [0.0, -0.0, 0.0] [0.0, 0.0, 0.0] [0.0, 0.0, 0.0] [1.0, -0.5, -0.0] [0.214, -0.0, -0.107] [1.0, -0.354, 0.354] [1.0, 0.0, 0.5] [1.0, 0.0, 0.5] [1.0, -0.0, -0.5] [1.0, 0.101, -0.458] [1.0, 0.354, 0.354]</t>
        </is>
      </c>
      <c r="M71" t="inlineStr">
        <is>
          <t>[0.0, -0.0, 0.0] [1.0, -0.0, -0.5] [1.0, -0.354, -0.354] [0.0, -0.0, 0.0] [0.0, -0.0, 0.0] [0.423, -0.0, -0.212] [0.556, -0.278, 0.0] [-0.0, -0.0, 0.0] [0.0, -0.0, -0.0] [0.0, -0.0, -0.0] [1.0, -0.469, 0.075] [0.0, -0.0, -0.0] [0.0, -0.0, 0.0] [0.0, 0.0, 0.0] [1.0, 0.0, 0.5] [0.925, 0.0, 0.463] [0.0, 0.0, -0.0] [1.0, 0.0, -0.5] [1.0, 0.386, 0.276]</t>
        </is>
      </c>
      <c r="N71" t="inlineStr">
        <is>
          <t>[0.0, -0.0, 0.0] [1.0, -0.354, -0.354] [1.0, -0.354, 0.354] [0.47, -0.235, -0.0] [0.0, -0.0, 0.0] [1.0, 0.5, -0.0] [1.0, -0.427, 0.088] [1.0, -0.354, 0.354] [0.0, 0.0, -0.0] [0.0, 0.0, -0.0] [1.0, -0.354, -0.354] [0.0, 0.0, -0.0] [0.0, -0.0, -0.0] [0.0, 0.0, -0.0] [0.148, -0.074, -0.0] [0.0, -0.0, -0.0] [0.803, 0.284, 0.284] [0.0, -0.0, 0.0] [1.0, -0.5, -0.0]</t>
        </is>
      </c>
      <c r="O71" t="inlineStr">
        <is>
          <t>[0.0, 0.0, 0.0] [1.0, -0.418, -0.199] [1.0, -0.354, 0.354] [1.0, -0.354, -0.354] [1.0, 0.079, -0.467] [1.0, 0.0, 0.5] [1.0, 0.444, -0.136] [1.0, -0.354, 0.354] [0.0, 0.0, 0.0] [1.0, -0.354, -0.354] [1.0, -0.0, -0.5] [-0.0, 0.0, 0.0] [0.0, 0.0, 0.0] [0.0, -0.0, -0.0] [0.518, -0.183, -0.183] [0.0, 0.0, 0.0] [1.0, 0.354, 0.354] [0.073, -0.0, 0.036] [0.0, -0.0, -0.0]</t>
        </is>
      </c>
      <c r="P71" t="inlineStr">
        <is>
          <t>[0.0, -0.0, 0.0] [1.0, -0.354, -0.354] [1.0, -0.354, 0.354] [0.87, -0.435, -0.0] [0.0, -0.0, 0.0] [1.0, 0.0, 0.5] [1.0, 0.466, 0.082] [0.0, -0.0, 0.0] [0.0, 0.0, -0.0] [0.0, -0.0, -0.0] [1.0, -0.048, -0.48] [0.0, -0.0, 0.0] [0.0, -0.0, -0.0] [-0.0, 0.0, 0.0] [1.0, -0.5, 0.0] [0.0, -0.0, 0.0] [0.247, 0.087, 0.087] [0.0, 0.0, 0.0] [0.638, -0.319, -0.0]</t>
        </is>
      </c>
      <c r="Q71" t="inlineStr">
        <is>
          <t>[0.0, -0.0, 0.0] [1.0, -0.121, -0.45] [1.0, -0.5, 0.0] [0.0, -0.0, -0.0] [0.0, -0.0, 0.0] [0.646, 0.229, -0.229] [1.0, -0.5, 0.0] [1.0, 0.0, 0.5] [0.0, -0.0, 0.0] [0.0, -0.0, 0.0] [1.0, -0.385, 0.278] [0.649, -0.0, -0.325] [0.0, -0.0, 0.0] [0.0, 0.0, 0.0] [1.0, -0.5, -0.0] [0.0, -0.0, 0.0] [0.0, 0.0, 0.0] [0.213, 0.075, 0.075] [1.0, -0.5, -0.0]</t>
        </is>
      </c>
      <c r="R71" t="inlineStr">
        <is>
          <t>[0.0, -0.0, 0.0] [1.0, -0.063, -0.474] [1.0, -0.5, -0.0] [1.0, -0.354, 0.354] [0.445, -0.0, -0.222] [1.0, -0.434, 0.16] [1.0, 0.0, 0.5] [1.0, 0.0, 0.5] [1.0, 0.5, 0.0] [1.0, -0.0, -0.5] [1.0, 0.354, 0.354] [1.0, -0.114, -0.453] [1.0, 0.0, -0.5] [1.0, 0.0, 0.5] [1.0, 0.5, 0.0] [1.0, -0.354, 0.354] [0.0, -0.0, 0.0] [1.0, -0.375, -0.301] [1.0, 0.0, -0.5]</t>
        </is>
      </c>
      <c r="S71" t="inlineStr">
        <is>
          <t>[0.0, 0.0, 0.0] [1.0, -0.194, -0.42] [1.0, -0.5, -0.0] [0.0, -0.0, 0.0] [0.0, -0.0, 0.0] [1.0, -0.0, -0.5] [1.0, -0.354, 0.354] [1.0, 0.0, 0.5] [0.0, 0.0, 0.0] [0.0, -0.0, -0.0] [1.0, 0.327, 0.364] [1.0, -0.274, -0.387] [0.0, 0.0, 0.0] [0.0, -0.0, 0.0] [1.0, 0.378, -0.294] [0.0, -0.0, 0.0] [0.0, 0.0, 0.0] [1.0, 0.0, 0.5] [1.0, -0.434, -0.159]</t>
        </is>
      </c>
      <c r="T71" t="inlineStr">
        <is>
          <t>[1.0, -0.0, 0.5] [1.0, 0.185, -0.424] [1.0, -0.354, -0.354] [0.0, -0.0, 0.0] [1.0, -0.354, 0.354] [1.0, -0.0, -0.5] [0.0, -0.0, 0.0] [-0.0, -0.0, 0.0] [0.0, -0.0, 0.0] [0.565, 0.0, 0.283] [0.0, -0.0, 0.0] [0.0, -0.0, -0.0] [-0.0, 0.0, -0.0] [0.0, -0.0, -0.0] [0.377, -0.133, 0.133] [0.207, 0.015, 0.097] [0.0, -0.0, -0.0] [1.0, 0.5, -0.0] [1.0, 0.0, 0.5]</t>
        </is>
      </c>
      <c r="U71" t="inlineStr">
        <is>
          <t>[1.0, 0.165, 0.432] [1.0, 0.5, 0.0] [1.0, 0.244, -0.399] [0.0, -0.0, -0.0] [1.0, -0.354, 0.354] [1.0, -0.0, -0.5] [0.0, -0.0, 0.0] [0.0, -0.0, 0.0] [0.0, -0.0, -0.0] [0.0, 0.0, -0.0] [0.0, -0.0, 0.0] [0.0, 0.0, -0.0] [0.0, 0.0, 0.0] [0.0, 0.0, 0.0] [0.439, -0.155, 0.155] [1.0, 0.075, 0.469] [1.0, -0.0, -0.5] [1.0, 0.371, -0.312] [1.0, 0.0, 0.5]</t>
        </is>
      </c>
      <c r="V71" t="inlineStr">
        <is>
          <t>[1.0, 0.107, 0.456] [1.0, 0.362, -0.334] [1.0, -0.0, -0.5] [0.0, 0.0, 0.0] [1.0, -0.354, 0.354] [1.0, -0.0, -0.5] [0.0, -0.0, 0.0] [-0.0, -0.0, 0.0] [0.0, 0.0, -0.0] [0.235, -0.0, 0.118] [0.0, -0.0, -0.0] [0.0, 0.0, -0.0] [0.0, 0.0, 0.0] [0.0, -0.0, -0.0] [0.901, -0.319, 0.319] [0.816, 0.0, 0.408] [0.0, 0.0, -0.0] [1.0, 0.5, -0.0] [1.0, 0.0, 0.5]</t>
        </is>
      </c>
      <c r="W71" t="inlineStr">
        <is>
          <t>[1.0, -0.0, 0.5] [1.0, -0.387, -0.272] [1.0, -0.354, 0.354] [0.717, -0.253, -0.253] [0.0, 0.0, 0.0] [1.0, 0.184, -0.394] [1.0, -0.0, -0.5] [0.0, -0.0, -0.0] [0.0, 0.0, -0.0] [0.0, 0.0, 0.0] [1.0, -0.354, -0.354] [0.0, -0.0, -0.0] [0.0, -0.0, -0.0] [0.0, -0.0, -0.0] [-0.0, 0.0, -0.0] [0.0, -0.0, -0.0] [1.0, 0.354, 0.354] [1.0, 0.058, 0.476] [0.0, -0.0, -0.0]</t>
        </is>
      </c>
      <c r="X71" t="inlineStr">
        <is>
          <t>[1.0, -0.254, 0.179] [1.0, -0.354, 0.354] [1.0, 0.0, 0.5] [1.0, -0.354, -0.354] [1.0, -0.0, -0.5] [1.0, 0.354, 0.354] [1.0, 0.082, -0.466] [0.0, -0.0, -0.0] [0.0, 0.0, -0.0] [0.0, 0.0, -0.0] [0.567, -0.2, -0.2] [0.0, -0.0, -0.0] [0.0, -0.0, -0.0] [0.0, -0.0, -0.0] [-0.0, -0.0, 0.0] [0.0, -0.0, 0.0] [1.0, 0.354, 0.354] [0.508, 0.0, 0.254] [0.0, -0.0, -0.0]</t>
        </is>
      </c>
      <c r="Y71" t="inlineStr">
        <is>
          <t>[1.0, -0.0, 0.5] [1.0, -0.5, -0.0] [1.0, -0.124, 0.449] [1.0, -0.354, -0.352] [0.117, -0.041, -0.041] [1.0, 0.446, 0.13] [1.0, 0.0, -0.5] [0.0, -0.0, 0.0] [0.0, 0.0, 0.0] [0.0, -0.0, 0.0] [1.0, -0.354, -0.354] [0.0, -0.0, 0.0] [0.0, -0.0, 0.0] [0.118, -0.0, -0.059] [0.0, -0.0, 0.0] [0.0, -0.0, 0.0] [1.0, 0.354, 0.354] [1.0, -0.0, 0.5] [0.0, -0.0, 0.0]</t>
        </is>
      </c>
      <c r="Z71" t="inlineStr">
        <is>
          <t>[0.79, -0.0, 0.395] [1.0, -0.203, -0.416] [1.0, -0.5, 0.0] [0.0, 0.0, 0.0] [0.0, -0.0, -0.0] [1.0, 0.163, -0.432] [1.0, -0.5, 0.0] [-0.0, -0.0, 0.0] [0.0, 0.0, -0.0] [0.0, -0.0, 0.0] [0.0, -0.0, -0.0] [0.0, -0.0, -0.0] [0.0, 0.0, -0.0] [0.0, 0.0, 0.0] [-0.0, 0.0, 0.0] [0.0, -0.0, -0.0] [0.077, 0.027, 0.027] [1.0, 0.137, 0.443] [1.0, -0.5, -0.0]</t>
        </is>
      </c>
      <c r="AA71" t="inlineStr">
        <is>
          <t>[1.0, -0.0, -0.5] [1.0, 0.0, 0.5] [1.0, 0.5, -0.0] [1.0, -0.14, -0.442] [0.72, -0.254, -0.254] [0.0, 0.0, -0.0] [0.0, -0.0, 0.0] [1.0, -0.0, -0.5] [0.0, 0.0, -0.0] [0.0, -0.0, 0.0] [0.0, -0.0, -0.0] [1.0, 0.299, 0.376] [0.0, 0.0, -0.0] [0.0, -0.0, 0.0] [0.0, -0.0, -0.0] [1.0, 0.355, 0.351] [0.692, -0.0, -0.346] [0.0, 0.0, -0.0] [0.0, 0.0, 0.0]</t>
        </is>
      </c>
      <c r="AB71" t="inlineStr">
        <is>
          <t>[1.0, -0.372, 0.31] [1.0, -0.382, -0.286] [1.0, 0.0, 0.5] [1.0, -0.354, -0.354] [0.0, -0.0, -0.0] [0.095, 0.034, 0.034] [1.0, 0.272, -0.387] [0.0, -0.0, 0.0] [0.0, 0.0, 0.0] [0.0, -0.0, 0.0] [1.0, -0.354, -0.354] [0.0, 0.0, -0.0] [0.0, -0.0, 0.0] [0.355, 0.0, -0.178] [-0.0, 0.0, -0.0] [0.0, -0.0, 0.0] [1.0, 0.354, 0.354] [1.0, -0.0, 0.5] [0.0, -0.0, -0.0]</t>
        </is>
      </c>
      <c r="AC71" t="inlineStr">
        <is>
          <t>[1.0, 0.354, 0.354] [1.0, -0.0, -0.5] [1.0, -0.0, -0.5] [0.0, 0.0, 0.0] [1.0, -0.354, 0.354] [1.0, -0.0, -0.5] [0.173, -0.087, -0.0] [0.0, 0.0, 0.0] [0.476, -0.238, -0.0] [0.404, -0.0, 0.202] [0.0, -0.0, -0.0] [0.0, -0.0, 0.0] [0.0, 0.0, 0.0] [0.0, -0.0, -0.0] [0.0, -0.0, 0.0] [1.0, 0.0, 0.5] [0.0, 0.0, -0.0] [0.896, 0.435, -0.032] [1.0, 0.0, 0.5]</t>
        </is>
      </c>
      <c r="AD71" t="inlineStr">
        <is>
          <t>[1.0, 0.299, 0.071] [1.0, 0.254, 0.395] [1.0, 0.5, 0.0] [0.0, -0.0, 0.0] [1.0, -0.354, 0.354] [1.0, 0.354, -0.354] [0.0, -0.0, -0.0] [0.0, -0.0, 0.0] [0.0, 0.0, 0.0] [0.0, -0.0, -0.0] [0.0, -0.0, 0.0] [0.0, 0.0, 0.0] [0.0, -0.0, 0.0] [0.6, -0.0, -0.3] [0.0, -0.0, -0.0] [0.0, -0.0, -0.0] [1.0, 0.354, 0.354] [1.0, 0.335, 0.361] [0.0, 0.0, -0.0]</t>
        </is>
      </c>
      <c r="AE71" t="inlineStr">
        <is>
          <t>[0.0, -0.0, 0.0] [1.0, -0.125, -0.448] [1.0, -0.5, 0.0] [0.0, 0.0, 0.0] [0.0, -0.0, -0.0] [0.0, 0.0, -0.0] [1.0, -0.5, 0.0] [1.0, -0.0, 0.5] [0.0, -0.0, -0.0] [0.0, -0.0, 0.0] [0.988, -0.139, 0.298] [1.0, -0.21, -0.413] [0.0, -0.0, 0.0] [0.0, 0.0, 0.0] [-0.0, 0.0, -0.0] [0.0, 0.0, -0.0] [0.0, 0.0, 0.0] [0.0, 0.0, 0.0] [1.0, -0.5, -0.0]</t>
        </is>
      </c>
      <c r="AF71" t="inlineStr">
        <is>
          <t>[1.0, -0.394, 0.255] [1.0, 0.354, -0.354] [1.0, -0.0, -0.5] [0.39, -0.138, 0.138] [1.0, -0.5, -0.0] [1.0, 0.354, -0.354] [0.0, -0.0, -0.0] [0.0, 0.0, 0.0] [0.0, 0.0, 0.0] [0.0, 0.0, 0.0] [0.052, -0.019, -0.019] [0.0, -0.0, -0.0] [0.0, -0.0, -0.0] [0.0, 0.0, -0.0] [0.0, 0.0, 0.0] [0.0, 0.0, 0.0] [0.024, -0.009, 0.009] [1.0, -0.495, 0.012] [1.0, -0.354, -0.354]</t>
        </is>
      </c>
      <c r="AG71" t="inlineStr">
        <is>
          <t>[1.0, 0.354, 0.354] [1.0, -0.5, 0.0] [1.0, -0.142, 0.441] [0.0, -0.0, 0.0] [0.239, 0.084, 0.084] [1.0, -0.5, 0.0] [1.0, -0.347, 0.356] [0.0, -0.0, 0.0] [0.0, -0.0, 0.0] [0.0, -0.0, 0.0] [0.0, 0.0, 0.0] [0.0, 0.0, -0.0] [0.0, -0.0, -0.0] [0.0, -0.0, -0.0] [0.0, -0.0, 0.0] [0.573, -0.209, 0.187] [1.0, 0.5, 0.0] [1.0, 0.354, 0.354] [0.0, -0.0, 0.0]</t>
        </is>
      </c>
    </row>
    <row r="72">
      <c r="A72" s="127" t="inlineStr">
        <is>
          <t>Red_Plug-F26</t>
        </is>
      </c>
      <c r="B72" t="inlineStr">
        <is>
          <t>[1.0, 0.156, 0.203] [0.289, 0.102, 0.102] [0.372, -0.155, -0.075]</t>
        </is>
      </c>
      <c r="C72" t="inlineStr">
        <is>
          <t>[1.0, -0.047, 0.379] [0.258, -0.12, 0.022] [0.486, -0.172, 0.172]</t>
        </is>
      </c>
      <c r="D72" t="inlineStr">
        <is>
          <t>[1.0, 0.104, 0.457] [0.188, -0.04, 0.051] [0.45, -0.159, 0.159]</t>
        </is>
      </c>
      <c r="E72" t="inlineStr">
        <is>
          <t>[1.0, 0.171, -0.166] [0.38, -0.157, 0.08] [0.291, 0.103, -0.103]</t>
        </is>
      </c>
      <c r="F72" t="inlineStr">
        <is>
          <t>[1.0, 0.008, -0.38] [0.491, -0.174, -0.174] [0.25, -0.117, -0.019]</t>
        </is>
      </c>
      <c r="G72" t="inlineStr">
        <is>
          <t>[1.0, 0.167, -0.431] [0.454, -0.161, -0.161] [0.182, -0.034, -0.046]</t>
        </is>
      </c>
      <c r="H72" t="inlineStr">
        <is>
          <t>[1.0, 0.5, 0.0] [0.208, 0.008, -0.029] [0.176, -0.012, 0.0]</t>
        </is>
      </c>
      <c r="I72" t="inlineStr">
        <is>
          <t>[1.0, -0.005, 0.004] [0.365, -0.131, -0.125] [0.36, -0.127, 0.127]</t>
        </is>
      </c>
      <c r="J72" t="inlineStr">
        <is>
          <t>[1.0, 0.195, 0.016] [0.292, -0.104, -0.101] [0.286, -0.101, 0.101]</t>
        </is>
      </c>
      <c r="K72" t="inlineStr">
        <is>
          <t>[1.0, -0.402, -0.041] [0.619, 0.219, 0.219] [0.579, 0.007, -0.286]</t>
        </is>
      </c>
      <c r="L72" t="inlineStr">
        <is>
          <t>[1.0, -0.5, 0.0] [0.618, 0.252, -0.039] [0.608, 0.047, 0.0]</t>
        </is>
      </c>
      <c r="M72" t="inlineStr">
        <is>
          <t>[1.0, -0.5, -0.0] [0.638, 0.269, 0.12] [0.623, 0.023, -0.171]</t>
        </is>
      </c>
      <c r="N72" t="inlineStr">
        <is>
          <t>[1.0, -0.403, -0.012] [0.585, 0.007, 0.289] [0.612, 0.216, -0.216]</t>
        </is>
      </c>
      <c r="O72" t="inlineStr">
        <is>
          <t>[1.0, -0.5, 0.0] [0.591, -0.022, 0.095] [0.635, 0.225, 0.0]</t>
        </is>
      </c>
      <c r="P72" t="inlineStr">
        <is>
          <t>[1.0, -0.5, -0.0] [0.606, -0.0, 0.202] [0.654, 0.288, -0.095]</t>
        </is>
      </c>
      <c r="Q72" t="inlineStr">
        <is>
          <t>[1.0, -0.478, -0.032] [0.647, 0.228, 0.229] [0.64, 0.226, -0.226]</t>
        </is>
      </c>
      <c r="R72" t="inlineStr">
        <is>
          <t>[1.0, -0.5, -0.0] [0.605, 0.115, 0.028] [0.622, 0.136, 0.0]</t>
        </is>
      </c>
      <c r="S72" t="inlineStr">
        <is>
          <t>[1.0, -0.5, 0.0] [0.622, 0.229, 0.028] [0.639, 0.25, 0.0]</t>
        </is>
      </c>
      <c r="T72" t="inlineStr">
        <is>
          <t>[1.0, -0.21, 0.029] [0.512, 0.181, 0.181] [0.503, -0.059, -0.227]</t>
        </is>
      </c>
      <c r="U72" t="inlineStr">
        <is>
          <t>[1.0, -0.376, 0.3] [0.437, 0.165, -0.128] [0.591, -0.214, 0.197]</t>
        </is>
      </c>
      <c r="V72" t="inlineStr">
        <is>
          <t>[1.0, -0.266, 0.183] [0.472, 0.167, 0.167] [0.547, -0.205, -0.165]</t>
        </is>
      </c>
      <c r="W72" t="inlineStr">
        <is>
          <t>[1.0, -0.205, -0.052] [0.509, -0.06, 0.23] [0.506, 0.179, -0.179]</t>
        </is>
      </c>
      <c r="X72" t="inlineStr">
        <is>
          <t>[1.0, -0.331, -0.363] [0.603, -0.219, -0.199] [0.425, 0.16, 0.126]</t>
        </is>
      </c>
      <c r="Y72" t="inlineStr">
        <is>
          <t>[1.0, -0.239, -0.209] [0.552, -0.206, 0.17] [0.467, 0.165, -0.165]</t>
        </is>
      </c>
      <c r="Z72" t="inlineStr">
        <is>
          <t>[1.0, -0.166, -0.008] [0.508, 0.176, 0.181] [0.503, 0.178, -0.178]</t>
        </is>
      </c>
      <c r="AA72" t="inlineStr">
        <is>
          <t>[1.0, -0.425, -0.021] [0.518, -0.187, -0.174] [0.517, -0.183, 0.183]</t>
        </is>
      </c>
      <c r="AB72" t="inlineStr">
        <is>
          <t>[1.0, -0.243, -0.149] [0.56, 0.198, 0.198] [0.459, -0.197, -0.078]</t>
        </is>
      </c>
      <c r="AC72" t="inlineStr">
        <is>
          <t>[1.0, -0.262, 0.119] [0.464, -0.197, 0.084] [0.554, 0.196, -0.196]</t>
        </is>
      </c>
      <c r="AD72" t="inlineStr">
        <is>
          <t>[1.0, -0.5, 0.0] [0.512, 0.229, 0.028] [0.529, 0.25, 0.0]</t>
        </is>
      </c>
      <c r="AE72" t="inlineStr">
        <is>
          <t>[1.0, 0.385, 0.027] [0.484, -0.171, -0.171] [0.477, -0.169, 0.169]</t>
        </is>
      </c>
      <c r="AF72" t="inlineStr">
        <is>
          <t>[1.0, -0.277, 0.337] [0.816, -0.166, 0.339] [0.203, 0.072, -0.072]</t>
        </is>
      </c>
      <c r="AG72" t="inlineStr">
        <is>
          <t>[1.0, -0.227, -0.371] [0.206, 0.073, 0.073] [0.813, -0.167, -0.337]</t>
        </is>
      </c>
    </row>
    <row r="73">
      <c r="A73" s="127" t="inlineStr">
        <is>
          <t>Red_Plug-T21</t>
        </is>
      </c>
      <c r="B73" t="inlineStr">
        <is>
          <t>[1.0, 0.38, 0.289] [0.059, -0.021, -0.021] [0.468, 0.234, -0.0] [0.352, -0.113, -0.129]</t>
        </is>
      </c>
      <c r="C73" t="inlineStr">
        <is>
          <t>[1.0, -0.108, 0.122] [0.029, -0.01, -0.01] [0.767, 0.383, 0.0] [0.164, -0.058, -0.058]</t>
        </is>
      </c>
      <c r="D73" t="inlineStr">
        <is>
          <t>[1.0, 0.042, 0.185] [0.054, -0.019, -0.019] [0.675, 0.337, 0.0] [0.225, -0.08, -0.08]</t>
        </is>
      </c>
      <c r="E73" t="inlineStr">
        <is>
          <t>[1.0, 0.414, -0.207] [0.326, -0.113, 0.116] [0.467, 0.234, 0.0] [0.035, -0.012, 0.012]</t>
        </is>
      </c>
      <c r="F73" t="inlineStr">
        <is>
          <t>[1.0, -0.078, -0.272] [0.249, -0.125, -0.0] [0.712, 0.356, 0.0] [0.301, -0.106, 0.106]</t>
        </is>
      </c>
      <c r="G73" t="inlineStr">
        <is>
          <t>[1.0, 0.086, -0.363] [0.351, -0.176, 0.0] [0.603, 0.301, 0.0] [0.408, -0.144, 0.144]</t>
        </is>
      </c>
      <c r="H73" t="inlineStr">
        <is>
          <t>[1.0, 0.5, 0.0] [0.258, -0.129, 0.0] [0.394, 0.197, 0.0] [0.307, -0.133, -0.003]</t>
        </is>
      </c>
      <c r="I73" t="inlineStr">
        <is>
          <t>[1.0, -0.067, -0.008] [0.0, -0.0, -0.0] [0.706, 0.353, 0.0] [0.025, -0.01, 0.007]</t>
        </is>
      </c>
      <c r="J73" t="inlineStr">
        <is>
          <t>[1.0, 0.14, 0.007] [0.0, -0.0, -0.0] [0.565, 0.283, 0.0] [0.021, -0.008, 0.007]</t>
        </is>
      </c>
      <c r="K73" t="inlineStr">
        <is>
          <t>[1.0, -0.5, 0.0] [0.465, 0.206, -0.065] [1.0, -0.388, 0.272] [1.0, 0.231, -0.033]</t>
        </is>
      </c>
      <c r="L73" t="inlineStr">
        <is>
          <t>[1.0, -0.5, 0.0] [0.239, -0.0, -0.12] [1.0, 0.072, 0.308] [0.284, 0.119, 0.057]</t>
        </is>
      </c>
      <c r="M73" t="inlineStr">
        <is>
          <t>[1.0, -0.5, -0.0] [0.383, -0.0, -0.192] [1.0, -0.173, 0.429] [0.507, 0.157, 0.099]</t>
        </is>
      </c>
      <c r="N73" t="inlineStr">
        <is>
          <t>[0.961, -0.481, -0.0] [1.0, 0.195, 0.023] [1.0, -0.354, -0.354] [0.427, 0.186, 0.067]</t>
        </is>
      </c>
      <c r="O73" t="inlineStr">
        <is>
          <t>[1.0, -0.5, 0.0] [0.489, 0.033, -0.144] [1.0, 0.105, -0.456] [0.509, -0.18, 0.18]</t>
        </is>
      </c>
      <c r="P73" t="inlineStr">
        <is>
          <t>[1.0, -0.5, 0.0] [1.0, -0.091, -0.271] [1.0, -0.136, -0.443] [0.806, -0.253, 0.298]</t>
        </is>
      </c>
      <c r="Q73" t="inlineStr">
        <is>
          <t>[1.0, -0.5, -0.0] [1.0, 0.102, -0.143] [1.0, -0.5, 0.0] [0.941, 0.131, 0.119]</t>
        </is>
      </c>
      <c r="R73" t="inlineStr">
        <is>
          <t>[1.0, -0.5, -0.0] [0.365, -0.0, -0.183] [1.0, 0.008, 0.013] [0.327, 0.002, 0.163]</t>
        </is>
      </c>
      <c r="S73" t="inlineStr">
        <is>
          <t>[1.0, -0.5, 0.0] [0.61, -0.0, -0.305] [1.0, -0.331, 0.011] [0.558, 0.005, 0.277]</t>
        </is>
      </c>
      <c r="T73" t="inlineStr">
        <is>
          <t>[1.0, 0.354, 0.354] [0.079, -0.0, 0.04] [0.864, -0.196, 0.351] [1.0, -0.05, -0.336]</t>
        </is>
      </c>
      <c r="U73" t="inlineStr">
        <is>
          <t>[1.0, -0.435, 0.158] [0.015, -0.0, -0.008] [1.0, 0.5, -0.0] [0.41, -0.109, -0.113]</t>
        </is>
      </c>
      <c r="V73" t="inlineStr">
        <is>
          <t>[1.0, -0.305, 0.374] [0.0, -0.0, -0.0] [0.991, 0.467, 0.069] [1.0, -0.222, -0.291]</t>
        </is>
      </c>
      <c r="W73" t="inlineStr">
        <is>
          <t>[1.0, 0.354, -0.354] [1.0, -0.086, 0.382] [0.878, -0.036, -0.424] [0.178, 0.0, -0.089]</t>
        </is>
      </c>
      <c r="X73" t="inlineStr">
        <is>
          <t>[1.0, -0.41, -0.218] [0.383, -0.114, 0.096] [1.0, 0.5, 0.0] [0.046, -0.016, 0.016]</t>
        </is>
      </c>
      <c r="Y73" t="inlineStr">
        <is>
          <t>[1.0, -0.253, -0.395] [1.0, -0.262, 0.246] [0.991, 0.479, -0.04] [0.0, 0.0, 0.0]</t>
        </is>
      </c>
      <c r="Z73" t="inlineStr">
        <is>
          <t>[1.0, 0.5, -0.0] [0.986, 0.194, 0.411] [0.325, -0.162, -0.0] [1.0, 0.263, -0.391]</t>
        </is>
      </c>
      <c r="AA73" t="inlineStr">
        <is>
          <t>[1.0, -0.496, -0.009] [0.028, -0.0, -0.014] [0.98, 0.49, -0.0] [0.033, -0.012, 0.01]</t>
        </is>
      </c>
      <c r="AB73" t="inlineStr">
        <is>
          <t>[1.0, -0.315, 0.369] [0.891, -0.315, -0.315] [0.868, 0.434, 0.0] [0.741, -0.119, -0.321]</t>
        </is>
      </c>
      <c r="AC73" t="inlineStr">
        <is>
          <t>[1.0, -0.261, -0.392] [0.689, -0.086, 0.309] [0.795, 0.397, 0.0] [0.852, -0.301, 0.301]</t>
        </is>
      </c>
      <c r="AD73" t="inlineStr">
        <is>
          <t>[1.0, -0.5, 0.0] [0.079, -0.0, -0.039] [1.0, -0.316, -0.031] [0.055, 0.003, 0.027]</t>
        </is>
      </c>
      <c r="AE73" t="inlineStr">
        <is>
          <t>[1.0, 0.287, 0.007] [0.0, 0.0, -0.0] [0.925, 0.463, 0.0] [0.041, -0.015, 0.013]</t>
        </is>
      </c>
      <c r="AF73" t="inlineStr">
        <is>
          <t>[1.0, -0.311, 0.371] [1.0, -0.439, -0.147] [0.368, 0.184, 0.0] [0.873, 0.242, 0.336]</t>
        </is>
      </c>
      <c r="AG73" t="inlineStr">
        <is>
          <t>[1.0, -0.258, -0.393] [0.873, 0.28, -0.32] [0.416, 0.208, -0.0] [1.0, -0.486, 0.035]</t>
        </is>
      </c>
    </row>
    <row r="74">
      <c r="A74" s="127" t="inlineStr">
        <is>
          <t>Glass_Vial-T10</t>
        </is>
      </c>
      <c r="B74" t="inlineStr">
        <is>
          <t>[0.428, -0.133, 0.159] [1.0, 0.207, 0.315] [1.0, 0.354, 0.354] [0.576, -0.204, 0.204]</t>
        </is>
      </c>
      <c r="C74" t="inlineStr">
        <is>
          <t>[0.635, 0.232, 0.207] [1.0, -0.331, 0.259] [1.0, -0.354, 0.354] [0.391, 0.0, 0.195]</t>
        </is>
      </c>
      <c r="D74" t="inlineStr">
        <is>
          <t>[0.46, 0.0, 0.23] [1.0, -0.02, 0.235] [1.0, 0.0, 0.5] [0.485, -0.012, 0.237]</t>
        </is>
      </c>
      <c r="E74" t="inlineStr">
        <is>
          <t>[0.441, -0.0, -0.221] [1.0, 0.354, -0.354] [1.0, 0.267, 0.067] [0.683, -0.191, -0.262]</t>
        </is>
      </c>
      <c r="F74" t="inlineStr">
        <is>
          <t>[0.678, 0.24, -0.24] [1.0, -0.336, -0.361] [1.0, -0.26, 0.017] [0.429, -0.0, -0.214]</t>
        </is>
      </c>
      <c r="G74" t="inlineStr">
        <is>
          <t>[0.552, 0.012, -0.271] [1.0, -0.0, -0.5] [1.0, -0.002, 0.119] [0.52, -0.0, -0.26]</t>
        </is>
      </c>
      <c r="H74" t="inlineStr">
        <is>
          <t>[0.138, -0.067, -0.004] [1.0, 0.5, -0.0] [1.0, 0.424, 0.183] [0.529, -0.243, -0.051]</t>
        </is>
      </c>
      <c r="I74" t="inlineStr">
        <is>
          <t>[0.52, 0.252, -0.018] [1.0, -0.5, 0.0] [1.0, -0.462, 0.093] [0.099, 0.049, 0.002]</t>
        </is>
      </c>
      <c r="J74" t="inlineStr">
        <is>
          <t>[0.01, -0.0, 0.005] [1.0, 0.016, -0.342] [1.0, -0.022, 0.491] [0.011, 0.0, 0.005]</t>
        </is>
      </c>
      <c r="K74" t="inlineStr">
        <is>
          <t>[1.0, -0.203, 0.089] [1.0, 0.326, 0.365] [0.0, 0.0, 0.0] [0.741, -0.368, 0.006]</t>
        </is>
      </c>
      <c r="L74" t="inlineStr">
        <is>
          <t>[0.709, 0.128, 0.037] [0.964, -0.341, 0.341] [0.0, -0.0, -0.0] [1.0, 0.45, 0.12]</t>
        </is>
      </c>
      <c r="M74" t="inlineStr">
        <is>
          <t>[0.971, -0.441, 0.082] [1.0, -0.004, 0.498] [0.0, -0.0, 0.0] [1.0, 0.448, 0.126]</t>
        </is>
      </c>
      <c r="N74" t="inlineStr">
        <is>
          <t>[1.0, -0.278, -0.305] [0.0, 0.0, 0.0] [1.0, 0.394, -0.256] [0.735, -0.308, -0.144]</t>
        </is>
      </c>
      <c r="O74" t="inlineStr">
        <is>
          <t>[0.678, 0.289, -0.12] [0.0, -0.0, 0.0] [0.937, -0.338, -0.315] [1.0, 0.387, -0.273]</t>
        </is>
      </c>
      <c r="P74" t="inlineStr">
        <is>
          <t>[1.0, 0.385, -0.276] [0.0, 0.0, -0.0] [0.996, 0.022, -0.489] [1.0, -0.352, -0.321]</t>
        </is>
      </c>
      <c r="Q74" t="inlineStr">
        <is>
          <t>[1.0, -0.452, -0.116] [0.436, 0.218, 0.0] [0.176, 0.088, 0.0] [0.582, -0.253, -0.092]</t>
        </is>
      </c>
      <c r="R74" t="inlineStr">
        <is>
          <t>[0.558, 0.265, -0.035] [0.352, -0.176, 0.0] [0.232, -0.116, 0.0] [1.0, 0.476, -0.059]</t>
        </is>
      </c>
      <c r="S74" t="inlineStr">
        <is>
          <t>[1.0, 0.004, -0.068] [0.0, -0.0, 0.0] [0.0, 0.0, -0.0] [1.0, 0.004, -0.068]</t>
        </is>
      </c>
      <c r="T74" t="inlineStr">
        <is>
          <t>[1.0, -0.446, 0.13] [1.0, 0.121, 0.45] [0.862, 0.305, 0.305] [0.724, -0.262, 0.241]</t>
        </is>
      </c>
      <c r="U74" t="inlineStr">
        <is>
          <t>[0.725, 0.246, 0.261] [1.0, -0.205, 0.415] [0.844, -0.298, 0.298] [1.0, 0.419, 0.196]</t>
        </is>
      </c>
      <c r="V74" t="inlineStr">
        <is>
          <t>[0.927, -0.345, 0.286] [1.0, 0.0, 0.5] [0.989, 0.0, 0.495] [1.0, 0.356, 0.321]</t>
        </is>
      </c>
      <c r="W74" t="inlineStr">
        <is>
          <t>[0.841, -0.091, -0.383] [1.0, 0.354, -0.354] [1.0, 0.437, -0.151] [0.988, -0.323, -0.361]</t>
        </is>
      </c>
      <c r="X74" t="inlineStr">
        <is>
          <t>[0.995, 0.362, -0.327] [1.0, -0.354, -0.354] [1.0, -0.408, -0.222] [0.81, 0.109, -0.36]</t>
        </is>
      </c>
      <c r="Y74" t="inlineStr">
        <is>
          <t>[0.934, 0.028, -0.456] [1.0, -0.0, -0.5] [1.0, 0.009, -0.242] [0.894, -0.0, -0.447]</t>
        </is>
      </c>
      <c r="Z74" t="inlineStr">
        <is>
          <t>[1.0, -0.457, -0.103] [1.0, 0.49, 0.023] [1.0, 0.434, 0.159] [0.889, -0.412, -0.078]</t>
        </is>
      </c>
      <c r="AA74" t="inlineStr">
        <is>
          <t>[0.88, 0.429, -0.026] [1.0, -0.5, -0.0] [1.0, -0.462, 0.093] [0.99, 0.475, -0.049]</t>
        </is>
      </c>
      <c r="AB74" t="inlineStr">
        <is>
          <t>[1.0, -0.0, -0.5] [1.0, 0.335, 0.088] [1.0, -0.483, 0.04] [0.83, -0.104, 0.372]</t>
        </is>
      </c>
      <c r="AC74" t="inlineStr">
        <is>
          <t>[0.854, 0.103, 0.384] [1.0, -0.331, 0.028] [1.0, 0.452, 0.117] [1.0, -0.0, -0.5]</t>
        </is>
      </c>
      <c r="AD74" t="inlineStr">
        <is>
          <t>[0.0, -0.0, 0.0] [0.507, -0.254, 0.0] [0.557, -0.223, 0.062] [1.0, -0.472, -0.069]</t>
        </is>
      </c>
      <c r="AE74" t="inlineStr">
        <is>
          <t>[1.0, 0.493, -0.016] [0.516, 0.254, 0.01] [0.539, 0.232, 0.091] [0.0, 0.0, -0.0]</t>
        </is>
      </c>
      <c r="AF74" t="inlineStr">
        <is>
          <t>[0.923, 0.005, -0.46] [1.0, -0.05, 0.479] [1.0, 0.0, 0.5] [0.918, 0.045, -0.44]</t>
        </is>
      </c>
      <c r="AG74" t="inlineStr">
        <is>
          <t>[0.919, -0.046, 0.441] [1.0, -0.0, -0.5] [1.0, 0.047, -0.481] [0.921, -0.006, 0.458]</t>
        </is>
      </c>
    </row>
    <row r="75">
      <c r="A75" s="127" t="inlineStr">
        <is>
          <t>Yellow_Plug-T21</t>
        </is>
      </c>
      <c r="B75" t="inlineStr">
        <is>
          <t>[1.0, 0.039, 0.337] [0.271, -0.096, 0.096] [0.415, -0.041, -0.191]</t>
        </is>
      </c>
      <c r="C75" t="inlineStr">
        <is>
          <t>[1.0, -0.118, 0.288] [0.276, 0.098, -0.098] [0.401, -0.19, 0.024]</t>
        </is>
      </c>
      <c r="D75" t="inlineStr">
        <is>
          <t>[1.0, -0.059, 0.476] [0.127, 0.049, 0.036] [0.333, -0.128, -0.094]</t>
        </is>
      </c>
      <c r="E75" t="inlineStr">
        <is>
          <t>[1.0, 0.103, -0.146] [0.342, -0.142, 0.07] [0.275, 0.097, -0.097]</t>
        </is>
      </c>
      <c r="F75" t="inlineStr">
        <is>
          <t>[1.0, -0.062, -0.176] [0.346, -0.001, -0.173] [0.273, -0.096, 0.096]</t>
        </is>
      </c>
      <c r="G75" t="inlineStr">
        <is>
          <t>[1.0, 0.059, -0.476] [0.234, -0.09, -0.066] [0.008, 0.003, 0.002]</t>
        </is>
      </c>
      <c r="H75" t="inlineStr">
        <is>
          <t>[1.0, 0.078, 0.086] [0.297, -0.105, 0.105] [0.328, 0.039, -0.148]</t>
        </is>
      </c>
      <c r="I75" t="inlineStr">
        <is>
          <t>[1.0, -0.094, 0.034] [0.302, 0.107, -0.107] [0.313, -0.118, 0.093]</t>
        </is>
      </c>
      <c r="J75" t="inlineStr">
        <is>
          <t>[1.0, -0.011, 0.09] [0.0, 0.0, 0.0] [0.04, -0.015, -0.011]</t>
        </is>
      </c>
      <c r="K75" t="inlineStr">
        <is>
          <t>[0.965, 0.158, 0.417] [0.896, 0.014, 0.442] [1.0, -0.071, -0.471]</t>
        </is>
      </c>
      <c r="L75" t="inlineStr">
        <is>
          <t>[0.971, -0.252, 0.381] [0.883, 0.383, -0.141] [1.0, -0.475, 0.061]</t>
        </is>
      </c>
      <c r="M75" t="inlineStr">
        <is>
          <t>[0.73, -0.043, 0.347] [0.968, 0.371, 0.272] [1.0, -0.384, -0.281]</t>
        </is>
      </c>
      <c r="N75" t="inlineStr">
        <is>
          <t>[0.96, 0.27, -0.368] [1.0, -0.443, 0.137] [0.866, 0.356, -0.186]</t>
        </is>
      </c>
      <c r="O75" t="inlineStr">
        <is>
          <t>[0.976, -0.192, -0.335] [1.0, -0.017, -0.493] [0.931, 0.0, 0.465]</t>
        </is>
      </c>
      <c r="P75" t="inlineStr">
        <is>
          <t>[0.679, 0.04, -0.323] [1.0, -0.384, -0.281] [0.977, 0.375, 0.275]</t>
        </is>
      </c>
      <c r="Q75" t="inlineStr">
        <is>
          <t>[0.783, 0.279, 0.057] [1.0, -0.28, 0.384] [1.0, 0.222, -0.408]</t>
        </is>
      </c>
      <c r="R75" t="inlineStr">
        <is>
          <t>[0.744, -0.294, -0.015] [1.0, 0.34, -0.359] [1.0, -0.28, 0.384]</t>
        </is>
      </c>
      <c r="S75" t="inlineStr">
        <is>
          <t>[0.0, -0.0, 0.0] [1.0, 0.0, -0.0] [1.0, 0.0, -0.0]</t>
        </is>
      </c>
      <c r="T75" t="inlineStr">
        <is>
          <t>[1.0, 0.067, 0.472] [0.421, -0.147, 0.15] [0.623, -0.054, -0.289]</t>
        </is>
      </c>
      <c r="U75" t="inlineStr">
        <is>
          <t>[1.0, -0.179, 0.406] [0.432, 0.153, -0.153] [0.608, -0.284, 0.048]</t>
        </is>
      </c>
      <c r="V75" t="inlineStr">
        <is>
          <t>[1.0, -0.059, 0.476] [0.441, 0.169, 0.124] [0.605, -0.232, -0.17]</t>
        </is>
      </c>
      <c r="W75" t="inlineStr">
        <is>
          <t>[1.0, 0.162, -0.266] [0.542, -0.231, 0.098] [0.421, 0.149, -0.149]</t>
        </is>
      </c>
      <c r="X75" t="inlineStr">
        <is>
          <t>[1.0, -0.089, -0.313] [0.547, -0.01, -0.269] [0.415, -0.147, 0.147]</t>
        </is>
      </c>
      <c r="Y75" t="inlineStr">
        <is>
          <t>[1.0, 0.059, -0.476] [0.559, -0.214, -0.157] [0.383, 0.147, 0.108]</t>
        </is>
      </c>
      <c r="Z75" t="inlineStr">
        <is>
          <t>[1.0, 0.132, 0.1] [0.484, -0.171, 0.171] [0.519, 0.086, -0.224]</t>
        </is>
      </c>
      <c r="AA75" t="inlineStr">
        <is>
          <t>[1.0, -0.149, 0.005] [0.5, 0.177, -0.177] [0.497, -0.18, 0.165]</t>
        </is>
      </c>
      <c r="AB75" t="inlineStr">
        <is>
          <t>[1.0, -0.01, 0.079] [0.485, -0.171, 0.171] [0.518, -0.195, 0.154]</t>
        </is>
      </c>
      <c r="AC75" t="inlineStr">
        <is>
          <t>[1.0, -0.008, 0.064] [0.489, 0.173, -0.173] [0.512, 0.136, -0.2]</t>
        </is>
      </c>
      <c r="AD75" t="inlineStr">
        <is>
          <t>[1.0, -0.484, 0.04] [0.479, -0.123, 0.189] [0.525, 0.149, -0.201]</t>
        </is>
      </c>
      <c r="AE75" t="inlineStr">
        <is>
          <t>[1.0, 0.462, 0.091] [0.497, 0.162, -0.157] [0.501, -0.177, 0.177]</t>
        </is>
      </c>
      <c r="AF75" t="inlineStr">
        <is>
          <t>[0.956, -0.056, 0.455] [1.0, -0.284, -0.208] [0.0, 0.0, -0.0]</t>
        </is>
      </c>
      <c r="AG75" t="inlineStr">
        <is>
          <t>[1.0, 0.043, -0.345] [0.0, 0.0, 0.0] [0.956, -0.367, -0.269]</t>
        </is>
      </c>
    </row>
    <row r="76">
      <c r="A76" s="127" t="inlineStr">
        <is>
          <t>Tube_Clamp-C16</t>
        </is>
      </c>
      <c r="B76" t="inlineStr">
        <is>
          <t>[1.0, 0.284, 0.331] [0.141, -0.071, 0.0] [0.152, 0.054, 0.054] [0.144, 0.072, -0.0]</t>
        </is>
      </c>
      <c r="C76" t="inlineStr">
        <is>
          <t>[1.0, 0.152, -0.223] [0.0, -0.0, -0.0] [0.344, -0.0, 0.172] [0.376, 0.03, 0.175]</t>
        </is>
      </c>
      <c r="D76" t="inlineStr">
        <is>
          <t>[1.0, 0.212, 0.051] [0.0, -0.0, -0.0] [0.479, -0.0, 0.239] [0.117, 0.025, 0.048]</t>
        </is>
      </c>
      <c r="E76" t="inlineStr">
        <is>
          <t>[1.0, 0.407, 0.226] [0.0, 0.0, 0.0] [0.671, 0.333, 0.005] [1.0, 0.051, 0.126]</t>
        </is>
      </c>
      <c r="F76" t="inlineStr">
        <is>
          <t>[1.0, 0.389, -0.267] [0.143, -0.0, -0.071] [1.0, -0.033, 0.486] [0.532, 0.06, 0.241]</t>
        </is>
      </c>
      <c r="G76" t="inlineStr">
        <is>
          <t>[1.0, 0.5, 0.0] [0.062, -0.014, 0.0] [1.0, 0.028, 0.488] [0.838, 0.058, 0.0]</t>
        </is>
      </c>
      <c r="H76" t="inlineStr">
        <is>
          <t>[1.0, 0.368, 0.318] [0.303, -0.151, 0.0] [0.0, 0.0, 0.0] [0.662, 0.129, -0.025]</t>
        </is>
      </c>
      <c r="I76" t="inlineStr">
        <is>
          <t>[1.0, 0.24, -0.286] [0.0, -0.0, -0.0] [0.543, -0.0, 0.271] [0.45, 0.042, 0.208]</t>
        </is>
      </c>
      <c r="J76" t="inlineStr">
        <is>
          <t>[1.0, 0.417, 0.134] [0.0, -0.0, 0.0] [0.83, 0.06, 0.39] [0.127, 0.045, 0.045]</t>
        </is>
      </c>
      <c r="K76" t="inlineStr">
        <is>
          <t>[1.0, -0.278, 0.331] [0.167, 0.084, -0.0] [0.124, -0.062, 0.0] [0.159, -0.08, -0.0]</t>
        </is>
      </c>
      <c r="L76" t="inlineStr">
        <is>
          <t>[1.0, -0.159, -0.271] [0.019, 0.007, -0.007] [0.236, -0.118, 0.0] [0.451, 0.0, 0.225]</t>
        </is>
      </c>
      <c r="M76" t="inlineStr">
        <is>
          <t>[1.0, -0.22, -0.012] [0.0, -0.0, -0.0] [0.364, -0.182, 0.0] [0.218, -0.012, 0.104]</t>
        </is>
      </c>
      <c r="N76" t="inlineStr">
        <is>
          <t>[1.0, -0.405, 0.229] [0.0, 0.0, 0.0] [0.677, -0.126, -0.286] [1.0, -0.031, 0.101]</t>
        </is>
      </c>
      <c r="O76" t="inlineStr">
        <is>
          <t>[1.0, -0.387, -0.273] [0.132, 0.047, -0.047] [1.0, -0.401, 0.238] [0.539, -0.045, 0.251]</t>
        </is>
      </c>
      <c r="P76" t="inlineStr">
        <is>
          <t>[1.0, -0.5, -0.0] [0.489, 0.206, 0.0] [0.306, 0.0, 0.0] [1.0, -0.14, 0.433]</t>
        </is>
      </c>
      <c r="Q76" t="inlineStr">
        <is>
          <t>[1.0, -0.368, 0.318] [0.303, 0.151, -0.0] [0.0, -0.0, 0.0] [0.662, -0.131, -0.002]</t>
        </is>
      </c>
      <c r="R76" t="inlineStr">
        <is>
          <t>[1.0, -0.257, -0.373] [0.0, 0.0, -0.0] [0.426, -0.213, 0.0] [0.566, -0.0, 0.283]</t>
        </is>
      </c>
      <c r="S76" t="inlineStr">
        <is>
          <t>[1.0, -0.455, 0.089] [0.0, -0.0, 0.0] [0.755, -0.377, -0.0] [0.203, -0.037, 0.086]</t>
        </is>
      </c>
      <c r="T76" t="inlineStr">
        <is>
          <t>[1.0, -0.0, 0.49] [0.18, 0.0, 0.09] [0.0, 0.0, -0.0] [0.0, 0.0, -0.0]</t>
        </is>
      </c>
      <c r="U76" t="inlineStr">
        <is>
          <t>[1.0, 0.0, -0.464] [0.0, -0.0, -0.0] [0.0, -0.0, -0.0] [0.591, 0.025, 0.285]</t>
        </is>
      </c>
      <c r="V76" t="inlineStr">
        <is>
          <t>[1.0, 0.0, -0.112] [0.0, -0.0, -0.0] [-0.0, -0.0, -0.0] [0.247, 0.011, 0.119]</t>
        </is>
      </c>
      <c r="W76" t="inlineStr">
        <is>
          <t>[1.0, -0.0, 0.5] [0.0, -0.0, -0.0] [0.967, 0.272, -0.371] [1.0, 0.026, 0.289]</t>
        </is>
      </c>
      <c r="X76" t="inlineStr">
        <is>
          <t>[1.0, 0.0, -0.5] [0.372, 0.0, -0.186] [1.0, -0.281, 0.384] [0.802, 0.034, 0.387]</t>
        </is>
      </c>
      <c r="Y76" t="inlineStr">
        <is>
          <t>[0.0, 0.0, 0.0] [0.169, 0.07, 0.0] [1.0, 0.223, -0.11] [1.0, 0.0, 0.5]</t>
        </is>
      </c>
      <c r="Z76" t="inlineStr">
        <is>
          <t>[1.0, -0.0, 0.5] [0.0, 0.0, -0.0] [0.064, 0.018, -0.025] [1.0, -0.04, -0.447]</t>
        </is>
      </c>
      <c r="AA76" t="inlineStr">
        <is>
          <t>[1.0, 0.0, -0.5] [0.0, -0.0, -0.0] [0.404, -0.114, 0.155] [0.607, 0.026, 0.293]</t>
        </is>
      </c>
      <c r="AB76" t="inlineStr">
        <is>
          <t>[1.0, 0.0, 0.019] [0.0, -0.0, -0.0] [0.0, -0.0, 0.0] [0.9, 0.038, 0.434]</t>
        </is>
      </c>
      <c r="AC76" t="inlineStr">
        <is>
          <t>[1.0, -0.0, -0.5] [1.0, 0.0, 0.406] [0.048, -0.014, 0.018] [0.0, -0.0, -0.0]</t>
        </is>
      </c>
      <c r="AD76" t="inlineStr">
        <is>
          <t>[1.0, -0.0, 0.067] [0.449, 0.161, -0.154] [0.0, -0.0, 0.0] [0.502, 0.177, 0.177]</t>
        </is>
      </c>
      <c r="AE76" t="inlineStr">
        <is>
          <t>[1.0, 0.0, 0.06] [0.442, -0.156, -0.156] [0.0, 0.0, 0.0] [0.513, -0.139, 0.199]</t>
        </is>
      </c>
      <c r="AF76" t="inlineStr">
        <is>
          <t>[1.0, -0.43, -0.169] [0.0, -0.0, -0.0] [0.318, 0.082, 0.125] [0.687, 0.301, 0.104]</t>
        </is>
      </c>
      <c r="AG76" t="inlineStr">
        <is>
          <t>[1.0, 0.433, -0.15] [0.0, 0.0, 0.0] [0.35, -0.175, -0.0] [0.662, -0.284, 0.115]</t>
        </is>
      </c>
    </row>
    <row r="77">
      <c r="A77" s="127" t="inlineStr">
        <is>
          <t>Tube_Clamp-T28</t>
        </is>
      </c>
      <c r="B77" t="inlineStr">
        <is>
          <t>[1.0, 0.266, 0.39] [0.204, -0.072, 0.072] [0.537, -0.016, 0.21]</t>
        </is>
      </c>
      <c r="C77" t="inlineStr">
        <is>
          <t>[1.0, 0.204, -0.106] [0.535, 0.209, 0.141] [0.706, -0.25, 0.25]</t>
        </is>
      </c>
      <c r="D77" t="inlineStr">
        <is>
          <t>[1.0, 0.326, 0.043] [0.114, 0.057, -0.0] [0.463, -0.146, 0.171]</t>
        </is>
      </c>
      <c r="E77" t="inlineStr">
        <is>
          <t>[1.0, 0.0, 0.5] [0.449, 0.05, -0.175] [1.0, -0.226, -0.193]</t>
        </is>
      </c>
      <c r="F77" t="inlineStr">
        <is>
          <t>[0.92, 0.459, -0.004] [1.0, 0.407, -0.223] [1.0, -0.376, 0.033]</t>
        </is>
      </c>
      <c r="G77" t="inlineStr">
        <is>
          <t>[1.0, 0.349, 0.356] [0.793, 0.234, -0.299] [1.0, -0.277, -0.111]</t>
        </is>
      </c>
      <c r="H77" t="inlineStr">
        <is>
          <t>[1.0, 0.0, 0.5] [0.208, -0.071, -0.025] [1.0, -0.182, -0.05]</t>
        </is>
      </c>
      <c r="I77" t="inlineStr">
        <is>
          <t>[1.0, 0.407, -0.225] [0.659, 0.329, -0.002] [1.0, -0.41, 0.214]</t>
        </is>
      </c>
      <c r="J77" t="inlineStr">
        <is>
          <t>[0.749, 0.31, 0.155] [0.078, -0.0, -0.039] [1.0, -0.273, 0.105]</t>
        </is>
      </c>
      <c r="K77" t="inlineStr">
        <is>
          <t>[1.0, -0.266, 0.39] [0.537, 0.016, 0.21] [0.204, 0.072, 0.072]</t>
        </is>
      </c>
      <c r="L77" t="inlineStr">
        <is>
          <t>[1.0, -0.204, -0.106] [0.706, 0.25, 0.25] [0.535, -0.209, 0.141]</t>
        </is>
      </c>
      <c r="M77" t="inlineStr">
        <is>
          <t>[1.0, -0.326, 0.043] [0.463, 0.146, 0.171] [0.114, -0.057, 0.0]</t>
        </is>
      </c>
      <c r="N77" t="inlineStr">
        <is>
          <t>[1.0, 0.0, 0.5] [1.0, 0.226, -0.193] [0.449, -0.05, -0.175]</t>
        </is>
      </c>
      <c r="O77" t="inlineStr">
        <is>
          <t>[0.92, -0.459, -0.004] [1.0, 0.376, 0.033] [1.0, -0.407, -0.223]</t>
        </is>
      </c>
      <c r="P77" t="inlineStr">
        <is>
          <t>[1.0, -0.349, 0.356] [1.0, 0.277, -0.111] [0.793, -0.234, -0.299]</t>
        </is>
      </c>
      <c r="Q77" t="inlineStr">
        <is>
          <t>[1.0, 0.0, 0.5] [1.0, 0.182, -0.05] [0.208, 0.071, -0.025]</t>
        </is>
      </c>
      <c r="R77" t="inlineStr">
        <is>
          <t>[1.0, -0.407, -0.225] [1.0, 0.41, 0.214] [0.659, -0.329, -0.002]</t>
        </is>
      </c>
      <c r="S77" t="inlineStr">
        <is>
          <t>[0.749, -0.31, 0.155] [1.0, 0.273, 0.105] [0.078, -0.0, -0.039]</t>
        </is>
      </c>
      <c r="T77" t="inlineStr">
        <is>
          <t>[1.0, 0.0, 0.429] [0.207, -0.073, 0.073] [0.207, 0.073, 0.073]</t>
        </is>
      </c>
      <c r="U77" t="inlineStr">
        <is>
          <t>[1.0, 0.0, -0.111] [0.651, 0.23, 0.23] [0.651, -0.23, 0.23]</t>
        </is>
      </c>
      <c r="V77" t="inlineStr">
        <is>
          <t>[1.0, 0.0, 0.035] [0.275, 0.097, 0.097] [0.275, -0.097, 0.097]</t>
        </is>
      </c>
      <c r="W77" t="inlineStr">
        <is>
          <t>[1.0, 0.0, 0.5] [1.0, 0.138, 0.092] [1.0, -0.138, 0.092]</t>
        </is>
      </c>
      <c r="X77" t="inlineStr">
        <is>
          <t>[0.459, 0.0, -0.23] [1.0, 0.458, -0.102] [1.0, -0.458, -0.102]</t>
        </is>
      </c>
      <c r="Y77" t="inlineStr">
        <is>
          <t>[0.907, 0.0, 0.454] [1.0, 0.297, -0.377] [1.0, -0.297, -0.377]</t>
        </is>
      </c>
      <c r="Z77" t="inlineStr">
        <is>
          <t>[1.0, 0.0, 0.5] [1.0, 0.056, 0.359] [1.0, -0.056, 0.359]</t>
        </is>
      </c>
      <c r="AA77" t="inlineStr">
        <is>
          <t>[1.0, 0.0, -0.268] [1.0, 0.387, 0.272] [1.0, -0.387, 0.272]</t>
        </is>
      </c>
      <c r="AB77" t="inlineStr">
        <is>
          <t>[1.0, 0.0, 0.5] [1.0, 0.327, 0.359] [1.0, -0.327, 0.359]</t>
        </is>
      </c>
      <c r="AC77" t="inlineStr">
        <is>
          <t>[1.0, -0.0, -0.5] [0.755, -0.167, 0.0] [0.755, 0.167, 0.0]</t>
        </is>
      </c>
      <c r="AD77" t="inlineStr">
        <is>
          <t>[1.0, -0.244, 0.207] [0.502, -0.135, 0.153] [1.0, -0.5, -0.0]</t>
        </is>
      </c>
      <c r="AE77" t="inlineStr">
        <is>
          <t>[1.0, 0.244, 0.207] [1.0, 0.5, 0.0] [0.502, 0.135, 0.153]</t>
        </is>
      </c>
      <c r="AF77" t="inlineStr">
        <is>
          <t>[1.0, -0.414, 0.207] [0.713, 0.033, -0.03] [0.937, -0.331, 0.331]</t>
        </is>
      </c>
      <c r="AG77" t="inlineStr">
        <is>
          <t>[1.0, 0.414, 0.207] [0.937, 0.331, 0.331] [0.713, -0.033, -0.03]</t>
        </is>
      </c>
    </row>
    <row r="78">
      <c r="A78" s="127" t="inlineStr">
        <is>
          <t>Tube_Clamp-T65</t>
        </is>
      </c>
      <c r="B78" t="inlineStr">
        <is>
          <t>[1.0, 0.266, 0.39] [0.0, -0.0, -0.0] [0.204, -0.072, 0.072] [0.537, -0.016, 0.21]</t>
        </is>
      </c>
      <c r="C78" t="inlineStr">
        <is>
          <t>[1.0, 0.204, -0.106] [0.0, 0.0, -0.0] [0.535, 0.209, 0.141] [0.706, -0.25, 0.25]</t>
        </is>
      </c>
      <c r="D78" t="inlineStr">
        <is>
          <t>[1.0, 0.326, 0.043] [0.0, -0.0, -0.0] [0.114, 0.057, 0.0] [0.463, -0.146, 0.171]</t>
        </is>
      </c>
      <c r="E78" t="inlineStr">
        <is>
          <t>[1.0, 0.0, 0.5] [0.0, -0.0, -0.0] [0.449, 0.05, -0.175] [1.0, -0.226, -0.193]</t>
        </is>
      </c>
      <c r="F78" t="inlineStr">
        <is>
          <t>[0.916, 0.458, 0.0] [0.003, 0.001, -0.001] [1.0, 0.408, -0.222] [1.0, -0.375, 0.035]</t>
        </is>
      </c>
      <c r="G78" t="inlineStr">
        <is>
          <t>[1.0, 0.349, 0.356] [0.0, -0.0, 0.0] [0.793, 0.234, -0.299] [1.0, -0.277, -0.111]</t>
        </is>
      </c>
      <c r="H78" t="inlineStr">
        <is>
          <t>[1.0, 0.0, 0.5] [0.0, 0.0, -0.0] [0.208, -0.071, -0.025] [1.0, -0.182, -0.05]</t>
        </is>
      </c>
      <c r="I78" t="inlineStr">
        <is>
          <t>[1.0, 0.41, -0.217] [0.007, 0.003, -0.002] [0.666, 0.333, 0.0] [1.0, -0.409, 0.22]</t>
        </is>
      </c>
      <c r="J78" t="inlineStr">
        <is>
          <t>[0.749, 0.31, 0.155] [-0.0, -0.0, -0.0] [0.078, 0.0, -0.039] [1.0, -0.273, 0.105]</t>
        </is>
      </c>
      <c r="K78" t="inlineStr">
        <is>
          <t>[1.0, -0.266, 0.39] [0.0, -0.0, 0.0] [0.537, 0.016, 0.21] [0.204, 0.072, 0.072]</t>
        </is>
      </c>
      <c r="L78" t="inlineStr">
        <is>
          <t>[1.0, -0.204, -0.106] [0.0, -0.0, -0.0] [0.706, 0.25, 0.25] [0.535, -0.209, 0.141]</t>
        </is>
      </c>
      <c r="M78" t="inlineStr">
        <is>
          <t>[1.0, -0.337, 0.086] [0.028, 0.014, -0.0] [0.466, 0.165, 0.165] [0.107, -0.053, -0.0]</t>
        </is>
      </c>
      <c r="N78" t="inlineStr">
        <is>
          <t>[1.0, 0.0, 0.5] [0.0, -0.0, -0.0] [1.0, 0.226, -0.193] [0.449, -0.05, -0.175]</t>
        </is>
      </c>
      <c r="O78" t="inlineStr">
        <is>
          <t>[0.917, -0.459, 0.0] [0.003, 0.0, -0.002] [1.0, 0.376, 0.035] [1.0, -0.408, -0.222]</t>
        </is>
      </c>
      <c r="P78" t="inlineStr">
        <is>
          <t>[1.0, -0.349, 0.356] [0.0, -0.0, 0.0] [1.0, 0.277, -0.111] [0.793, -0.234, -0.299]</t>
        </is>
      </c>
      <c r="Q78" t="inlineStr">
        <is>
          <t>[1.0, 0.0, 0.5] [0.0, 0.0, -0.0] [1.0, 0.182, -0.05] [0.208, 0.071, -0.025]</t>
        </is>
      </c>
      <c r="R78" t="inlineStr">
        <is>
          <t>[1.0, -0.41, -0.217] [0.007, -0.001, -0.003] [1.0, 0.409, 0.22] [0.667, -0.333, -0.0]</t>
        </is>
      </c>
      <c r="S78" t="inlineStr">
        <is>
          <t>[0.749, -0.31, 0.155] [0.0, 0.0, 0.0] [1.0, 0.273, 0.105] [0.078, -0.0, -0.039]</t>
        </is>
      </c>
      <c r="T78" t="inlineStr">
        <is>
          <t>[1.0, 0.0, 0.5] [0.033, -0.004, 0.015] [0.188, -0.067, 0.067] [0.188, 0.067, 0.067]</t>
        </is>
      </c>
      <c r="U78" t="inlineStr">
        <is>
          <t>[1.0, 0.0, -0.111] [0.0, 0.0, -0.0] [0.651, 0.23, 0.23] [0.651, -0.23, 0.23]</t>
        </is>
      </c>
      <c r="V78" t="inlineStr">
        <is>
          <t>[1.0, -0.0, 0.035] [0.0, -0.0, 0.0] [0.275, 0.097, 0.097] [0.275, -0.097, 0.097]</t>
        </is>
      </c>
      <c r="W78" t="inlineStr">
        <is>
          <t>[1.0, 0.0, 0.5] [0.0, 0.0, -0.0] [1.0, 0.138, 0.092] [1.0, -0.138, 0.092]</t>
        </is>
      </c>
      <c r="X78" t="inlineStr">
        <is>
          <t>[0.112, 0.0, -0.056] [0.227, 0.03, -0.101] [1.0, 0.5, 0.0] [1.0, -0.5, 0.0]</t>
        </is>
      </c>
      <c r="Y78" t="inlineStr">
        <is>
          <t>[0.907, -0.0, 0.454] [0.0, -0.0, 0.0] [1.0, 0.297, -0.377] [1.0, -0.297, -0.377]</t>
        </is>
      </c>
      <c r="Z78" t="inlineStr">
        <is>
          <t>[1.0, 0.0, 0.5] [0.0, -0.0, 0.0] [1.0, 0.056, 0.359] [1.0, -0.056, 0.359]</t>
        </is>
      </c>
      <c r="AA78" t="inlineStr">
        <is>
          <t>[1.0, -0.0, -0.268] [0.0, -0.0, -0.0] [1.0, 0.387, 0.272] [1.0, -0.387, 0.272]</t>
        </is>
      </c>
      <c r="AB78" t="inlineStr">
        <is>
          <t>[1.0, 0.0, 0.5] [0.0, -0.0, -0.0] [1.0, 0.327, 0.359] [1.0, -0.327, 0.359]</t>
        </is>
      </c>
      <c r="AC78" t="inlineStr">
        <is>
          <t>[0.665, 0.0, -0.332] [1.0, -0.133, 0.445] [1.0, -0.454, -0.111] [1.0, 0.454, -0.111]</t>
        </is>
      </c>
      <c r="AD78" t="inlineStr">
        <is>
          <t>[1.0, -0.306, 0.373] [0.108, 0.054, -0.0] [0.5, -0.076, 0.14] [1.0, -0.5, 0.0]</t>
        </is>
      </c>
      <c r="AE78" t="inlineStr">
        <is>
          <t>[1.0, 0.307, 0.373] [0.112, -0.039, -0.039] [1.0, 0.5, 0.0] [0.492, 0.084, 0.143]</t>
        </is>
      </c>
      <c r="AF78" t="inlineStr">
        <is>
          <t>[1.0, -0.414, 0.207] [0.0, 0.0, 0.0] [0.713, 0.033, -0.03] [0.937, -0.331, 0.331]</t>
        </is>
      </c>
      <c r="AG78" t="inlineStr">
        <is>
          <t>[1.0, 0.414, 0.207] [0.0, 0.0, -0.0] [0.937, 0.331, 0.331] [0.713, -0.033, -0.03]</t>
        </is>
      </c>
    </row>
    <row r="79">
      <c r="A79" s="127" t="inlineStr">
        <is>
          <t>Scissors-C16</t>
        </is>
      </c>
      <c r="B79" t="inlineStr">
        <is>
          <t>[1.0, -0.301, -0.375] [1.0, -0.088, 0.464] [0.516, 0.0, 0.258] [0.742, -0.37, -0.002]</t>
        </is>
      </c>
      <c r="C79" t="inlineStr">
        <is>
          <t>[1.0, -0.0, -0.5] [1.0, -0.295, 0.378] [0.572, 0.154, 0.222] [1.0, -0.352, 0.057]</t>
        </is>
      </c>
      <c r="D79" t="inlineStr">
        <is>
          <t>[1.0, -0.099, -0.459] [1.0, -0.297, 0.377] [0.685, 0.002, 0.342] [1.0, -0.486, 0.034]</t>
        </is>
      </c>
      <c r="E79" t="inlineStr">
        <is>
          <t>[1.0, 0.208, -0.414] [0.912, -0.169, -0.074] [0.44, 0.0, 0.22] [1.0, -0.0, -0.5]</t>
        </is>
      </c>
      <c r="F79" t="inlineStr">
        <is>
          <t>[1.0, -0.0, -0.5] [1.0, 0.0, -0.063] [0.32, 0.0, 0.132] [0.829, -0.004, -0.413]</t>
        </is>
      </c>
      <c r="G79" t="inlineStr">
        <is>
          <t>[1.0, 0.075, -0.469] [1.0, -0.039, -0.027] [0.288, -0.087, 0.108] [1.0, -0.0, -0.5]</t>
        </is>
      </c>
      <c r="H79" t="inlineStr">
        <is>
          <t>[1.0, -0.0, -0.5] [1.0, -0.223, 0.392] [0.467, 0.0, 0.0] [0.996, -0.159, -0.432]</t>
        </is>
      </c>
      <c r="I79" t="inlineStr">
        <is>
          <t>[1.0, 0.0, -0.5] [1.0, -0.336, 0.22] [0.778, 0.0, 0.0] [0.964, -0.341, -0.341]</t>
        </is>
      </c>
      <c r="J79" t="inlineStr">
        <is>
          <t>[1.0, -0.0, -0.5] [1.0, -0.288, 0.293] [0.646, 0.0, 0.0] [0.978, -0.264, -0.38]</t>
        </is>
      </c>
      <c r="K79" t="inlineStr">
        <is>
          <t>[1.0, 0.0, 0.5] [0.862, -0.112, 0.131] [0.661, 0.0, 0.0] [1.0, -0.362, 0.333]</t>
        </is>
      </c>
      <c r="L79" t="inlineStr">
        <is>
          <t>[1.0, 0.065, 0.473] [0.721, -0.174, 0.242] [0.769, -0.0, -0.385] [1.0, -0.354, 0.354]</t>
        </is>
      </c>
      <c r="M79" t="inlineStr">
        <is>
          <t>[1.0, 0.0, 0.5] [0.832, -0.11, 0.192] [0.664, 0.0, -0.177] [1.0, -0.354, 0.354]</t>
        </is>
      </c>
      <c r="N79" t="inlineStr">
        <is>
          <t>[1.0, 0.0, 0.5] [1.0, -0.157, -0.393] [0.978, 0.0, 0.0] [0.776, -0.302, -0.207]</t>
        </is>
      </c>
      <c r="O79" t="inlineStr">
        <is>
          <t>[1.0, 0.0, 0.5] [1.0, -0.081, -0.467] [0.934, 0.0, -0.324] [0.725, -0.207, -0.277]</t>
        </is>
      </c>
      <c r="P79" t="inlineStr">
        <is>
          <t>[1.0, 0.0, 0.5] [1.0, -0.137, -0.443] [0.989, 0.0, -0.103] [0.75, -0.281, -0.226]</t>
        </is>
      </c>
      <c r="Q79" t="inlineStr">
        <is>
          <t>[1.0, 0.0, 0.5] [1.0, -0.253, -0.142] [1.0, 0.0, 0.0] [0.939, -0.45, 0.014]</t>
        </is>
      </c>
      <c r="R79" t="inlineStr">
        <is>
          <t>[1.0, 0.0, 0.5] [1.0, -0.102, -0.276] [0.807, 0.0, 0.0] [0.946, -0.388, 0.206]</t>
        </is>
      </c>
      <c r="S79" t="inlineStr">
        <is>
          <t>[1.0, 0.0, 0.5] [1.0, -0.198, -0.201] [0.936, 0.0, 0.0] [0.941, -0.432, 0.092]</t>
        </is>
      </c>
      <c r="T79" t="inlineStr">
        <is>
          <t>[1.0, -0.203, 0.109] [1.0, -0.004, 0.498] [0.313, 0.0, 0.157] [0.996, -0.352, 0.352]</t>
        </is>
      </c>
      <c r="U79" t="inlineStr">
        <is>
          <t>[1.0, -0.145, -0.109] [1.0, 0.0, 0.5] [0.234, 0.092, -0.061] [1.0, -0.277, 0.385]</t>
        </is>
      </c>
      <c r="V79" t="inlineStr">
        <is>
          <t>[1.0, -0.142, -0.0] [1.0, 0.0, 0.5] [0.232, 0.096, 0.048] [1.0, -0.274, 0.386]</t>
        </is>
      </c>
      <c r="W79" t="inlineStr">
        <is>
          <t>[1.0, 0.251, 0.127] [1.0, -0.04, -0.483] [0.432, 0.0, 0.216] [1.0, 0.073, -0.47]</t>
        </is>
      </c>
      <c r="X79" t="inlineStr">
        <is>
          <t>[1.0, 0.166, -0.129] [1.0, -0.0, -0.5] [0.468, -0.14, -0.018] [1.0, -0.0, -0.5]</t>
        </is>
      </c>
      <c r="Y79" t="inlineStr">
        <is>
          <t>[1.0, 0.166, -0.0] [1.0, -0.0, -0.5] [0.468, -0.14, 0.112] [1.0, -0.0, -0.5]</t>
        </is>
      </c>
      <c r="Z79" t="inlineStr">
        <is>
          <t>[1.0, 0.0, 0.5] [1.0, -0.288, 0.293] [0.796, 0.0, 0.0] [0.978, -0.264, -0.38]</t>
        </is>
      </c>
      <c r="AA79" t="inlineStr">
        <is>
          <t>[1.0, -0.0, -0.5] [1.0, 0.0, -0.172] [0.407, 0.0, 0.0] [0.969, -0.249, 0.168]</t>
        </is>
      </c>
      <c r="AB79" t="inlineStr">
        <is>
          <t>[1.0, 0.037, -0.0] [1.0, -0.0, -0.5] [0.468, -0.011, 0.112] [1.0, -0.0, -0.5]</t>
        </is>
      </c>
      <c r="AC79" t="inlineStr">
        <is>
          <t>[1.0, 0.016, 0.0] [1.0, 0.0, 0.5] [0.172, 0.066, 0.048] [1.0, -0.213, 0.412]</t>
        </is>
      </c>
      <c r="AD79" t="inlineStr">
        <is>
          <t>[1.0, -0.0, -0.5] [1.0, -0.288, 0.293] [0.796, 0.0, 0.0] [0.978, -0.264, -0.38]</t>
        </is>
      </c>
      <c r="AE79" t="inlineStr">
        <is>
          <t>[1.0, 0.0, 0.5] [1.0, -0.198, -0.201] [0.786, 0.0, 0.0] [0.941, -0.432, 0.092]</t>
        </is>
      </c>
      <c r="AF79" t="inlineStr">
        <is>
          <t>[1.0, -0.5, -0.0] [1.0, -0.5, -0.0] [0.274, -0.068, 0.019] [1.0, 0.423, 0.185]</t>
        </is>
      </c>
      <c r="AG79" t="inlineStr">
        <is>
          <t>[1.0, 0.5, 0.0] [0.914, 0.402, 0.132] [0.261, 0.13, -0.0] [1.0, -0.427, -0.176]</t>
        </is>
      </c>
    </row>
    <row r="80">
      <c r="A80" s="127" t="inlineStr">
        <is>
          <t>Scissors-C8</t>
        </is>
      </c>
      <c r="B80" t="inlineStr">
        <is>
          <t>[0.0, -0.0, 0.0] [0.0, -0.0, -0.0] [0.0, -0.0, 0.0]</t>
        </is>
      </c>
      <c r="C80" t="inlineStr">
        <is>
          <t>[0.0, -0.0, 0.0] [0.0, -0.0, -0.0] [0.0, -0.0, 0.0]</t>
        </is>
      </c>
      <c r="D80" t="inlineStr">
        <is>
          <t>[0.0, -0.0, 0.0] [0.0, -0.0, -0.0] [0.0, -0.0, 0.0]</t>
        </is>
      </c>
      <c r="E80" t="inlineStr">
        <is>
          <t>[0.0, -0.0, 0.0] [0.0, 0.0, 0.0] [0.0, -0.0, 0.0]</t>
        </is>
      </c>
      <c r="F80" t="inlineStr">
        <is>
          <t>[0.0, 0.0, 0.0] [0.0, 0.0, 0.0] [0.0, -0.0, 0.0]</t>
        </is>
      </c>
      <c r="G80" t="inlineStr">
        <is>
          <t>[0.0, -0.0, 0.0] [0.0, 0.0, 0.0] [0.0, -0.0, -0.0]</t>
        </is>
      </c>
      <c r="H80" t="inlineStr">
        <is>
          <t>[0.0, -0.0, 0.0] [0.0, -0.0, -0.0] [0.0, -0.0, 0.0]</t>
        </is>
      </c>
      <c r="I80" t="inlineStr">
        <is>
          <t>[0.0, -0.0, 0.0] [0.0, -0.0, -0.0] [0.0, -0.0, 0.0]</t>
        </is>
      </c>
      <c r="J80" t="inlineStr">
        <is>
          <t>[0.0, -0.0, 0.0] [0.0, -0.0, -0.0] [0.0, -0.0, 0.0]</t>
        </is>
      </c>
      <c r="K80" t="inlineStr">
        <is>
          <t>[0.0, -0.0, 0.0] [0.0, 0.0, 0.0] [0.0, -0.0, 0.0]</t>
        </is>
      </c>
      <c r="L80" t="inlineStr">
        <is>
          <t>[0.0, -0.0, 0.0] [0.0, -0.0, -0.0] [0.0, -0.0, 0.0]</t>
        </is>
      </c>
      <c r="M80" t="inlineStr">
        <is>
          <t>[0.0, -0.0, 0.0] [0.0, -0.0, -0.0] [0.0, -0.0, 0.0]</t>
        </is>
      </c>
      <c r="N80" t="inlineStr">
        <is>
          <t>[0.755, 0.267, 0.267] [1.0, -0.304, 0.197] [0.372, -0.122, 0.136]</t>
        </is>
      </c>
      <c r="O80" t="inlineStr">
        <is>
          <t>[0.0, 0.0, -0.0] [0.0, -0.0, 0.0] [0.0, -0.0, -0.0]</t>
        </is>
      </c>
      <c r="P80" t="inlineStr">
        <is>
          <t>[0.649, 0.325, 0.0] [1.0, -0.223, 0.408] [0.388, -0.098, 0.049]</t>
        </is>
      </c>
      <c r="Q80" t="inlineStr">
        <is>
          <t>[0.0, -0.0, 0.0] [0.0, -0.0, -0.0] [0.0, -0.0, 0.0]</t>
        </is>
      </c>
      <c r="R80" t="inlineStr">
        <is>
          <t>[0.0, -0.0, -0.0] [0.0, -0.0, -0.0] [0.0, -0.0, 0.0]</t>
        </is>
      </c>
      <c r="S80" t="inlineStr">
        <is>
          <t>[0.0, -0.0, 0.0] [0.0, -0.0, 0.0] [0.0, -0.0, 0.0]</t>
        </is>
      </c>
      <c r="T80" t="inlineStr">
        <is>
          <t>[0.0, -0.0, 0.0] [0.0, -0.0, -0.0] [0.0, -0.0, 0.0]</t>
        </is>
      </c>
      <c r="U80" t="inlineStr">
        <is>
          <t>[0.0, -0.0, 0.0] [0.0, -0.0, -0.0] [0.0, -0.0, 0.0]</t>
        </is>
      </c>
      <c r="V80" t="inlineStr">
        <is>
          <t>[0.0, -0.0, -0.0] [0.0, 0.0, -0.0] [0.0, -0.0, 0.0]</t>
        </is>
      </c>
      <c r="W80" t="inlineStr">
        <is>
          <t>[1.0, 0.395, 0.254] [1.0, 0.002, -0.218] [0.481, -0.126, 0.188]</t>
        </is>
      </c>
      <c r="X80" t="inlineStr">
        <is>
          <t>[1.0, 0.382, -0.284] [0.682, 0.158, 0.276] [0.69, -0.295, -0.121]</t>
        </is>
      </c>
      <c r="Y80" t="inlineStr">
        <is>
          <t>[1.0, 0.5, 0.0] [0.967, 0.199, 0.0] [0.66, -0.197, -0.03]</t>
        </is>
      </c>
      <c r="Z80" t="inlineStr">
        <is>
          <t>[0.0, -0.0, 0.0] [0.0, -0.0, -0.0] [0.0, -0.0, -0.0]</t>
        </is>
      </c>
      <c r="AA80" t="inlineStr">
        <is>
          <t>[0.0, -0.0, -0.0] [0.0, 0.0, -0.0] [0.0, -0.0, -0.0]</t>
        </is>
      </c>
      <c r="AB80" t="inlineStr">
        <is>
          <t>[0.745, 0.0, -0.0] [1.0, 0.486, 0.033] [1.0, 0.486, -0.033]</t>
        </is>
      </c>
      <c r="AC80" t="inlineStr">
        <is>
          <t>[0.0, -0.0, 0.0] [0.0, -0.0, -0.0] [0.0, -0.0, 0.0]</t>
        </is>
      </c>
      <c r="AD80" t="inlineStr">
        <is>
          <t>[0.0, 0.0, -0.0] [0.0, -0.0, -0.0] [0.0, -0.0, 0.0]</t>
        </is>
      </c>
      <c r="AE80" t="inlineStr">
        <is>
          <t>[0.0, 0.0, 0.0] [0.0, -0.0, 0.0] [0.0, 0.0, -0.0]</t>
        </is>
      </c>
      <c r="AF80" t="inlineStr">
        <is>
          <t>[0.0, -0.0, 0.0] [0.0, -0.0, -0.0] [0.0, -0.0, 0.0]</t>
        </is>
      </c>
      <c r="AG80" t="inlineStr">
        <is>
          <t>[0.0, -0.0, 0.0] [0.0, -0.0, 0.0] [0.0, -0.0, 0.0]</t>
        </is>
      </c>
    </row>
    <row r="81">
      <c r="A81" s="127" t="inlineStr">
        <is>
          <t>Scissors-T68</t>
        </is>
      </c>
      <c r="B81" t="inlineStr">
        <is>
          <t>[1.0, -0.039, 0.053] [1.0, -0.435, 0.156] [1.0, -0.411, 0.214] [0.493, -0.246, 0.0]</t>
        </is>
      </c>
      <c r="C81" t="inlineStr">
        <is>
          <t>[1.0, -0.036, -0.004] [1.0, -0.435, 0.158] [1.0, -0.392, 0.262] [0.515, -0.258, 0.0]</t>
        </is>
      </c>
      <c r="D81" t="inlineStr">
        <is>
          <t>[1.0, -0.037, 0.024] [1.0, -0.435, 0.157] [1.0, -0.401, 0.238] [0.504, -0.252, 0.0]</t>
        </is>
      </c>
      <c r="E81" t="inlineStr">
        <is>
          <t>[1.0, -0.05, -0.056] [1.0, -0.393, 0.259] [1.0, -0.447, 0.127] [0.445, -0.222, 0.0]</t>
        </is>
      </c>
      <c r="F81" t="inlineStr">
        <is>
          <t>[1.0, -0.047, -0.112] [1.0, -0.392, 0.261] [1.0, -0.427, 0.176] [0.468, -0.234, 0.0]</t>
        </is>
      </c>
      <c r="G81" t="inlineStr">
        <is>
          <t>[1.0, -0.048, -0.084] [1.0, -0.392, 0.26] [1.0, -0.437, 0.152] [0.456, -0.228, 0.0]</t>
        </is>
      </c>
      <c r="H81" t="inlineStr">
        <is>
          <t>[1.0, -0.044, -0.001] [1.0, -0.414, 0.207] [1.0, -0.429, 0.171] [0.469, -0.234, 0.0]</t>
        </is>
      </c>
      <c r="I81" t="inlineStr">
        <is>
          <t>[1.0, -0.041, -0.057] [1.0, -0.413, 0.209] [1.0, -0.409, 0.219] [0.492, -0.246, 0.0]</t>
        </is>
      </c>
      <c r="J81" t="inlineStr">
        <is>
          <t>[1.0, -0.043, -0.029] [1.0, -0.414, 0.208] [1.0, -0.419, 0.195] [0.48, -0.24, -0.0]</t>
        </is>
      </c>
      <c r="K81" t="inlineStr">
        <is>
          <t>[1.0, 0.043, 0.05] [0.52, 0.184, -0.184] [0.962, 0.379, 0.246] [1.0, 0.5, 0.0]</t>
        </is>
      </c>
      <c r="L81" t="inlineStr">
        <is>
          <t>[1.0, 0.04, -0.007] [0.541, 0.191, -0.191] [0.967, 0.361, 0.295] [1.0, 0.5, 0.0]</t>
        </is>
      </c>
      <c r="M81" t="inlineStr">
        <is>
          <t>[1.0, 0.041, 0.021] [0.531, 0.188, -0.188] [0.964, 0.37, 0.271] [1.0, 0.5, 0.0]</t>
        </is>
      </c>
      <c r="N81" t="inlineStr">
        <is>
          <t>[0.933, 0.05, -0.064] [0.458, 0.162, -0.162] [1.0, 0.434, 0.16] [1.0, 0.5, 0.0]</t>
        </is>
      </c>
      <c r="O81" t="inlineStr">
        <is>
          <t>[0.929, 0.047, -0.121] [0.481, 0.17, -0.17] [1.0, 0.413, 0.209] [1.0, 0.5, 0.0]</t>
        </is>
      </c>
      <c r="P81" t="inlineStr">
        <is>
          <t>[0.931, 0.048, -0.093] [0.469, 0.166, -0.166] [1.0, 0.424, 0.185] [1.0, 0.5, 0.0]</t>
        </is>
      </c>
      <c r="Q81" t="inlineStr">
        <is>
          <t>[0.988, 0.047, -0.007] [0.48, 0.17, -0.17] [1.0, 0.414, 0.207] [1.0, 0.5, 0.0]</t>
        </is>
      </c>
      <c r="R81" t="inlineStr">
        <is>
          <t>[0.983, 0.045, -0.064] [0.503, 0.178, -0.178] [1.0, 0.394, 0.256] [1.0, 0.5, 0.0]</t>
        </is>
      </c>
      <c r="S81" t="inlineStr">
        <is>
          <t>[0.986, 0.046, -0.035] [0.492, 0.174, -0.174] [1.0, 0.404, 0.232] [1.0, 0.5, 0.0]</t>
        </is>
      </c>
      <c r="T81" t="inlineStr">
        <is>
          <t>[1.0, 0.0, 0.5] [1.0, -0.254, -0.109] [1.0, 0.0, 0.5] [1.0, 0.16, -0.225]</t>
        </is>
      </c>
      <c r="U81" t="inlineStr">
        <is>
          <t>[1.0, 0.003, 0.449] [1.0, 0.354, -0.354] [0.577, -0.003, 0.287] [1.0, -0.476, -0.059]</t>
        </is>
      </c>
      <c r="V81" t="inlineStr">
        <is>
          <t>[1.0, 0.0, 0.5] [1.0, -0.102, -0.255] [1.0, 0.0, 0.5] [1.0, -0.045, -0.27]</t>
        </is>
      </c>
      <c r="W81" t="inlineStr">
        <is>
          <t>[0.838, 0.001, -0.419] [0.999, -0.212, 0.412] [1.0, -0.0, -0.5] [1.0, 0.396, 0.252]</t>
        </is>
      </c>
      <c r="X81" t="inlineStr">
        <is>
          <t>[1.0, -0.0, -0.5] [1.0, 0.254, 0.109] [1.0, -0.0, -0.5] [1.0, -0.16, 0.225]</t>
        </is>
      </c>
      <c r="Y81" t="inlineStr">
        <is>
          <t>[1.0, -0.0, -0.5] [1.0, 0.102, 0.255] [1.0, -0.0, -0.5] [1.0, 0.045, 0.27]</t>
        </is>
      </c>
      <c r="Z81" t="inlineStr">
        <is>
          <t>[1.0, 0.0, 0.5] [1.0, -0.435, 0.157] [1.0, -0.012, 0.19] [0.988, 0.468, -0.062]</t>
        </is>
      </c>
      <c r="AA81" t="inlineStr">
        <is>
          <t>[1.0, -0.0, -0.5] [1.0, 0.476, 0.057] [0.541, 0.0, -0.084] [1.0, -0.377, 0.296]</t>
        </is>
      </c>
      <c r="AB81" t="inlineStr">
        <is>
          <t>[1.0, 0.0, 0.5] [1.0, -0.0, -0.0] [1.0, 0.0, 0.5] [1.0, -0.0, 0.0]</t>
        </is>
      </c>
      <c r="AC81" t="inlineStr">
        <is>
          <t>[1.0, -0.0, -0.5] [1.0, 0.0, 0.0] [1.0, -0.0, -0.5] [1.0, -0.0, -0.0]</t>
        </is>
      </c>
      <c r="AD81" t="inlineStr">
        <is>
          <t>[0.98, 0.072, -0.034] [0.52, 0.184, -0.184] [1.0, 0.409, 0.22] [1.0, 0.5, 0.0]</t>
        </is>
      </c>
      <c r="AE81" t="inlineStr">
        <is>
          <t>[1.0, -0.068, -0.028] [1.0, -0.413, 0.21] [1.0, -0.424, 0.183] [0.508, -0.254, -0.0]</t>
        </is>
      </c>
      <c r="AF81" t="inlineStr">
        <is>
          <t>[1.0, -0.5, 0.0] [1.0, -0.171, -0.429] [1.0, 0.5, 0.0] [1.0, 0.076, 0.456]</t>
        </is>
      </c>
      <c r="AG81" t="inlineStr">
        <is>
          <t>[1.0, 0.5, 0.0] [1.0, 0.171, 0.429] [1.0, -0.5, -0.0] [1.0, -0.076, -0.456]</t>
        </is>
      </c>
    </row>
    <row r="82">
      <c r="A82" s="127" t="inlineStr">
        <is>
          <t>Scissors-T68_</t>
        </is>
      </c>
      <c r="B82" t="inlineStr">
        <is>
          <t>[1.0, -0.238, 0.071] [0.28, -0.14, 0.0] [1.0, -0.421, -0.192] [1.0, -0.444, 0.136]</t>
        </is>
      </c>
      <c r="C82" t="inlineStr">
        <is>
          <t>[1.0, -0.226, 0.126] [0.314, -0.157, 0.0] [1.0, -0.4, -0.242] [1.0, -0.442, 0.139]</t>
        </is>
      </c>
      <c r="D82" t="inlineStr">
        <is>
          <t>[1.0, -0.232, 0.099] [0.297, -0.148, -0.0] [1.0, -0.41, -0.217] [1.0, -0.443, 0.137]</t>
        </is>
      </c>
      <c r="E82" t="inlineStr">
        <is>
          <t>[1.0, -0.249, 0.113] [0.255, -0.128, 0.0] [1.0, -0.434, -0.159] [1.0, -0.397, 0.248]</t>
        </is>
      </c>
      <c r="F82" t="inlineStr">
        <is>
          <t>[1.0, -0.237, 0.169] [0.289, -0.145, 0.0] [1.0, -0.413, -0.211] [1.0, -0.396, 0.25]</t>
        </is>
      </c>
      <c r="G82" t="inlineStr">
        <is>
          <t>[1.0, -0.243, 0.141] [0.272, -0.136, 0.0] [1.0, -0.423, -0.185] [1.0, -0.397, 0.249]</t>
        </is>
      </c>
      <c r="H82" t="inlineStr">
        <is>
          <t>[1.0, -0.243, 0.092] [0.267, -0.134, 0.0] [1.0, -0.427, -0.176] [1.0, -0.421, 0.192]</t>
        </is>
      </c>
      <c r="I82" t="inlineStr">
        <is>
          <t>[1.0, -0.231, 0.147] [0.302, -0.151, 0.0] [1.0, -0.406, -0.227] [1.0, -0.419, 0.194]</t>
        </is>
      </c>
      <c r="J82" t="inlineStr">
        <is>
          <t>[1.0, -0.237, 0.12] [0.285, -0.142, 0.0] [1.0, -0.417, -0.201] [1.0, -0.42, 0.193]</t>
        </is>
      </c>
      <c r="K82" t="inlineStr">
        <is>
          <t>[0.801, 0.233, 0.08] [1.0, 0.5, 0.0] [1.0, 0.411, -0.215] [0.293, 0.147, 0.0]</t>
        </is>
      </c>
      <c r="L82" t="inlineStr">
        <is>
          <t>[0.795, 0.22, 0.136] [1.0, 0.5, -0.0] [1.0, 0.39, -0.267] [0.328, 0.164, -0.0]</t>
        </is>
      </c>
      <c r="M82" t="inlineStr">
        <is>
          <t>[0.798, 0.227, 0.108] [1.0, 0.5, 0.0] [1.0, 0.4, -0.241] [0.311, 0.155, 0.0]</t>
        </is>
      </c>
      <c r="N82" t="inlineStr">
        <is>
          <t>[0.93, 0.242, 0.125] [1.0, 0.5, 0.0] [1.0, 0.425, -0.18] [0.27, 0.135, -0.0]</t>
        </is>
      </c>
      <c r="O82" t="inlineStr">
        <is>
          <t>[0.923, 0.229, 0.181] [1.0, 0.5, 0.0] [1.0, 0.404, -0.233] [0.305, 0.153, 0.0]</t>
        </is>
      </c>
      <c r="P82" t="inlineStr">
        <is>
          <t>[0.927, 0.235, 0.153] [1.0, 0.5, -0.0] [1.0, 0.414, -0.207] [0.288, 0.144, 0.0]</t>
        </is>
      </c>
      <c r="Q82" t="inlineStr">
        <is>
          <t>[0.865, 0.237, 0.102] [1.0, 0.5, -0.0] [1.0, 0.418, -0.198] [0.282, 0.141, 0.0]</t>
        </is>
      </c>
      <c r="R82" t="inlineStr">
        <is>
          <t>[0.859, 0.225, 0.158] [1.0, 0.5, 0.0] [1.0, 0.397, -0.25] [0.317, 0.158, 0.0]</t>
        </is>
      </c>
      <c r="S82" t="inlineStr">
        <is>
          <t>[0.862, 0.231, 0.13] [1.0, 0.5, 0.0] [1.0, 0.407, -0.224] [0.299, 0.15, -0.0]</t>
        </is>
      </c>
      <c r="T82" t="inlineStr">
        <is>
          <t>[1.0, 0.0, -0.5] [1.0, 0.16, -0.434] [1.0, -0.0, -0.133] [1.0, -0.372, -0.31]</t>
        </is>
      </c>
      <c r="U82" t="inlineStr">
        <is>
          <t>[0.183, 0.001, -0.091] [1.0, -0.448, -0.126] [1.0, -0.001, -0.5] [1.0, 0.304, -0.374]</t>
        </is>
      </c>
      <c r="V82" t="inlineStr">
        <is>
          <t>[0.684, -0.001, -0.342] [1.0, -0.003, -0.499] [1.0, 0.001, -0.5] [1.0, -0.245, -0.399]</t>
        </is>
      </c>
      <c r="W82" t="inlineStr">
        <is>
          <t>[1.0, 0.001, 0.042] [1.0, 0.354, 0.354] [0.818, 0.0, 0.409] [0.999, -0.137, 0.443]</t>
        </is>
      </c>
      <c r="X82" t="inlineStr">
        <is>
          <t>[1.0, 0.001, 0.5] [1.0, -0.328, 0.364] [0.612, -0.001, 0.306] [1.0, 0.456, 0.107]</t>
        </is>
      </c>
      <c r="Y82" t="inlineStr">
        <is>
          <t>[1.0, -0.0, 0.5] [1.0, 0.177, 0.426] [0.582, 0.0, 0.291] [1.0, 0.075, 0.469]</t>
        </is>
      </c>
      <c r="Z82" t="inlineStr">
        <is>
          <t>[1.0, -0.004, -0.499] [0.979, 0.489, 0.0] [0.895, -0.018, 0.262] [1.0, -0.5, 0.0]</t>
        </is>
      </c>
      <c r="AA82" t="inlineStr">
        <is>
          <t>[1.0, 0.0, 0.5] [1.0, -0.482, -0.044] [1.0, 0.011, -0.266] [0.989, 0.471, -0.056]</t>
        </is>
      </c>
      <c r="AB82" t="inlineStr">
        <is>
          <t>[1.0, -0.0, -0.5] [1.0, -0.0, -0.0] [1.0, -0.0, -0.5] [1.0, 0.0, 0.0]</t>
        </is>
      </c>
      <c r="AC82" t="inlineStr">
        <is>
          <t>[1.0, 0.0, 0.5] [1.0, -0.0, 0.0] [1.0, 0.0, 0.5] [1.0, -0.0, -0.0]</t>
        </is>
      </c>
      <c r="AD82" t="inlineStr">
        <is>
          <t>[0.854, 0.246, 0.123] [1.0, 0.5, 0.0] [1.0, 0.412, -0.212] [0.341, 0.171, -0.0]</t>
        </is>
      </c>
      <c r="AE82" t="inlineStr">
        <is>
          <t>[1.0, -0.253, 0.112] [0.325, -0.163, -0.0] [1.0, -0.422, -0.189] [1.0, -0.419, 0.196]</t>
        </is>
      </c>
      <c r="AF82" t="inlineStr">
        <is>
          <t>[1.0, -0.5, -0.0] [1.0, 0.076, 0.456] [1.0, 0.5, 0.0] [1.0, -0.171, -0.429]</t>
        </is>
      </c>
      <c r="AG82" t="inlineStr">
        <is>
          <t>[1.0, 0.5, 0.0] [1.0, -0.076, -0.456] [1.0, -0.5, 0.0] [1.0, 0.171, 0.429]</t>
        </is>
      </c>
    </row>
  </sheetData>
  <pageMargins left="0.75" right="0.75" top="1" bottom="1" header="0.5" footer="0.5"/>
</worksheet>
</file>

<file path=xl/worksheets/sheet21.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n">
        <v>0.152</v>
      </c>
      <c r="C2" t="n">
        <v>0.173</v>
      </c>
      <c r="D2" t="n">
        <v>0.173</v>
      </c>
      <c r="E2" t="n">
        <v>0.152</v>
      </c>
      <c r="F2" t="n">
        <v>0.588</v>
      </c>
      <c r="G2" t="n">
        <v>0.149</v>
      </c>
      <c r="H2" t="n">
        <v>0.06900000000000001</v>
      </c>
      <c r="I2" t="n">
        <v>1.325</v>
      </c>
      <c r="J2" t="n">
        <v>0.509</v>
      </c>
      <c r="K2" t="n">
        <v>0.158</v>
      </c>
    </row>
    <row r="3">
      <c r="A3" s="127" t="inlineStr">
        <is>
          <t>Petri-hold_-X</t>
        </is>
      </c>
      <c r="B3" t="n">
        <v>0.036</v>
      </c>
      <c r="C3" t="n">
        <v>0.182</v>
      </c>
      <c r="D3" t="n">
        <v>0.182</v>
      </c>
      <c r="E3" t="n">
        <v>0.049</v>
      </c>
      <c r="F3" t="n">
        <v>0.588</v>
      </c>
      <c r="G3" t="n">
        <v>-1</v>
      </c>
      <c r="H3" t="n">
        <v>0.109</v>
      </c>
      <c r="I3" t="n">
        <v>1.337</v>
      </c>
      <c r="J3" t="n">
        <v>0.342</v>
      </c>
      <c r="K3" t="n">
        <v>0.44</v>
      </c>
    </row>
    <row r="4">
      <c r="A4" s="127" t="inlineStr">
        <is>
          <t>Petri-hold_Y</t>
        </is>
      </c>
      <c r="B4" t="n">
        <v>0.08</v>
      </c>
      <c r="C4" t="n">
        <v>0.718</v>
      </c>
      <c r="D4" t="n">
        <v>1.074</v>
      </c>
      <c r="E4" t="n">
        <v>0.08799999999999999</v>
      </c>
      <c r="F4" t="n">
        <v>0.151</v>
      </c>
      <c r="G4" t="n">
        <v>0.475</v>
      </c>
      <c r="H4" t="n">
        <v>0.034</v>
      </c>
      <c r="I4" t="n">
        <v>3.13</v>
      </c>
      <c r="J4" t="n">
        <v>0.156</v>
      </c>
      <c r="K4" t="n">
        <v>0.059</v>
      </c>
    </row>
    <row r="5">
      <c r="A5" s="127" t="inlineStr">
        <is>
          <t>Petri-hold_-Y</t>
        </is>
      </c>
      <c r="B5" t="n">
        <v>0.094</v>
      </c>
      <c r="C5" t="n">
        <v>0.718</v>
      </c>
      <c r="D5" t="n">
        <v>1.074</v>
      </c>
      <c r="E5" t="n">
        <v>0.103</v>
      </c>
      <c r="F5" t="n">
        <v>0.156</v>
      </c>
      <c r="G5" t="n">
        <v>0.476</v>
      </c>
      <c r="H5" t="n">
        <v>0.137</v>
      </c>
      <c r="I5" t="n">
        <v>3.13</v>
      </c>
      <c r="J5" t="n">
        <v>0.419</v>
      </c>
      <c r="K5" t="n">
        <v>0.385</v>
      </c>
    </row>
    <row r="6">
      <c r="A6" s="127" t="inlineStr">
        <is>
          <t>Petri-hold_Z</t>
        </is>
      </c>
      <c r="B6" t="n">
        <v>0.128</v>
      </c>
      <c r="C6" t="n">
        <v>-1</v>
      </c>
      <c r="D6" t="n">
        <v>0.754</v>
      </c>
      <c r="E6" t="n">
        <v>0.129</v>
      </c>
      <c r="F6" t="n">
        <v>0.77</v>
      </c>
      <c r="G6" t="n">
        <v>0.396</v>
      </c>
      <c r="H6" t="n">
        <v>0.161</v>
      </c>
      <c r="I6" t="n">
        <v>0.19</v>
      </c>
      <c r="J6" t="n">
        <v>0.2</v>
      </c>
      <c r="K6" t="n">
        <v>0.8080000000000001</v>
      </c>
    </row>
    <row r="7">
      <c r="A7" s="127" t="inlineStr">
        <is>
          <t>Petri-hold_-Z</t>
        </is>
      </c>
      <c r="B7" t="n">
        <v>0.126</v>
      </c>
      <c r="C7" t="n">
        <v>0.257</v>
      </c>
      <c r="D7" t="n">
        <v>0.409</v>
      </c>
      <c r="E7" t="n">
        <v>0.126</v>
      </c>
      <c r="F7" t="n">
        <v>0.118</v>
      </c>
      <c r="G7" t="n">
        <v>0.257</v>
      </c>
      <c r="H7" t="n">
        <v>0.116</v>
      </c>
      <c r="I7" t="n">
        <v>4.597</v>
      </c>
      <c r="J7" t="n">
        <v>0.8080000000000001</v>
      </c>
      <c r="K7" t="n">
        <v>0.188</v>
      </c>
    </row>
    <row r="8">
      <c r="A8" s="127" t="inlineStr">
        <is>
          <t>Petri-write</t>
        </is>
      </c>
      <c r="B8" t="n">
        <v>2.239</v>
      </c>
      <c r="C8" t="n">
        <v>4.559</v>
      </c>
      <c r="D8" t="n">
        <v>7.257</v>
      </c>
      <c r="E8" t="n">
        <v>2.246</v>
      </c>
      <c r="F8" t="n">
        <v>2.09</v>
      </c>
      <c r="G8" t="n">
        <v>4.559</v>
      </c>
      <c r="H8" t="n">
        <v>2.059</v>
      </c>
      <c r="I8" t="n">
        <v>81.64</v>
      </c>
      <c r="J8" t="n">
        <v>14.354</v>
      </c>
      <c r="K8" t="n">
        <v>3.345</v>
      </c>
    </row>
    <row r="9">
      <c r="A9" s="127" t="inlineStr">
        <is>
          <t>Marker-hold_X</t>
        </is>
      </c>
      <c r="L9" t="n">
        <v>0.174</v>
      </c>
      <c r="M9" t="n">
        <v>0.235</v>
      </c>
      <c r="N9" t="n">
        <v>0.171</v>
      </c>
      <c r="O9" t="n">
        <v>0.058</v>
      </c>
      <c r="P9" t="n">
        <v>0.052</v>
      </c>
      <c r="Q9" t="n">
        <v>0.03</v>
      </c>
      <c r="R9" t="n">
        <v>0.235</v>
      </c>
      <c r="S9" t="n">
        <v>0.037</v>
      </c>
    </row>
    <row r="10">
      <c r="A10" s="127" t="inlineStr">
        <is>
          <t>Marker-hold_-X</t>
        </is>
      </c>
      <c r="L10" t="n">
        <v>0.092</v>
      </c>
      <c r="M10" t="n">
        <v>0.19</v>
      </c>
      <c r="N10" t="n">
        <v>0.065</v>
      </c>
      <c r="O10" t="n">
        <v>0.058</v>
      </c>
      <c r="P10" t="n">
        <v>0.058</v>
      </c>
      <c r="Q10" t="n">
        <v>0.03</v>
      </c>
      <c r="R10" t="n">
        <v>0.025</v>
      </c>
      <c r="S10" t="n">
        <v>3.065</v>
      </c>
    </row>
    <row r="11">
      <c r="A11" s="127" t="inlineStr">
        <is>
          <t>Marker-hold_Y</t>
        </is>
      </c>
      <c r="L11" t="n">
        <v>0.156</v>
      </c>
      <c r="M11" t="n">
        <v>0.359</v>
      </c>
      <c r="N11" t="n">
        <v>0.156</v>
      </c>
      <c r="O11" t="n">
        <v>0.033</v>
      </c>
      <c r="P11" t="n">
        <v>0.032</v>
      </c>
      <c r="Q11" t="n">
        <v>0.03</v>
      </c>
      <c r="R11" t="n">
        <v>0.081</v>
      </c>
      <c r="S11" t="n">
        <v>1.923</v>
      </c>
    </row>
    <row r="12">
      <c r="A12" s="127" t="inlineStr">
        <is>
          <t>Marker-hold_-Y</t>
        </is>
      </c>
      <c r="L12" t="n">
        <v>0.344</v>
      </c>
      <c r="M12" t="n">
        <v>0.353</v>
      </c>
      <c r="N12" t="n">
        <v>0.326</v>
      </c>
      <c r="O12" t="n">
        <v>0.059</v>
      </c>
      <c r="P12" t="n">
        <v>0.057</v>
      </c>
      <c r="Q12" t="n">
        <v>0.029</v>
      </c>
      <c r="R12" t="n">
        <v>0.111</v>
      </c>
      <c r="S12" t="n">
        <v>0.08799999999999999</v>
      </c>
    </row>
    <row r="13">
      <c r="A13" s="127" t="inlineStr">
        <is>
          <t>Marker-hold_Z</t>
        </is>
      </c>
      <c r="L13" t="n">
        <v>0.105</v>
      </c>
      <c r="M13" t="n">
        <v>0.08500000000000001</v>
      </c>
      <c r="N13" t="n">
        <v>0.102</v>
      </c>
      <c r="O13" t="n">
        <v>0.049</v>
      </c>
      <c r="P13" t="n">
        <v>0.049</v>
      </c>
      <c r="Q13" t="n">
        <v>0.025</v>
      </c>
      <c r="R13" t="n">
        <v>0.08400000000000001</v>
      </c>
      <c r="S13" t="n">
        <v>0.737</v>
      </c>
    </row>
    <row r="14">
      <c r="A14" s="127" t="inlineStr">
        <is>
          <t>Marker-hold_-Z</t>
        </is>
      </c>
      <c r="L14" t="n">
        <v>0.105</v>
      </c>
      <c r="M14" t="n">
        <v>0.08500000000000001</v>
      </c>
      <c r="N14" t="n">
        <v>0.101</v>
      </c>
      <c r="O14" t="n">
        <v>0.048</v>
      </c>
      <c r="P14" t="n">
        <v>0.048</v>
      </c>
      <c r="Q14" t="n">
        <v>0.025</v>
      </c>
      <c r="R14" t="n">
        <v>0.08500000000000001</v>
      </c>
      <c r="S14" t="n">
        <v>0.676</v>
      </c>
    </row>
    <row r="15">
      <c r="A15" s="127" t="inlineStr">
        <is>
          <t>Marker-uncap</t>
        </is>
      </c>
      <c r="L15" t="n">
        <v>24.573</v>
      </c>
      <c r="M15" t="n">
        <v>19.862</v>
      </c>
      <c r="N15" t="n">
        <v>23.711</v>
      </c>
      <c r="O15" t="n">
        <v>11.341</v>
      </c>
      <c r="P15" t="n">
        <v>11.319</v>
      </c>
      <c r="Q15" t="n">
        <v>5.77</v>
      </c>
      <c r="R15" t="n">
        <v>19.862</v>
      </c>
      <c r="S15" t="n">
        <v>158.621</v>
      </c>
    </row>
    <row r="16">
      <c r="A16" s="127" t="inlineStr">
        <is>
          <t>Marker-recap</t>
        </is>
      </c>
      <c r="L16" t="n">
        <v>36.909</v>
      </c>
      <c r="M16" t="n">
        <v>29.738</v>
      </c>
      <c r="N16" t="n">
        <v>35.648</v>
      </c>
      <c r="O16" t="n">
        <v>17.064</v>
      </c>
      <c r="P16" t="n">
        <v>17.056</v>
      </c>
      <c r="Q16" t="n">
        <v>8.638999999999999</v>
      </c>
      <c r="R16" t="n">
        <v>29.407</v>
      </c>
      <c r="S16" t="n">
        <v>258.918</v>
      </c>
    </row>
    <row r="17">
      <c r="A17" s="127" t="inlineStr">
        <is>
          <t>Marker-write</t>
        </is>
      </c>
      <c r="L17" t="n">
        <v>2.537</v>
      </c>
      <c r="M17" t="n">
        <v>2.044</v>
      </c>
      <c r="N17" t="n">
        <v>2.451</v>
      </c>
      <c r="O17" t="n">
        <v>1.173</v>
      </c>
      <c r="P17" t="n">
        <v>1.173</v>
      </c>
      <c r="Q17" t="n">
        <v>0.594</v>
      </c>
      <c r="R17" t="n">
        <v>2.022</v>
      </c>
      <c r="S17" t="n">
        <v>17.799</v>
      </c>
    </row>
    <row r="18">
      <c r="A18" s="127" t="inlineStr">
        <is>
          <t>Marker_Cap-hold_X</t>
        </is>
      </c>
      <c r="T18" t="n">
        <v>0.037</v>
      </c>
      <c r="U18" t="n">
        <v>0.037</v>
      </c>
      <c r="V18" t="n">
        <v>0.023</v>
      </c>
    </row>
    <row r="19">
      <c r="A19" s="127" t="inlineStr">
        <is>
          <t>Marker_Cap-hold_-X</t>
        </is>
      </c>
      <c r="T19" t="n">
        <v>0.037</v>
      </c>
      <c r="U19" t="n">
        <v>0.037</v>
      </c>
      <c r="V19" t="n">
        <v>0.011</v>
      </c>
    </row>
    <row r="20">
      <c r="A20" s="127" t="inlineStr">
        <is>
          <t>Marker_Cap-hold_Y</t>
        </is>
      </c>
      <c r="T20" t="n">
        <v>0.037</v>
      </c>
      <c r="U20" t="n">
        <v>0.037</v>
      </c>
      <c r="V20" t="n">
        <v>0.016</v>
      </c>
    </row>
    <row r="21">
      <c r="A21" s="127" t="inlineStr">
        <is>
          <t>Marker_Cap-hold_-Y</t>
        </is>
      </c>
      <c r="T21" t="n">
        <v>0.037</v>
      </c>
      <c r="U21" t="n">
        <v>0.037</v>
      </c>
      <c r="V21" t="n">
        <v>0.018</v>
      </c>
    </row>
    <row r="22">
      <c r="A22" s="127" t="inlineStr">
        <is>
          <t>Marker_Cap-hold_Z</t>
        </is>
      </c>
      <c r="T22" t="n">
        <v>0.011</v>
      </c>
      <c r="U22" t="n">
        <v>0.011</v>
      </c>
      <c r="V22" t="n">
        <v>0.02</v>
      </c>
    </row>
    <row r="23">
      <c r="A23" s="127" t="inlineStr">
        <is>
          <t>Marker_Cap-hold_-Z</t>
        </is>
      </c>
      <c r="T23" t="n">
        <v>0.011</v>
      </c>
      <c r="U23" t="n">
        <v>0.011</v>
      </c>
      <c r="V23" t="n">
        <v>0.02</v>
      </c>
    </row>
    <row r="24">
      <c r="A24" s="127" t="inlineStr">
        <is>
          <t>Marker_Cap-uncap</t>
        </is>
      </c>
      <c r="T24" t="n">
        <v>11.687</v>
      </c>
      <c r="U24" t="n">
        <v>11.687</v>
      </c>
      <c r="V24" t="n">
        <v>21.257</v>
      </c>
    </row>
    <row r="25">
      <c r="A25" s="127" t="inlineStr">
        <is>
          <t>Marker_Cap-recap</t>
        </is>
      </c>
      <c r="T25" t="n">
        <v>17.796</v>
      </c>
      <c r="U25" t="n">
        <v>17.796</v>
      </c>
      <c r="V25" t="n">
        <v>31.249</v>
      </c>
    </row>
    <row r="26">
      <c r="A26" s="127" t="inlineStr">
        <is>
          <t>Kit-hold_X</t>
        </is>
      </c>
      <c r="W26" t="n">
        <v>1.37</v>
      </c>
      <c r="X26" t="n">
        <v>1.899</v>
      </c>
      <c r="Y26" t="n">
        <v>1.914</v>
      </c>
      <c r="Z26" t="n">
        <v>1.954</v>
      </c>
      <c r="AA26" t="n">
        <v>2.896</v>
      </c>
      <c r="AB26" t="n">
        <v>3.314</v>
      </c>
      <c r="AC26" t="n">
        <v>2.514</v>
      </c>
    </row>
    <row r="27">
      <c r="A27" s="127" t="inlineStr">
        <is>
          <t>Kit-hold_-X</t>
        </is>
      </c>
      <c r="W27" t="n">
        <v>0.432</v>
      </c>
      <c r="X27" t="n">
        <v>0.644</v>
      </c>
      <c r="Y27" t="n">
        <v>0.646</v>
      </c>
      <c r="Z27" t="n">
        <v>1.142</v>
      </c>
      <c r="AA27" t="n">
        <v>2.8</v>
      </c>
      <c r="AB27" t="n">
        <v>3.472</v>
      </c>
      <c r="AC27" t="n">
        <v>0.517</v>
      </c>
    </row>
    <row r="28">
      <c r="A28" s="127" t="inlineStr">
        <is>
          <t>Kit-hold_Y</t>
        </is>
      </c>
      <c r="W28" t="n">
        <v>0.74</v>
      </c>
      <c r="X28" t="n">
        <v>1.803</v>
      </c>
      <c r="Y28" t="n">
        <v>1.803</v>
      </c>
      <c r="Z28" t="n">
        <v>1.874</v>
      </c>
      <c r="AA28" t="n">
        <v>2.073</v>
      </c>
      <c r="AB28" t="n">
        <v>1.731</v>
      </c>
      <c r="AC28" t="n">
        <v>1.465</v>
      </c>
    </row>
    <row r="29">
      <c r="A29" s="127" t="inlineStr">
        <is>
          <t>Kit-hold_-Y</t>
        </is>
      </c>
      <c r="W29" t="n">
        <v>0.889</v>
      </c>
      <c r="X29" t="n">
        <v>1.786</v>
      </c>
      <c r="Y29" t="n">
        <v>1.786</v>
      </c>
      <c r="Z29" t="n">
        <v>1.874</v>
      </c>
      <c r="AA29" t="n">
        <v>0.8110000000000001</v>
      </c>
      <c r="AB29" t="n">
        <v>0.42</v>
      </c>
      <c r="AC29" t="n">
        <v>1.479</v>
      </c>
    </row>
    <row r="30">
      <c r="A30" s="127" t="inlineStr">
        <is>
          <t>Kit-hold_Z</t>
        </is>
      </c>
      <c r="W30" t="n">
        <v>1.603</v>
      </c>
      <c r="X30" t="n">
        <v>2.239</v>
      </c>
      <c r="Y30" t="n">
        <v>2.307</v>
      </c>
      <c r="Z30" t="n">
        <v>2.823</v>
      </c>
      <c r="AA30" t="n">
        <v>6.93</v>
      </c>
      <c r="AB30" t="n">
        <v>4.569</v>
      </c>
      <c r="AC30" t="n">
        <v>2.906</v>
      </c>
    </row>
    <row r="31">
      <c r="A31" s="127" t="inlineStr">
        <is>
          <t>Kit-hold_-Z</t>
        </is>
      </c>
      <c r="W31" t="n">
        <v>0.182</v>
      </c>
      <c r="X31" t="n">
        <v>1.665</v>
      </c>
      <c r="Y31" t="n">
        <v>1.665</v>
      </c>
      <c r="Z31" t="n">
        <v>2.001</v>
      </c>
      <c r="AA31" t="n">
        <v>3.347</v>
      </c>
      <c r="AB31" t="n">
        <v>2.713</v>
      </c>
      <c r="AC31" t="n">
        <v>0.453</v>
      </c>
    </row>
    <row r="32">
      <c r="A32" s="127" t="inlineStr">
        <is>
          <t>Kit-open</t>
        </is>
      </c>
      <c r="W32" t="n">
        <v>17.517</v>
      </c>
      <c r="X32" t="n">
        <v>24.463</v>
      </c>
      <c r="Y32" t="n">
        <v>25.204</v>
      </c>
      <c r="Z32" t="n">
        <v>30.847</v>
      </c>
      <c r="AA32" t="n">
        <v>75.715</v>
      </c>
      <c r="AB32" t="n">
        <v>49.927</v>
      </c>
      <c r="AC32" t="n">
        <v>31.756</v>
      </c>
    </row>
    <row r="33">
      <c r="A33" s="127" t="inlineStr">
        <is>
          <t>Kit_Tab-hold_X</t>
        </is>
      </c>
      <c r="AD33" t="n">
        <v>0.002</v>
      </c>
    </row>
    <row r="34">
      <c r="A34" s="127" t="inlineStr">
        <is>
          <t>Kit_Tab-hold_-X</t>
        </is>
      </c>
      <c r="AD34" t="n">
        <v>-1</v>
      </c>
    </row>
    <row r="35">
      <c r="A35" s="127" t="inlineStr">
        <is>
          <t>Kit_Tab-hold_Y</t>
        </is>
      </c>
      <c r="AD35" t="n">
        <v>-1</v>
      </c>
    </row>
    <row r="36">
      <c r="A36" s="127" t="inlineStr">
        <is>
          <t>Kit_Tab-hold_-Y</t>
        </is>
      </c>
      <c r="AD36" t="n">
        <v>-1</v>
      </c>
    </row>
    <row r="37">
      <c r="A37" s="127" t="inlineStr">
        <is>
          <t>Kit_Tab-hold_Z</t>
        </is>
      </c>
      <c r="AD37" t="n">
        <v>-1</v>
      </c>
    </row>
    <row r="38">
      <c r="A38" s="127" t="inlineStr">
        <is>
          <t>Kit_Tab-hold_-Z</t>
        </is>
      </c>
      <c r="AD38" t="n">
        <v>-1</v>
      </c>
    </row>
    <row r="39">
      <c r="A39" s="127" t="inlineStr">
        <is>
          <t>Kit_Tab-open</t>
        </is>
      </c>
      <c r="AD39" t="n">
        <v>-1</v>
      </c>
    </row>
    <row r="40">
      <c r="A40" s="127" t="inlineStr">
        <is>
          <t>Canister-hold_X</t>
        </is>
      </c>
      <c r="AE40" t="n">
        <v>0.141</v>
      </c>
      <c r="AF40" t="n">
        <v>0.411</v>
      </c>
      <c r="AG40" t="n">
        <v>0.46</v>
      </c>
      <c r="AH40" t="n">
        <v>0.454</v>
      </c>
      <c r="AI40" t="n">
        <v>0.591</v>
      </c>
      <c r="AJ40" t="n">
        <v>0.641</v>
      </c>
      <c r="AK40" t="n">
        <v>0.6889999999999999</v>
      </c>
    </row>
    <row r="41">
      <c r="A41" s="127" t="inlineStr">
        <is>
          <t>Canister-hold_-X</t>
        </is>
      </c>
      <c r="AE41" t="n">
        <v>0.027</v>
      </c>
      <c r="AF41" t="n">
        <v>0.091</v>
      </c>
      <c r="AG41" t="n">
        <v>0.273</v>
      </c>
      <c r="AH41" t="n">
        <v>0.127</v>
      </c>
      <c r="AI41" t="n">
        <v>0.044</v>
      </c>
      <c r="AJ41" t="n">
        <v>0.031</v>
      </c>
      <c r="AK41" t="n">
        <v>0.054</v>
      </c>
    </row>
    <row r="42">
      <c r="A42" s="127" t="inlineStr">
        <is>
          <t>Canister-hold_Y</t>
        </is>
      </c>
      <c r="AE42" t="n">
        <v>0.067</v>
      </c>
      <c r="AF42" t="n">
        <v>0.381</v>
      </c>
      <c r="AG42" t="n">
        <v>0.447</v>
      </c>
      <c r="AH42" t="n">
        <v>0.206</v>
      </c>
      <c r="AI42" t="n">
        <v>0.231</v>
      </c>
      <c r="AJ42" t="n">
        <v>0.224</v>
      </c>
      <c r="AK42" t="n">
        <v>0.333</v>
      </c>
    </row>
    <row r="43">
      <c r="A43" s="127" t="inlineStr">
        <is>
          <t>Canister-hold_-Y</t>
        </is>
      </c>
      <c r="AE43" t="n">
        <v>0.058</v>
      </c>
      <c r="AF43" t="n">
        <v>0.435</v>
      </c>
      <c r="AG43" t="n">
        <v>0.751</v>
      </c>
      <c r="AH43" t="n">
        <v>0.218</v>
      </c>
      <c r="AI43" t="n">
        <v>0.231</v>
      </c>
      <c r="AJ43" t="n">
        <v>0.231</v>
      </c>
      <c r="AK43" t="n">
        <v>0.341</v>
      </c>
    </row>
    <row r="44">
      <c r="A44" s="127" t="inlineStr">
        <is>
          <t>Canister-hold_Z</t>
        </is>
      </c>
      <c r="AE44" t="n">
        <v>0.102</v>
      </c>
      <c r="AF44" t="n">
        <v>0.362</v>
      </c>
      <c r="AG44" t="n">
        <v>0.362</v>
      </c>
      <c r="AH44" t="n">
        <v>0.304</v>
      </c>
      <c r="AI44" t="n">
        <v>0.32</v>
      </c>
      <c r="AJ44" t="n">
        <v>0.314</v>
      </c>
      <c r="AK44" t="n">
        <v>0.32</v>
      </c>
    </row>
    <row r="45">
      <c r="A45" s="127" t="inlineStr">
        <is>
          <t>Canister-hold_-Z</t>
        </is>
      </c>
      <c r="AE45" t="n">
        <v>0.052</v>
      </c>
      <c r="AF45" t="n">
        <v>0.204</v>
      </c>
      <c r="AG45" t="n">
        <v>0.408</v>
      </c>
      <c r="AH45" t="n">
        <v>0.346</v>
      </c>
      <c r="AI45" t="n">
        <v>0.13</v>
      </c>
      <c r="AJ45" t="n">
        <v>0.121</v>
      </c>
      <c r="AK45" t="n">
        <v>0.198</v>
      </c>
    </row>
    <row r="46">
      <c r="A46" s="127" t="inlineStr">
        <is>
          <t>Canister-insert</t>
        </is>
      </c>
      <c r="AE46" t="n">
        <v>24.024</v>
      </c>
      <c r="AF46" t="n">
        <v>85.348</v>
      </c>
      <c r="AG46" t="n">
        <v>85.432</v>
      </c>
      <c r="AH46" t="n">
        <v>71.794</v>
      </c>
      <c r="AI46" t="n">
        <v>75.41200000000001</v>
      </c>
      <c r="AJ46" t="n">
        <v>74.187</v>
      </c>
      <c r="AK46" t="n">
        <v>75.41200000000001</v>
      </c>
    </row>
    <row r="47">
      <c r="A47" s="127" t="inlineStr">
        <is>
          <t>Canister-remove</t>
        </is>
      </c>
      <c r="AE47" t="n">
        <v>15.666</v>
      </c>
      <c r="AF47" t="n">
        <v>61.146</v>
      </c>
      <c r="AG47" t="n">
        <v>122.359</v>
      </c>
      <c r="AH47" t="n">
        <v>103.827</v>
      </c>
      <c r="AI47" t="n">
        <v>39.041</v>
      </c>
      <c r="AJ47" t="n">
        <v>36.413</v>
      </c>
      <c r="AK47" t="n">
        <v>59.562</v>
      </c>
    </row>
    <row r="48">
      <c r="A48" s="127" t="inlineStr">
        <is>
          <t>Tube-hold_X</t>
        </is>
      </c>
      <c r="AL48" t="n">
        <v>0.037</v>
      </c>
      <c r="AM48" t="n">
        <v>0.425</v>
      </c>
      <c r="AN48" t="n">
        <v>0.304</v>
      </c>
      <c r="AO48" t="n">
        <v>0.304</v>
      </c>
      <c r="AP48" t="n">
        <v>0.037</v>
      </c>
      <c r="AQ48" t="n">
        <v>0.152</v>
      </c>
      <c r="AR48" t="n">
        <v>0.375</v>
      </c>
      <c r="AS48" t="n">
        <v>0.068</v>
      </c>
      <c r="AT48" t="n">
        <v>0.304</v>
      </c>
      <c r="AU48" t="n">
        <v>3.848</v>
      </c>
      <c r="AV48" t="n">
        <v>0.304</v>
      </c>
      <c r="AW48" t="n">
        <v>0.041</v>
      </c>
      <c r="AX48" t="n">
        <v>0.07099999999999999</v>
      </c>
      <c r="AY48" t="n">
        <v>0.304</v>
      </c>
      <c r="AZ48" t="n">
        <v>0.2</v>
      </c>
    </row>
    <row r="49">
      <c r="A49" s="127" t="inlineStr">
        <is>
          <t>Tube-hold_-X</t>
        </is>
      </c>
      <c r="AL49" t="n">
        <v>0.037</v>
      </c>
      <c r="AM49" t="n">
        <v>0.07199999999999999</v>
      </c>
      <c r="AN49" t="n">
        <v>0.1</v>
      </c>
      <c r="AO49" t="n">
        <v>0.149</v>
      </c>
      <c r="AP49" t="n">
        <v>0.037</v>
      </c>
      <c r="AQ49" t="n">
        <v>0.152</v>
      </c>
      <c r="AR49" t="n">
        <v>0.322</v>
      </c>
      <c r="AS49" t="n">
        <v>0.061</v>
      </c>
      <c r="AT49" t="n">
        <v>0.143</v>
      </c>
      <c r="AU49" t="n">
        <v>3.707</v>
      </c>
      <c r="AV49" t="n">
        <v>0.143</v>
      </c>
      <c r="AW49" t="n">
        <v>0.044</v>
      </c>
      <c r="AX49" t="n">
        <v>0.07099999999999999</v>
      </c>
      <c r="AY49" t="n">
        <v>0.152</v>
      </c>
      <c r="AZ49" t="n">
        <v>0.2</v>
      </c>
    </row>
    <row r="50">
      <c r="A50" s="127" t="inlineStr">
        <is>
          <t>Tube-hold_Y</t>
        </is>
      </c>
      <c r="AL50" t="n">
        <v>0.037</v>
      </c>
      <c r="AM50" t="n">
        <v>0.386</v>
      </c>
      <c r="AN50" t="n">
        <v>0.304</v>
      </c>
      <c r="AO50" t="n">
        <v>0.522</v>
      </c>
      <c r="AP50" t="n">
        <v>0.037</v>
      </c>
      <c r="AQ50" t="n">
        <v>0.152</v>
      </c>
      <c r="AR50" t="n">
        <v>0.039</v>
      </c>
      <c r="AS50" t="n">
        <v>0.039</v>
      </c>
      <c r="AT50" t="n">
        <v>0.247</v>
      </c>
      <c r="AU50" t="n">
        <v>0.07199999999999999</v>
      </c>
      <c r="AV50" t="n">
        <v>0.247</v>
      </c>
      <c r="AW50" t="n">
        <v>0.039</v>
      </c>
      <c r="AX50" t="n">
        <v>0.07099999999999999</v>
      </c>
      <c r="AY50" t="n">
        <v>0.332</v>
      </c>
      <c r="AZ50" t="n">
        <v>0.2</v>
      </c>
    </row>
    <row r="51">
      <c r="A51" s="127" t="inlineStr">
        <is>
          <t>Tube-hold_-Y</t>
        </is>
      </c>
      <c r="AL51" t="n">
        <v>0.037</v>
      </c>
      <c r="AM51" t="n">
        <v>0.516</v>
      </c>
      <c r="AN51" t="n">
        <v>0.304</v>
      </c>
      <c r="AO51" t="n">
        <v>0.522</v>
      </c>
      <c r="AP51" t="n">
        <v>0.037</v>
      </c>
      <c r="AQ51" t="n">
        <v>0.152</v>
      </c>
      <c r="AR51" t="n">
        <v>2.598</v>
      </c>
      <c r="AS51" t="n">
        <v>0.107</v>
      </c>
      <c r="AT51" t="n">
        <v>0.247</v>
      </c>
      <c r="AU51" t="n">
        <v>3.01</v>
      </c>
      <c r="AV51" t="n">
        <v>0.247</v>
      </c>
      <c r="AW51" t="n">
        <v>0.046</v>
      </c>
      <c r="AX51" t="n">
        <v>0.07099999999999999</v>
      </c>
      <c r="AY51" t="n">
        <v>0.304</v>
      </c>
      <c r="AZ51" t="n">
        <v>0.2</v>
      </c>
    </row>
    <row r="52">
      <c r="A52" s="127" t="inlineStr">
        <is>
          <t>Tube-hold_Z</t>
        </is>
      </c>
      <c r="AL52" t="n">
        <v>0.038</v>
      </c>
      <c r="AM52" t="n">
        <v>0.326</v>
      </c>
      <c r="AN52" t="n">
        <v>0.304</v>
      </c>
      <c r="AO52" t="n">
        <v>0.334</v>
      </c>
      <c r="AP52" t="n">
        <v>0.038</v>
      </c>
      <c r="AQ52" t="n">
        <v>0.152</v>
      </c>
      <c r="AR52" t="n">
        <v>0.262</v>
      </c>
      <c r="AS52" t="n">
        <v>0.064</v>
      </c>
      <c r="AT52" t="n">
        <v>0.261</v>
      </c>
      <c r="AU52" t="n">
        <v>0.364</v>
      </c>
      <c r="AV52" t="n">
        <v>0.261</v>
      </c>
      <c r="AW52" t="n">
        <v>0.043</v>
      </c>
      <c r="AX52" t="n">
        <v>0.053</v>
      </c>
      <c r="AY52" t="n">
        <v>0.308</v>
      </c>
      <c r="AZ52" t="n">
        <v>0.077</v>
      </c>
    </row>
    <row r="53">
      <c r="A53" s="127" t="inlineStr">
        <is>
          <t>Tube-hold_-Z</t>
        </is>
      </c>
      <c r="AL53" t="n">
        <v>0.038</v>
      </c>
      <c r="AM53" t="n">
        <v>0.323</v>
      </c>
      <c r="AN53" t="n">
        <v>0.304</v>
      </c>
      <c r="AO53" t="n">
        <v>0.334</v>
      </c>
      <c r="AP53" t="n">
        <v>0.038</v>
      </c>
      <c r="AQ53" t="n">
        <v>0.152</v>
      </c>
      <c r="AR53" t="n">
        <v>0.212</v>
      </c>
      <c r="AS53" t="n">
        <v>0.065</v>
      </c>
      <c r="AT53" t="n">
        <v>0.261</v>
      </c>
      <c r="AU53" t="n">
        <v>0.363</v>
      </c>
      <c r="AV53" t="n">
        <v>0.261</v>
      </c>
      <c r="AW53" t="n">
        <v>0.043</v>
      </c>
      <c r="AX53" t="n">
        <v>0.053</v>
      </c>
      <c r="AY53" t="n">
        <v>0.307</v>
      </c>
      <c r="AZ53" t="n">
        <v>0.077</v>
      </c>
    </row>
    <row r="54">
      <c r="A54" s="127" t="inlineStr">
        <is>
          <t>Tube-insert</t>
        </is>
      </c>
      <c r="AL54" t="n">
        <v>5.767</v>
      </c>
      <c r="AM54" t="n">
        <v>49.286</v>
      </c>
      <c r="AN54" t="n">
        <v>45.983</v>
      </c>
      <c r="AO54" t="n">
        <v>50.531</v>
      </c>
      <c r="AP54" t="n">
        <v>5.767</v>
      </c>
      <c r="AQ54" t="n">
        <v>22.992</v>
      </c>
      <c r="AR54" t="n">
        <v>39.675</v>
      </c>
      <c r="AS54" t="n">
        <v>9.742000000000001</v>
      </c>
      <c r="AT54" t="n">
        <v>39.403</v>
      </c>
      <c r="AU54" t="n">
        <v>55.07</v>
      </c>
      <c r="AV54" t="n">
        <v>39.403</v>
      </c>
      <c r="AW54" t="n">
        <v>6.445</v>
      </c>
      <c r="AX54" t="n">
        <v>8.079000000000001</v>
      </c>
      <c r="AY54" t="n">
        <v>46.589</v>
      </c>
      <c r="AZ54" t="n">
        <v>11.627</v>
      </c>
    </row>
    <row r="55">
      <c r="A55" s="127" t="inlineStr">
        <is>
          <t>Needle-uncap</t>
        </is>
      </c>
      <c r="BA55" t="n">
        <v>10.011</v>
      </c>
      <c r="BB55" t="n">
        <v>10.011</v>
      </c>
      <c r="BC55" t="n">
        <v>10.011</v>
      </c>
      <c r="BD55" t="n">
        <v>10.011</v>
      </c>
      <c r="BE55" t="n">
        <v>10.011</v>
      </c>
    </row>
    <row r="56">
      <c r="A56" s="127" t="inlineStr">
        <is>
          <t>Needle-hold_X</t>
        </is>
      </c>
      <c r="BA56" t="n">
        <v>0.131</v>
      </c>
      <c r="BB56" t="n">
        <v>0.127</v>
      </c>
      <c r="BC56" t="n">
        <v>0.127</v>
      </c>
      <c r="BD56" t="n">
        <v>0.131</v>
      </c>
      <c r="BE56" t="n">
        <v>0.127</v>
      </c>
    </row>
    <row r="57">
      <c r="A57" s="127" t="inlineStr">
        <is>
          <t>Needle-hold_-X</t>
        </is>
      </c>
      <c r="BA57" t="n">
        <v>0.064</v>
      </c>
      <c r="BB57" t="n">
        <v>0.07000000000000001</v>
      </c>
      <c r="BC57" t="n">
        <v>0.07000000000000001</v>
      </c>
      <c r="BD57" t="n">
        <v>0.064</v>
      </c>
      <c r="BE57" t="n">
        <v>0.07000000000000001</v>
      </c>
    </row>
    <row r="58">
      <c r="A58" s="127" t="inlineStr">
        <is>
          <t>Needle-hold_Y</t>
        </is>
      </c>
      <c r="BA58" t="n">
        <v>0.156</v>
      </c>
      <c r="BB58" t="n">
        <v>0.096</v>
      </c>
      <c r="BC58" t="n">
        <v>0.096</v>
      </c>
      <c r="BD58" t="n">
        <v>0.156</v>
      </c>
      <c r="BE58" t="n">
        <v>0.096</v>
      </c>
    </row>
    <row r="59">
      <c r="A59" s="127" t="inlineStr">
        <is>
          <t>Needle-hold_-Y</t>
        </is>
      </c>
      <c r="BA59" t="n">
        <v>0.136</v>
      </c>
      <c r="BB59" t="n">
        <v>0.096</v>
      </c>
      <c r="BC59" t="n">
        <v>0.096</v>
      </c>
      <c r="BD59" t="n">
        <v>0.136</v>
      </c>
      <c r="BE59" t="n">
        <v>0.096</v>
      </c>
    </row>
    <row r="60">
      <c r="A60" s="127" t="inlineStr">
        <is>
          <t>Needle-hold_Z</t>
        </is>
      </c>
      <c r="BA60" t="n">
        <v>0.114</v>
      </c>
      <c r="BB60" t="n">
        <v>0.11</v>
      </c>
      <c r="BC60" t="n">
        <v>0.11</v>
      </c>
      <c r="BD60" t="n">
        <v>0.114</v>
      </c>
      <c r="BE60" t="n">
        <v>0.11</v>
      </c>
    </row>
    <row r="61">
      <c r="A61" s="127" t="inlineStr">
        <is>
          <t>Needle-hold_-Z</t>
        </is>
      </c>
      <c r="BA61" t="n">
        <v>0.11</v>
      </c>
      <c r="BB61" t="n">
        <v>0.11</v>
      </c>
      <c r="BC61" t="n">
        <v>0.11</v>
      </c>
      <c r="BD61" t="n">
        <v>0.11</v>
      </c>
      <c r="BE61" t="n">
        <v>0.11</v>
      </c>
    </row>
    <row r="62">
      <c r="A62" s="127" t="inlineStr">
        <is>
          <t>Needle-pierce</t>
        </is>
      </c>
      <c r="BA62" t="n">
        <v>25.774</v>
      </c>
      <c r="BB62" t="n">
        <v>24.84</v>
      </c>
      <c r="BC62" t="n">
        <v>24.84</v>
      </c>
      <c r="BD62" t="n">
        <v>25.774</v>
      </c>
      <c r="BE62" t="n">
        <v>24.84</v>
      </c>
    </row>
    <row r="63">
      <c r="A63" s="127" t="inlineStr">
        <is>
          <t>Needle-unpierce</t>
        </is>
      </c>
      <c r="BA63" t="n">
        <v>11.824</v>
      </c>
      <c r="BB63" t="n">
        <v>11.824</v>
      </c>
      <c r="BC63" t="n">
        <v>11.824</v>
      </c>
      <c r="BD63" t="n">
        <v>11.824</v>
      </c>
      <c r="BE63" t="n">
        <v>11.824</v>
      </c>
    </row>
    <row r="64">
      <c r="A64" s="127" t="inlineStr">
        <is>
          <t>Needle_Cap-uncap</t>
        </is>
      </c>
      <c r="BF64" t="n">
        <v>9.582000000000001</v>
      </c>
      <c r="BG64" t="n">
        <v>8.553000000000001</v>
      </c>
      <c r="BH64" t="n">
        <v>9.484999999999999</v>
      </c>
    </row>
    <row r="65">
      <c r="A65" s="127" t="inlineStr">
        <is>
          <t>Rinse_Glass-hold_X</t>
        </is>
      </c>
      <c r="BI65" t="n">
        <v>10.244</v>
      </c>
      <c r="BJ65" t="n">
        <v>6.476</v>
      </c>
      <c r="BK65" t="n">
        <v>30.79</v>
      </c>
      <c r="BL65" t="n">
        <v>6.07</v>
      </c>
      <c r="BM65" t="n">
        <v>67.211</v>
      </c>
      <c r="BN65" t="n">
        <v>6.023</v>
      </c>
      <c r="BO65" t="n">
        <v>19.07</v>
      </c>
      <c r="BP65" t="n">
        <v>2.66</v>
      </c>
      <c r="BQ65" t="n">
        <v>34.663</v>
      </c>
      <c r="BR65" t="n">
        <v>8.226000000000001</v>
      </c>
      <c r="BS65" t="n">
        <v>3.939</v>
      </c>
    </row>
    <row r="66">
      <c r="A66" s="127" t="inlineStr">
        <is>
          <t>Rinse_Glass-hold_-X</t>
        </is>
      </c>
      <c r="BI66" t="n">
        <v>5.978</v>
      </c>
      <c r="BJ66" t="n">
        <v>1.747</v>
      </c>
      <c r="BK66" t="n">
        <v>48.773</v>
      </c>
      <c r="BL66" t="n">
        <v>0.734</v>
      </c>
      <c r="BM66" t="n">
        <v>2.795</v>
      </c>
      <c r="BN66" t="n">
        <v>0.488</v>
      </c>
      <c r="BO66" t="n">
        <v>423.949</v>
      </c>
      <c r="BP66" t="n">
        <v>1.581</v>
      </c>
      <c r="BQ66" t="n">
        <v>47.105</v>
      </c>
      <c r="BR66" t="n">
        <v>3.556</v>
      </c>
      <c r="BS66" t="n">
        <v>1.959</v>
      </c>
    </row>
    <row r="67">
      <c r="A67" s="127" t="inlineStr">
        <is>
          <t>Rinse_Glass-hold_Y</t>
        </is>
      </c>
      <c r="BI67" t="n">
        <v>13.312</v>
      </c>
      <c r="BJ67" t="n">
        <v>5.315</v>
      </c>
      <c r="BK67" t="n">
        <v>52.489</v>
      </c>
      <c r="BL67" t="n">
        <v>4.36</v>
      </c>
      <c r="BM67" t="n">
        <v>67.211</v>
      </c>
      <c r="BN67" t="n">
        <v>3.072</v>
      </c>
      <c r="BO67" t="n">
        <v>22.587</v>
      </c>
      <c r="BP67" t="n">
        <v>1.908</v>
      </c>
      <c r="BQ67" t="n">
        <v>79.874</v>
      </c>
      <c r="BR67" t="n">
        <v>4.131</v>
      </c>
      <c r="BS67" t="n">
        <v>3.484</v>
      </c>
    </row>
    <row r="68">
      <c r="A68" s="127" t="inlineStr">
        <is>
          <t>Rinse_Glass-hold_-Y</t>
        </is>
      </c>
      <c r="BI68" t="n">
        <v>14.315</v>
      </c>
      <c r="BJ68" t="n">
        <v>6.779</v>
      </c>
      <c r="BK68" t="n">
        <v>57.41</v>
      </c>
      <c r="BL68" t="n">
        <v>4.529</v>
      </c>
      <c r="BM68" t="n">
        <v>61.237</v>
      </c>
      <c r="BN68" t="n">
        <v>3.499</v>
      </c>
      <c r="BO68" t="n">
        <v>459.278</v>
      </c>
      <c r="BP68" t="n">
        <v>3.286</v>
      </c>
      <c r="BQ68" t="n">
        <v>36.742</v>
      </c>
      <c r="BR68" t="n">
        <v>10.807</v>
      </c>
      <c r="BS68" t="n">
        <v>3.184</v>
      </c>
    </row>
    <row r="69">
      <c r="A69" s="127" t="inlineStr">
        <is>
          <t>Rinse_Glass-hold_Z</t>
        </is>
      </c>
      <c r="BI69" t="n">
        <v>4.279</v>
      </c>
      <c r="BJ69" t="n">
        <v>5.264</v>
      </c>
      <c r="BK69" t="n">
        <v>4.856</v>
      </c>
      <c r="BL69" t="n">
        <v>5.098</v>
      </c>
      <c r="BM69" t="n">
        <v>11.202</v>
      </c>
      <c r="BN69" t="n">
        <v>4.698</v>
      </c>
      <c r="BO69" t="n">
        <v>29.161</v>
      </c>
      <c r="BP69" t="n">
        <v>2.435</v>
      </c>
      <c r="BQ69" t="n">
        <v>5.254</v>
      </c>
      <c r="BR69" t="n">
        <v>2.782</v>
      </c>
      <c r="BS69" t="n">
        <v>2.166</v>
      </c>
    </row>
    <row r="70">
      <c r="A70" s="127" t="inlineStr">
        <is>
          <t>Rinse_Glass-hold_-Z</t>
        </is>
      </c>
      <c r="BI70" t="n">
        <v>4.843</v>
      </c>
      <c r="BJ70" t="n">
        <v>5.971</v>
      </c>
      <c r="BK70" t="n">
        <v>3.945</v>
      </c>
      <c r="BL70" t="n">
        <v>5.783</v>
      </c>
      <c r="BM70" t="n">
        <v>1.795</v>
      </c>
      <c r="BN70" t="n">
        <v>5.084</v>
      </c>
      <c r="BO70" t="n">
        <v>211.975</v>
      </c>
      <c r="BP70" t="n">
        <v>1.889</v>
      </c>
      <c r="BQ70" t="n">
        <v>4.551</v>
      </c>
      <c r="BR70" t="n">
        <v>2.23</v>
      </c>
      <c r="BS70" t="n">
        <v>0.845</v>
      </c>
    </row>
    <row r="71">
      <c r="A71" s="127" t="inlineStr">
        <is>
          <t>Red_Plug-hold_X</t>
        </is>
      </c>
      <c r="BT71" t="n">
        <v>0.018</v>
      </c>
      <c r="BU71" t="n">
        <v>0.019</v>
      </c>
    </row>
    <row r="72">
      <c r="A72" s="127" t="inlineStr">
        <is>
          <t>Red_Plug-hold_-X</t>
        </is>
      </c>
      <c r="BT72" t="n">
        <v>0.033</v>
      </c>
      <c r="BU72" t="n">
        <v>0.013</v>
      </c>
    </row>
    <row r="73">
      <c r="A73" s="127" t="inlineStr">
        <is>
          <t>Red_Plug-hold_Y</t>
        </is>
      </c>
      <c r="BT73" t="n">
        <v>0.018</v>
      </c>
      <c r="BU73" t="n">
        <v>0.006</v>
      </c>
    </row>
    <row r="74">
      <c r="A74" s="127" t="inlineStr">
        <is>
          <t>Red_Plug-hold_-Y</t>
        </is>
      </c>
      <c r="BT74" t="n">
        <v>0.018</v>
      </c>
      <c r="BU74" t="n">
        <v>0.005</v>
      </c>
    </row>
    <row r="75">
      <c r="A75" s="127" t="inlineStr">
        <is>
          <t>Red_Plug-hold_Z</t>
        </is>
      </c>
      <c r="BT75" t="n">
        <v>0.017</v>
      </c>
      <c r="BU75" t="n">
        <v>0.003</v>
      </c>
    </row>
    <row r="76">
      <c r="A76" s="127" t="inlineStr">
        <is>
          <t>Red_Plug-hold_-Z</t>
        </is>
      </c>
      <c r="BT76" t="n">
        <v>0.008999999999999999</v>
      </c>
      <c r="BU76" t="n">
        <v>0.008999999999999999</v>
      </c>
    </row>
    <row r="77">
      <c r="A77" s="127" t="inlineStr">
        <is>
          <t>Red_Plug-insert</t>
        </is>
      </c>
      <c r="BT77" t="n">
        <v>42.689</v>
      </c>
      <c r="BU77" t="n">
        <v>44.818</v>
      </c>
    </row>
    <row r="78">
      <c r="A78" s="127" t="inlineStr">
        <is>
          <t>Red_Plug-remove</t>
        </is>
      </c>
      <c r="BT78" t="n">
        <v>54.614</v>
      </c>
      <c r="BU78" t="n">
        <v>9.465999999999999</v>
      </c>
    </row>
    <row r="79">
      <c r="A79" s="127" t="inlineStr">
        <is>
          <t>Glass_Vial-hold_X</t>
        </is>
      </c>
      <c r="BV79" t="n">
        <v>0.068</v>
      </c>
    </row>
    <row r="80">
      <c r="A80" s="127" t="inlineStr">
        <is>
          <t>Glass_Vial-hold_-X</t>
        </is>
      </c>
      <c r="BV80" t="n">
        <v>0.073</v>
      </c>
    </row>
    <row r="81">
      <c r="A81" s="127" t="inlineStr">
        <is>
          <t>Glass_Vial-hold_Y</t>
        </is>
      </c>
      <c r="BV81" t="n">
        <v>0.095</v>
      </c>
    </row>
    <row r="82">
      <c r="A82" s="127" t="inlineStr">
        <is>
          <t>Glass_Vial-hold_-Y</t>
        </is>
      </c>
      <c r="BV82" t="n">
        <v>0.093</v>
      </c>
    </row>
    <row r="83">
      <c r="A83" s="127" t="inlineStr">
        <is>
          <t>Glass_Vial-hold_Z</t>
        </is>
      </c>
      <c r="BV83" t="n">
        <v>0.081</v>
      </c>
    </row>
    <row r="84">
      <c r="A84" s="127" t="inlineStr">
        <is>
          <t>Glass_Vial-hold_-Z</t>
        </is>
      </c>
      <c r="BV84" t="n">
        <v>0.079</v>
      </c>
    </row>
    <row r="85">
      <c r="A85" s="127" t="inlineStr">
        <is>
          <t>Glass_Vial-open</t>
        </is>
      </c>
      <c r="BV85" t="n">
        <v>14.963</v>
      </c>
    </row>
    <row r="86">
      <c r="A86" s="127" t="inlineStr">
        <is>
          <t>Yellow_Plug-hold_X</t>
        </is>
      </c>
      <c r="BW86" t="n">
        <v>0.01</v>
      </c>
    </row>
    <row r="87">
      <c r="A87" s="127" t="inlineStr">
        <is>
          <t>Yellow_Plug-hold_-X</t>
        </is>
      </c>
      <c r="BW87" t="n">
        <v>0.005</v>
      </c>
    </row>
    <row r="88">
      <c r="A88" s="127" t="inlineStr">
        <is>
          <t>Yellow_Plug-hold_Y</t>
        </is>
      </c>
      <c r="BW88" t="n">
        <v>0.011</v>
      </c>
    </row>
    <row r="89">
      <c r="A89" s="127" t="inlineStr">
        <is>
          <t>Yellow_Plug-hold_-Y</t>
        </is>
      </c>
      <c r="BW89" t="n">
        <v>0.008999999999999999</v>
      </c>
    </row>
    <row r="90">
      <c r="A90" s="127" t="inlineStr">
        <is>
          <t>Yellow_Plug-hold_Z</t>
        </is>
      </c>
      <c r="BW90" t="n">
        <v>0.016</v>
      </c>
    </row>
    <row r="91">
      <c r="A91" s="127" t="inlineStr">
        <is>
          <t>Yellow_Plug-hold_-Z</t>
        </is>
      </c>
      <c r="BW91" t="n">
        <v>0.015</v>
      </c>
    </row>
    <row r="92">
      <c r="A92" s="127" t="inlineStr">
        <is>
          <t>Yellow_Plug-insert</t>
        </is>
      </c>
      <c r="BW92" t="n">
        <v>3.799</v>
      </c>
    </row>
    <row r="93">
      <c r="A93" s="127" t="inlineStr">
        <is>
          <t>Tube_Clamp-hold_X</t>
        </is>
      </c>
      <c r="BX93" t="n">
        <v>0.053</v>
      </c>
      <c r="BY93" t="n">
        <v>0.037</v>
      </c>
      <c r="BZ93" t="n">
        <v>0.037</v>
      </c>
    </row>
    <row r="94">
      <c r="A94" s="127" t="inlineStr">
        <is>
          <t>Tube_Clamp-hold_-X</t>
        </is>
      </c>
      <c r="BX94" t="n">
        <v>0.049</v>
      </c>
      <c r="BY94" t="n">
        <v>0.037</v>
      </c>
      <c r="BZ94" t="n">
        <v>0.037</v>
      </c>
    </row>
    <row r="95">
      <c r="A95" s="127" t="inlineStr">
        <is>
          <t>Tube_Clamp-hold_Y</t>
        </is>
      </c>
      <c r="BX95" t="n">
        <v>0.053</v>
      </c>
      <c r="BY95" t="n">
        <v>0.054</v>
      </c>
      <c r="BZ95" t="n">
        <v>0.054</v>
      </c>
    </row>
    <row r="96">
      <c r="A96" s="127" t="inlineStr">
        <is>
          <t>Tube_Clamp-hold_-Y</t>
        </is>
      </c>
      <c r="BX96" t="n">
        <v>0.017</v>
      </c>
      <c r="BY96" t="n">
        <v>0.035</v>
      </c>
      <c r="BZ96" t="n">
        <v>0.035</v>
      </c>
    </row>
    <row r="97">
      <c r="A97" s="127" t="inlineStr">
        <is>
          <t>Tube_Clamp-hold_Z</t>
        </is>
      </c>
      <c r="BX97" t="n">
        <v>0.028</v>
      </c>
      <c r="BY97" t="n">
        <v>0.07199999999999999</v>
      </c>
      <c r="BZ97" t="n">
        <v>0.07199999999999999</v>
      </c>
    </row>
    <row r="98">
      <c r="A98" s="127" t="inlineStr">
        <is>
          <t>Tube_Clamp-hold_-Z</t>
        </is>
      </c>
      <c r="BX98" t="n">
        <v>0.061</v>
      </c>
      <c r="BY98" t="n">
        <v>0.045</v>
      </c>
      <c r="BZ98" t="n">
        <v>0.045</v>
      </c>
    </row>
    <row r="99">
      <c r="A99" s="127" t="inlineStr">
        <is>
          <t>Tube_Clamp-clamp</t>
        </is>
      </c>
      <c r="BX99" t="n">
        <v>55.478</v>
      </c>
      <c r="BY99" t="n">
        <v>55.781</v>
      </c>
      <c r="BZ99" t="n">
        <v>55.781</v>
      </c>
    </row>
    <row r="100">
      <c r="A100" s="127" t="inlineStr">
        <is>
          <t>Tube_Clamp-unclamp</t>
        </is>
      </c>
      <c r="BX100" t="n">
        <v>4.859</v>
      </c>
      <c r="BY100" t="n">
        <v>4.241</v>
      </c>
      <c r="BZ100" t="n">
        <v>4.241</v>
      </c>
    </row>
    <row r="101">
      <c r="A101" s="127" t="inlineStr">
        <is>
          <t>Scissors-hold_X</t>
        </is>
      </c>
      <c r="CA101" t="n">
        <v>3.955</v>
      </c>
      <c r="CB101" t="n">
        <v>-1</v>
      </c>
      <c r="CC101" t="n">
        <v>10.229</v>
      </c>
      <c r="CD101" t="n">
        <v>9.726000000000001</v>
      </c>
    </row>
    <row r="102">
      <c r="A102" s="127" t="inlineStr">
        <is>
          <t>Scissors-hold_-X</t>
        </is>
      </c>
      <c r="CA102" t="n">
        <v>3.955</v>
      </c>
      <c r="CB102" t="n">
        <v>-1</v>
      </c>
      <c r="CC102" t="n">
        <v>10.229</v>
      </c>
      <c r="CD102" t="n">
        <v>9.569000000000001</v>
      </c>
    </row>
    <row r="103">
      <c r="A103" s="127" t="inlineStr">
        <is>
          <t>Scissors-hold_Y</t>
        </is>
      </c>
      <c r="CA103" t="n">
        <v>2.709</v>
      </c>
      <c r="CB103" t="n">
        <v>-1</v>
      </c>
      <c r="CC103" t="n">
        <v>1.083</v>
      </c>
      <c r="CD103" t="n">
        <v>0.468</v>
      </c>
    </row>
    <row r="104">
      <c r="A104" s="127" t="inlineStr">
        <is>
          <t>Scissors-hold_-Y</t>
        </is>
      </c>
      <c r="CA104" t="n">
        <v>2.291</v>
      </c>
      <c r="CB104" t="n">
        <v>0.593</v>
      </c>
      <c r="CC104" t="n">
        <v>1.083</v>
      </c>
      <c r="CD104" t="n">
        <v>0.446</v>
      </c>
    </row>
    <row r="105">
      <c r="A105" s="127" t="inlineStr">
        <is>
          <t>Scissors-hold_Z</t>
        </is>
      </c>
      <c r="CA105" t="n">
        <v>0.593</v>
      </c>
      <c r="CB105" t="n">
        <v>-1</v>
      </c>
      <c r="CC105" t="n">
        <v>0.477</v>
      </c>
      <c r="CD105" t="n">
        <v>0.348</v>
      </c>
    </row>
    <row r="106">
      <c r="A106" s="127" t="inlineStr">
        <is>
          <t>Scissors-hold_-Z</t>
        </is>
      </c>
      <c r="CA106" t="n">
        <v>0.593</v>
      </c>
      <c r="CB106" t="n">
        <v>-1</v>
      </c>
      <c r="CC106" t="n">
        <v>0.472</v>
      </c>
      <c r="CD106" t="n">
        <v>0.351</v>
      </c>
    </row>
    <row r="107">
      <c r="A107" s="127" t="inlineStr">
        <is>
          <t>Scissors-cut</t>
        </is>
      </c>
      <c r="CA107" t="n">
        <v>210.064</v>
      </c>
      <c r="CB107" t="n">
        <v>54.407</v>
      </c>
      <c r="CC107" t="n">
        <v>99.282</v>
      </c>
      <c r="CD107" t="n">
        <v>40.877</v>
      </c>
    </row>
  </sheetData>
  <pageMargins left="0.75" right="0.75" top="1" bottom="1" header="0.5" footer="0.5"/>
</worksheet>
</file>

<file path=xl/worksheets/sheet22.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inlineStr">
        <is>
          <t>[0.152, -0.009, 0.008] [0.005, 0.002, 0.002] [0.0, 0.0, 0.0] [0.0, -0.0, 0.0] [0.005, 0.002, -0.0]</t>
        </is>
      </c>
      <c r="C2" t="inlineStr">
        <is>
          <t>[0.173, -0.086, 0.0] [0.0, -0.0, -0.0] [0.086, -0.032, 0.0] [0.086, -0.032, 0.0] [0.0, 0.0, -0.0]</t>
        </is>
      </c>
      <c r="D2" t="inlineStr">
        <is>
          <t>[0.173, -0.086, 0.0] [0.086, -0.032, 0.0] [0.086, -0.032, 0.0]</t>
        </is>
      </c>
      <c r="E2" t="inlineStr">
        <is>
          <t>[0.152, -0.009, 0.008] [0.005, 0.002, 0.002] [0.0, -0.0, 0.0] [0.005, 0.002, -0.0]</t>
        </is>
      </c>
      <c r="F2" t="inlineStr">
        <is>
          <t>[0.588, 0.072, 0.206] [0.36, -0.128, 0.128] [0.0, 0.0, 0.0] [0.156, 0.055, 0.055] [0.072, -0.036, 0.0]</t>
        </is>
      </c>
      <c r="G2" t="inlineStr">
        <is>
          <t>[0.149, -0.074, -0.0] [0.023, -0.008, 0.008] [0.049, -0.017, 0.017] [0.0, 0.0, -0.0] [0.0, -0.0, 0.0] [0.017, 0.008, 0.0] [0.0, -0.0, 0.0] [0.032, 0.011, 0.011] [0.03, -0.01, -0.01]</t>
        </is>
      </c>
      <c r="H2" t="inlineStr">
        <is>
          <t>[0.069, 0.019, -0.014] [0.017, -0.006, 0.006] [0.069, -0.024, -0.024] [0.0, 0.0, 0.0] [0.069, 0.024, -0.024] [0.025, -0.009, -0.009] [0.0, 0.0, 0.0] [0.069, -0.019, -0.027]</t>
        </is>
      </c>
      <c r="I2" t="inlineStr">
        <is>
          <t>[1.325, -0.662, 0.0] [0.662, 0.314, 0.04] [0.662, 0.314, -0.04]</t>
        </is>
      </c>
      <c r="J2" t="inlineStr">
        <is>
          <t>[0.509, 0.086, -0.178] [0.197, -0.099, 0.0] [0.0, 0.0, 0.0] [0.238, -0.119, 0.0] [0.132, -0.047, -0.047] [0.0, 0.0, 0.0]</t>
        </is>
      </c>
      <c r="K2" t="inlineStr">
        <is>
          <t>[0.158, -0.044, 0.05] [0.0, -0.0, -0.0] [0.0, -0.0, 0.0] [0.0, -0.0, 0.0] [0.158, -0.079, 0.0] [0.0, -0.0, -0.0] [0.0, 0.0, -0.0] [0.092, -0.021, 0.037]</t>
        </is>
      </c>
    </row>
    <row r="3">
      <c r="A3" s="127" t="inlineStr">
        <is>
          <t>Petri-hold_-X</t>
        </is>
      </c>
      <c r="B3" t="inlineStr">
        <is>
          <t>[0.005, 0.002, 0.001] [0.036, 0.013, -0.013] [0.036, -0.002, -0.017] [0.036, 0.001, -0.018] [0.036, -0.006, 0.016]</t>
        </is>
      </c>
      <c r="C3" t="inlineStr">
        <is>
          <t>[0.182, 0.06, 0.0] [0.0, 0.0, 0.0] [0.091, 0.046, -0.0] [0.091, 0.046, 0.0] [0.0, -0.0, 0.0]</t>
        </is>
      </c>
      <c r="D3" t="inlineStr">
        <is>
          <t>[0.182, 0.06, -0.0] [0.091, 0.046, -0.0] [0.091, 0.046, -0.0]</t>
        </is>
      </c>
      <c r="E3" t="inlineStr">
        <is>
          <t>[0.003, 0.001, 0.001] [0.049, 0.017, -0.017] [0.049, -0.017, -0.003] [0.049, -0.003, 0.023]</t>
        </is>
      </c>
      <c r="F3" t="inlineStr">
        <is>
          <t>[0.588, 0.072, -0.206] [0.156, 0.055, -0.055] [0.072, -0.036, -0.0] [0.36, -0.128, -0.128] [0.0, 0.0, -0.0]</t>
        </is>
      </c>
      <c r="G3" t="inlineStr">
        <is>
          <t>NONE</t>
        </is>
      </c>
      <c r="H3" t="inlineStr">
        <is>
          <t>[0.109, 0.039, 0.039] [0.109, -0.034, -0.013] [0.109, 0.054, 0.0] [0.029, -0.0, -0.015] [0.063, -0.032, 0.0] [0.109, -0.054, 0.0] [0.099, -0.035, 0.035] [0.0, -0.0, -0.0]</t>
        </is>
      </c>
      <c r="I3" t="inlineStr">
        <is>
          <t>[1.337, -0.521, -0.0] [0.668, 0.237, 0.237] [0.668, 0.237, -0.237]</t>
        </is>
      </c>
      <c r="J3" t="inlineStr">
        <is>
          <t>[0.342, 0.039, 0.008] [0.0, -0.0, 0.0] [0.039, -0.019, -0.0] [0.263, -0.131, 0.0] [-0.0, -0.0, 0.0] [0.115, -0.0, -0.057]</t>
        </is>
      </c>
      <c r="K3" t="inlineStr">
        <is>
          <t>[0.44, -0.016, -0.176] [0.244, 0.086, -0.086] [0.0, 0.0, -0.0] [0.0, 0.0, 0.0] [0.197, -0.099, -0.0] [0.107, -0.038, -0.038] [0.0, 0.0, -0.0] [0.0, -0.0, -0.0]</t>
        </is>
      </c>
    </row>
    <row r="4">
      <c r="A4" s="127" t="inlineStr">
        <is>
          <t>Petri-hold_Y</t>
        </is>
      </c>
      <c r="B4" t="inlineStr">
        <is>
          <t>[0.08, 0.019, -0.032] [0.08, -0.026, 0.016] [0.047, 0.005, 0.021] [0.0, 0.0, -0.0] [0.0, 0.0, -0.0]</t>
        </is>
      </c>
      <c r="C4" t="inlineStr">
        <is>
          <t>[0.718, -0.146, 0.254] [0.195, -0.069, 0.069] [0.0, -0.0, 0.0] [0.283, 0.1, 0.1] [0.239, 0.085, 0.085]</t>
        </is>
      </c>
      <c r="D4" t="inlineStr">
        <is>
          <t>[1.074, -0.079, 0.141] [0.468, -0.176, 0.141] [0.606, 0.303, -0.0]</t>
        </is>
      </c>
      <c r="E4" t="inlineStr">
        <is>
          <t>[0.088, 0.02, -0.036] [0.088, -0.022, 0.02] [0.044, -0.001, 0.022] [0.0, -0.0, -0.0]</t>
        </is>
      </c>
      <c r="F4" t="inlineStr">
        <is>
          <t>[0.151, 0.076, 0.0] [0.074, 0.026, -0.026] [0.001, -0.0, 0.0] [0.074, 0.026, 0.026] [0.001, -0.0, -0.0]</t>
        </is>
      </c>
      <c r="G4" t="inlineStr">
        <is>
          <t>[0.475, -0.014, 0.107] [0.0, -0.0, 0.0] [0.24, -0.12, 0.0] [-0.0, -0.0, 0.0] [0.0, -0.0, -0.0] [0.0, 0.0, -0.0] [0.0, 0.0, 0.0] [0.228, -0.081, -0.081] [0.007, 0.003, -0.0]</t>
        </is>
      </c>
      <c r="H4" t="inlineStr">
        <is>
          <t>[0.034, -0.017, 0.0] [0.034, 0.0, -0.017] [0.034, -0.006, 0.015] [0.034, -0.012, -0.012] [0.017, 0.006, 0.006] [0.01, 0.005, -0.0] [0.012, 0.004, -0.004] [0.034, 0.012, -0.012]</t>
        </is>
      </c>
      <c r="I4" t="inlineStr">
        <is>
          <t>[3.13, -1.393, -0.419] [1.412, 0.554, 0.188] [1.718, 0.607, -0.607]</t>
        </is>
      </c>
      <c r="J4" t="inlineStr">
        <is>
          <t>[0.156, 0.055, 0.055] [0.129, 0.044, 0.02] [0.0, -0.0, 0.0] [0.025, -0.012, 0.0] [0.0, 0.0, -0.0] [0.075, 0.0, -0.037]</t>
        </is>
      </c>
      <c r="K4" t="inlineStr">
        <is>
          <t>[0.059, 0.021, 0.021] [0.059, 0.006, -0.027] [0.021, -0.001, -0.01] [0.0, -0.0, 0.0] [0.0, -0.0, 0.0] [0.0, -0.0, 0.0] [0.0, -0.0, -0.0] [0.059, -0.02, 0.015]</t>
        </is>
      </c>
    </row>
    <row r="5">
      <c r="A5" s="127" t="inlineStr">
        <is>
          <t>Petri-hold_-Y</t>
        </is>
      </c>
      <c r="B5" t="inlineStr">
        <is>
          <t>[0.094, -0.017, 0.04] [0.0, -0.0, -0.0] [0.0, -0.0, -0.0] [0.05, -0.014, 0.019] [0.094, -0.009, -0.018]</t>
        </is>
      </c>
      <c r="C5" t="inlineStr">
        <is>
          <t>[0.718, -0.146, -0.254] [0.239, 0.085, -0.085] [0.283, 0.1, -0.1] [0.0, 0.0, 0.0] [0.195, -0.069, -0.069]</t>
        </is>
      </c>
      <c r="D5" t="inlineStr">
        <is>
          <t>[1.074, -0.079, -0.141] [0.606, 0.303, 0.0] [0.468, -0.176, -0.141]</t>
        </is>
      </c>
      <c r="E5" t="inlineStr">
        <is>
          <t>[0.103, -0.02, 0.043] [0.0, -0.0, 0.0] [0.047, 0.017, -0.015] [0.103, -0.004, -0.015]</t>
        </is>
      </c>
      <c r="F5" t="inlineStr">
        <is>
          <t>[0.156, -0.074, 0.0] [0.078, -0.028, 0.028] [0.0, -0.0, -0.0] [0.078, -0.028, -0.028] [0.0, 0.0, -0.0]</t>
        </is>
      </c>
      <c r="G5" t="inlineStr">
        <is>
          <t>[0.476, -0.015, -0.104] [0.022, 0.008, -0.008] [0.249, 0.124, -0.0] [0.0, -0.0, 0.0] [0.0, 0.0, 0.0] [0.0, 0.0, 0.0] [0.0, -0.0, -0.0] [0.205, 0.072, 0.072] [0.0, -0.0, 0.0]</t>
        </is>
      </c>
      <c r="H5" t="inlineStr">
        <is>
          <t>[0.137, 0.048, 0.048] [0.058, 0.0, 0.029] [0.137, 0.048, -0.048] [0.0, 0.0, 0.0] [0.068, -0.0, -0.034] [0.137, -0.058, -0.024] [0.125, -0.047, 0.036] [0.0, -0.0, -0.0]</t>
        </is>
      </c>
      <c r="I5" t="inlineStr">
        <is>
          <t>[3.13, -1.393, 0.419] [1.718, 0.607, 0.607] [1.412, 0.554, -0.188]</t>
        </is>
      </c>
      <c r="J5" t="inlineStr">
        <is>
          <t>[0.419, -0.04, -0.087] [0.099, -0.049, 0.0] [0.0, 0.0, 0.0] [0.283, -0.142, 0.0] [0.065, -0.023, -0.023] [0.0, 0.0, -0.0]</t>
        </is>
      </c>
      <c r="K5" t="inlineStr">
        <is>
          <t>[0.385, -0.091, -0.086] [0.123, 0.044, -0.044] [0.0, 0.0, -0.0] [0.0, 0.0, 0.0] [0.263, -0.132, 0.0] [0.053, -0.019, -0.019] [0.0, -0.0, 0.0] [0.0, -0.0, -0.0]</t>
        </is>
      </c>
    </row>
    <row r="6">
      <c r="A6" s="127" t="inlineStr">
        <is>
          <t>Petri-hold_Z</t>
        </is>
      </c>
      <c r="B6" t="inlineStr">
        <is>
          <t>[0.128, -0.055, -0.022] [0.103, -0.052, 0.0] [0.0, -0.0, -0.0] [0.016, -0.008, 0.0] [0.107, -0.036, -0.038]</t>
        </is>
      </c>
      <c r="C6" t="inlineStr">
        <is>
          <t>NONE</t>
        </is>
      </c>
      <c r="D6" t="inlineStr">
        <is>
          <t>[0.754, -0.29, -0.0] [0.303, 0.152, -0.0] [0.303, 0.152, 0.0]</t>
        </is>
      </c>
      <c r="E6" t="inlineStr">
        <is>
          <t>[0.129, -0.057, -0.019] [0.106, -0.053, 0.0] [0.016, 0.006, 0.006] [0.111, -0.032, -0.042]</t>
        </is>
      </c>
      <c r="F6" t="inlineStr">
        <is>
          <t>[0.77, 0.294, -0.0] [0.312, -0.11, 0.11] [0.0, 0.0, 0.0] [0.312, -0.11, -0.11] [0.0, -0.0, 0.0]</t>
        </is>
      </c>
      <c r="G6" t="inlineStr">
        <is>
          <t>[0.396, -0.122, 0.0] [0.0, -0.0, -0.0] [0.0, 0.0, -0.0] [0.125, -0.062, 0.0] [0.0, 0.0, 0.0] [0.125, -0.062, -0.0] [0.0, -0.0, -0.0] [0.0, -0.0, -0.0] [0.0, 0.0, 0.0]</t>
        </is>
      </c>
      <c r="H6" t="inlineStr">
        <is>
          <t>[0.161, -0.002, 0.059] [0.0, 0.0, 0.0] [0.161, 0.049, 0.008] [0.009, 0.003, 0.003] [0.0, -0.0, -0.0] [0.161, -0.08, -0.0] [0.0, 0.0, 0.0] [0.0, -0.0, 0.0]</t>
        </is>
      </c>
      <c r="I6" t="inlineStr">
        <is>
          <t>[0.19, 0.095, -0.0] [0.169, -0.065, -0.0] [0.169, -0.065, 0.0]</t>
        </is>
      </c>
      <c r="J6" t="inlineStr">
        <is>
          <t>[0.2, -0.071, -0.071] [0.028, 0.0, -0.014] [0.2, 0.072, 0.0] [0.0, -0.0, 0.0] [0.022, -0.011, 0.0] [0.164, -0.056, 0.0]</t>
        </is>
      </c>
      <c r="K6" t="inlineStr">
        <is>
          <t>[0.808, 0.326, -0.001] [0.0, 0.0, -0.0] [0.005, 0.0, 0.002] [0.0, 0.0, 0.0] [0.656, -0.328, 0.0] [0.0, 0.0, 0.0] [0.0, 0.0, -0.0] [0.001, 0.0, 0.0]</t>
        </is>
      </c>
    </row>
    <row r="7">
      <c r="A7" s="127" t="inlineStr">
        <is>
          <t>Petri-hold_-Z</t>
        </is>
      </c>
      <c r="B7" t="inlineStr">
        <is>
          <t>[0.126, 0.047, 0.039] [0.109, 0.034, 0.041] [0.015, -0.005, -0.005] [0.0, 0.0, 0.0] [0.102, 0.051, 0.0]</t>
        </is>
      </c>
      <c r="C7" t="inlineStr">
        <is>
          <t>[0.257, 0.128, 0.0] [0.202, -0.078, -0.0] [0.0, -0.0, 0.0] [0.0, 0.0, 0.0] [0.202, -0.078, 0.0]</t>
        </is>
      </c>
      <c r="D7" t="inlineStr">
        <is>
          <t>[0.409, 0.204, 0.0] [0.278, -0.107, 0.0] [0.278, -0.107, 0.0]</t>
        </is>
      </c>
      <c r="E7" t="inlineStr">
        <is>
          <t>[0.126, 0.048, 0.037] [0.112, 0.031, 0.043] [0.014, -0.005, -0.005] [0.105, 0.053, 0.0]</t>
        </is>
      </c>
      <c r="F7" t="inlineStr">
        <is>
          <t>[0.118, -0.059, 0.0] [0.015, 0.005, -0.005] [0.118, 0.0, 0.029] [0.015, 0.0, 0.0] [0.118, -0.005, -0.038]</t>
        </is>
      </c>
      <c r="G7" t="inlineStr">
        <is>
          <t>[0.257, 0.128, 0.0] [0.0, 0.0, -0.0] [0.202, -0.078, 0.0] [0.0, -0.0, 0.0] [0.0, -0.0, 0.0] [0.0, -0.0, -0.0] [0.0, 0.0, 0.0] [0.0, -0.0, -0.0] [0.202, -0.078, 0.0]</t>
        </is>
      </c>
      <c r="H7" t="inlineStr">
        <is>
          <t>[0.041, 0.015, 0.015] [0.116, -0.041, 0.041] [0.0, -0.0, -0.0] [0.0, -0.0, 0.0] [0.116, 0.0, -0.015] [0.0, 0.0, 0.0] [0.116, -0.006, 0.038] [0.093, -0.047, 0.0]</t>
        </is>
      </c>
      <c r="I7" t="inlineStr">
        <is>
          <t>[4.597, -2.225, 0.0] [2.225, 0.786, 0.786] [2.225, 0.786, -0.786]</t>
        </is>
      </c>
      <c r="J7" t="inlineStr">
        <is>
          <t>[0.808, 0.329, -0.005] [-0.0, 0.0, 0.0] [0.0, -0.0, 0.0] [0.661, -0.329, -0.005] [0.0, 0.0, 0.0] [0.0, -0.0, 0.0]</t>
        </is>
      </c>
      <c r="K7" t="inlineStr">
        <is>
          <t>[0.188, -0.067, -0.065] [0.188, 0.0, 0.094] [0.0, 0.0, 0.0] [0.188, -0.082, -0.03] [0.051, -0.018, -0.018] [0.074, -0.026, -0.026] [0.068, -0.034, 0.0] [0.0, -0.0, 0.0]</t>
        </is>
      </c>
    </row>
    <row r="8">
      <c r="A8" s="127" t="inlineStr">
        <is>
          <t>Petri-write</t>
        </is>
      </c>
      <c r="B8" t="inlineStr">
        <is>
          <t>[2.239, 0.828, 0.701] [1.946, 0.609, 0.721] [0.26, -0.092, -0.092] [0.0, 0.0, 0.0] [1.82, 0.911, 0.0]</t>
        </is>
      </c>
      <c r="C8" t="inlineStr">
        <is>
          <t>[4.559, 2.28, 0.0] [3.588, -1.381, -0.0] [0.0, -0.0, 0.0] [0.0, 0.0, 0.0] [3.588, -1.381, 0.0]</t>
        </is>
      </c>
      <c r="D8" t="inlineStr">
        <is>
          <t>[7.257, 3.628, 0.0] [4.935, -1.901, 0.0] [4.935, -1.901, 0.0]</t>
        </is>
      </c>
      <c r="E8" t="inlineStr">
        <is>
          <t>[2.246, 0.851, 0.656] [1.992, 0.557, 0.766] [0.256, -0.09, -0.09] [1.875, 0.939, 0.0]</t>
        </is>
      </c>
      <c r="F8" t="inlineStr">
        <is>
          <t>[2.09, -1.045, 0.0] [0.261, 0.092, -0.092] [2.09, 0.0, 0.514] [0.261, 0.0, 0.0] [2.09, -0.082, -0.667]</t>
        </is>
      </c>
      <c r="G8" t="inlineStr">
        <is>
          <t>[4.559, 2.28, 0.0] [0.0, 0.0, -0.0] [3.588, -1.381, 0.0] [0.0, -0.0, 0.0] [0.0, -0.0, 0.0] [0.0, -0.0, -0.0] [0.0, 0.0, 0.0] [0.0, -0.0, -0.0] [3.588, -1.381, 0.0]</t>
        </is>
      </c>
      <c r="H8" t="inlineStr">
        <is>
          <t>[0.735, 0.259, 0.259] [2.059, -0.729, 0.729] [0.0, -0.0, -0.0] [0.0, -0.0, 0.0] [2.059, 0.0, -0.266] [0.0, 0.0, 0.0] [2.059, -0.105, 0.667] [1.655, -0.828, 0.0]</t>
        </is>
      </c>
      <c r="I8" t="inlineStr">
        <is>
          <t>[81.64, -39.514, 0.0] [39.514, 13.96, 13.96] [39.514, 13.96, -13.96]</t>
        </is>
      </c>
      <c r="J8" t="inlineStr">
        <is>
          <t>[14.354, 5.842, -0.086] [-0.0, 0.0, 0.0] [0.0, -0.0, 0.0] [11.742, -5.842, -0.086] [0.0, 0.0, 0.0] [0.0, -0.0, 0.0]</t>
        </is>
      </c>
      <c r="K8" t="inlineStr">
        <is>
          <t>[3.345, -1.191, -1.161] [3.345, 0.0, 1.672] [0.0, 0.0, 0.0] [3.345, -1.452, -0.532] [0.903, -0.321, -0.321] [1.325, -0.468, -0.468] [1.218, -0.609, 0.0] [0.0, -0.0, 0.0]</t>
        </is>
      </c>
    </row>
    <row r="9">
      <c r="A9" s="127" t="inlineStr">
        <is>
          <t>Marker-hold_X</t>
        </is>
      </c>
      <c r="L9" t="inlineStr">
        <is>
          <t>[0.174, 0.031, -0.001] [0.065, 0.031, 0.004] [0.01, -0.0, 0.005]</t>
        </is>
      </c>
      <c r="M9" t="inlineStr">
        <is>
          <t>[0.235, 0.028, -0.094] [0.108, -0.038, 0.038] [0.12, 0.01, 0.056]</t>
        </is>
      </c>
      <c r="N9" t="inlineStr">
        <is>
          <t>[0.171, 0.027, -0.001] [0.058, 0.026, 0.007] [0.014, -0.0, 0.007] [0.0, -0.0, 0.0]</t>
        </is>
      </c>
      <c r="O9" t="inlineStr">
        <is>
          <t>[0.058, -0.023, 0.006] [0.017, -0.0, -0.009] [0.021, -0.007, -0.007] [0.058, -0.017, 0.022] [0.0, -0.0, 0.0] [0.0, -0.0, 0.0]</t>
        </is>
      </c>
      <c r="P9" t="inlineStr">
        <is>
          <t>[0.011, 0.0, 0.006] [0.052, -0.014, 0.014] [0.002, 0.001, -0.001] [0.0, -0.0, -0.0] [0.052, -0.015, 0.02] [0.0, 0.0, 0.0] [0.0, 0.0, 0.0]</t>
        </is>
      </c>
      <c r="Q9" t="inlineStr">
        <is>
          <t>[0.03, -0.0, -0.012] [0.03, 0.011, -0.011] [0.012, -0.0, 0.006] [0.03, -0.011, -0.011] [0.03, 0.0, 0.015] [0.03, -0.015, -0.0] [0.0, -0.0, 0.0] [0.03, 0.015, -0.0]</t>
        </is>
      </c>
      <c r="R9" t="inlineStr">
        <is>
          <t>[0.235, 0.028, -0.094] [0.108, -0.038, 0.038] [0.0, 0.0, -0.0] [0.12, 0.01, 0.056] [0.0, -0.0, 0.0]</t>
        </is>
      </c>
      <c r="S9" t="inlineStr">
        <is>
          <t>[0.0, 0.0, 0.0] [0.037, 0.018, 0.0] [0.037, -0.011, -0.01] [0.027, -0.014, 0.0] [0.034, -0.017, 0.0]</t>
        </is>
      </c>
    </row>
    <row r="10">
      <c r="A10" s="127" t="inlineStr">
        <is>
          <t>Marker-hold_-X</t>
        </is>
      </c>
      <c r="L10" t="inlineStr">
        <is>
          <t>[0.013, -0.0, -0.007] [0.019, 0.007, 0.005] [0.092, 0.008, 0.011]</t>
        </is>
      </c>
      <c r="M10" t="inlineStr">
        <is>
          <t>[0.19, 0.003, 0.094] [0.19, 0.029, -0.038] [0.138, -0.032, -0.056]</t>
        </is>
      </c>
      <c r="N10" t="inlineStr">
        <is>
          <t>[0.032, -0.013, -0.007] [0.0, 0.0, 0.0] [0.065, -0.015, -0.004] [0.065, 0.028, 0.01]</t>
        </is>
      </c>
      <c r="O10" t="inlineStr">
        <is>
          <t>[0.023, -0.011, -0.0] [0.0, -0.0, 0.0] [0.058, 0.005, 0.024] [0.0, 0.0, -0.0] [0.01, 0.005, 0.0] [0.058, 0.014, 0.023]</t>
        </is>
      </c>
      <c r="P10" t="inlineStr">
        <is>
          <t>[0.0, -0.0, -0.0] [0.023, -0.011, -0.0] [0.0, 0.0, 0.0] [0.058, 0.005, 0.024] [0.0, 0.0, -0.0] [0.01, 0.005, 0.0] [0.058, 0.014, 0.023]</t>
        </is>
      </c>
      <c r="Q10" t="inlineStr">
        <is>
          <t>[0.011, -0.0, 0.005] [0.03, -0.011, -0.011] [0.03, -0.0, -0.012] [0.03, 0.011, -0.011] [0.0, 0.0, 0.0] [0.03, 0.015, -0.0] [0.03, 0.0, 0.015] [0.03, -0.015, 0.0]</t>
        </is>
      </c>
      <c r="R10" t="inlineStr">
        <is>
          <t>[0.003, 0.001, 0.0] [0.025, 0.011, 0.0] [0.025, -0.011, 0.0] [0.025, -0.012, -0.0] [0.022, 0.011, 0.0]</t>
        </is>
      </c>
      <c r="S10" t="inlineStr">
        <is>
          <t>[1.306, -0.46, 0.46] [3.065, -1.067, 1.091] [2.921, -1.033, 1.033] [0.0, -0.0, -0.0] [1.416, 0.518, -0.457]</t>
        </is>
      </c>
    </row>
    <row r="11">
      <c r="A11" s="127" t="inlineStr">
        <is>
          <t>Marker-hold_Y</t>
        </is>
      </c>
      <c r="L11" t="inlineStr">
        <is>
          <t>[0.156, 0.03, 0.042] [0.069, 0.033, -0.004] [0.094, -0.0, -0.047]</t>
        </is>
      </c>
      <c r="M11" t="inlineStr">
        <is>
          <t>[0.359, -0.01, 0.004] [0.335, -0.113, 0.12] [0.351, 0.124, -0.124]</t>
        </is>
      </c>
      <c r="N11" t="inlineStr">
        <is>
          <t>[0.156, 0.03, 0.042] [0.069, 0.033, -0.004] [0.0, -0.0, -0.0] [0.094, 0.0, -0.047]</t>
        </is>
      </c>
      <c r="O11" t="inlineStr">
        <is>
          <t>[0.033, 0.001, 0.016] [0.033, 0.003, 0.015] [0.033, -0.002, -0.016] [0.033, -0.016, 0.0] [0.033, 0.001, -0.016] [0.033, -0.016, 0.0]</t>
        </is>
      </c>
      <c r="P11" t="inlineStr">
        <is>
          <t>[0.015, 0.007, -0.0] [0.032, 0.001, 0.015] [0.032, 0.012, 0.009] [0.017, 0.006, -0.006] [0.032, -0.016, 0.0] [0.032, 0.01, -0.012] [0.032, -0.016, 0.0]</t>
        </is>
      </c>
      <c r="Q11" t="inlineStr">
        <is>
          <t>[0.03, 0.011, 0.011] [0.03, 0.0, 0.012] [0.03, -0.011, 0.011] [0.011, 0.0, -0.006] [0.03, -0.015, 0.0] [0.03, -0.0, -0.015] [0.03, 0.015, 0.0] [0.0, -0.0, 0.0]</t>
        </is>
      </c>
      <c r="R11" t="inlineStr">
        <is>
          <t>[0.081, -0.012, -0.036] [0.019, -0.007, 0.007] [0.0, 0.0, 0.0] [0.063, -0.006, 0.029] [0.049, -0.025, -0.0]</t>
        </is>
      </c>
      <c r="S11" t="inlineStr">
        <is>
          <t>[0.783, -0.298, 0.227] [1.923, -0.594, 0.715] [1.744, -0.617, 0.617] [0.0, -0.0, 0.0] [0.819, 0.29, -0.29]</t>
        </is>
      </c>
    </row>
    <row r="12">
      <c r="A12" s="127" t="inlineStr">
        <is>
          <t>Marker-hold_-Y</t>
        </is>
      </c>
      <c r="L12" t="inlineStr">
        <is>
          <t>[0.344, 0.069, -0.063] [0.151, 0.064, 0.029] [0.182, 0.0, 0.091]</t>
        </is>
      </c>
      <c r="M12" t="inlineStr">
        <is>
          <t>[0.353, 0.075, -0.004] [0.34, -0.12, -0.12] [0.286, 0.046, 0.124]</t>
        </is>
      </c>
      <c r="N12" t="inlineStr">
        <is>
          <t>[0.326, 0.005, -0.062] [0.096, 0.0, 0.048] [0.123, -0.0, 0.062] [0.096, 0.0, 0.048]</t>
        </is>
      </c>
      <c r="O12" t="inlineStr">
        <is>
          <t>[0.059, -0.02, -0.008] [0.0, -0.0, -0.0] [0.057, -0.026, -0.006] [0.059, 0.03, 0.0] [0.0, -0.0, 0.0] [0.053, 0.026, 0.0]</t>
        </is>
      </c>
      <c r="P12" t="inlineStr">
        <is>
          <t>[0.01, 0.004, 0.003] [0.057, -0.021, -0.004] [0.0, 0.0, -0.0] [0.038, -0.019, 0.0] [0.057, 0.028, 0.0] [0.0, -0.0, 0.0] [0.057, 0.028, 0.0]</t>
        </is>
      </c>
      <c r="Q12" t="inlineStr">
        <is>
          <t>[0.029, -0.01, 0.01] [0.011, -0.0, -0.005] [0.029, 0.01, 0.01] [0.029, -0.001, 0.014] [0.029, 0.014, 0.0] [0.0, -0.0, -0.0] [0.029, -0.014, 0.0] [0.029, -0.0, -0.012]</t>
        </is>
      </c>
      <c r="R12" t="inlineStr">
        <is>
          <t>[0.111, 0.015, -0.049] [0.096, 0.009, 0.044] [0.057, 0.029, 0.0] [0.014, 0.005, 0.005] [0.0, -0.0, 0.0]</t>
        </is>
      </c>
      <c r="S12" t="inlineStr">
        <is>
          <t>[0.036, -0.018, 0.0] [0.011, -0.004, -0.004] [0.061, -0.0, 0.03] [0.001, 0.0, -0.0] [0.088, 0.018, 0.036]</t>
        </is>
      </c>
    </row>
    <row r="13">
      <c r="A13" s="127" t="inlineStr">
        <is>
          <t>Marker-hold_Z</t>
        </is>
      </c>
      <c r="L13" t="inlineStr">
        <is>
          <t>[0.105, 0.051, -0.004] [0.052, -0.024, 0.003] [0.053, 0.023, 0.008]</t>
        </is>
      </c>
      <c r="M13" t="inlineStr">
        <is>
          <t>[0.085, 0.0, 0.042] [0.069, -0.0, 0.034] [0.044, 0.001, 0.022]</t>
        </is>
      </c>
      <c r="N13" t="inlineStr">
        <is>
          <t>[0.102, 0.049, -0.004] [0.007, -0.003, -0.0] [0.088, 0.043, 0.002] [0.007, 0.002, 0.002]</t>
        </is>
      </c>
      <c r="O13" t="inlineStr">
        <is>
          <t>[0.049, -0.017, -0.017] [0.028, 0.001, 0.013] [0.049, -0.017, 0.017] [0.049, 0.0, 0.024] [0.01, -0.002, -0.004] [0.049, 0.004, -0.023]</t>
        </is>
      </c>
      <c r="P13" t="inlineStr">
        <is>
          <t>[0.005, 0.0, -0.002] [0.049, -0.017, -0.017] [0.024, 0.008, 0.008] [0.049, -0.015, 0.018] [0.049, 0.0, 0.024] [0.018, -0.0, -0.009] [0.049, 0.012, -0.02]</t>
        </is>
      </c>
      <c r="Q13" t="inlineStr">
        <is>
          <t>[0.025, -0.0, -0.012] [0.025, 0.001, 0.012] [0.025, -0.0, -0.012] [0.025, -0.0, 0.012] [0.025, 0.0, 0.012] [0.025, -0.0, -0.012] [0.025, 0.0, 0.012] [0.025, -0.0, -0.012]</t>
        </is>
      </c>
      <c r="R13" t="inlineStr">
        <is>
          <t>[0.084, 0.0, 0.042] [0.084, -0.019, 0.034] [0.0, 0.0, -0.0] [0.06, 0.019, 0.022] [0.0, -0.0, -0.0]</t>
        </is>
      </c>
      <c r="S13" t="inlineStr">
        <is>
          <t>[0.354, -0.125, 0.125] [0.654, -0.231, 0.231] [0.737, -0.24, 0.269] [0.0, -0.0, 0.0] [0.252, 0.116, 0.024]</t>
        </is>
      </c>
    </row>
    <row r="14">
      <c r="A14" s="127" t="inlineStr">
        <is>
          <t>Marker-hold_-Z</t>
        </is>
      </c>
      <c r="L14" t="inlineStr">
        <is>
          <t>[0.105, -0.051, -0.004] [0.053, 0.025, 0.005] [0.051, -0.022, 0.009]</t>
        </is>
      </c>
      <c r="M14" t="inlineStr">
        <is>
          <t>[0.085, -0.0, -0.042] [0.069, -0.0, -0.034] [0.044, 0.001, -0.022]</t>
        </is>
      </c>
      <c r="N14" t="inlineStr">
        <is>
          <t>[0.101, -0.049, -0.004] [0.018, 0.009, -0.0] [0.065, -0.032, 0.0] [0.018, -0.007, 0.004]</t>
        </is>
      </c>
      <c r="O14" t="inlineStr">
        <is>
          <t>[0.048, -0.017, 0.017] [0.02, -0.0, -0.01] [0.048, -0.017, -0.017] [0.048, 0.001, -0.024] [0.019, -0.003, 0.008] [0.048, 0.007, 0.021]</t>
        </is>
      </c>
      <c r="P14" t="inlineStr">
        <is>
          <t>[0.004, 0.0, 0.002] [0.048, -0.017, 0.017] [0.018, 0.006, -0.006] [0.048, -0.017, -0.017] [0.048, 0.005, -0.022] [0.034, -0.003, 0.016] [0.048, 0.017, 0.017]</t>
        </is>
      </c>
      <c r="Q14" t="inlineStr">
        <is>
          <t>[0.025, 0.0, 0.012] [0.025, -0.001, -0.012] [0.025, 0.0, 0.012] [0.025, 0.0, -0.012] [0.025, -0.0, -0.012] [0.025, 0.0, 0.012] [0.025, -0.0, -0.012] [0.025, 0.0, 0.012]</t>
        </is>
      </c>
      <c r="R14" t="inlineStr">
        <is>
          <t>[0.085, -0.0, -0.042] [0.069, -0.0, -0.034] [0.0, -0.0, 0.0] [0.044, 0.001, -0.022] [0.0, -0.0, 0.0]</t>
        </is>
      </c>
      <c r="S14" t="inlineStr">
        <is>
          <t>[0.226, -0.108, -0.013] [0.676, -0.211, 0.251] [0.581, -0.206, 0.206] [-0.0, 0.0, 0.0] [0.333, 0.118, -0.118]</t>
        </is>
      </c>
    </row>
    <row r="15">
      <c r="A15" s="127" t="inlineStr">
        <is>
          <t>Marker-uncap</t>
        </is>
      </c>
      <c r="L15" t="inlineStr">
        <is>
          <t>[24.573, -11.942, -0.835] [12.434, 5.775, 1.081] [11.992, -5.136, 2.04]</t>
        </is>
      </c>
      <c r="M15" t="inlineStr">
        <is>
          <t>[19.862, -0.0, -9.931] [16.009, -0.099, -7.965] [10.289, 0.119, -5.105]</t>
        </is>
      </c>
      <c r="N15" t="inlineStr">
        <is>
          <t>[23.711, -11.5, -0.854] [4.292, 2.134, -0.0] [15.246, -7.611, 0.0] [4.149, -1.707, 0.925]</t>
        </is>
      </c>
      <c r="O15" t="inlineStr">
        <is>
          <t>[11.341, -4.015, 4.015] [4.661, -0.0, -2.336] [11.341, -4.015, -4.015] [11.341, 0.238, -5.568] [4.559, -0.68, 1.996] [11.341, 1.735, 4.956]</t>
        </is>
      </c>
      <c r="P15" t="inlineStr">
        <is>
          <t>[0.872, 0.0, 0.441] [11.319, -4.007, 4.007] [4.131, 1.46, -1.46] [11.319, -4.007, -4.007] [11.319, 1.121, -5.195] [8.003, -0.6, 3.758] [11.319, 4.007, 4.007]</t>
        </is>
      </c>
      <c r="Q15" t="inlineStr">
        <is>
          <t>[5.77, 0.006, 2.885] [5.77, -0.133, -2.827] [5.77, 0.0, 2.885] [5.77, 0.069, -2.856] [5.77, -0.0, -2.885] [5.77, 0.0, 2.885] [5.77, -0.006, -2.885] [5.77, 0.0, 2.885]</t>
        </is>
      </c>
      <c r="R15" t="inlineStr">
        <is>
          <t>[19.862, -0.0, -9.931] [16.009, -0.099, -7.965] [0.0, -0.0, 0.0] [10.289, 0.119, -5.105] [0.0, -0.0, 0.0]</t>
        </is>
      </c>
      <c r="S15" t="inlineStr">
        <is>
          <t>[53.138, -25.379, -3.014] [158.621, -49.49, 58.848] [136.414, -48.221, 48.221] [-0.0, 0.0, 0.0] [78.042, 27.6, -27.6]</t>
        </is>
      </c>
    </row>
    <row r="16">
      <c r="A16" s="127" t="inlineStr">
        <is>
          <t>Marker-recap</t>
        </is>
      </c>
      <c r="L16" t="inlineStr">
        <is>
          <t>[36.909, 17.901, -1.329] [18.122, -8.6, 1.107] [18.491, 8.12, 2.694]</t>
        </is>
      </c>
      <c r="M16" t="inlineStr">
        <is>
          <t>[29.738, 0.0, 14.869] [23.969, -0.149, 11.925] [15.404, 0.178, 7.643]</t>
        </is>
      </c>
      <c r="N16" t="inlineStr">
        <is>
          <t>[35.648, 17.254, -1.355] [2.46, -1.212, -0.0] [30.729, 15.15, 0.535] [2.388, 0.856, 0.856]</t>
        </is>
      </c>
      <c r="O16" t="inlineStr">
        <is>
          <t>[17.064, -6.041, -6.041] [9.692, 0.375, 4.693] [17.064, -6.041, 6.041] [17.064, 0.0, 8.532] [3.31, -0.768, -1.348] [17.064, 1.399, -7.952]</t>
        </is>
      </c>
      <c r="P16" t="inlineStr">
        <is>
          <t>[1.62, 0.0, -0.802] [17.056, -6.038, -6.038] [8.323, 2.951, 2.951] [17.056, -5.236, 6.362] [17.056, 0.0, 8.528] [6.106, -0.0, -3.053] [17.056, 4.008, -6.874]</t>
        </is>
      </c>
      <c r="Q16" t="inlineStr">
        <is>
          <t>[8.639, -0.009, -4.32] [8.639, 0.199, 4.233] [8.639, -0.0, -4.32] [8.639, -0.104, 4.276] [8.639, 0.0, 4.32] [8.639, -0.0, -4.32] [8.639, 0.009, 4.32] [8.639, -0.0, -4.32]</t>
        </is>
      </c>
      <c r="R16" t="inlineStr">
        <is>
          <t>[29.407, 0.0, 14.704] [29.407, -6.587, 11.969] [0.088, 0.029, -0.029] [20.938, 6.646, 7.705] [0.088, -0.029, -0.029]</t>
        </is>
      </c>
      <c r="S16" t="inlineStr">
        <is>
          <t>[124.281, -44.016, 44.016] [229.919, -81.3, 81.3] [258.918, -84.148, 94.505] [0.0, -0.0, 0.0] [88.55, 40.65, 8.544]</t>
        </is>
      </c>
    </row>
    <row r="17">
      <c r="A17" s="127" t="inlineStr">
        <is>
          <t>Marker-write</t>
        </is>
      </c>
      <c r="L17" t="inlineStr">
        <is>
          <t>[2.537, 1.23, -0.091] [1.246, -0.591, 0.076] [1.271, 0.558, 0.185]</t>
        </is>
      </c>
      <c r="M17" t="inlineStr">
        <is>
          <t>[2.044, 0.0, 1.022] [1.647, -0.01, 0.82] [1.059, 0.012, 0.525]</t>
        </is>
      </c>
      <c r="N17" t="inlineStr">
        <is>
          <t>[2.451, 1.186, -0.093] [0.169, -0.083, -0.0] [2.113, 1.042, 0.037] [0.164, 0.059, 0.059]</t>
        </is>
      </c>
      <c r="O17" t="inlineStr">
        <is>
          <t>[1.173, -0.415, -0.415] [0.666, 0.026, 0.323] [1.173, -0.415, 0.415] [1.173, 0.0, 0.586] [0.228, -0.053, -0.093] [1.173, 0.096, -0.547]</t>
        </is>
      </c>
      <c r="P17" t="inlineStr">
        <is>
          <t>[0.111, 0.0, -0.055] [1.173, -0.415, -0.415] [0.572, 0.203, 0.203] [1.173, -0.36, 0.438] [1.173, 0.0, 0.586] [0.42, -0.0, -0.21] [1.173, 0.276, -0.473]</t>
        </is>
      </c>
      <c r="Q17" t="inlineStr">
        <is>
          <t>[0.594, -0.001, -0.297] [0.594, 0.014, 0.291] [0.594, -0.0, -0.297] [0.594, -0.007, 0.294] [0.594, 0.0, 0.297] [0.594, -0.0, -0.297] [0.594, 0.001, 0.297] [0.594, -0.0, -0.297]</t>
        </is>
      </c>
      <c r="R17" t="inlineStr">
        <is>
          <t>[2.022, 0.0, 1.011] [2.022, -0.453, 0.823] [0.006, 0.002, -0.002] [1.44, 0.457, 0.53] [0.006, -0.002, -0.002]</t>
        </is>
      </c>
      <c r="S17" t="inlineStr">
        <is>
          <t>[8.544, -3.026, 3.026] [15.806, -5.589, 5.589] [17.799, -5.785, 6.497] [0.0, -0.0, 0.0] [6.087, 2.794, 0.587]</t>
        </is>
      </c>
    </row>
    <row r="18">
      <c r="A18" s="127" t="inlineStr">
        <is>
          <t>Marker_Cap-hold_X</t>
        </is>
      </c>
      <c r="T18" t="inlineStr">
        <is>
          <t>[0.037, 0.0, 0.009] [0.037, 0.018, -0.0] [0.035, -0.0, -0.013] [0.037, -0.018, 0.0]</t>
        </is>
      </c>
      <c r="U18" t="inlineStr">
        <is>
          <t>[0.037, 0.0, 0.009] [0.037, 0.018, -0.0] [0.035, -0.0, -0.013] [0.037, -0.018, 0.0]</t>
        </is>
      </c>
      <c r="V18" t="inlineStr">
        <is>
          <t>[0.023, -0.0, 0.001] [0.002, 0.0, -0.001] [0.0, 0.0, -0.0] [0.0, 0.0, 0.0] [0.0, -0.0, -0.0]</t>
        </is>
      </c>
    </row>
    <row r="19">
      <c r="A19" s="127" t="inlineStr">
        <is>
          <t>Marker_Cap-hold_-X</t>
        </is>
      </c>
      <c r="T19" t="inlineStr">
        <is>
          <t>[0.035, -0.0, -0.013] [0.037, -0.018, -0.0] [0.037, 0.0, 0.009] [0.037, 0.018, 0.0]</t>
        </is>
      </c>
      <c r="U19" t="inlineStr">
        <is>
          <t>[0.035, -0.0, -0.013] [0.037, -0.018, -0.0] [0.037, 0.0, 0.009] [0.037, 0.018, 0.0]</t>
        </is>
      </c>
      <c r="V19" t="inlineStr">
        <is>
          <t>[0.002, -0.0, -0.001] [0.011, -0.0, 0.005] [0.011, 0.0, -0.004] [0.0, -0.0, -0.0] [0.0, 0.0, 0.0]</t>
        </is>
      </c>
    </row>
    <row r="20">
      <c r="A20" s="127" t="inlineStr">
        <is>
          <t>Marker_Cap-hold_Y</t>
        </is>
      </c>
      <c r="T20" t="inlineStr">
        <is>
          <t>[0.037, 0.018, 0.0] [0.035, -0.0, -0.013] [0.037, -0.018, 0.0] [0.037, 0.0, 0.009]</t>
        </is>
      </c>
      <c r="U20" t="inlineStr">
        <is>
          <t>[0.037, 0.018, 0.0] [0.035, -0.0, -0.013] [0.037, -0.018, 0.0] [0.037, 0.0, 0.009]</t>
        </is>
      </c>
      <c r="V20" t="inlineStr">
        <is>
          <t>[0.016, -0.0, -0.008] [0.004, -0.001, 0.001] [0.016, 0.001, 0.006] [0.0, 0.0, 0.0] [0.0, -0.0, -0.0]</t>
        </is>
      </c>
    </row>
    <row r="21">
      <c r="A21" s="127" t="inlineStr">
        <is>
          <t>Marker_Cap-hold_-Y</t>
        </is>
      </c>
      <c r="T21" t="inlineStr">
        <is>
          <t>[0.037, -0.018, 0.0] [0.037, 0.0, 0.009] [0.037, 0.018, 0.0] [0.035, -0.0, -0.013]</t>
        </is>
      </c>
      <c r="U21" t="inlineStr">
        <is>
          <t>[0.037, -0.018, 0.0] [0.037, 0.0, 0.009] [0.037, 0.018, 0.0] [0.035, -0.0, -0.013]</t>
        </is>
      </c>
      <c r="V21" t="inlineStr">
        <is>
          <t>[0.018, -0.001, 0.009] [0.018, 0.001, -0.005] [0.007, -0.0, -0.004] [0.0, 0.0, -0.0] [0.0, -0.0, -0.0]</t>
        </is>
      </c>
    </row>
    <row r="22">
      <c r="A22" s="127" t="inlineStr">
        <is>
          <t>Marker_Cap-hold_Z</t>
        </is>
      </c>
      <c r="T22" t="inlineStr">
        <is>
          <t>[0.011, -0.005, -0.0] [0.011, -0.006, -0.0] [0.011, -0.005, -0.0] [0.011, -0.006, 0.0]</t>
        </is>
      </c>
      <c r="U22" t="inlineStr">
        <is>
          <t>[0.011, -0.005, -0.0] [0.011, -0.006, -0.0] [0.011, -0.005, -0.0] [0.011, -0.006, 0.0]</t>
        </is>
      </c>
      <c r="V22" t="inlineStr">
        <is>
          <t>[0.02, -0.01, 0.0] [0.011, -0.005, -0.001] [0.013, -0.006, -0.001] [0.0, 0.0, 0.0] [0.0, -0.0, -0.0]</t>
        </is>
      </c>
    </row>
    <row r="23">
      <c r="A23" s="127" t="inlineStr">
        <is>
          <t>Marker_Cap-hold_-Z</t>
        </is>
      </c>
      <c r="T23" t="inlineStr">
        <is>
          <t>[0.011, 0.005, -0.001] [0.011, 0.006, -0.0] [0.011, 0.005, -0.001] [0.011, 0.006, -0.0]</t>
        </is>
      </c>
      <c r="U23" t="inlineStr">
        <is>
          <t>[0.011, 0.005, -0.001] [0.011, 0.006, -0.0] [0.011, 0.005, -0.001] [0.011, 0.006, -0.0]</t>
        </is>
      </c>
      <c r="V23" t="inlineStr">
        <is>
          <t>[0.02, 0.01, 0.0] [0.012, 0.006, 0.0] [0.012, 0.006, 0.0] [0.0, 0.0, 0.0] [0.0, 0.0, 0.0]</t>
        </is>
      </c>
    </row>
    <row r="24">
      <c r="A24" s="127" t="inlineStr">
        <is>
          <t>Marker_Cap-uncap</t>
        </is>
      </c>
      <c r="T24" t="inlineStr">
        <is>
          <t>[11.687, -5.668, -0.421] [11.687, -5.844, -0.0] [11.687, -5.668, -0.421] [11.687, -5.844, 0.0]</t>
        </is>
      </c>
      <c r="U24" t="inlineStr">
        <is>
          <t>[11.687, -5.668, -0.421] [11.687, -5.844, -0.0] [11.687, -5.668, -0.421] [11.687, -5.844, 0.0]</t>
        </is>
      </c>
      <c r="V24" t="inlineStr">
        <is>
          <t>[21.257, -10.628, 0.0] [11.628, -5.463, -0.85] [14.263, -6.866, -0.638] [0.234, 0.128, 0.0] [0.0, -0.0, -0.0]</t>
        </is>
      </c>
    </row>
    <row r="25">
      <c r="A25" s="127" t="inlineStr">
        <is>
          <t>Marker_Cap-recap</t>
        </is>
      </c>
      <c r="T25" t="inlineStr">
        <is>
          <t>[17.796, 8.293, -1.477] [17.796, 8.898, -0.0] [17.796, 8.293, -1.477] [17.796, 8.898, -0.0]</t>
        </is>
      </c>
      <c r="U25" t="inlineStr">
        <is>
          <t>[17.796, 8.293, -1.477] [17.796, 8.898, -0.0] [17.796, 8.293, -1.477] [17.796, 8.898, -0.0]</t>
        </is>
      </c>
      <c r="V25" t="inlineStr">
        <is>
          <t>[31.249, 15.468, 0.375] [19.218, 9.593, 0.0] [19.156, 9.312, 0.625] [0.062, 0.031, 0.031] [0.0, 0.0, 0.0]</t>
        </is>
      </c>
    </row>
    <row r="26">
      <c r="A26" s="127" t="inlineStr">
        <is>
          <t>Kit-hold_X</t>
        </is>
      </c>
      <c r="W26" t="inlineStr">
        <is>
          <t>[0.0, 0.0, -0.0] [1.37, -0.685, -0.0] [1.37, -0.077, -0.286] [0.0, -0.0, 0.0] [0.0, -0.0, -0.0] [0.493, 0.174, -0.174] [0.0, 0.0, 0.0] [0.0, -0.0, -0.0] [0.0, 0.0, -0.0] [0.781, -0.275, -0.275] [0.0, 0.0, -0.0] [0.0, -0.0, -0.0] [0.0, 0.0, 0.0] [0.0, -0.0, 0.0] [0.0, 0.0, -0.0] [0.108, 0.055, 0.0] [0.0, -0.0, 0.0] [0.0, -0.0, -0.0]</t>
        </is>
      </c>
      <c r="X26" t="inlineStr">
        <is>
          <t>[1.899, -0.123, -0.186] [0.036, 0.015, -0.006] [0.0, -0.0, 0.0] [0.199, -0.07, -0.07] [0.0, -0.0, 0.0]</t>
        </is>
      </c>
      <c r="Y26" t="inlineStr">
        <is>
          <t>[1.914, -0.13, -0.189] [0.048, -0.017, -0.017] [0.199, -0.071, -0.071] [0.006, -0.0, 0.004]</t>
        </is>
      </c>
      <c r="Z26" t="inlineStr">
        <is>
          <t>[1.954, -0.135, -0.223] [0.19, -0.09, -0.014] [0.107, 0.0, 0.053]</t>
        </is>
      </c>
      <c r="AA26" t="inlineStr">
        <is>
          <t>[2.896, 0.576, 0.064] [0.049, 0.017, -0.017] [1.239, 0.521, 0.237] [0.0, 0.0, 0.0]</t>
        </is>
      </c>
      <c r="AB26" t="inlineStr">
        <is>
          <t>[2.877, -0.186, 1.302] [3.314, 1.551, -0.258] [0.0, -0.0, -0.0] [1.607, -0.567, -0.567] [0.0, -0.0, -0.0] [3.314, 1.657, -0.0] [0.0, -0.0, 0.0] [0.0, -0.0, -0.0] [0.0, -0.0, -0.0]</t>
        </is>
      </c>
      <c r="AC26" t="inlineStr">
        <is>
          <t>[2.514, -0.654, -0.033] [0.0, -0.0, 0.0] [0.483, 0.171, -0.171] [0.0, 0.0, 0.0] [0.0, -0.0, 0.0] [0.621, -0.219, -0.219] [0.0, -0.0, -0.0] [0.0, -0.0, 0.0] [0.0, -0.0, 0.0] [0.0, 0.0, 0.0] [0.201, 0.101, -0.0] [0.0, 0.0, -0.0]</t>
        </is>
      </c>
    </row>
    <row r="27">
      <c r="A27" s="127" t="inlineStr">
        <is>
          <t>Kit-hold_-X</t>
        </is>
      </c>
      <c r="W27" t="inlineStr">
        <is>
          <t>[0.0, 0.0, -0.0] [0.432, 0.136, -0.159] [0.432, -0.0, -0.216] [0.0, -0.0, -0.0] [0.0, 0.0, -0.0] [0.0, -0.0, 0.0] [0.432, -0.0, -0.216] [0.0, 0.0, 0.0] [0.0, -0.0, 0.0] [0.361, 0.127, -0.127] [0.432, -0.132, -0.161] [0.0, -0.0, -0.0] [0.0, -0.0, 0.0] [0.432, -0.0, -0.216] [0.432, -0.0, -0.216] [0.0, -0.0, -0.0] [0.0, -0.0, 0.0] [0.432, 0.147, -0.13]</t>
        </is>
      </c>
      <c r="X27" t="inlineStr">
        <is>
          <t>[0.247, 0.01, -0.12] [0.0, 0.0, -0.0] [0.644, 0.048, -0.079] [0.644, 0.0, 0.322] [0.644, -0.277, 0.109]</t>
        </is>
      </c>
      <c r="Y27" t="inlineStr">
        <is>
          <t>[0.252, 0.012, -0.121] [0.646, 0.05, -0.077] [0.646, 0.0, 0.323] [0.646, -0.278, 0.109]</t>
        </is>
      </c>
      <c r="Z27" t="inlineStr">
        <is>
          <t>[0.581, -0.077, -0.259] [1.142, -0.486, -0.204] [1.142, 0.453, -0.166]</t>
        </is>
      </c>
      <c r="AA27" t="inlineStr">
        <is>
          <t>[2.8, -1.168, 0.56] [0.0, -0.0, -0.0] [1.663, -0.753, -0.193] [2.8, -0.577, 0.07]</t>
        </is>
      </c>
      <c r="AB27" t="inlineStr">
        <is>
          <t>[0.0, -0.0, -0.0] [3.472, 1.736, 0.0] [0.0, 0.0, -0.0] [1.983, 0.701, -0.701] [2.302, 0.021, 0.962] [3.472, 1.229, 1.229] [0.108, 0.038, 0.038] [0.0, 0.0, 0.0] [0.0, 0.0, -0.0]</t>
        </is>
      </c>
      <c r="AC27" t="inlineStr">
        <is>
          <t>[0.517, -0.0, -0.258] [0.0, 0.0, -0.0] [0.0, 0.0, 0.0] [0.406, -0.164, -0.008] [0.0, 0.0, 0.0] [0.0, 0.0, 0.0] [0.517, -0.258, -0.0] [0.0, -0.0, 0.0] [0.367, 0.184, -0.0] [0.517, -0.183, 0.183] [0.0, 0.0, -0.0] [0.517, -0.226, -0.077]</t>
        </is>
      </c>
    </row>
    <row r="28">
      <c r="A28" s="127" t="inlineStr">
        <is>
          <t>Kit-hold_Y</t>
        </is>
      </c>
      <c r="W28" t="inlineStr">
        <is>
          <t>[0.0, 0.0, 0.0] [0.74, 0.262, -0.262] [0.74, 0.262, -0.262] [0.0, -0.0, -0.0] [0.0, 0.0, 0.0] [0.503, -0.0, -0.252] [0.679, 0.0, 0.34] [0.0, -0.0, -0.0] [0.0, 0.0, -0.0] [0.23, -0.081, -0.081] [0.0, -0.0, -0.0] [0.0, 0.0, -0.0] [0.0, -0.0, 0.0] [-0.0, -0.0, 0.0] [0.0, -0.0, 0.0] [0.587, 0.0, 0.293] [0.0, 0.0, 0.0] [0.422, -0.149, -0.149]</t>
        </is>
      </c>
      <c r="X28" t="inlineStr">
        <is>
          <t>[1.803, 0.786, -0.281] [0.0, 0.0, -0.0] [0.233, -0.117, -0.0] [1.374, -0.041, -0.671] [0.204, -0.101, -0.0]</t>
        </is>
      </c>
      <c r="Y28" t="inlineStr">
        <is>
          <t>[1.803, 0.786, -0.279] [0.231, -0.115, -0.0] [1.376, -0.041, -0.671] [0.204, -0.103, -0.0]</t>
        </is>
      </c>
      <c r="Z28" t="inlineStr">
        <is>
          <t>[1.874, 0.744, -0.467] [1.066, -0.442, -0.221] [0.84, -0.32, 0.238]</t>
        </is>
      </c>
      <c r="AA28" t="inlineStr">
        <is>
          <t>[2.073, -0.848, 0.456] [0.0, -0.0, 0.0] [0.454, 0.162, -0.162] [1.619, 0.485, 0.551]</t>
        </is>
      </c>
      <c r="AB28" t="inlineStr">
        <is>
          <t>[0.0, -0.0, 0.0] [1.731, 0.866, -0.0] [0.0, -0.0, -0.0] [0.864, -0.0, -0.433] [0.0, -0.0, 0.0] [1.717, 0.803, 0.132] [0.012, 0.005, 0.005] [-0.0, 0.0, 0.0] [0.009, -0.0, -0.005]</t>
        </is>
      </c>
      <c r="AC28" t="inlineStr">
        <is>
          <t>[1.465, 0.519, -0.519] [0.0, -0.0, 0.0] [0.425, -0.0, -0.212] [0.086, 0.0, 0.042] [0.0, -0.0, 0.0] [0.63, -0.223, -0.223] [-0.0, -0.0, 0.0] [0.0, -0.0, 0.0] [0.0, -0.0, 0.0] [0.752, 0.265, -0.265] [0.526, 0.186, 0.186] [0.0, 0.0, 0.0]</t>
        </is>
      </c>
    </row>
    <row r="29">
      <c r="A29" s="127" t="inlineStr">
        <is>
          <t>Kit-hold_-Y</t>
        </is>
      </c>
      <c r="W29" t="inlineStr">
        <is>
          <t>[0.0, -0.0, -0.0] [0.889, -0.315, -0.315] [0.889, -0.444, 0.0] [0.727, -0.105, 0.32] [0.0, 0.0, -0.0] [-0.0, -0.0, -0.0] [0.889, -0.444, 0.0] [0.0, -0.0, -0.0] [0.0, 0.0, -0.0] [0.0, 0.0, -0.0] [0.71, 0.292, -0.154] [0.0, -0.0, -0.0] [0.0, 0.0, 0.0] [0.0, -0.0, 0.0] [0.0, 0.0, -0.0] [-0.0, 0.0, 0.0] [0.0, -0.0, 0.0] [0.298, -0.0, -0.149]</t>
        </is>
      </c>
      <c r="X29" t="inlineStr">
        <is>
          <t>[1.786, -0.845, -0.114] [0.0, -0.0, 0.0] [0.445, 0.223, -0.0] [1.061, 0.0, 0.53] [0.295, 0.114, -0.08]</t>
        </is>
      </c>
      <c r="Y29" t="inlineStr">
        <is>
          <t>[1.786, -0.845, -0.114] [0.443, 0.221, 0.0] [1.061, 0.0, 0.53] [0.296, 0.114, -0.082]</t>
        </is>
      </c>
      <c r="Z29" t="inlineStr">
        <is>
          <t>[1.874, -0.825, -0.272] [1.171, 0.437, 0.36] [0.736, 0.311, -0.139]</t>
        </is>
      </c>
      <c r="AA29" t="inlineStr">
        <is>
          <t>[0.811, 0.38, -0.062] [0.811, 0.218, 0.136] [0.811, -0.386, -0.046] [0.251, -0.125, -0.0]</t>
        </is>
      </c>
      <c r="AB29" t="inlineStr">
        <is>
          <t>[0.42, 0.0, 0.21] [0.42, -0.0, -0.21] [0.42, -0.0, 0.21] [0.0, 0.0, -0.0] [0.42, 0.115, 0.047] [0.42, 0.007, 0.207] [0.042, -0.015, -0.015] [0.42, 0.134, -0.155] [0.0, 0.0, 0.0]</t>
        </is>
      </c>
      <c r="AC29" t="inlineStr">
        <is>
          <t>[1.479, -0.74, -0.0] [0.42, 0.148, -0.148] [0.383, 0.102, -0.149] [1.052, -0.525, 0.0] [0.0, -0.0, 0.0] [0.0, -0.0, -0.0] [0.0, 0.0, -0.0] [0.0, 0.0, 0.0] [0.72, 0.254, 0.254] [0.0, 0.0, 0.0] [0.0, 0.0, 0.0] [0.0, -0.0, -0.0]</t>
        </is>
      </c>
    </row>
    <row r="30">
      <c r="A30" s="127" t="inlineStr">
        <is>
          <t>Kit-hold_Z</t>
        </is>
      </c>
      <c r="W30" t="inlineStr">
        <is>
          <t>[0.0, 0.0, 0.0] [1.603, -0.463, -0.609] [1.603, -0.567, -0.567] [-0.0, -0.0, 0.0] [0.0, -0.0, 0.0] [1.101, -0.0, -0.55] [0.968, -0.343, 0.343] [0.0, 0.0, 0.0] [0.0, -0.0, 0.0] [-0.0, -0.0, 0.0] [0.474, 0.168, -0.168] [0.0, -0.0, -0.0] [0.0, -0.0, 0.0] [0.0, -0.0, 0.0] [-0.0, 0.0, -0.0] [-0.0, -0.0, 0.0] [0.0, -0.0, -0.0] [1.382, -0.0, -0.691]</t>
        </is>
      </c>
      <c r="X30" t="inlineStr">
        <is>
          <t>[2.239, -0.143, -1.061] [0.255, 0.063, -0.103] [0.0, 0.0, -0.0] [1.679, 0.84, -0.0] [0.313, -0.112, -0.112]</t>
        </is>
      </c>
      <c r="Y30" t="inlineStr">
        <is>
          <t>[2.307, -0.196, -1.073] [0.337, -0.155, -0.03] [1.638, 0.819, -0.0] [0.346, -0.122, -0.122]</t>
        </is>
      </c>
      <c r="Z30" t="inlineStr">
        <is>
          <t>[2.823, -0.0, -1.412] [1.886, 0.11, -0.22] [0.988, 0.0, -0.469]</t>
        </is>
      </c>
      <c r="AA30" t="inlineStr">
        <is>
          <t>[6.93, -1.261, 2.945] [3.895, -0.679, 1.663] [1.393, 0.7, -0.0] [5.627, -0.0, 2.814]</t>
        </is>
      </c>
      <c r="AB30" t="inlineStr">
        <is>
          <t>[1.585, -0.493, -0.439] [4.569, 1.617, -1.617] [0.0, -0.0, -0.0] [0.0, -0.0, -0.0] [1.837, 0.918, 0.0] [4.569, 1.617, 1.617] [3.276, 0.0, 1.64] [-0.0, -0.0, -0.0] [0.0, -0.0, -0.0]</t>
        </is>
      </c>
      <c r="AC30" t="inlineStr">
        <is>
          <t>[2.906, -1.029, -1.029] [0.0, -0.0, 0.0] [1.645, 0.491, -0.619] [0.0, 0.0, 0.0] [0.0, -0.0, 0.0] [0.0, -0.0, -0.0] [0.0, 0.0, -0.0] [0.0, -0.0, 0.0] [1.11, 0.555, 0.0] [1.098, 0.549, -0.0] [0.0, 0.0, -0.0] [0.049, 0.0, -0.026]</t>
        </is>
      </c>
    </row>
    <row r="31">
      <c r="A31" s="127" t="inlineStr">
        <is>
          <t>Kit-hold_-Z</t>
        </is>
      </c>
      <c r="W31" t="inlineStr">
        <is>
          <t>[0.182, -0.064, -0.064] [0.182, 0.0, 0.091] [0.182, 0.064, 0.064] [0.017, 0.008, 0.0] [0.0, 0.0, 0.0] [-0.0, -0.0, 0.0] [0.0, 0.0, 0.0] [0.182, 0.0, 0.014] [0.182, -0.063, -0.065] [0.182, -0.064, -0.064] [0.0, 0.0, -0.0] [0.182, 0.0, 0.091] [0.182, 0.076, -0.036] [0.155, -0.055, 0.055] [0.0, -0.0, 0.0] [0.182, 0.064, 0.064] [0.182, 0.064, 0.064] [0.182, 0.0, 0.091]</t>
        </is>
      </c>
      <c r="X31" t="inlineStr">
        <is>
          <t>[1.665, -0.157, 0.686] [0.0, 0.0, 0.0] [0.0, -0.0, 0.0] [1.18, -0.574, -0.037] [0.493, 0.0, 0.246]</t>
        </is>
      </c>
      <c r="Y31" t="inlineStr">
        <is>
          <t>[1.665, -0.157, 0.686] [0.0, 0.0, 0.0] [1.18, -0.574, -0.037] [0.493, 0.0, 0.246]</t>
        </is>
      </c>
      <c r="Z31" t="inlineStr">
        <is>
          <t>[2.001, -0.24, 0.476] [0.834, -0.294, 0.294] [1.203, 0.052, 0.58]</t>
        </is>
      </c>
      <c r="AA31" t="inlineStr">
        <is>
          <t>[3.347, -1.382, -0.7] [2.343, 0.827, -0.827] [0.388, 0.157, 0.09] [3.347, 1.439, -0.569]</t>
        </is>
      </c>
      <c r="AB31" t="inlineStr">
        <is>
          <t>[1.134, -0.567, 0.0] [2.713, 0.96, 0.96] [0.0, -0.0, 0.0] [2.713, -0.0, -1.356] [0.735, 0.26, -0.26] [2.713, 1.047, -0.746] [0.0, -0.0, 0.0] [2.596, -0.0, -1.3] [0.41, 0.0, 0.203]</t>
        </is>
      </c>
      <c r="AC31" t="inlineStr">
        <is>
          <t>[0.453, 0.16, 0.16] [0.196, -0.038, -0.062] [0.0, 0.0, -0.0] [0.0, -0.0, 0.0] [0.453, 0.0, 0.0] [0.453, -0.0, -0.226] [0.0, 0.0, -0.0] [0.453, -0.033, 0.0] [0.0, 0.0, -0.0] [0.0, 0.0, -0.0] [0.453, 0.226, 0.0] [0.125, 0.0, 0.063]</t>
        </is>
      </c>
    </row>
    <row r="32">
      <c r="A32" s="127" t="inlineStr">
        <is>
          <t>Kit-open</t>
        </is>
      </c>
      <c r="W32" t="inlineStr">
        <is>
          <t>[0.0, 0.0, 0.0] [17.517, -5.062, -6.656] [17.517, -6.201, -6.201] [-0.0, -0.0, 0.0] [0.0, -0.0, 0.0] [12.034, -0.0, -6.008] [10.58, -3.749, 3.749] [0.0, 0.0, 0.0] [0.0, -0.0, 0.0] [-0.0, -0.0, 0.0] [5.185, 1.839, -1.839] [0.0, -0.0, -0.0] [0.0, -0.0, 0.0] [0.0, -0.0, 0.0] [-0.0, 0.0, -0.0] [-0.0, -0.0, 0.0] [0.0, -0.0, -0.0] [15.1, -0.0, -7.55]</t>
        </is>
      </c>
      <c r="X32" t="inlineStr">
        <is>
          <t>[24.463, -1.566, -11.595] [2.789, 0.685, -1.125] [0.0, 0.0, -0.0] [18.347, 9.174, -0.0] [3.425, -1.223, -1.223]</t>
        </is>
      </c>
      <c r="Y32" t="inlineStr">
        <is>
          <t>[25.204, -2.142, -11.72] [3.68, -1.689, -0.328] [17.895, 8.947, -0.0] [3.781, -1.336, -1.336]</t>
        </is>
      </c>
      <c r="Z32" t="inlineStr">
        <is>
          <t>[30.847, -0.0, -15.424] [20.606, 1.203, -2.406] [10.796, 0.0, -5.121]</t>
        </is>
      </c>
      <c r="AA32" t="inlineStr">
        <is>
          <t>[75.715, -13.78, 32.179] [42.552, -7.42, 18.172] [15.219, 7.647, -0.0] [61.481, -0.0, 30.74]</t>
        </is>
      </c>
      <c r="AB32" t="inlineStr">
        <is>
          <t>[17.325, -5.392, -4.793] [49.927, 17.674, -17.674] [0.0, -0.0, -0.0] [0.0, -0.0, -0.0] [20.071, 10.035, 0.0] [49.927, 17.674, 17.674] [35.798, 0.0, 17.924] [-0.0, -0.0, -0.0] [0.0, -0.0, -0.0]</t>
        </is>
      </c>
      <c r="AC32" t="inlineStr">
        <is>
          <t>[31.756, -11.242, -11.242] [0.0, -0.0, 0.0] [17.974, 5.367, -6.764] [0.0, 0.0, 0.0] [0.0, -0.0, 0.0] [0.0, -0.0, -0.0] [0.0, 0.0, -0.0] [0.0, -0.0, 0.0] [12.131, 6.065, 0.0] [12.004, 6.002, -0.0] [0.0, 0.0, -0.0] [0.54, 0.0, -0.286]</t>
        </is>
      </c>
    </row>
    <row r="33">
      <c r="A33" s="127" t="inlineStr">
        <is>
          <t>Kit_Tab-hold_X</t>
        </is>
      </c>
      <c r="AD33" t="inlineStr">
        <is>
          <t>[0.001, -0.0, -0.0] [0.002, -0.0, 0.0] [0.002, 0.0, -0.0]</t>
        </is>
      </c>
    </row>
    <row r="34">
      <c r="A34" s="127" t="inlineStr">
        <is>
          <t>Kit_Tab-hold_-X</t>
        </is>
      </c>
      <c r="AD34" t="inlineStr">
        <is>
          <t>NONE</t>
        </is>
      </c>
    </row>
    <row r="35">
      <c r="A35" s="127" t="inlineStr">
        <is>
          <t>Kit_Tab-hold_Y</t>
        </is>
      </c>
      <c r="AD35" t="inlineStr">
        <is>
          <t>NONE</t>
        </is>
      </c>
    </row>
    <row r="36">
      <c r="A36" s="127" t="inlineStr">
        <is>
          <t>Kit_Tab-hold_-Y</t>
        </is>
      </c>
      <c r="AD36" t="inlineStr">
        <is>
          <t>NONE</t>
        </is>
      </c>
    </row>
    <row r="37">
      <c r="A37" s="127" t="inlineStr">
        <is>
          <t>Kit_Tab-hold_Z</t>
        </is>
      </c>
      <c r="AD37" t="inlineStr">
        <is>
          <t>NONE</t>
        </is>
      </c>
    </row>
    <row r="38">
      <c r="A38" s="127" t="inlineStr">
        <is>
          <t>Kit_Tab-hold_-Z</t>
        </is>
      </c>
      <c r="AD38" t="inlineStr">
        <is>
          <t>NONE</t>
        </is>
      </c>
    </row>
    <row r="39">
      <c r="A39" s="127" t="inlineStr">
        <is>
          <t>Kit_Tab-open</t>
        </is>
      </c>
      <c r="AD39" t="inlineStr">
        <is>
          <t>NONE</t>
        </is>
      </c>
    </row>
    <row r="40">
      <c r="A40" s="127" t="inlineStr">
        <is>
          <t>Canister-hold_X</t>
        </is>
      </c>
      <c r="AE40" t="inlineStr">
        <is>
          <t>[0.141, 0.05, -0.05] [0.141, 0.07, 0.0] [0.141, 0.07, 0.0] [0.141, -0.038, -0.055] [0.0, -0.0, 0.0] [0.046, -0.023, -0.0] [0.035, -0.014, 0.008] [0.0, 0.0, 0.0] [-0.0, -0.0, 0.0] [0.0, 0.0, 0.0] [0.0, 0.0, 0.0] [0.0, -0.0, -0.0] [-0.0, -0.0, 0.0] [0.0, -0.0, -0.0] [0.062, 0.0, 0.031] [0.0, -0.0, 0.0] [0.0, -0.0, 0.0] [0.0, -0.0, -0.0] [0.141, -0.07, 0.0]</t>
        </is>
      </c>
      <c r="AF40" t="inlineStr">
        <is>
          <t>[0.411, -0.106, 0.023] [0.0, 0.0, 0.0] [-0.0, 0.0, 0.0] [0.0, -0.0, -0.0] [0.113, -0.0, 0.057]</t>
        </is>
      </c>
      <c r="AG40" t="inlineStr">
        <is>
          <t>[0.46, -0.027, 0.023] [0.09, -0.045, 0.0] [0.0, 0.0, -0.0]</t>
        </is>
      </c>
      <c r="AH40" t="inlineStr">
        <is>
          <t>[0.454, -0.033, 0.023] [0.052, -0.026, -0.0] [0.052, -0.026, 0.0] [0.0, -0.0, 0.0] [0.0, 0.0, -0.0]</t>
        </is>
      </c>
      <c r="AI40" t="inlineStr">
        <is>
          <t>[0.591, 0.296, 0.0] [0.109, -0.055, -0.0] [0.109, -0.055, 0.0] [0.0, -0.0, -0.0] [0.0, 0.0, -0.0] [0.0, 0.0, -0.0] [0.0, -0.0, 0.0] [0.112, -0.04, 0.04] [0.112, 0.04, 0.04]</t>
        </is>
      </c>
      <c r="AJ40" t="inlineStr">
        <is>
          <t>[0.641, 0.32, -0.0] [0.154, -0.072, -0.012] [0.0, -0.0, -0.0] [0.142, -0.071, -0.0] [0.0, 0.0, 0.0] [-0.0, -0.0, 0.0] [0.0, -0.0, 0.0] [0.0, 0.0, -0.0] [0.0, 0.0, 0.0] [0.0, -0.0, 0.0] [0.071, -0.035, -0.0] [-0.0, -0.0, -0.0] [0.195, 0.069, 0.069]</t>
        </is>
      </c>
      <c r="AK40" t="inlineStr">
        <is>
          <t>[0.689, 0.344, 0.0] [0.139, -0.07, -0.0] [0.139, -0.07, 0.0] [0.0, -0.0, 0.0] [0.0, -0.0, -0.0] [0.0, 0.0, -0.0] [0.0, -0.0, 0.0] [0.224, 0.0, 0.112]</t>
        </is>
      </c>
    </row>
    <row r="41">
      <c r="A41" s="127" t="inlineStr">
        <is>
          <t>Canister-hold_-X</t>
        </is>
      </c>
      <c r="AE41" t="inlineStr">
        <is>
          <t>[0.027, 0.0, 0.014] [0.0, -0.0, 0.0] [0.0, -0.0, -0.0] [0.027, 0.0, 0.014] [0.027, 0.011, -0.006] [0.027, -0.0, -0.014] [0.019, -0.0, -0.01] [0.027, -0.0, -0.014] [0.027, -0.01, -0.01] [0.027, 0.0, 0.014] [0.027, 0.0, 0.013] [0.027, 0.0, 0.014] [0.027, 0.007, 0.01] [0.027, 0.01, -0.01] [0.0, 0.0, -0.0] [0.027, 0.014, 0.0] [0.027, -0.0, -0.014] [0.027, -0.01, -0.01] [0.022, 0.008, -0.008]</t>
        </is>
      </c>
      <c r="AF41" t="inlineStr">
        <is>
          <t>[0.0, 0.0, 0.0] [0.091, -0.036, -0.022] [0.091, -0.023, -0.036] [0.091, 0.038, 0.017] [0.091, -0.014, -0.04]</t>
        </is>
      </c>
      <c r="AG41" t="inlineStr">
        <is>
          <t>[0.0, 0.0, 0.0] [0.094, 0.047, -0.0] [0.273, -0.061, 0.022]</t>
        </is>
      </c>
      <c r="AH41" t="inlineStr">
        <is>
          <t>[0.0, 0.0, -0.0] [0.057, -0.011, 0.0] [0.057, -0.002, -0.0] [0.127, 0.0, 0.064] [0.127, -0.0, -0.064]</t>
        </is>
      </c>
      <c r="AI41" t="inlineStr">
        <is>
          <t>[0.002, -0.001, 0.0] [0.044, 0.013, 0.015] [0.044, 0.016, -0.016] [0.044, -0.0, -0.022] [0.044, -0.001, 0.022] [0.044, 0.0, 0.022] [0.044, 0.0, -0.022] [0.044, 0.016, -0.016] [0.044, -0.016, -0.016]</t>
        </is>
      </c>
      <c r="AJ41" t="inlineStr">
        <is>
          <t>[0.009, 0.0, -0.005] [0.031, 0.0, 0.016] [0.031, 0.004, -0.014] [0.031, -0.0, -0.016] [0.031, -0.0, -0.016] [0.031, -0.002, -0.015] [0.031, 0.0, 0.016] [0.031, 0.004, 0.014] [0.031, 0.0, 0.016] [0.031, -0.0, -0.016] [0.027, 0.009, -0.009] [0.031, -0.0, -0.016] [0.031, -0.011, -0.011]</t>
        </is>
      </c>
      <c r="AK41" t="inlineStr">
        <is>
          <t>[0.034, -0.017, 0.0] [0.054, 0.009, 0.022] [0.054, 0.013, -0.022] [0.054, -0.0, -0.027] [0.054, 0.0, 0.027] [0.054, 0.0, 0.027] [0.054, -0.0, -0.027] [0.054, -0.0, -0.027]</t>
        </is>
      </c>
    </row>
    <row r="42">
      <c r="A42" s="127" t="inlineStr">
        <is>
          <t>Canister-hold_Y</t>
        </is>
      </c>
      <c r="AE42" t="inlineStr">
        <is>
          <t>[0.067, 0.024, 0.024] [0.067, 0.02, 0.025] [0.067, 0.0, 0.034] [0.067, 0.027, 0.015] [0.063, -0.0, -0.032] [0.0, -0.0, 0.0] [-0.0, 0.0, 0.0] [0.067, -0.006, 0.031] [0.0, 0.0, -0.0] [0.0, -0.0, -0.0] [0.0, -0.0, 0.0] [0.067, 0.0, -0.034] [0.0, 0.0, 0.0] [0.0, 0.0, 0.0] [0.0, 0.0, -0.0] [0.067, -0.034, -0.0] [0.0, -0.0, 0.0] [-0.0, 0.0, -0.0] [0.067, -0.029, -0.011]</t>
        </is>
      </c>
      <c r="AF42" t="inlineStr">
        <is>
          <t>[0.381, -0.064, -0.164] [0.182, 0.069, -0.052] [0.0, 0.0, 0.0] [0.046, 0.0, -0.023] [0.208, -0.104, 0.0]</t>
        </is>
      </c>
      <c r="AG42" t="inlineStr">
        <is>
          <t>[0.447, -0.058, -0.161] [0.141, -0.07, -0.0] [0.31, -0.0, -0.155]</t>
        </is>
      </c>
      <c r="AH42" t="inlineStr">
        <is>
          <t>[0.206, 0.01, -0.099] [0.108, 0.017, -0.002] [0.025, -0.013, -0.0] [0.206, -0.0, -0.103] [0.0, -0.0, 0.0]</t>
        </is>
      </c>
      <c r="AI42" t="inlineStr">
        <is>
          <t>[0.231, 0.082, 0.082] [0.177, 0.066, 0.039] [0.0, 0.0, 0.0] [0.0, 0.0, -0.0] [0.0, 0.0, -0.0] [0.02, 0.0, -0.01] [0.0, -0.0, 0.0] [0.231, -0.116, 0.0] [0.0, -0.0, 0.0]</t>
        </is>
      </c>
      <c r="AJ42" t="inlineStr">
        <is>
          <t>[0.224, 0.084, 0.066] [0.173, -0.029, 0.058] [0.0, -0.0, 0.0] [0.0, -0.0, 0.0] [0.0, -0.0, 0.0] [0.0, -0.0, 0.0] [0.0, 0.0, 0.0] [0.0, -0.0, -0.0] [0.0, 0.0, 0.0] [0.0, 0.0, 0.0] [0.207, -0.103, -0.0] [0.0, 0.0, 0.0] [0.0, 0.0, 0.0]</t>
        </is>
      </c>
      <c r="AK42" t="inlineStr">
        <is>
          <t>[0.333, 0.118, 0.118] [0.129, -0.064, 0.0] [0.135, -0.055, 0.031] [0.0, 0.0, 0.0] [0.0, 0.0, 0.0] [0.268, -0.0, -0.134] [0.0, -0.0, 0.0] [0.016, -0.005, 0.005]</t>
        </is>
      </c>
    </row>
    <row r="43">
      <c r="A43" s="127" t="inlineStr">
        <is>
          <t>Canister-hold_-Y</t>
        </is>
      </c>
      <c r="AE43" t="inlineStr">
        <is>
          <t>[0.058, -0.0, -0.029] [0.058, -0.0, -0.029] [0.058, 0.021, -0.021] [0.027, -0.01, -0.01] [0.0, 0.0, 0.0] [0.058, -0.0, -0.029] [0.058, 0.021, -0.021] [0.0, -0.0, -0.0] [0.0, 0.0, -0.0] [0.031, -0.005, -0.014] [0.058, -0.021, -0.02] [0.0, 0.0, 0.0] [0.0, 0.0, -0.0] [0.058, 0.0, 0.029] [0.058, 0.021, 0.021] [0.0, -0.0, 0.0] [0.0, 0.0, 0.0] [0.058, 0.029, -0.0] [0.058, -0.018, 0.022]</t>
        </is>
      </c>
      <c r="AF43" t="inlineStr">
        <is>
          <t>[0.435, -0.027, 0.206] [0.236, 0.096, 0.053] [0.043, -0.015, -0.015] [0.0, 0.0, 0.0] [0.237, 0.118, -0.0]</t>
        </is>
      </c>
      <c r="AG43" t="inlineStr">
        <is>
          <t>[0.751, -0.064, 0.223] [0.272, -0.136, 0.0] [0.463, 0.0, 0.231]</t>
        </is>
      </c>
      <c r="AH43" t="inlineStr">
        <is>
          <t>[0.218, 0.022, 0.1] [0.01, -0.005, -0.0] [0.129, -0.002, -0.018] [0.0, -0.0, 0.0] [0.218, 0.0, 0.109]</t>
        </is>
      </c>
      <c r="AI43" t="inlineStr">
        <is>
          <t>[0.231, 0.082, -0.082] [0.0, 0.0, 0.0] [0.177, 0.064, -0.039] [0.0, 0.0, 0.0] [0.0, -0.0, 0.0] [0.0, -0.0, 0.0] [0.02, -0.0, 0.01] [0.0, -0.0, -0.0] [0.231, 0.116, -0.0]</t>
        </is>
      </c>
      <c r="AJ43" t="inlineStr">
        <is>
          <t>[0.231, 0.082, -0.082] [0.0, 0.0, -0.0] [0.0, -0.0, -0.0] [0.177, 0.064, -0.039] [0.0, -0.0, 0.0] [0.0, 0.0, 0.0] [0.0, -0.0, -0.0] [0.0, 0.0, -0.0] [0.0, -0.0, 0.0] [0.02, -0.0, 0.01] [0.0, 0.0, 0.0] [0.0, -0.0, -0.0] [0.231, 0.116, -0.0]</t>
        </is>
      </c>
      <c r="AK43" t="inlineStr">
        <is>
          <t>[0.341, 0.121, -0.121] [0.134, -0.057, -0.026] [0.135, -0.068, 0.0] [0.0, -0.0, 0.0] [0.0, -0.0, -0.0] [0.0, 0.0, -0.0] [0.25, 0.0, 0.125] [0.035, 0.012, 0.012]</t>
        </is>
      </c>
    </row>
    <row r="44">
      <c r="A44" s="127" t="inlineStr">
        <is>
          <t>Canister-hold_Z</t>
        </is>
      </c>
      <c r="AE44" t="inlineStr">
        <is>
          <t>[0.102, 0.051, 0.0] [0.102, 0.051, 0.0] [0.102, 0.051, 0.0] [0.102, 0.044, -0.017] [0.102, 0.051, 0.0] [0.045, 0.022, -0.0] [0.102, 0.051, 0.0] [0.102, -0.036, 0.036] [0.0, -0.0, 0.0] [0.0, -0.0, -0.0] [0.032, -0.011, -0.011] [0.0, 0.0, -0.0] [0.0, 0.0, -0.0] [0.0, 0.0, 0.0] [0.041, 0.014, 0.014] [0.0, 0.0, -0.0] [0.0, -0.0, 0.0] [0.0, 0.0, -0.0] [0.043, -0.021, 0.0]</t>
        </is>
      </c>
      <c r="AF44" t="inlineStr">
        <is>
          <t>[0.362, -0.172, 0.022] [0.04, 0.017, 0.009] [0.283, -0.142, 0.0] [0.039, 0.014, 0.014] [0.0, 0.0, -0.0]</t>
        </is>
      </c>
      <c r="AG44" t="inlineStr">
        <is>
          <t>[0.362, -0.172, 0.022] [0.182, 0.091, 0.0] [0.18, 0.08, 0.024]</t>
        </is>
      </c>
      <c r="AH44" t="inlineStr">
        <is>
          <t>[0.304, -0.152, 0.0] [0.071, 0.025, -0.025] [0.146, 0.073, 0.0] [0.126, 0.057, -0.016] [0.103, 0.036, 0.036]</t>
        </is>
      </c>
      <c r="AI44" t="inlineStr">
        <is>
          <t>[0.32, 0.16, 0.0] [0.198, 0.092, 0.0] [0.198, 0.092, -0.0] [0.0, 0.0, 0.0] [0.0, 0.0, -0.0] [0.0, 0.0, 0.0] [0.0, -0.0, 0.0] [0.0, 0.0, 0.0] [0.0, 0.0, 0.0]</t>
        </is>
      </c>
      <c r="AJ44" t="inlineStr">
        <is>
          <t>[0.314, 0.157, -0.0] [0.192, 0.09, 0.015] [0.01, -0.005, -0.0] [0.211, 0.101, 0.01] [0.0, -0.0, 0.0] [0.0, 0.0, -0.0] [0.0, 0.0, -0.0] [0.0, 0.0, -0.0] [0.0, 0.0, -0.0] [0.0, 0.0, -0.0] [0.0, -0.0, 0.0] [0.0, -0.0, -0.0] [-0.0, 0.0, -0.0]</t>
        </is>
      </c>
      <c r="AK44" t="inlineStr">
        <is>
          <t>[0.32, 0.16, 0.0] [0.198, 0.092, 0.0] [0.198, 0.092, 0.0] [-0.0, 0.0, 0.0] [0.0, 0.0, 0.0] [0.0, 0.0, -0.0] [0.0, -0.0, -0.0] [0.0, 0.0, -0.0]</t>
        </is>
      </c>
    </row>
    <row r="45">
      <c r="A45" s="127" t="inlineStr">
        <is>
          <t>Canister-hold_-Z</t>
        </is>
      </c>
      <c r="AE45" t="inlineStr">
        <is>
          <t>[0.052, -0.025, -0.002] [0.052, -0.026, 0.0] [0.052, -0.026, 0.0] [0.052, -0.018, -0.018] [0.013, -0.005, -0.005] [0.0, 0.0, -0.0] [0.013, -0.006, -0.0] [0.052, 0.018, 0.018] [0.0, 0.0, 0.0] [0.0, 0.0, -0.0] [0.052, 0.026, -0.0] [0.014, -0.005, -0.005] [0.0, 0.0, 0.0] [0.033, -0.016, -0.0] [0.052, -0.018, 0.018] [0.052, -0.018, 0.018] [0.052, 0.0, 0.026] [0.052, 0.018, 0.018] [0.052, -0.026, 0.0]</t>
        </is>
      </c>
      <c r="AF45" t="inlineStr">
        <is>
          <t>[0.204, 0.099, 0.008] [0.038, -0.018, 0.002] [0.0, 0.0, -0.0] [0.094, -0.047, 0.0] [0.204, 0.004, 0.1]</t>
        </is>
      </c>
      <c r="AG45" t="inlineStr">
        <is>
          <t>[0.408, 0.198, 0.015] [0.204, -0.102, 0.0] [0.203, -0.096, 0.013]</t>
        </is>
      </c>
      <c r="AH45" t="inlineStr">
        <is>
          <t>[0.346, 0.173, 0.0] [0.119, -0.06, -0.0] [0.094, -0.04, 0.016] [0.106, -0.037, -0.037] [0.162, -0.081, 0.0]</t>
        </is>
      </c>
      <c r="AI45" t="inlineStr">
        <is>
          <t>[0.13, -0.065, -0.0] [0.034, -0.017, 0.0] [0.034, -0.017, 0.0] [0.0, 0.0, -0.0] [0.001, 0.0, -0.0] [0.001, -0.0, -0.0] [0.001, -0.0, -0.0] [0.13, 0.0, 0.065] [0.13, 0.0, 0.065]</t>
        </is>
      </c>
      <c r="AJ45" t="inlineStr">
        <is>
          <t>[0.121, -0.059, -0.004] [0.039, -0.014, -0.014] [0.0, 0.0, -0.0] [0.027, -0.013, 0.0] [0.0, 0.0, 0.0] [0.0, 0.0, 0.0] [0.0, 0.0, -0.0] [0.0, 0.0, 0.0] [0.0, -0.0, 0.0] [0.003, -0.001, 0.001] [0.065, -0.023, 0.023] [0.121, 0.0, 0.06] [0.121, 0.043, 0.043]</t>
        </is>
      </c>
      <c r="AK45" t="inlineStr">
        <is>
          <t>[0.198, -0.09, 0.0] [0.079, -0.04, -0.0] [0.079, -0.04, -0.0] [0.0, 0.0, 0.0] [0.0, 0.0, -0.0] [0.0, 0.0, -0.0] [0.0, -0.0, -0.0] [0.198, 0.0, 0.099]</t>
        </is>
      </c>
    </row>
    <row r="46">
      <c r="A46" s="127" t="inlineStr">
        <is>
          <t>Canister-insert</t>
        </is>
      </c>
      <c r="AE46" t="inlineStr">
        <is>
          <t>[24.024, 12.012, 0.0] [24.024, 12.012, 0.0] [24.024, 12.012, 0.0] [24.024, 10.378, -3.94] [24.024, 12.012, 0.0] [10.523, 5.261, -0.0] [24.024, 12.012, 0.0] [24.024, -8.504, 8.504] [0.0, -0.0, 0.0] [0.0, -0.0, -0.0] [7.52, -2.667, -2.667] [0.0, 0.0, -0.0] [0.0, 0.0, -0.0] [0.0, 0.0, 0.0] [9.634, 3.411, 3.411] [0.0, 0.0, -0.0] [0.0, -0.0, 0.0] [0.0, 0.0, -0.0] [10.09, -5.045, 0.0]</t>
        </is>
      </c>
      <c r="AF46" t="inlineStr">
        <is>
          <t>[85.348, -40.54, 5.206] [9.474, 3.926, 2.048] [66.742, -33.371, 0.0] [9.132, 3.243, 3.243] [0.0, 0.0, -0.0]</t>
        </is>
      </c>
      <c r="AG46" t="inlineStr">
        <is>
          <t>[85.432, -40.58, 5.211] [42.887, 21.443, 0.0] [42.46, 18.88, 5.639]</t>
        </is>
      </c>
      <c r="AH46" t="inlineStr">
        <is>
          <t>[71.794, -35.897, 0.0] [16.872, 5.959, -5.959] [34.533, 17.231, 0.0] [29.795, 13.354, -3.733] [24.338, 8.615, 8.615]</t>
        </is>
      </c>
      <c r="AI46" t="inlineStr">
        <is>
          <t>[75.412, 37.706, 0.0] [46.68, 21.794, 0.0] [46.68, 21.794, -0.0] [0.0, 0.0, 0.0] [0.0, 0.0, -0.0] [0.0, 0.0, 0.0] [0.0, -0.0, 0.0] [0.0, 0.0, 0.0] [0.0, 0.0, 0.0]</t>
        </is>
      </c>
      <c r="AJ46" t="inlineStr">
        <is>
          <t>[74.187, 37.094, -0.0] [45.328, 21.217, 3.487] [2.374, -1.187, -0.0] [49.928, 23.962, 2.448] [0.0, -0.0, 0.0] [0.0, 0.0, -0.0] [0.0, 0.0, -0.0] [0.0, 0.0, -0.0] [0.0, 0.0, -0.0] [0.0, 0.0, -0.0] [0.0, -0.0, 0.0] [0.0, -0.0, -0.0] [-0.0, 0.0, -0.0]</t>
        </is>
      </c>
      <c r="AK46" t="inlineStr">
        <is>
          <t>[75.412, 37.706, 0.0] [46.68, 21.794, 0.0] [46.68, 21.794, 0.0] [-0.0, 0.0, 0.0] [0.0, 0.0, 0.0] [0.0, 0.0, -0.0] [0.0, -0.0, -0.0] [0.0, 0.0, -0.0]</t>
        </is>
      </c>
    </row>
    <row r="47">
      <c r="A47" s="127" t="inlineStr">
        <is>
          <t>Canister-remove</t>
        </is>
      </c>
      <c r="AE47" t="inlineStr">
        <is>
          <t>[15.666, -7.535, -0.721] [15.666, -7.833, 0.0] [15.666, -7.833, 0.0] [15.666, -5.546, -5.546] [3.932, -1.394, -1.394] [0.0, 0.0, -0.0] [3.854, -1.927, -0.0] [15.666, 5.546, 5.546] [0.0, 0.0, 0.0] [0.0, 0.0, -0.0] [15.666, 7.833, -0.0] [4.355, -1.535, -1.535] [0.0, 0.0, 0.0] [9.87, -4.935, -0.0] [15.666, -5.546, 5.546] [15.666, -5.546, 5.546] [15.666, 0.0, 7.833] [15.666, 5.546, 5.546] [15.666, -7.833, 0.0]</t>
        </is>
      </c>
      <c r="AF47" t="inlineStr">
        <is>
          <t>[61.146, 29.656, 2.262] [11.495, -5.503, 0.55] [0.0, 0.0, -0.0] [28.127, -14.064, 0.0] [61.146, 1.101, 30.084]</t>
        </is>
      </c>
      <c r="AG47" t="inlineStr">
        <is>
          <t>[122.359, 59.344, 4.527] [61.302, -30.59, 0.0] [60.935, -28.877, 3.793]</t>
        </is>
      </c>
      <c r="AH47" t="inlineStr">
        <is>
          <t>[103.827, 51.914, 0.0] [35.716, -17.858, -0.0] [28.345, -12.148, 4.776] [31.667, -11.213, -11.213] [48.487, -24.296, 0.0]</t>
        </is>
      </c>
      <c r="AI47" t="inlineStr">
        <is>
          <t>[39.041, -19.52, -0.0] [10.346, -5.192, 0.0] [10.229, -5.114, 0.0] [0.0, 0.0, -0.0] [0.156, 0.078, -0.078] [0.195, -0.078, -0.078] [0.156, -0.078, -0.0] [39.041, 0.0, 19.52] [39.041, 0.0, 19.52]</t>
        </is>
      </c>
      <c r="AJ47" t="inlineStr">
        <is>
          <t>[36.413, -17.77, -1.092] [11.616, -4.115, -4.115] [0.0, 0.0, -0.0] [8.011, -4.005, 0.0] [0.0, 0.0, 0.0] [0.0, 0.0, 0.0] [0.0, 0.0, -0.0] [0.0, 0.0, 0.0] [0.0, -0.0, 0.0] [0.947, -0.328, 0.328] [19.481, -6.882, 6.882] [36.413, 0.0, 18.206] [36.413, 12.89, 12.89]</t>
        </is>
      </c>
      <c r="AK47" t="inlineStr">
        <is>
          <t>[59.562, -26.982, 0.0] [23.825, -11.912, -0.0] [23.825, -11.912, -0.0] [0.0, 0.0, 0.0] [0.0, 0.0, -0.0] [0.0, 0.0, -0.0] [0.0, -0.0, -0.0] [59.562, 0.0, 29.781]</t>
        </is>
      </c>
    </row>
    <row r="48">
      <c r="A48" s="127" t="inlineStr">
        <is>
          <t>Tube-hold_X</t>
        </is>
      </c>
      <c r="AL48" t="inlineStr">
        <is>
          <t>[0.037, -0.006, -0.016] [0.037, 0.0, 0.018] [-0.0, 0.0, -0.0] [0.037, -0.0, -0.018] [0.037, 0.0, 0.018] [0.037, 0.0, 0.018] [0.0, -0.0, 0.0] [0.037, -0.0, -0.018] [0.037, -0.0, -0.018] [0.037, 0.0, 0.018] [0.0, -0.0, 0.0] [0.037, -0.0, -0.018] [0.037, -0.005, -0.016] [0.037, 0.0, -0.018] [0.0, 0.0, -0.0] [0.037, 0.0, 0.018]</t>
        </is>
      </c>
      <c r="AM48" t="inlineStr">
        <is>
          <t>[0.425, -0.058, 0.081] [0.127, 0.052, -0.027] [0.0, -0.0, 0.0] [-0.0, 0.0, -0.0] [0.0, -0.0, -0.0]</t>
        </is>
      </c>
      <c r="AN48" t="inlineStr">
        <is>
          <t>[0.304, -0.0, 0.0] [0.0, 0.0, -0.0] [0.0, -0.0, 0.0] [0.0, 0.0, -0.0]</t>
        </is>
      </c>
      <c r="AO48" t="inlineStr">
        <is>
          <t>[0.304, 0.0, 0.0] [0.0, 0.0, -0.0] [0.0, -0.0, -0.0]</t>
        </is>
      </c>
      <c r="AP48" t="inlineStr">
        <is>
          <t>[0.037, -0.006, -0.016] [0.037, 0.0, 0.018] [-0.0, 0.0, -0.0] [0.037, -0.0, -0.018] [0.037, 0.0, 0.018] [0.037, 0.0, 0.018] [0.0, -0.0, 0.0] [0.037, -0.0, -0.018] [0.037, -0.0, -0.018] [0.037, 0.0, 0.018] [0.0, -0.0, 0.0] [0.037, -0.0, -0.018] [0.037, -0.005, -0.016] [0.037, 0.0, -0.018] [0.0, 0.0, -0.0] [0.037, 0.0, 0.018]</t>
        </is>
      </c>
      <c r="AQ48" t="inlineStr">
        <is>
          <t>[0.152, 0.0, 0.076] [0.152, 0.0, -0.0] [0.152, 0.0, -0.076] [0.0, 0.0, 0.0]</t>
        </is>
      </c>
      <c r="AR48" t="inlineStr">
        <is>
          <t>[0.375, -0.172, -0.038] [0.375, 0.125, -0.136] [0.114, 0.04, -0.04] [0.076, 0.0, 0.038] [0.0, -0.0, -0.0] [0.0, -0.0, 0.0] [0.0, -0.0, -0.0] [0.117, -0.0, -0.058] [-0.0, 0.0, -0.0]</t>
        </is>
      </c>
      <c r="AS48" t="inlineStr">
        <is>
          <t>[0.009, -0.0, -0.004] [0.068, 0.0, 0.034] [0.0, 0.0, 0.0] [0.068, 0.0, 0.034] [0.0, -0.0, -0.0] [0.068, -0.002, -0.006] [0.0, 0.0, 0.0] [0.056, -0.0, -0.028] [0.068, 0.0, 0.034] [0.005, 0.002, -0.0] [0.068, 0.0, 0.034]</t>
        </is>
      </c>
      <c r="AT48" t="inlineStr">
        <is>
          <t>[0.304, 0.0, -0.0] [0.0, -0.0, -0.0] [0.0, 0.0, 0.0]</t>
        </is>
      </c>
      <c r="AU48" t="inlineStr">
        <is>
          <t>[3.848, -1.489, -0.877] [3.575, 1.443, -0.831] [0.0, -0.0, 0.0] [0.331, 0.0, 0.165] [0.0, 0.0, -0.0]</t>
        </is>
      </c>
      <c r="AV48" t="inlineStr">
        <is>
          <t>[0.304, 0.0, -0.0] [0.0, -0.0, -0.0] [0.0, 0.0, 0.0]</t>
        </is>
      </c>
      <c r="AW48" t="inlineStr">
        <is>
          <t>[0.041, -0.0, -0.02] [0.041, 0.0, 0.02] [0.025, 0.0, 0.012] [0.041, 0.009, 0.009] [0.041, 0.0, 0.02] [0.0, -0.0, -0.0] [0.041, -0.0, -0.02] [0.041, -0.0, -0.02] [0.041, 0.0, 0.02] [0.0, 0.0, -0.0] [0.041, -0.0, -0.02] [0.041, -0.0, -0.02] [0.04, -0.0, -0.02] [0.0, -0.0, 0.0] [0.041, 0.01, 0.016]</t>
        </is>
      </c>
      <c r="AX48" t="inlineStr">
        <is>
          <t>[0.071, 0.016, 0.029] [0.071, 0.0, 0.036] [0.0, 0.0, -0.0] [0.071, -0.0, -0.036] [0.071, 0.025, -0.025] [0.071, 0.0, 0.036] [0.0, -0.0, 0.0] [0.071, -0.0, -0.036] [0.071, -0.034, -0.003] [0.071, 0.013, -0.03] [0.071, 0.033, -0.006] [0.071, 0.029, -0.015]</t>
        </is>
      </c>
      <c r="AY48" t="inlineStr">
        <is>
          <t>[0.304, -0.0, -0.0] [0.0, -0.0, -0.0] [0.0, -0.0, 0.0]</t>
        </is>
      </c>
      <c r="AZ48" t="inlineStr">
        <is>
          <t>[0.2, 0.071, -0.071] [0.2, 0.0, 0.1] [0.0, -0.0, 0.0] [0.2, -0.0, -0.1] [0.176, -0.088, 0.0] [0.2, 0.008, 0.003] [0.2, 0.085, -0.036] [0.2, 0.065, -0.073]</t>
        </is>
      </c>
    </row>
    <row r="49">
      <c r="A49" s="127" t="inlineStr">
        <is>
          <t>Tube-hold_-X</t>
        </is>
      </c>
      <c r="AL49" t="inlineStr">
        <is>
          <t>[0.0, -0.0, 0.0] [0.037, -0.0, -0.018] [0.037, -0.006, -0.016] [0.037, 0.0, 0.018] [-0.0, -0.0, 0.0] [0.037, -0.0, -0.018] [0.037, 0.0, 0.018] [0.037, 0.0, 0.018] [0.0, -0.0, -0.0] [0.037, -0.0, -0.018] [0.037, -0.0, -0.018] [0.037, 0.0, 0.018] [0.0, 0.0, -0.0] [0.037, 0.0, 0.018] [0.037, -0.005, -0.016] [0.037, 0.0, -0.018]</t>
        </is>
      </c>
      <c r="AM49" t="inlineStr">
        <is>
          <t>[0.0, 0.0, 0.0] [0.072, -0.027, -0.021] [0.072, 0.0, 0.036] [0.072, -0.0, -0.036] [0.072, -0.024, -0.021]</t>
        </is>
      </c>
      <c r="AN49" t="inlineStr">
        <is>
          <t>[0.0, 0.0, -0.0] [0.1, -0.042, -0.019] [0.1, -0.0, 0.0] [0.1, -0.042, -0.019]</t>
        </is>
      </c>
      <c r="AO49" t="inlineStr">
        <is>
          <t>[0.0, 0.0, -0.0] [0.149, -0.063, -0.028] [0.149, -0.063, -0.028]</t>
        </is>
      </c>
      <c r="AP49" t="inlineStr">
        <is>
          <t>[0.0, -0.0, 0.0] [0.037, -0.0, -0.018] [0.037, -0.006, -0.016] [0.037, 0.0, 0.018] [-0.0, -0.0, 0.0] [0.037, -0.0, -0.018] [0.037, 0.0, 0.018] [0.037, 0.0, 0.018] [0.0, -0.0, -0.0] [0.037, -0.0, -0.018] [0.037, -0.0, -0.018] [0.037, 0.0, 0.018] [0.0, 0.0, -0.0] [0.037, 0.0, 0.018] [0.037, -0.005, -0.016] [0.037, 0.0, -0.018]</t>
        </is>
      </c>
      <c r="AQ49" t="inlineStr">
        <is>
          <t>[0.152, 0.0, -0.076] [0.0, 0.0, 0.0] [0.152, 0.0, 0.076] [0.152, 0.0, 0.0]</t>
        </is>
      </c>
      <c r="AR49" t="inlineStr">
        <is>
          <t>[0.322, -0.161, 0.0] [0.322, 0.117, 0.106] [0.322, 0.05, 0.01] [0.0, -0.0, 0.0] [0.164, -0.0, -0.082] [0.0, 0.0, -0.0] [0.118, -0.0, -0.059] [0.0, -0.0, -0.0] [0.0, -0.0, -0.0]</t>
        </is>
      </c>
      <c r="AS49" t="inlineStr">
        <is>
          <t>[0.061, 0.005, 0.028] [0.0, 0.0, -0.0] [0.061, -0.003, 0.029] [0.0, -0.0, 0.0] [0.061, -0.022, -0.022] [0.0, -0.0, -0.0] [0.061, 0.0, -0.029] [0.061, 0.0, 0.03] [0.007, -0.0, 0.004] [0.061, -0.022, 0.022] [0.0, 0.0, -0.0]</t>
        </is>
      </c>
      <c r="AT49" t="inlineStr">
        <is>
          <t>[0.0, 0.0, 0.0] [0.143, 0.0, 0.072] [0.143, 0.0, -0.072]</t>
        </is>
      </c>
      <c r="AU49" t="inlineStr">
        <is>
          <t>[3.707, -1.479, -0.541] [3.488, 1.438, -0.738] [0.0, -0.0, -0.0] [-0.0, -0.0, 0.0] [0.222, 0.0, 0.111]</t>
        </is>
      </c>
      <c r="AV49" t="inlineStr">
        <is>
          <t>[0.0, 0.0, 0.0] [0.143, 0.0, 0.072] [0.143, 0.0, -0.072]</t>
        </is>
      </c>
      <c r="AW49" t="inlineStr">
        <is>
          <t>[0.018, 0.0, 0.009] [0.0, -0.0, -0.0] [0.044, -0.0, -0.022] [0.0, -0.0, -0.0] [0.044, -0.0, -0.022] [0.044, 0.0, 0.022] [0.044, 0.0, 0.022] [0.0, -0.0, 0.0] [0.044, -0.0, -0.022] [0.044, 0.0, 0.022] [0.044, 0.0, 0.022] [0.0, 0.0, -0.0] [0.03, 0.0, 0.015] [0.044, -0.003, 0.0] [0.044, 0.003, -0.021]</t>
        </is>
      </c>
      <c r="AX49" t="inlineStr">
        <is>
          <t>[0.0, -0.0, -0.0] [0.071, -0.0, -0.036] [0.071, 0.016, 0.029] [0.071, 0.0, 0.036] [0.0, 0.0, 0.0] [0.071, -0.0, -0.036] [0.071, 0.025, -0.025] [0.071, 0.0, 0.036] [0.071, 0.033, -0.006] [0.071, 0.029, -0.015] [0.071, -0.034, -0.003] [0.071, 0.013, -0.03]</t>
        </is>
      </c>
      <c r="AY49" t="inlineStr">
        <is>
          <t>[0.0, 0.0, -0.0] [0.152, -0.006, 0.0] [0.152, 0.0, 0.0]</t>
        </is>
      </c>
      <c r="AZ49" t="inlineStr">
        <is>
          <t>[0.0, 0.0, 0.0] [0.2, -0.0, -0.1] [0.2, 0.071, -0.071] [0.2, 0.0, 0.1] [0.2, 0.085, -0.036] [0.2, 0.065, -0.073] [0.176, -0.088, 0.0] [0.2, 0.008, 0.003]</t>
        </is>
      </c>
    </row>
    <row r="50">
      <c r="A50" s="127" t="inlineStr">
        <is>
          <t>Tube-hold_Y</t>
        </is>
      </c>
      <c r="AL50" t="inlineStr">
        <is>
          <t>[0.037, -0.0, -0.018] [0.037, -0.006, -0.016] [0.037, 0.0, 0.018] [-0.0, -0.0, 0.0] [0.037, -0.0, -0.018] [0.037, 0.0, 0.018] [0.037, 0.0, 0.018] [0.0, -0.0, 0.0] [0.037, -0.0, -0.018] [0.037, -0.0, -0.018] [0.037, 0.0, 0.018] [0.0, 0.0, 0.0] [0.037, 0.0, 0.018] [0.037, -0.005, -0.016] [0.037, 0.0, -0.018] [0.0, -0.0, 0.0]</t>
        </is>
      </c>
      <c r="AM50" t="inlineStr">
        <is>
          <t>[0.386, -0.061, -0.082] [0.164, 0.068, -0.035] [-0.0, 0.0, -0.0] [0.222, -0.0, 0.111] [0.0, -0.0, -0.0]</t>
        </is>
      </c>
      <c r="AN50" t="inlineStr">
        <is>
          <t>[0.304, 0.0, 0.152] [0.0, 0.0, 0.0] [0.304, 0.0, 0.152] [0.0, 0.0, -0.0]</t>
        </is>
      </c>
      <c r="AO50" t="inlineStr">
        <is>
          <t>[0.522, 0.113, 0.152] [0.255, 0.117, 0.023] [0.257, -0.0, -0.129]</t>
        </is>
      </c>
      <c r="AP50" t="inlineStr">
        <is>
          <t>[0.037, -0.0, -0.018] [0.037, -0.006, -0.016] [0.037, 0.0, 0.018] [-0.0, -0.0, 0.0] [0.037, -0.0, -0.018] [0.037, 0.0, 0.018] [0.037, 0.0, 0.018] [0.0, -0.0, 0.0] [0.037, -0.0, -0.018] [0.037, -0.0, -0.018] [0.037, 0.0, 0.018] [0.0, 0.0, 0.0] [0.037, 0.0, 0.018] [0.037, -0.005, -0.016] [0.037, 0.0, -0.018] [0.0, -0.0, 0.0]</t>
        </is>
      </c>
      <c r="AQ50" t="inlineStr">
        <is>
          <t>[0.0, 0.0, 0.0] [0.152, 0.0, 0.076] [0.152, 0.0, 0.0] [0.152, 0.0, 0.076]</t>
        </is>
      </c>
      <c r="AR50" t="inlineStr">
        <is>
          <t>[0.0, -0.0, 0.0] [0.039, -0.0, -0.02] [0.039, 0.0, 0.019] [0.039, -0.0, -0.02] [0.039, 0.0, 0.02] [0.039, -0.0, -0.02] [0.039, 0.0, 0.02] [0.039, 0.0, 0.019] [0.039, -0.0, -0.02]</t>
        </is>
      </c>
      <c r="AS50" t="inlineStr">
        <is>
          <t>[0.0, -0.0, 0.0] [0.039, -0.0, -0.02] [0.039, 0.0, 0.019] [0.039, -0.0, -0.02] [0.039, 0.0, 0.02] [0.039, -0.0, -0.02] [0.039, 0.0, 0.02] [0.0, 0.0, -0.0] [0.039, 0.0, 0.019] [0.039, -0.0, -0.02] [-0.0, -0.0, -0.0]</t>
        </is>
      </c>
      <c r="AT50" t="inlineStr">
        <is>
          <t>[0.247, -0.0, 0.124] [0.247, 0.0, -0.063] [0.11, 0.0, -0.055]</t>
        </is>
      </c>
      <c r="AU50" t="inlineStr">
        <is>
          <t>[-0.0, 0.0, 0.0] [0.072, -0.027, -0.021] [0.072, 0.0, 0.036] [0.072, -0.0, -0.036] [0.072, -0.024, -0.021]</t>
        </is>
      </c>
      <c r="AV50" t="inlineStr">
        <is>
          <t>[0.247, -0.0, 0.124] [0.247, 0.0, -0.063] [0.11, 0.0, -0.055]</t>
        </is>
      </c>
      <c r="AW50" t="inlineStr">
        <is>
          <t>[0.007, 0.003, 0.003] [0.037, 0.01, -0.012] [0.039, 0.0, 0.02] [0.039, -0.0, -0.02] [0.039, -0.014, 0.014] [0.039, 0.0, 0.02] [0.0, 0.0, 0.0] [0.039, -0.0, -0.02] [0.039, -0.0, -0.02] [0.039, 0.0, 0.02] [0.0, -0.0, 0.0] [0.039, 0.0, 0.02] [0.039, 0.001, -0.019] [0.039, -0.0, -0.02] [0.0, 0.0, 0.0]</t>
        </is>
      </c>
      <c r="AX50" t="inlineStr">
        <is>
          <t>[0.071, -0.0, -0.036] [0.071, 0.016, 0.029] [0.071, 0.0, 0.036] [0.0, 0.0, -0.0] [0.071, -0.0, -0.036] [0.071, 0.025, -0.025] [0.071, 0.0, 0.036] [0.0, 0.0, 0.0] [0.071, 0.029, -0.015] [0.071, -0.034, -0.003] [0.071, 0.013, -0.03] [0.071, 0.033, -0.006]</t>
        </is>
      </c>
      <c r="AY50" t="inlineStr">
        <is>
          <t>[0.332, 0.011, 0.152] [0.165, -0.083, 0.0] [0.164, 0.075, -0.015]</t>
        </is>
      </c>
      <c r="AZ50" t="inlineStr">
        <is>
          <t>[0.2, -0.0, -0.1] [0.2, 0.071, -0.071] [0.2, 0.0, 0.1] [0.0, -0.0, 0.0] [0.2, 0.065, -0.073] [0.176, -0.088, 0.0] [0.2, 0.008, 0.003] [0.2, 0.085, -0.036]</t>
        </is>
      </c>
    </row>
    <row r="51">
      <c r="A51" s="127" t="inlineStr">
        <is>
          <t>Tube-hold_-Y</t>
        </is>
      </c>
      <c r="AL51" t="inlineStr">
        <is>
          <t>[0.037, -0.0, 0.018] [0.0, 0.0, -0.0] [0.037, -0.0, -0.018] [0.037, -0.006, -0.016] [0.037, 0.0, 0.018] [0.0, -0.0, 0.0] [0.037, -0.0, -0.018] [0.037, 0.0, 0.018] [0.037, 0.0, 0.018] [0.0, 0.0, -0.0] [0.037, -0.0, -0.018] [0.037, -0.0, -0.018] [0.037, 0.0, -0.018] [0.0, 0.0, -0.0] [0.037, 0.0, 0.018] [0.037, -0.005, -0.016]</t>
        </is>
      </c>
      <c r="AM51" t="inlineStr">
        <is>
          <t>[0.516, 0.0, 0.258] [0.165, -0.013, 0.0] [0.335, 0.0, -0.059] [0.0, -0.0, 0.0] [0.088, 0.0, 0.044]</t>
        </is>
      </c>
      <c r="AN51" t="inlineStr">
        <is>
          <t>[0.304, -0.0, -0.152] [0.0, 0.0, -0.0] [0.304, 0.0, -0.152] [0.0, 0.0, 0.0]</t>
        </is>
      </c>
      <c r="AO51" t="inlineStr">
        <is>
          <t>[0.522, -0.113, -0.152] [0.257, -0.0, -0.129] [0.255, 0.117, 0.023]</t>
        </is>
      </c>
      <c r="AP51" t="inlineStr">
        <is>
          <t>[0.037, -0.0, 0.018] [0.0, 0.0, -0.0] [0.037, -0.0, -0.018] [0.037, -0.006, -0.016] [0.037, 0.0, 0.018] [0.0, -0.0, 0.0] [0.037, -0.0, -0.018] [0.037, 0.0, 0.018] [0.037, 0.0, 0.018] [0.0, 0.0, -0.0] [0.037, -0.0, -0.018] [0.037, -0.0, -0.018] [0.037, 0.0, -0.018] [0.0, 0.0, -0.0] [0.037, 0.0, 0.018] [0.037, -0.005, -0.016]</t>
        </is>
      </c>
      <c r="AQ51" t="inlineStr">
        <is>
          <t>[0.152, 0.0, 0.0] [0.152, 0.0, -0.076] [0.0, 0.0, 0.0] [0.152, 0.0, -0.076]</t>
        </is>
      </c>
      <c r="AR51" t="inlineStr">
        <is>
          <t>[2.598, -1.299, 0.0] [2.598, 0.644, -0.184] [1.702, 0.639, -0.351] [0.0, 0.0, 0.0] [0.0, 0.0, -0.0] [0.0, -0.0, -0.0] [0.0, -0.0, -0.0] [0.0, -0.0, -0.0] [0.0, 0.0, -0.0]</t>
        </is>
      </c>
      <c r="AS51" t="inlineStr">
        <is>
          <t>[0.107, -0.0, -0.054] [0.0, 0.0, -0.0] [0.027, -0.0, -0.013] [0.0, -0.0, -0.0] [0.0, 0.0, -0.0] [0.0, 0.0, 0.0] [0.0, 0.0, 0.0] [0.107, 0.04, -0.019] [0.074, 0.026, -0.026] [0.041, 0.015, 0.015] [0.107, -0.0, -0.054]</t>
        </is>
      </c>
      <c r="AT51" t="inlineStr">
        <is>
          <t>[0.247, 0.0, -0.124] [0.11, -0.0, 0.055] [0.247, 0.0, 0.063]</t>
        </is>
      </c>
      <c r="AU51" t="inlineStr">
        <is>
          <t>[3.01, -1.153, -0.566] [2.712, 1.12, -0.572] [0.0, -0.0, 0.0] [0.0, -0.0, 0.0] [0.0, 0.0, 0.0]</t>
        </is>
      </c>
      <c r="AV51" t="inlineStr">
        <is>
          <t>[0.247, 0.0, -0.124] [0.11, -0.0, 0.055] [0.247, 0.0, 0.063]</t>
        </is>
      </c>
      <c r="AW51" t="inlineStr">
        <is>
          <t>[0.046, 0.0, 0.023] [0.009, 0.0, 0.005] [0.0, -0.0, -0.0] [0.046, 0.0, 0.023] [0.0, 0.0, -0.0] [0.046, -0.0, -0.023] [0.046, 0.016, 0.016] [0.046, 0.0, 0.023] [0.0, -0.0, 0.0] [0.046, -0.0, -0.023] [0.046, -0.0, -0.023] [0.045, 0.012, -0.017] [0.013, 0.006, 0.0] [0.046, 0.016, 0.016] [0.046, -0.016, -0.016]</t>
        </is>
      </c>
      <c r="AX51" t="inlineStr">
        <is>
          <t>[0.071, 0.0, 0.036] [0.0, -0.0, 0.0] [0.071, -0.0, -0.036] [0.071, 0.016, 0.029] [0.071, 0.0, 0.036] [0.0, -0.0, 0.0] [0.071, -0.0, -0.036] [0.071, 0.025, -0.025] [0.071, 0.013, -0.03] [0.071, 0.033, -0.006] [0.071, 0.029, -0.015] [0.071, -0.034, -0.003]</t>
        </is>
      </c>
      <c r="AY51" t="inlineStr">
        <is>
          <t>[0.304, -0.0, -0.152] [0.155, 0.07, -0.004] [0.152, -0.076, 0.0]</t>
        </is>
      </c>
      <c r="AZ51" t="inlineStr">
        <is>
          <t>[0.2, 0.0, 0.1] [0.0, -0.0, -0.0] [0.2, -0.0, -0.1] [0.2, 0.071, -0.071] [0.2, 0.008, 0.003] [0.2, 0.085, -0.036] [0.2, 0.065, -0.073] [0.176, -0.088, -0.0]</t>
        </is>
      </c>
    </row>
    <row r="52">
      <c r="A52" s="127" t="inlineStr">
        <is>
          <t>Tube-hold_Z</t>
        </is>
      </c>
      <c r="AL52" t="inlineStr">
        <is>
          <t>[0.038, -0.019, 0.0] [0.038, -0.019, 0.0] [0.038, -0.019, 0.0] [0.038, -0.019, 0.0] [0.038, -0.019, -0.0] [0.038, -0.019, -0.0] [0.038, -0.019, 0.0] [0.038, -0.019, 0.0] [0.038, -0.019, 0.001] [0.038, -0.019, 0.0] [0.038, -0.019, 0.0] [0.038, -0.019, 0.0] [0.038, 0.019, -0.0] [0.038, 0.019, -0.0] [0.038, 0.019, -0.001] [0.038, 0.019, 0.0]</t>
        </is>
      </c>
      <c r="AM52" t="inlineStr">
        <is>
          <t>[0.326, -0.14, 0.057] [0.083, -0.041, -0.0] [0.179, -0.09, 0.0] [0.076, -0.037, 0.001] [0.0, 0.0, -0.0]</t>
        </is>
      </c>
      <c r="AN52" t="inlineStr">
        <is>
          <t>[0.304, 0.152, -0.0] [0.0, -0.0, 0.0] [0.304, -0.152, 0.0] [0.0, 0.0, -0.0]</t>
        </is>
      </c>
      <c r="AO52" t="inlineStr">
        <is>
          <t>[0.334, 0.167, 0.0] [0.162, -0.068, -0.03] [0.166, 0.068, -0.035]</t>
        </is>
      </c>
      <c r="AP52" t="inlineStr">
        <is>
          <t>[0.038, -0.019, 0.0] [0.038, -0.019, 0.0] [0.038, -0.019, 0.0] [0.038, -0.019, 0.0] [0.038, -0.019, -0.0] [0.038, -0.019, -0.0] [0.038, -0.019, 0.0] [0.038, -0.019, 0.0] [0.038, -0.019, 0.001] [0.038, -0.019, 0.0] [0.038, -0.019, 0.0] [0.038, -0.019, 0.0] [0.038, 0.019, -0.0] [0.038, 0.019, -0.0] [0.038, 0.019, -0.001] [0.038, 0.019, 0.0]</t>
        </is>
      </c>
      <c r="AQ52" t="inlineStr">
        <is>
          <t>[0.152, 0.076, 0.0] [0.152, 0.076, 0.0] [0.152, 0.076, 0.0] [0.152, -0.076, 0.0]</t>
        </is>
      </c>
      <c r="AR52" t="inlineStr">
        <is>
          <t>[0.262, -0.131, 0.0] [0.262, -0.094, -0.032] [0.171, -0.08, -0.012] [0.0, -0.0, 0.0] [0.0, 0.0, -0.0] [0.0, 0.0, 0.0] [0.0, 0.0, -0.0] [0.0, -0.0, 0.0] [0.001, -0.0, 0.0]</t>
        </is>
      </c>
      <c r="AS52" t="inlineStr">
        <is>
          <t>[0.064, -0.031, -0.004] [0.064, -0.023, 0.023] [0.052, -0.022, -0.011] [0.064, -0.032, 0.0] [0.064, -0.023, -0.023] [0.064, -0.023, 0.023] [0.064, -0.032, 0.0] [0.064, -0.032, 0.0] [0.064, 0.03, -0.005] [0.064, 0.023, 0.022] [0.064, 0.032, -0.0]</t>
        </is>
      </c>
      <c r="AT52" t="inlineStr">
        <is>
          <t>[0.261, 0.13, -0.0] [0.261, 0.087, -0.076] [0.261, 0.087, 0.076]</t>
        </is>
      </c>
      <c r="AU52" t="inlineStr">
        <is>
          <t>[0.364, -0.154, -0.068] [0.364, -0.154, -0.068] [0.0, -0.0, 0.0] [0.0, -0.0, 0.0] [0.0, 0.0, 0.0]</t>
        </is>
      </c>
      <c r="AV52" t="inlineStr">
        <is>
          <t>[0.261, 0.13, -0.0] [0.261, 0.087, -0.076] [0.261, 0.087, 0.076]</t>
        </is>
      </c>
      <c r="AW52" t="inlineStr">
        <is>
          <t>[0.043, -0.019, 0.007] [0.043, -0.022, -0.0] [0.043, -0.022, 0.0] [0.043, -0.022, 0.0] [0.043, -0.022, 0.0] [0.043, -0.022, 0.0] [0.043, -0.022, -0.0] [0.043, -0.016, 0.013] [0.043, -0.022, -0.0] [0.043, -0.022, -0.0] [0.043, -0.019, 0.005] [0.043, 0.022, -0.0] [0.043, 0.019, -0.007] [0.043, 0.019, -0.006] [0.043, 0.022, -0.0]</t>
        </is>
      </c>
      <c r="AX52" t="inlineStr">
        <is>
          <t>[0.053, -0.026, 0.0] [0.053, -0.026, 0.0] [0.053, -0.026, -0.0] [0.053, -0.026, 0.0] [0.053, -0.026, 0.002] [0.053, -0.026, 0.0] [0.053, -0.026, 0.002] [0.053, -0.026, 0.0] [0.053, 0.026, -0.0] [0.053, 0.019, -0.019] [0.053, 0.026, 0.0] [0.053, 0.019, -0.019]</t>
        </is>
      </c>
      <c r="AY52" t="inlineStr">
        <is>
          <t>[0.308, 0.154, 0.0] [0.154, -0.008, -0.074] [0.154, 0.002, 0.076]</t>
        </is>
      </c>
      <c r="AZ52" t="inlineStr">
        <is>
          <t>[0.077, -0.038, 0.0] [0.077, -0.038, 0.0] [0.077, -0.038, 0.0] [0.077, -0.038, 0.0] [0.077, 0.038, -0.0] [0.077, 0.037, -0.004] [0.077, 0.038, 0.0] [0.077, 0.037, -0.004]</t>
        </is>
      </c>
    </row>
    <row r="53">
      <c r="A53" s="127" t="inlineStr">
        <is>
          <t>Tube-hold_-Z</t>
        </is>
      </c>
      <c r="AL53" t="inlineStr">
        <is>
          <t>[0.038, 0.019, -0.0] [0.038, 0.019, -0.0] [0.038, 0.019, -0.0] [0.038, 0.019, -0.0] [0.038, 0.019, 0.0] [0.038, 0.019, 0.0] [0.038, 0.019, 0.0] [0.038, 0.019, -0.0] [0.038, 0.019, -0.0] [0.038, 0.019, -0.0] [0.038, 0.019, 0.0] [0.038, 0.019, 0.0] [0.038, -0.019, 0.0] [0.038, -0.019, 0.001] [0.038, -0.019, 0.0] [0.038, -0.019, 0.001]</t>
        </is>
      </c>
      <c r="AM53" t="inlineStr">
        <is>
          <t>[0.323, 0.132, 0.072] [0.085, 0.043, 0.0] [0.162, 0.081, -0.0] [0.089, 0.044, -0.0] [0.002, -0.001, 0.0]</t>
        </is>
      </c>
      <c r="AN53" t="inlineStr">
        <is>
          <t>[0.304, -0.152, 0.0] [0.0, 0.0, -0.0] [0.304, 0.152, -0.0] [0.0, -0.0, -0.0]</t>
        </is>
      </c>
      <c r="AO53" t="inlineStr">
        <is>
          <t>[0.334, -0.167, 0.0] [0.166, 0.068, -0.035] [0.162, -0.068, -0.03]</t>
        </is>
      </c>
      <c r="AP53" t="inlineStr">
        <is>
          <t>[0.038, 0.019, -0.0] [0.038, 0.019, -0.0] [0.038, 0.019, -0.0] [0.038, 0.019, -0.0] [0.038, 0.019, 0.0] [0.038, 0.019, 0.0] [0.038, 0.019, 0.0] [0.038, 0.019, -0.0] [0.038, 0.019, -0.0] [0.038, 0.019, -0.0] [0.038, 0.019, 0.0] [0.038, 0.019, 0.0] [0.038, -0.019, 0.0] [0.038, -0.019, 0.001] [0.038, -0.019, 0.0] [0.038, -0.019, 0.001]</t>
        </is>
      </c>
      <c r="AQ53" t="inlineStr">
        <is>
          <t>[0.152, -0.076, 0.0] [0.152, -0.076, 0.0] [0.152, -0.076, 0.0] [0.152, 0.076, 0.0]</t>
        </is>
      </c>
      <c r="AR53" t="inlineStr">
        <is>
          <t>[0.212, 0.088, -0.044] [0.212, 0.099, 0.018] [0.212, 0.096, -0.023] [0.028, 0.01, 0.01] [0.027, 0.01, -0.01] [0.0, 0.0, 0.0] [0.0, 0.0, -0.0] [0.0, 0.0, 0.0] [0.0, 0.0, 0.0]</t>
        </is>
      </c>
      <c r="AS53" t="inlineStr">
        <is>
          <t>[0.065, 0.027, -0.012] [0.065, 0.023, 0.023] [0.065, 0.023, -0.023] [0.065, 0.023, 0.023] [0.065, 0.031, -0.003] [0.065, 0.028, 0.01] [0.065, 0.023, -0.023] [0.065, 0.031, -0.004] [0.065, -0.032, 0.0] [0.065, -0.029, 0.009] [0.065, -0.032, -0.0]</t>
        </is>
      </c>
      <c r="AT53" t="inlineStr">
        <is>
          <t>[0.261, -0.13, -0.0] [0.261, -0.087, -0.076] [0.261, -0.087, 0.076]</t>
        </is>
      </c>
      <c r="AU53" t="inlineStr">
        <is>
          <t>[0.363, 0.15, -0.077] [0.363, 0.15, -0.077] [0.0, -0.0, 0.0] [0.0, -0.0, 0.0] [0.0, 0.0, -0.0]</t>
        </is>
      </c>
      <c r="AV53" t="inlineStr">
        <is>
          <t>[0.261, -0.13, -0.0] [0.261, -0.087, -0.076] [0.261, -0.087, 0.076]</t>
        </is>
      </c>
      <c r="AW53" t="inlineStr">
        <is>
          <t>[0.043, 0.015, 0.015] [0.043, 0.017, 0.011] [0.043, 0.019, 0.007] [0.043, 0.022, 0.0] [0.043, 0.022, 0.0] [0.043, 0.021, 0.002] [0.043, 0.019, 0.005] [0.043, 0.022, 0.0] [0.043, 0.022, 0.0] [0.043, 0.022, 0.0] [0.043, 0.022, 0.0] [0.043, -0.022, 0.0] [0.043, -0.021, -0.002] [0.043, -0.022, 0.0] [0.043, -0.022, -0.0]</t>
        </is>
      </c>
      <c r="AX53" t="inlineStr">
        <is>
          <t>[0.053, 0.026, 0.002] [0.053, 0.019, 0.019] [0.053, 0.026, 0.002] [0.053, 0.019, 0.019] [0.053, 0.026, 0.0] [0.053, 0.026, -0.0] [0.053, 0.026, -0.0] [0.053, 0.026, 0.0] [0.053, -0.026, -0.0] [0.053, -0.026, -0.0] [0.053, -0.026, -0.0] [0.053, -0.026, -0.0]</t>
        </is>
      </c>
      <c r="AY53" t="inlineStr">
        <is>
          <t>[0.307, -0.154, 0.0] [0.153, -0.004, 0.075] [0.154, -0.002, -0.076]</t>
        </is>
      </c>
      <c r="AZ53" t="inlineStr">
        <is>
          <t>[0.077, 0.037, -0.004] [0.077, 0.038, -0.0] [0.077, 0.037, -0.004] [0.077, 0.038, -0.0] [0.077, -0.038, 0.0] [0.077, -0.038, 0.0] [0.077, -0.038, 0.0] [0.077, -0.038, -0.0]</t>
        </is>
      </c>
    </row>
    <row r="54">
      <c r="A54" s="127" t="inlineStr">
        <is>
          <t>Tube-insert</t>
        </is>
      </c>
      <c r="AL54" t="inlineStr">
        <is>
          <t>[5.767, -2.884, 0.0] [5.767, -2.884, 0.0] [5.767, -2.86, 0.052] [5.767, -2.884, 0.0] [5.767, -2.884, -0.0] [5.767, -2.884, -0.0] [5.767, -2.884, 0.0] [5.767, -2.884, 0.0] [5.767, -2.82, 0.156] [5.767, -2.884, 0.0] [5.767, -2.884, 0.0] [5.767, -2.884, 0.0] [5.767, 2.884, -0.0] [5.767, 2.866, -0.04] [5.767, 2.843, -0.098] [5.767, 2.884, 0.0]</t>
        </is>
      </c>
      <c r="AM54" t="inlineStr">
        <is>
          <t>[49.286, -21.094, 8.576] [12.519, -6.259, -0.0] [27.107, -13.554, 0.0] [11.434, -5.668, 0.197] [0.0, 0.0, -0.0]</t>
        </is>
      </c>
      <c r="AN54" t="inlineStr">
        <is>
          <t>[45.983, 22.992, -0.0] [0.0, -0.0, 0.0] [45.983, -22.992, 0.0] [0.0, 0.0, -0.0]</t>
        </is>
      </c>
      <c r="AO54" t="inlineStr">
        <is>
          <t>[50.531, 25.266, 0.0] [24.457, -10.359, -4.548] [25.114, 10.359, -5.306]</t>
        </is>
      </c>
      <c r="AP54" t="inlineStr">
        <is>
          <t>[5.767, -2.884, 0.0] [5.767, -2.884, 0.0] [5.767, -2.86, 0.052] [5.767, -2.884, 0.0] [5.767, -2.884, -0.0] [5.767, -2.884, -0.0] [5.767, -2.884, 0.0] [5.767, -2.884, 0.0] [5.767, -2.82, 0.156] [5.767, -2.884, 0.0] [5.767, -2.884, 0.0] [5.767, -2.884, 0.0] [5.767, 2.884, -0.0] [5.767, 2.866, -0.04] [5.767, 2.843, -0.098] [5.767, 2.884, 0.0]</t>
        </is>
      </c>
      <c r="AQ54" t="inlineStr">
        <is>
          <t>[22.992, 11.496, 0.0] [22.992, 11.496, 0.0] [22.992, 11.496, 0.0] [22.992, -11.496, 0.0]</t>
        </is>
      </c>
      <c r="AR54" t="inlineStr">
        <is>
          <t>[39.675, -19.838, 0.0] [39.675, -14.204, -4.92] [25.868, -12.18, -1.865] [0.0, -0.0, 0.0] [0.0, 0.0, -0.0] [0.0, 0.0, 0.0] [0.0, 0.0, -0.0] [0.0, -0.0, 0.0] [0.119, -0.0, 0.04]</t>
        </is>
      </c>
      <c r="AS54" t="inlineStr">
        <is>
          <t>[9.742, -4.647, -0.536] [9.742, -3.449, 3.449] [7.911, -3.273, -1.646] [9.742, -4.871, 0.0] [9.742, -3.449, -3.449] [9.742, -3.449, 3.449] [9.742, -4.871, 0.0] [9.742, -4.871, 0.0] [9.742, 4.55, -0.779] [9.742, 3.458, 3.419] [9.742, 4.871, -0.0]</t>
        </is>
      </c>
      <c r="AT54" t="inlineStr">
        <is>
          <t>[39.403, 19.702, -0.0] [39.403, 13.121, -11.545] [39.403, 13.121, 11.545]</t>
        </is>
      </c>
      <c r="AU54" t="inlineStr">
        <is>
          <t>[55.07, -23.295, -10.243] [55.07, -23.295, -10.243] [0.0, -0.0, 0.0] [0.0, -0.0, 0.0] [0.0, 0.0, 0.0]</t>
        </is>
      </c>
      <c r="AV54" t="inlineStr">
        <is>
          <t>[39.403, 19.702, -0.0] [39.403, 13.121, -11.545] [39.403, 13.121, 11.545]</t>
        </is>
      </c>
      <c r="AW54" t="inlineStr">
        <is>
          <t>[6.445, -2.804, 1.005] [6.445, -3.222, -0.0] [6.445, -3.222, 0.0] [6.445, -3.222, 0.0] [6.445, -3.222, 0.0] [6.445, -3.222, 0.0] [6.445, -3.222, -0.0] [6.445, -2.423, 1.94] [6.445, -3.222, -0.0] [6.445, -3.222, -0.0] [6.445, -2.887, 0.806] [6.445, 3.222, -0.0] [6.445, 2.784, -1.063] [6.445, 2.829, -0.941] [6.445, 3.222, -0.0]</t>
        </is>
      </c>
      <c r="AX54" t="inlineStr">
        <is>
          <t>[8.079, -4.04, 0.0] [8.079, -4.04, 0.0] [8.079, -4.04, -0.0] [8.079, -4.04, 0.0] [8.079, -3.902, 0.331] [8.079, -4.04, 0.0] [8.079, -3.902, 0.331] [8.079, -4.04, 0.0] [8.079, 4.04, -0.0] [8.079, 2.86, -2.86] [8.079, 4.04, 0.0] [8.079, 2.86, -2.86]</t>
        </is>
      </c>
      <c r="AY54" t="inlineStr">
        <is>
          <t>[46.589, 23.294, 0.0] [23.341, -1.258, -11.135] [23.248, 0.326, 11.461]</t>
        </is>
      </c>
      <c r="AZ54" t="inlineStr">
        <is>
          <t>[11.627, -5.814, 0.0] [11.627, -5.814, 0.0] [11.627, -5.814, 0.0] [11.627, -5.814, 0.0] [11.627, 5.814, -0.0] [11.627, 5.534, -0.674] [11.627, 5.814, 0.0] [11.627, 5.534, -0.674]</t>
        </is>
      </c>
    </row>
    <row r="55">
      <c r="A55" s="127" t="inlineStr">
        <is>
          <t>Needle-uncap</t>
        </is>
      </c>
      <c r="BA55" t="inlineStr">
        <is>
          <t>[10.011, 4.775, -0.561] [6.237, -3.023, 0.23] [3.774, -1.331, -1.331]</t>
        </is>
      </c>
      <c r="BB55" t="inlineStr">
        <is>
          <t>[10.011, 5.006, -0.0] [6.517, 2.353, -1.712] [10.011, -2.353, -0.661]</t>
        </is>
      </c>
      <c r="BC55" t="inlineStr">
        <is>
          <t>[10.011, 5.006, -0.0] [6.517, 2.353, -1.712] [10.011, -2.353, -0.661]</t>
        </is>
      </c>
      <c r="BD55" t="inlineStr">
        <is>
          <t>[10.011, 4.775, -0.561] [3.774, -1.331, -1.331] [6.237, -3.023, 0.23]</t>
        </is>
      </c>
      <c r="BE55" t="inlineStr">
        <is>
          <t>[10.011, 5.006, -0.0] [10.011, -2.353, -0.661] [6.517, 2.353, -1.712]</t>
        </is>
      </c>
    </row>
    <row r="56">
      <c r="A56" s="127" t="inlineStr">
        <is>
          <t>Needle-hold_X</t>
        </is>
      </c>
      <c r="BA56" t="inlineStr">
        <is>
          <t>[0.131, -0.01, 0.008] [0.022, -0.011, 0.001] [0.006, -0.0, -0.003]</t>
        </is>
      </c>
      <c r="BB56" t="inlineStr">
        <is>
          <t>[0.127, -0.017, 0.006] [0.026, 0.009, -0.009] [0.026, -0.009, -0.009]</t>
        </is>
      </c>
      <c r="BC56" t="inlineStr">
        <is>
          <t>[0.127, -0.017, 0.006] [0.026, 0.009, -0.009] [0.026, -0.009, -0.009]</t>
        </is>
      </c>
      <c r="BD56" t="inlineStr">
        <is>
          <t>[0.131, -0.01, 0.008] [0.006, -0.0, -0.003] [0.022, -0.011, 0.001]</t>
        </is>
      </c>
      <c r="BE56" t="inlineStr">
        <is>
          <t>[0.127, -0.017, 0.006] [0.026, -0.009, -0.009] [0.026, 0.009, -0.009]</t>
        </is>
      </c>
    </row>
    <row r="57">
      <c r="A57" s="127" t="inlineStr">
        <is>
          <t>Needle-hold_-X</t>
        </is>
      </c>
      <c r="BA57" t="inlineStr">
        <is>
          <t>[0.024, 0.0, 0.012] [0.064, 0.0, -0.007] [0.064, -0.004, -0.006]</t>
        </is>
      </c>
      <c r="BB57" t="inlineStr">
        <is>
          <t>[0.04, 0.017, -0.006] [0.07, -0.009, 0.031] [0.07, 0.009, 0.031]</t>
        </is>
      </c>
      <c r="BC57" t="inlineStr">
        <is>
          <t>[0.04, 0.017, -0.006] [0.07, -0.009, 0.031] [0.07, 0.009, 0.031]</t>
        </is>
      </c>
      <c r="BD57" t="inlineStr">
        <is>
          <t>[0.024, 0.0, 0.012] [0.064, -0.004, -0.006] [0.064, 0.0, -0.007]</t>
        </is>
      </c>
      <c r="BE57" t="inlineStr">
        <is>
          <t>[0.04, 0.017, -0.006] [0.07, 0.009, 0.031] [0.07, -0.009, 0.031]</t>
        </is>
      </c>
    </row>
    <row r="58">
      <c r="A58" s="127" t="inlineStr">
        <is>
          <t>Needle-hold_Y</t>
        </is>
      </c>
      <c r="BA58" t="inlineStr">
        <is>
          <t>[0.156, -0.049, -0.024] [0.071, -0.027, -0.02] [0.085, -0.0, -0.043]</t>
        </is>
      </c>
      <c r="BB58" t="inlineStr">
        <is>
          <t>[0.096, -0.015, -0.042] [0.045, 0.017, 0.013] [0.096, 0.017, -0.019]</t>
        </is>
      </c>
      <c r="BC58" t="inlineStr">
        <is>
          <t>[0.096, -0.015, -0.042] [0.045, 0.017, 0.013] [0.096, 0.017, -0.019]</t>
        </is>
      </c>
      <c r="BD58" t="inlineStr">
        <is>
          <t>[0.156, -0.049, -0.024] [0.085, -0.0, -0.043] [0.071, -0.027, -0.02]</t>
        </is>
      </c>
      <c r="BE58" t="inlineStr">
        <is>
          <t>[0.096, -0.015, -0.042] [0.096, 0.017, -0.019] [0.045, 0.017, 0.013]</t>
        </is>
      </c>
    </row>
    <row r="59">
      <c r="A59" s="127" t="inlineStr">
        <is>
          <t>Needle-hold_-Y</t>
        </is>
      </c>
      <c r="BA59" t="inlineStr">
        <is>
          <t>[0.136, 0.0, 0.068] [0.069, -0.026, 0.02] [0.067, -0.003, 0.024]</t>
        </is>
      </c>
      <c r="BB59" t="inlineStr">
        <is>
          <t>[0.096, 0.015, 0.042] [0.096, -0.017, -0.019] [0.045, -0.017, 0.013]</t>
        </is>
      </c>
      <c r="BC59" t="inlineStr">
        <is>
          <t>[0.096, 0.015, 0.042] [0.096, -0.017, -0.019] [0.045, -0.017, 0.013]</t>
        </is>
      </c>
      <c r="BD59" t="inlineStr">
        <is>
          <t>[0.136, 0.0, 0.068] [0.067, -0.003, 0.024] [0.069, -0.026, 0.02]</t>
        </is>
      </c>
      <c r="BE59" t="inlineStr">
        <is>
          <t>[0.096, 0.015, 0.042] [0.045, -0.017, 0.013] [0.096, -0.017, -0.019]</t>
        </is>
      </c>
    </row>
    <row r="60">
      <c r="A60" s="127" t="inlineStr">
        <is>
          <t>Needle-hold_Z</t>
        </is>
      </c>
      <c r="BA60" t="inlineStr">
        <is>
          <t>[0.114, -0.045, 0.03] [0.071, 0.028, -0.017] [0.043, 0.019, 0.006]</t>
        </is>
      </c>
      <c r="BB60" t="inlineStr">
        <is>
          <t>[0.11, -0.055, -0.0] [0.103, -0.026, 0.0] [0.064, 0.026, -0.012]</t>
        </is>
      </c>
      <c r="BC60" t="inlineStr">
        <is>
          <t>[0.11, -0.055, -0.0] [0.103, -0.026, 0.0] [0.064, 0.026, -0.012]</t>
        </is>
      </c>
      <c r="BD60" t="inlineStr">
        <is>
          <t>[0.114, -0.045, 0.03] [0.043, 0.019, 0.006] [0.071, 0.028, -0.017]</t>
        </is>
      </c>
      <c r="BE60" t="inlineStr">
        <is>
          <t>[0.11, -0.055, -0.0] [0.064, 0.026, -0.012] [0.103, -0.026, 0.0]</t>
        </is>
      </c>
    </row>
    <row r="61">
      <c r="A61" s="127" t="inlineStr">
        <is>
          <t>Needle-hold_-Z</t>
        </is>
      </c>
      <c r="BA61" t="inlineStr">
        <is>
          <t>[0.11, 0.052, -0.006] [0.069, -0.033, 0.003] [0.041, -0.015, -0.015]</t>
        </is>
      </c>
      <c r="BB61" t="inlineStr">
        <is>
          <t>[0.11, 0.055, -0.0] [0.072, 0.026, -0.019] [0.11, -0.026, -0.007]</t>
        </is>
      </c>
      <c r="BC61" t="inlineStr">
        <is>
          <t>[0.11, 0.055, -0.0] [0.072, 0.026, -0.019] [0.11, -0.026, -0.007]</t>
        </is>
      </c>
      <c r="BD61" t="inlineStr">
        <is>
          <t>[0.11, 0.052, -0.006] [0.041, -0.015, -0.015] [0.069, -0.033, 0.003]</t>
        </is>
      </c>
      <c r="BE61" t="inlineStr">
        <is>
          <t>[0.11, 0.055, -0.0] [0.11, -0.026, -0.007] [0.072, 0.026, -0.019]</t>
        </is>
      </c>
    </row>
    <row r="62">
      <c r="A62" s="127" t="inlineStr">
        <is>
          <t>Needle-pierce</t>
        </is>
      </c>
      <c r="BA62" t="inlineStr">
        <is>
          <t>[25.774, -10.103, 6.753] [16.006, 6.392, -3.866] [9.768, 4.304, 1.366]</t>
        </is>
      </c>
      <c r="BB62" t="inlineStr">
        <is>
          <t>[24.84, -12.42, -0.0] [23.201, -5.837, 0.0] [14.556, 5.837, -2.608]</t>
        </is>
      </c>
      <c r="BC62" t="inlineStr">
        <is>
          <t>[24.84, -12.42, -0.0] [23.201, -5.837, 0.0] [14.556, 5.837, -2.608]</t>
        </is>
      </c>
      <c r="BD62" t="inlineStr">
        <is>
          <t>[25.774, -10.103, 6.753] [9.768, 4.304, 1.366] [16.006, 6.392, -3.866]</t>
        </is>
      </c>
      <c r="BE62" t="inlineStr">
        <is>
          <t>[24.84, -12.42, -0.0] [14.556, 5.837, -2.608] [23.201, -5.837, 0.0]</t>
        </is>
      </c>
    </row>
    <row r="63">
      <c r="A63" s="127" t="inlineStr">
        <is>
          <t>Needle-unpierce</t>
        </is>
      </c>
      <c r="BA63" t="inlineStr">
        <is>
          <t>[11.824, 5.64, -0.662] [7.366, -3.571, 0.272] [4.458, -1.573, -1.573]</t>
        </is>
      </c>
      <c r="BB63" t="inlineStr">
        <is>
          <t>[11.824, 5.912, -0.0] [7.697, 2.779, -2.022] [11.824, -2.779, -0.78]</t>
        </is>
      </c>
      <c r="BC63" t="inlineStr">
        <is>
          <t>[11.824, 5.912, -0.0] [7.697, 2.779, -2.022] [11.824, -2.779, -0.78]</t>
        </is>
      </c>
      <c r="BD63" t="inlineStr">
        <is>
          <t>[11.824, 5.64, -0.662] [4.458, -1.573, -1.573] [7.366, -3.571, 0.272]</t>
        </is>
      </c>
      <c r="BE63" t="inlineStr">
        <is>
          <t>[11.824, 5.912, -0.0] [11.824, -2.779, -0.78] [7.697, 2.779, -2.022]</t>
        </is>
      </c>
    </row>
    <row r="64">
      <c r="A64" s="127" t="inlineStr">
        <is>
          <t>Needle_Cap-uncap</t>
        </is>
      </c>
      <c r="BF64" t="inlineStr">
        <is>
          <t>[9.582, 4.695, -0.24] [0.0, 0.0, -0.0] [9.582, 4.695, -0.24]</t>
        </is>
      </c>
      <c r="BG64" t="inlineStr">
        <is>
          <t>[8.553, 4.276, 0.0] [8.108, 2.463, -2.036] [8.553, 2.643, 1.608]</t>
        </is>
      </c>
      <c r="BH64" t="inlineStr">
        <is>
          <t>[9.485, 4.648, -0.237] [4.714, 0.0, -2.362] [4.771, 0.0, -2.381]</t>
        </is>
      </c>
    </row>
    <row r="65">
      <c r="A65" s="127" t="inlineStr">
        <is>
          <t>Rinse_Glass-hold_X</t>
        </is>
      </c>
      <c r="BI65" t="inlineStr">
        <is>
          <t>[10.244, -0.615, 4.313] [4.999, 1.772, -1.772] [0.0, 0.0, 0.0] [0.0, 0.0, -0.0] [5.183, 1.537, 1.957]</t>
        </is>
      </c>
      <c r="BJ65" t="inlineStr">
        <is>
          <t>[6.476, -0.207, 0.045] [0.661, 0.0, 0.33] [0.11, 0.039, -0.039] [0.0, 0.0, -0.0] [0.149, -0.078, -0.0]</t>
        </is>
      </c>
      <c r="BK65" t="inlineStr">
        <is>
          <t>[30.79, 13.702, 4.095] [18.166, -6.404, -6.404] [0.0, -0.0, -0.0] [24.786, -6.897, 0.954] [0.0, 0.0, 0.0]</t>
        </is>
      </c>
      <c r="BL65" t="inlineStr">
        <is>
          <t>[6.07, -0.243, 0.267] [0.291, -0.049, -0.127] [0.273, -0.0, 0.14] [0.0, -0.0, -0.0] [0.0, -0.0, -0.0] [0.0, 0.0, 0.0] [0.0, 0.0, 0.0] [0.0, 0.0, 0.0] [0.0, 0.0, 0.0]</t>
        </is>
      </c>
      <c r="BM65" t="inlineStr">
        <is>
          <t>[67.144, 11.896, -28.632] [67.211, 5.713, 31.253] [67.211, 1.479, -3.697] [67.211, -23.793, 23.793] [0.0, 0.0, 0.0] [0.0, -0.0, 0.0] [0.0, 0.0, -0.0]</t>
        </is>
      </c>
      <c r="BN65" t="inlineStr">
        <is>
          <t>[6.023, -0.259, 0.265] [0.331, 0.054, 0.145] [0.0, 0.0, 0.0] [0.325, 0.114, 0.114] [0.0, 0.0, -0.0] [0.0, 0.0, -0.0] [0.0, 0.0, 0.0] [0.0, -0.0, 0.0] [0.0, 0.0, 0.0] [0.0, -0.0, -0.0] [0.0, 0.0, -0.0] [0.0, 0.0, 0.0] [0.0, 0.0, 0.0]</t>
        </is>
      </c>
      <c r="BO65" t="inlineStr">
        <is>
          <t>[2.841, 1.011, -1.011] [0.0, -0.0, -0.0] [19.07, -7.895, 3.547] [0.0, -0.0, -0.0] [14.913, -6.274, 2.86]</t>
        </is>
      </c>
      <c r="BP65" t="inlineStr">
        <is>
          <t>[2.66, 1.221, -0.261] [2.655, -0.0, -1.327] [2.66, 0.359, -0.234] [0.112, 0.0, 0.056] [2.66, -0.942, 0.942] [0.0, -0.0, -0.0] [0.0, 0.0, 0.0] [0.0, 0.0, -0.0]</t>
        </is>
      </c>
      <c r="BQ65" t="inlineStr">
        <is>
          <t>[34.663, 17.332, -0.0] [20.832, -1.179, 1.906] [5.477, -1.941, 1.941] [19.827, 9.914, -0.0]</t>
        </is>
      </c>
      <c r="BR65" t="inlineStr">
        <is>
          <t>[8.226, 0.0, 4.113] [8.226, 1.448, 3.307] [8.226, -0.0, -4.113] [8.103, -1.999, 2.945] [0.0, 0.0, -0.0] [0.0, -0.0, 0.0] [-0.0, -0.0, 0.0]</t>
        </is>
      </c>
      <c r="BS65" t="inlineStr">
        <is>
          <t>[3.939, 0.0, 1.97] [3.939, -0.973, 1.568] [3.939, 1.481, -1.174] [0.0, -0.0, 0.0] [2.009, -0.709, 0.709] [3.939, 1.324, -1.422] [0.0, -0.0, -0.0] [0.0, 0.0, 0.0] [0.0, -0.0, -0.0] [0.0, 0.0, -0.0] [0.0, -0.0, -0.0] [0.0, -0.0, -0.0] [0.0, 0.0, 0.0] [0.0, 0.0, -0.0] [-0.0, -0.0, 0.0] [0.0, -0.0, 0.0] [3.939, 1.394, 1.394] [2.34, 0.827, 0.827] [0.0, 0.0, -0.0]</t>
        </is>
      </c>
    </row>
    <row r="66">
      <c r="A66" s="127" t="inlineStr">
        <is>
          <t>Rinse_Glass-hold_-X</t>
        </is>
      </c>
      <c r="BI66" t="inlineStr">
        <is>
          <t>[5.978, -0.0, -2.989] [1.692, 0.126, -0.795] [5.793, -0.0, -2.893] [3.975, 0.0, 1.991] [1.524, 0.538, 0.538]</t>
        </is>
      </c>
      <c r="BJ66" t="inlineStr">
        <is>
          <t>[0.307, -0.108, 0.108] [1.747, -0.618, 0.618] [1.747, 0.613, -0.36] [1.747, -0.874, 0.0] [0.458, 0.058, 0.204]</t>
        </is>
      </c>
      <c r="BK66" t="inlineStr">
        <is>
          <t>[48.773, -17.266, -17.266] [33.605, 14.876, -4.682] [13.803, -0.0, -6.926] [40.189, 14.193, 14.193] [6.097, -2.146, -2.146]</t>
        </is>
      </c>
      <c r="BL66" t="inlineStr">
        <is>
          <t>[-0.0, 0.0, -0.0] [0.734, 0.26, -0.26] [0.734, 0.291, 0.183] [0.734, -0.0, -0.367] [0.734, 0.0, 0.367] [0.734, 0.0, 0.367] [0.734, -0.0, -0.367] [0.35, -0.175, -0.0] [0.387, 0.039, 0.066]</t>
        </is>
      </c>
      <c r="BM66" t="inlineStr">
        <is>
          <t>[2.795, -0.145, 1.336] [2.795, -0.0, -1.398] [1.546, -0.333, 0.634] [2.795, 0.989, -0.989] [2.795, -0.26, 0.928] [2.795, 0.989, -0.989] [2.795, 0.989, 0.989]</t>
        </is>
      </c>
      <c r="BN66" t="inlineStr">
        <is>
          <t>[0.0, -0.0, -0.0] [0.488, -0.244, -0.0] [0.488, 0.173, 0.173] [0.488, 0.173, -0.173] [0.488, 0.0, 0.244] [0.488, 0.217, -0.065] [0.488, -0.0, -0.244] [0.488, 0.074, -0.213] [0.488, -0.244, -0.0] [0.488, 0.113, 0.197] [0.468, -0.234, 0.0] [0.0, 0.0, 0.0] [0.462, -0.231, -0.0]</t>
        </is>
      </c>
      <c r="BO66" t="inlineStr">
        <is>
          <t>[0.0, -0.0, -0.0] [0.0, -0.0, -0.0] [423.949, -203.919, 19.078] [26.709, -0.0, 13.142] [415.894, -190.777, -31.372]</t>
        </is>
      </c>
      <c r="BP66" t="inlineStr">
        <is>
          <t>[0.0, -0.0, -0.0] [0.0, -0.0, -0.0] [1.581, -0.73, -0.144] [0.436, 0.0, 0.218] [1.581, 0.56, 0.56] [1.581, 0.0, 0.79] [1.581, 0.036, 0.302] [1.581, -0.348, 0.647]</t>
        </is>
      </c>
      <c r="BQ66" t="inlineStr">
        <is>
          <t>[47.105, -16.675, -16.675] [36.553, 18.277, -0.0] [6.265, 0.0, -3.156] [41.028, -5.841, -5.464]</t>
        </is>
      </c>
      <c r="BR66" t="inlineStr">
        <is>
          <t>[3.556, 1.259, -1.259] [3.556, 1.778, 0.0] [0.292, 0.146, 0.0] [3.097, 1.309, -0.58] [3.556, 0.309, -1.045] [3.556, 0.0, 1.778] [3.556, 1.259, -1.259]</t>
        </is>
      </c>
      <c r="BS66" t="inlineStr">
        <is>
          <t>[0.0, 0.0, 0.0] [1.959, -0.38, -0.823] [1.959, -0.98, -0.0] [0.0, -0.0, 0.0] [0.0, -0.0, 0.0] [1.959, -0.0, -0.98] [1.959, -0.693, 0.693] [1.959, 0.0, 0.98] [0.0, 0.0, 0.0] [0.0, -0.0, -0.0] [1.959, 0.641, 0.713] [1.959, -0.537, -0.758] [0.0, 0.0, 0.0] [0.0, -0.0, 0.0] [1.959, 0.741, -0.576] [0.0, -0.0, 0.0] [0.0, 0.0, 0.0] [1.959, 0.0, 0.98] [1.959, -0.85, -0.311]</t>
        </is>
      </c>
    </row>
    <row r="67">
      <c r="A67" s="127" t="inlineStr">
        <is>
          <t>Rinse_Glass-hold_Y</t>
        </is>
      </c>
      <c r="BI67" t="inlineStr">
        <is>
          <t>[13.312, 1.238, 0.493] [10.583, 1.81, -4.539] [0.0, -0.0, 0.0] [0.0, 0.0, -0.0] [13.312, 4.007, -4.992]</t>
        </is>
      </c>
      <c r="BJ67" t="inlineStr">
        <is>
          <t>[5.315, -0.0, -2.658] [0.919, -0.404, 0.138] [2.386, 0.096, 1.153] [1.951, -0.0, 0.978] [0.0, 0.0, 0.0]</t>
        </is>
      </c>
      <c r="BK67" t="inlineStr">
        <is>
          <t>[52.489, -1.26, -13.227] [52.489, 26.244, -0.0] [0.0, -0.0, 0.0] [30.759, -7.768, 12.125] [14.749, -5.196, 5.196]</t>
        </is>
      </c>
      <c r="BL67" t="inlineStr">
        <is>
          <t>[4.36, -0.126, -1.792] [0.0, 0.0, -0.0] [0.746, -0.262, 0.262] [0.0, -0.0, -0.0] [0.0, -0.0, -0.0] [0.0, -0.0, 0.0] [2.851, 0.0, 1.426] [0.0, 0.0, 0.0] [1.404, 0.0, 0.702]</t>
        </is>
      </c>
      <c r="BM67" t="inlineStr">
        <is>
          <t>[67.211, 9.141, -29.842] [67.211, 0.874, -3.226] [61.969, -5.377, 28.766] [67.211, -23.793, 23.793] [0.0, -0.0, 0.0] [0.0, -0.0, 0.0] [0.0, 0.0, -0.0]</t>
        </is>
      </c>
      <c r="BN67" t="inlineStr">
        <is>
          <t>[3.072, -0.0, -1.536] [0.0, -0.0, -0.0] [0.0, -0.0, 0.0] [1.963, 0.249, 0.879] [0.0, -0.0, -0.0] [-0.0, -0.0, 0.0] [0.255, -0.126, 0.0] [0.0, 0.0, 0.0] [0.0, 0.0, 0.0] [0.805, 0.0, -0.402] [0.0, -0.0, 0.0] [0.0, 0.0, 0.0] [1.432, 0.0, 0.716]</t>
        </is>
      </c>
      <c r="BO67" t="inlineStr">
        <is>
          <t>[3.546, 0.0, 1.784] [0.0, -0.0, 0.0] [17.189, -7.205, -3.365] [0.0, 0.0, 0.0] [22.587, -9.238, -4.766]</t>
        </is>
      </c>
      <c r="BP67" t="inlineStr">
        <is>
          <t>[1.908, -0.0, -0.954] [1.908, -0.817, 0.332] [1.908, 0.885, -0.166] [0.0, 0.0, 0.0] [1.599, -0.485, 0.599] [1.908, -0.0, -0.954] [0.777, 0.275, -0.275] [1.908, -0.675, -0.675]</t>
        </is>
      </c>
      <c r="BQ67" t="inlineStr">
        <is>
          <t>[79.874, -1.518, -16.214] [71.327, 35.704, -0.0] [0.0, -0.0, -0.0] [60.225, 27.636, -5.991]</t>
        </is>
      </c>
      <c r="BR67" t="inlineStr">
        <is>
          <t>[4.131, -1.937, 0.306] [2.883, -1.02, 1.02] [2.417, -1.206, -0.0] [4.131, -1.252, -1.545] [0.0, 0.0, 0.0] [0.834, 0.293, -0.293] [4.131, -1.462, 1.462]</t>
        </is>
      </c>
      <c r="BS67" t="inlineStr">
        <is>
          <t>[3.484, 0.373, 1.589] [3.484, 1.261, -1.164] [3.484, -0.0, -1.742] [0.0, 0.0, 0.0] [3.484, -1.233, 1.233] [3.484, -0.0, -1.742] [0.0, -0.0, 0.0] [-0.0, -0.0, 0.0] [0.0, 0.0, -0.0] [0.819, -0.0, 0.411] [0.0, -0.0, -0.0] [0.0, 0.0, -0.0] [0.0, 0.0, 0.0] [0.0, -0.0, -0.0] [3.139, -1.111, 1.111] [2.843, 0.0, 1.421] [0.0, 0.0, -0.0] [3.484, 1.742, -0.0] [3.484, 0.0, 1.742]</t>
        </is>
      </c>
    </row>
    <row r="68">
      <c r="A68" s="127" t="inlineStr">
        <is>
          <t>Rinse_Glass-hold_-Y</t>
        </is>
      </c>
      <c r="BI68" t="inlineStr">
        <is>
          <t>[14.315, -2.419, 0.53] [14.315, 3.894, 5.54] [0.0, 0.0, -0.0] [0.0, 0.0, -0.0] [11.08, 1.618, 4.867]</t>
        </is>
      </c>
      <c r="BJ68" t="inlineStr">
        <is>
          <t>[6.779, -1.207, 2.759] [2.651, 0.936, 0.936] [1.898, 0.671, -0.671] [0.0, 0.0, -0.0] [2.244, -1.125, -0.0]</t>
        </is>
      </c>
      <c r="BK68" t="inlineStr">
        <is>
          <t>[57.41, -4.593, -6.602] [31.346, -0.0, -15.673] [16.362, 5.798, 5.798] [57.41, 24.112, 11.08] [0.0, 0.0, 0.0]</t>
        </is>
      </c>
      <c r="BL68" t="inlineStr">
        <is>
          <t>[4.529, -0.376, 2.111] [3.474, -1.069, 0.131] [0.0, 0.0, -0.0] [0.0, -0.0, 0.0] [0.0, -0.0, 0.0] [0.0, 0.0, -0.0] [0.0, 0.0, 0.0] [2.038, -0.0, -1.019] [0.0, 0.0, -0.0]</t>
        </is>
      </c>
      <c r="BM68" t="inlineStr">
        <is>
          <t>[61.237, 11.574, -25.842] [61.237, 0.0, 30.618] [61.237, 3.98, 28.965] [58.971, -6.981, -9.247] [0.0, -0.0, -0.0] [0.0, 0.0, 0.0] [0.0, 0.0, 0.0]</t>
        </is>
      </c>
      <c r="BN68" t="inlineStr">
        <is>
          <t>[3.499, -0.192, 1.669] [3.303, 0.588, 0.189] [0.0, 0.0, -0.0] [0.0, -0.0, 0.0] [0.0, -0.0, -0.0] [0.0, -0.0, 0.0] [0.0, -0.0, -0.0] [0.0, 0.0, 0.0] [0.0, -0.0, -0.0] [0.0, -0.0, -0.0] [1.854, 0.0, -0.927] [0.0, 0.0, 0.0] [0.0, 0.0, 0.0]</t>
        </is>
      </c>
      <c r="BO68" t="inlineStr">
        <is>
          <t>[0.0, -0.0, -0.0] [0.0, -0.0, -0.0] [459.278, -219.076, 25.72] [27.557, -0.0, 13.778] [443.203, -204.379, -28.016]</t>
        </is>
      </c>
      <c r="BP68" t="inlineStr">
        <is>
          <t>[3.286, 1.163, 1.163] [3.286, -0.361, -1.492] [3.286, -1.163, 1.163] [0.315, 0.112, 0.112] [3.141, -1.038, 1.14] [0.0, -0.0, -0.0] [3.286, 0.0, 1.643] [3.286, 1.452, 0.463]</t>
        </is>
      </c>
      <c r="BQ68" t="inlineStr">
        <is>
          <t>[36.742, 2.388, -5.695] [23.588, -0.0, -11.794] [13.484, 4.776, 4.776] [36.742, -14.734, -8.745]</t>
        </is>
      </c>
      <c r="BR68" t="inlineStr">
        <is>
          <t>[10.807, 4.474, 2.248] [10.807, 2.161, -4.507] [2.172, 0.767, 0.767] [6.398, -0.0, 3.199] [0.0, 0.0, 0.0] [8.203, -2.896, 2.896] [0.0, -0.0, 0.0]</t>
        </is>
      </c>
      <c r="BS68" t="inlineStr">
        <is>
          <t>[3.184, -0.0, 1.592] [3.184, -1.592, -0.0] [3.184, -0.395, 1.43] [3.184, -1.127, -1.121] [0.373, -0.131, -0.131] [3.184, 1.42, 0.414] [3.184, 0.0, -1.592] [0.0, -0.0, 0.0] [0.0, 0.0, 0.0] [0.0, -0.0, 0.0] [3.184, -1.127, -1.127] [0.0, -0.0, 0.0] [0.0, -0.0, 0.0] [0.376, -0.0, -0.188] [0.0, -0.0, 0.0] [0.0, -0.0, 0.0] [3.184, 1.127, 1.127] [3.184, -0.0, 1.592] [0.0, -0.0, 0.0]</t>
        </is>
      </c>
    </row>
    <row r="69">
      <c r="A69" s="127" t="inlineStr">
        <is>
          <t>Rinse_Glass-hold_Z</t>
        </is>
      </c>
      <c r="BI69" t="inlineStr">
        <is>
          <t>[4.279, -0.265, -2.028] [4.176, 1.361, -1.498] [0.0, -0.0, 0.0] [0.0, -0.0, 0.0] [4.279, 1.185, 1.647]</t>
        </is>
      </c>
      <c r="BJ69" t="inlineStr">
        <is>
          <t>[5.264, -2.516, -0.274] [3.653, 0.974, -1.421] [0.0, -0.0, -0.0] [1.111, -0.558, 0.0] [0.742, -0.263, 0.263]</t>
        </is>
      </c>
      <c r="BK69" t="inlineStr">
        <is>
          <t>[4.856, 1.904, -0.146] [4.793, 2.137, -0.636] [0.0, -0.0, -0.0] [4.477, 1.583, 1.583] [0.0, 0.0, 0.0]</t>
        </is>
      </c>
      <c r="BL69" t="inlineStr">
        <is>
          <t>[5.098, -2.549, 0.0] [1.035, 0.133, 0.464] [2.682, -0.0, -1.341] [0.0, 0.0, 0.0] [0.0, 0.0, -0.0] [0.0, -0.0, 0.0] [-0.0, -0.0, 0.0] [0.943, -0.469, -0.0] [0.816, -0.408, 0.0]</t>
        </is>
      </c>
      <c r="BM69" t="inlineStr">
        <is>
          <t>[11.202, 1.983, -4.783] [11.202, 0.952, 5.209] [10.317, -0.459, 4.862] [11.202, -3.966, 3.966] [0.0, 0.0, 0.0] [0.0, 0.0, 0.0] [0.0, 0.0, -0.0]</t>
        </is>
      </c>
      <c r="BN69" t="inlineStr">
        <is>
          <t>[4.698, -2.349, 0.0] [1.936, 0.639, -0.705] [0.0, -0.0, -0.0] [2.861, -1.433, -0.0] [0.0, -0.0, -0.0] [0.0, -0.0, 0.0] [0.0, -0.0, -0.0] [0.0, 0.0, 0.0] [0.0, 0.0, 0.0] [0.0, 0.0, 0.0] [0.883, -0.442, -0.0] [-0.0, -0.0, 0.0] [0.677, -0.338, -0.0]</t>
        </is>
      </c>
      <c r="BO69" t="inlineStr">
        <is>
          <t>[1.575, -0.0, 0.787] [0.0, -0.0, -0.0] [28.257, -13.239, -2.187] [-0.0, -0.0, 0.0] [29.161, -13.56, 0.933]</t>
        </is>
      </c>
      <c r="BP69" t="inlineStr">
        <is>
          <t>[2.435, -1.149, 0.166] [2.435, 0.677, -0.937] [2.435, -0.862, -0.862] [1.196, -0.0, 0.597] [2.435, -0.862, 0.862] [0.0, 0.0, 0.0] [2.435, 1.213, 0.012] [1.079, 0.38, -0.38]</t>
        </is>
      </c>
      <c r="BQ69" t="inlineStr">
        <is>
          <t>[5.254, 2.37, -0.473] [5.254, 2.627, 0.0] [-0.0, 0.0, 0.0] [4.004, -0.862, -1.135]</t>
        </is>
      </c>
      <c r="BR69" t="inlineStr">
        <is>
          <t>[2.782, 0.0, 1.391] [2.782, -0.209, 1.305] [0.835, 0.0, 0.417] [2.782, 0.0, 1.391] [2.732, 0.807, -1.032] [0.0, 0.0, 0.0] [0.07, -0.025, 0.025]</t>
        </is>
      </c>
      <c r="BS69" t="inlineStr">
        <is>
          <t>[1.711, -0.0, 0.856] [2.166, -0.44, -0.901] [2.166, -1.083, 0.0] [0.0, 0.0, 0.0] [0.0, -0.0, -0.0] [2.166, 0.353, -0.936] [2.166, -1.083, 0.0] [-0.0, -0.0, 0.0] [0.0, 0.0, -0.0] [0.0, -0.0, 0.0] [0.0, -0.0, -0.0] [0.0, -0.0, -0.0] [0.0, 0.0, -0.0] [0.0, 0.0, 0.0] [-0.0, 0.0, 0.0] [0.0, -0.0, -0.0] [0.167, 0.058, 0.058] [2.166, 0.297, 0.96] [2.166, -1.083, -0.0]</t>
        </is>
      </c>
    </row>
    <row r="70">
      <c r="A70" s="127" t="inlineStr">
        <is>
          <t>Rinse_Glass-hold_-Z</t>
        </is>
      </c>
      <c r="BI70" t="inlineStr">
        <is>
          <t>[4.843, -0.126, 2.368] [4.843, 1.366, 1.855] [0.01, -0.0, -0.005] [0.0, 0.0, 0.0] [4.586, 1.516, -1.666]</t>
        </is>
      </c>
      <c r="BJ70" t="inlineStr">
        <is>
          <t>[5.971, 2.729, 0.627] [0.585, 0.0, 0.293] [5.022, 2.508, 0.012] [0.0, -0.0, 0.0] [0.328, 0.113, -0.113]</t>
        </is>
      </c>
      <c r="BK70" t="inlineStr">
        <is>
          <t>[3.945, -1.397, -1.397] [0.0, 0.0, 0.0] [3.401, 0.0, -0.781] [0.0, -0.0, 0.0] [3.251, 0.067, -0.679]</t>
        </is>
      </c>
      <c r="BL70" t="inlineStr">
        <is>
          <t>[5.783, 2.591, 0.729] [0.0, -0.0, 0.0] [0.52, 0.0, 0.26] [0.0, -0.0, -0.0] [0.0, -0.0, -0.0] [3.285, 1.642, 0.0] [2.435, 0.862, 0.862] [0.116, 0.058, -0.0] [0.0, 0.0, 0.0]</t>
        </is>
      </c>
      <c r="BM70" t="inlineStr">
        <is>
          <t>[1.795, -0.239, 0.799] [1.795, 0.018, -0.858] [1.795, -0.0, -0.898] [1.795, 0.323, -0.765] [0.0, -0.0, 0.0] [-0.0, -0.0, 0.0] [0.018, -0.009, -0.0]</t>
        </is>
      </c>
      <c r="BN70" t="inlineStr">
        <is>
          <t>[5.084, 2.44, 0.244] [0.0, -0.0, 0.0] [0.0, 0.0, 0.0] [0.254, 0.092, 0.092] [3.828, 1.917, -0.0] [0.0, 0.0, 0.0] [2.45, 0.869, 0.869] [0.0, -0.0, 0.0] [0.0, -0.0, -0.0] [0.0, -0.0, -0.0] [0.437, 0.153, -0.153] [0.0, 0.0, -0.0] [0.0, 0.0, 0.0]</t>
        </is>
      </c>
      <c r="BO70" t="inlineStr">
        <is>
          <t>[0.0, -0.0, -0.0] [0.0, -0.0, -0.0] [211.975, -100.476, 13.566] [12.295, -0.0, 6.147] [206.888, -93.481, -16.746]</t>
        </is>
      </c>
      <c r="BP70" t="inlineStr">
        <is>
          <t>[1.889, 0.944, 0.0] [1.889, -0.944, -0.0] [1.889, -0.183, 0.869] [1.073, -0.38, -0.38] [1.889, -0.476, -0.748] [0.0, -0.0, -0.0] [1.889, -0.875, 0.17] [0.952, 0.0, 0.476]</t>
        </is>
      </c>
      <c r="BQ70" t="inlineStr">
        <is>
          <t>[4.551, -1.611, -1.611] [0.0, -0.0, 0.0] [4.551, -0.683, -1.238] [3.887, 1.12, -0.637]</t>
        </is>
      </c>
      <c r="BR70" t="inlineStr">
        <is>
          <t>[2.23, 0.125, -1.064] [2.23, 0.789, -0.789] [1.791, 0.045, -0.876] [2.23, -0.789, -0.789] [0.0, -0.0, 0.0] [2.165, -0.778, -0.734] [0.0, 0.0, -0.0]</t>
        </is>
      </c>
      <c r="BS70" t="inlineStr">
        <is>
          <t>[0.845, -0.0, -0.422] [0.845, 0.0, 0.422] [0.845, 0.422, -0.0] [0.845, -0.118, -0.373] [0.608, -0.215, -0.215] [0.0, 0.0, -0.0] [0.0, -0.0, 0.0] [0.845, -0.0, -0.422] [0.0, 0.0, -0.0] [0.0, -0.0, 0.0] [0.0, -0.0, -0.0] [0.845, 0.253, 0.318] [0.0, 0.0, -0.0] [0.0, -0.0, 0.0] [0.0, -0.0, -0.0] [0.845, 0.3, 0.297] [0.585, -0.0, -0.292] [0.0, 0.0, -0.0] [0.0, 0.0, 0.0]</t>
        </is>
      </c>
    </row>
    <row r="71">
      <c r="A71" s="127" t="inlineStr">
        <is>
          <t>Red_Plug-hold_X</t>
        </is>
      </c>
      <c r="BT71" t="inlineStr">
        <is>
          <t>[0.018, 0.004, 0.0] [0.005, -0.002, -0.002] [0.005, -0.002, 0.002]</t>
        </is>
      </c>
      <c r="BU71" t="inlineStr">
        <is>
          <t>[0.019, 0.003, 0.0] [0.0, -0.0, -0.0] [0.011, 0.005, 0.0] [0.0, -0.0, 0.0]</t>
        </is>
      </c>
    </row>
    <row r="72">
      <c r="A72" s="127" t="inlineStr">
        <is>
          <t>Red_Plug-hold_-X</t>
        </is>
      </c>
      <c r="BT72" t="inlineStr">
        <is>
          <t>[0.033, -0.016, 0.0] [0.021, 0.008, 0.001] [0.021, 0.008, 0.0]</t>
        </is>
      </c>
      <c r="BU72" t="inlineStr">
        <is>
          <t>[0.013, -0.006, 0.0] [0.008, -0.0, -0.004] [0.013, -0.004, 0.0] [0.007, 0.0, 0.004]</t>
        </is>
      </c>
    </row>
    <row r="73">
      <c r="A73" s="127" t="inlineStr">
        <is>
          <t>Red_Plug-hold_Y</t>
        </is>
      </c>
      <c r="BT73" t="inlineStr">
        <is>
          <t>[0.018, -0.005, 0.003] [0.008, 0.003, 0.003] [0.01, -0.004, -0.003]</t>
        </is>
      </c>
      <c r="BU73" t="inlineStr">
        <is>
          <t>[0.006, -0.002, 0.002] [0.0, -0.0, -0.0] [0.006, 0.003, 0.0] [0.006, -0.001, -0.002]</t>
        </is>
      </c>
    </row>
    <row r="74">
      <c r="A74" s="127" t="inlineStr">
        <is>
          <t>Red_Plug-hold_-Y</t>
        </is>
      </c>
      <c r="BT74" t="inlineStr">
        <is>
          <t>[0.018, -0.004, -0.004] [0.01, -0.004, 0.003] [0.008, 0.003, -0.003]</t>
        </is>
      </c>
      <c r="BU74" t="inlineStr">
        <is>
          <t>[0.005, -0.001, -0.002] [0.005, -0.001, 0.001] [0.005, 0.002, -0.0] [0.0, 0.0, 0.0]</t>
        </is>
      </c>
    </row>
    <row r="75">
      <c r="A75" s="127" t="inlineStr">
        <is>
          <t>Red_Plug-hold_Z</t>
        </is>
      </c>
      <c r="BT75" t="inlineStr">
        <is>
          <t>[0.017, -0.003, -0.0] [0.009, 0.003, 0.003] [0.009, 0.003, -0.003]</t>
        </is>
      </c>
      <c r="BU75" t="inlineStr">
        <is>
          <t>[0.003, 0.002, -0.0] [0.003, 0.001, 0.001] [0.001, -0.0, -0.0] [0.003, 0.001, -0.001]</t>
        </is>
      </c>
    </row>
    <row r="76">
      <c r="A76" s="127" t="inlineStr">
        <is>
          <t>Red_Plug-hold_-Z</t>
        </is>
      </c>
      <c r="BT76" t="inlineStr">
        <is>
          <t>[0.009, -0.004, -0.0] [0.005, -0.002, -0.002] [0.005, -0.002, 0.002]</t>
        </is>
      </c>
      <c r="BU76" t="inlineStr">
        <is>
          <t>[0.009, -0.004, -0.0] [0.0, -0.0, -0.0] [0.009, 0.004, -0.0] [0.0, -0.0, 0.0]</t>
        </is>
      </c>
    </row>
    <row r="77">
      <c r="A77" s="127" t="inlineStr">
        <is>
          <t>Red_Plug-insert</t>
        </is>
      </c>
      <c r="BT77" t="inlineStr">
        <is>
          <t>[42.689, -18.143, -0.896] [22.113, -7.983, -7.428] [22.07, -7.812, 7.812]</t>
        </is>
      </c>
      <c r="BU77" t="inlineStr">
        <is>
          <t>[44.818, -22.23, -0.403] [1.255, -0.0, -0.627] [43.922, 21.961, -0.0] [1.479, -0.538, 0.448]</t>
        </is>
      </c>
    </row>
    <row r="78">
      <c r="A78" s="127" t="inlineStr">
        <is>
          <t>Red_Plug-remove</t>
        </is>
      </c>
      <c r="BT78" t="inlineStr">
        <is>
          <t>[54.614, -9.066, -0.437] [27.744, 9.612, 9.885] [27.471, 9.721, -9.721]</t>
        </is>
      </c>
      <c r="BU78" t="inlineStr">
        <is>
          <t>[9.466, 4.733, -0.0] [9.333, 1.836, 3.891] [3.076, -1.533, -0.0] [9.466, 2.49, -3.701]</t>
        </is>
      </c>
    </row>
    <row r="79">
      <c r="A79" s="127" t="inlineStr">
        <is>
          <t>Glass_Vial-hold_X</t>
        </is>
      </c>
      <c r="BV79" t="inlineStr">
        <is>
          <t>[0.001, -0.0, 0.0] [0.068, 0.001, -0.023] [0.068, -0.001, 0.033] [0.001, 0.0, 0.0]</t>
        </is>
      </c>
    </row>
    <row r="80">
      <c r="A80" s="127" t="inlineStr">
        <is>
          <t>Glass_Vial-hold_-X</t>
        </is>
      </c>
      <c r="BV80" t="inlineStr">
        <is>
          <t>[0.073, 0.0, -0.005] [0.0, -0.0, 0.0] [0.0, 0.0, -0.0] [0.073, 0.0, -0.005]</t>
        </is>
      </c>
    </row>
    <row r="81">
      <c r="A81" s="127" t="inlineStr">
        <is>
          <t>Glass_Vial-hold_Y</t>
        </is>
      </c>
      <c r="BV81" t="inlineStr">
        <is>
          <t>[0.088, -0.033, 0.027] [0.095, 0.0, 0.048] [0.094, 0.0, 0.047] [0.095, 0.034, 0.03]</t>
        </is>
      </c>
    </row>
    <row r="82">
      <c r="A82" s="127" t="inlineStr">
        <is>
          <t>Glass_Vial-hold_-Y</t>
        </is>
      </c>
      <c r="BV82" t="inlineStr">
        <is>
          <t>[0.087, 0.003, -0.042] [0.093, -0.0, -0.046] [0.093, 0.001, -0.023] [0.083, -0.0, -0.042]</t>
        </is>
      </c>
    </row>
    <row r="83">
      <c r="A83" s="127" t="inlineStr">
        <is>
          <t>Glass_Vial-hold_Z</t>
        </is>
      </c>
      <c r="BV83" t="inlineStr">
        <is>
          <t>[0.081, -0.037, -0.008] [0.081, 0.04, 0.002] [0.081, 0.035, 0.013] [0.072, -0.033, -0.006]</t>
        </is>
      </c>
    </row>
    <row r="84">
      <c r="A84" s="127" t="inlineStr">
        <is>
          <t>Glass_Vial-hold_-Z</t>
        </is>
      </c>
      <c r="BV84" t="inlineStr">
        <is>
          <t>[0.07, 0.034, -0.002] [0.079, -0.04, -0.0] [0.079, -0.036, 0.007] [0.078, 0.038, -0.004]</t>
        </is>
      </c>
    </row>
    <row r="85">
      <c r="A85" s="127" t="inlineStr">
        <is>
          <t>Glass_Vial-open</t>
        </is>
      </c>
      <c r="BV85" t="inlineStr">
        <is>
          <t>[14.963, 0.06, -1.017] [0.0, -0.0, 0.0] [0.0, 0.0, -0.0] [14.963, 0.06, -1.017]</t>
        </is>
      </c>
    </row>
    <row r="86">
      <c r="A86" s="127" t="inlineStr">
        <is>
          <t>Yellow_Plug-hold_X</t>
        </is>
      </c>
      <c r="BW86" t="inlineStr">
        <is>
          <t>[0.01, -0.0, 0.001] [0.0, 0.0, 0.0] [0.0, -0.0, -0.0]</t>
        </is>
      </c>
    </row>
    <row r="87">
      <c r="A87" s="127" t="inlineStr">
        <is>
          <t>Yellow_Plug-hold_-X</t>
        </is>
      </c>
      <c r="BW87" t="inlineStr">
        <is>
          <t>[0.0, -0.0, 0.0] [0.005, 0.0, -0.0] [0.005, 0.0, -0.0]</t>
        </is>
      </c>
    </row>
    <row r="88">
      <c r="A88" s="127" t="inlineStr">
        <is>
          <t>Yellow_Plug-hold_Y</t>
        </is>
      </c>
      <c r="BW88" t="inlineStr">
        <is>
          <t>[0.011, -0.001, 0.005] [0.005, 0.002, 0.001] [0.007, -0.003, -0.002]</t>
        </is>
      </c>
    </row>
    <row r="89">
      <c r="A89" s="127" t="inlineStr">
        <is>
          <t>Yellow_Plug-hold_-Y</t>
        </is>
      </c>
      <c r="BW89" t="inlineStr">
        <is>
          <t>[0.009, 0.001, -0.004] [0.005, -0.002, -0.001] [0.003, 0.001, 0.001]</t>
        </is>
      </c>
    </row>
    <row r="90">
      <c r="A90" s="127" t="inlineStr">
        <is>
          <t>Yellow_Plug-hold_Z</t>
        </is>
      </c>
      <c r="BW90" t="inlineStr">
        <is>
          <t>[0.016, 0.002, 0.002] [0.008, -0.003, 0.003] [0.008, 0.001, -0.004]</t>
        </is>
      </c>
    </row>
    <row r="91">
      <c r="A91" s="127" t="inlineStr">
        <is>
          <t>Yellow_Plug-hold_-Z</t>
        </is>
      </c>
      <c r="BW91" t="inlineStr">
        <is>
          <t>[0.015, -0.002, 0.0] [0.008, 0.003, -0.003] [0.007, -0.003, 0.002]</t>
        </is>
      </c>
    </row>
    <row r="92">
      <c r="A92" s="127" t="inlineStr">
        <is>
          <t>Yellow_Plug-insert</t>
        </is>
      </c>
      <c r="BW92" t="inlineStr">
        <is>
          <t>[3.799, 0.501, 0.38] [1.839, -0.65, 0.65] [1.972, 0.327, -0.851]</t>
        </is>
      </c>
    </row>
    <row r="93">
      <c r="A93" s="127" t="inlineStr">
        <is>
          <t>Tube_Clamp-hold_X</t>
        </is>
      </c>
      <c r="BX93" t="inlineStr">
        <is>
          <t>[0.053, 0.022, 0.007] [0.0, -0.0, 0.0] [0.044, 0.003, 0.021] [0.007, 0.002, 0.002]</t>
        </is>
      </c>
      <c r="BY93" t="inlineStr">
        <is>
          <t>[0.028, 0.011, 0.006] [0.003, -0.0, -0.001] [0.037, -0.01, 0.004]</t>
        </is>
      </c>
      <c r="BZ93" t="inlineStr">
        <is>
          <t>[0.028, 0.011, 0.006] [-0.0, -0.0, -0.0] [0.003, 0.0, -0.001] [0.037, -0.01, 0.004]</t>
        </is>
      </c>
    </row>
    <row r="94">
      <c r="A94" s="127" t="inlineStr">
        <is>
          <t>Tube_Clamp-hold_-X</t>
        </is>
      </c>
      <c r="BX94" t="inlineStr">
        <is>
          <t>[0.049, -0.022, 0.004] [0.0, -0.0, 0.0] [0.037, -0.018, -0.0] [0.01, -0.002, 0.004]</t>
        </is>
      </c>
      <c r="BY94" t="inlineStr">
        <is>
          <t>[0.028, -0.011, 0.006] [0.037, 0.01, 0.004] [0.003, -0.0, -0.001]</t>
        </is>
      </c>
      <c r="BZ94" t="inlineStr">
        <is>
          <t>[0.028, -0.011, 0.006] [0.0, 0.0, 0.0] [0.037, 0.01, 0.004] [0.003, -0.0, -0.001]</t>
        </is>
      </c>
    </row>
    <row r="95">
      <c r="A95" s="127" t="inlineStr">
        <is>
          <t>Tube_Clamp-hold_Y</t>
        </is>
      </c>
      <c r="BX95" t="inlineStr">
        <is>
          <t>[0.053, 0.0, -0.006] [0.0, -0.0, -0.0] [-0.0, -0.0, -0.0] [0.013, 0.001, 0.006]</t>
        </is>
      </c>
      <c r="BY95" t="inlineStr">
        <is>
          <t>[0.054, 0.0, 0.002] [0.015, 0.005, 0.005] [0.015, -0.005, 0.005]</t>
        </is>
      </c>
      <c r="BZ95" t="inlineStr">
        <is>
          <t>[0.054, -0.0, 0.002] [0.0, -0.0, 0.0] [0.015, 0.005, 0.005] [0.015, -0.005, 0.005]</t>
        </is>
      </c>
    </row>
    <row r="96">
      <c r="A96" s="127" t="inlineStr">
        <is>
          <t>Tube_Clamp-hold_-Y</t>
        </is>
      </c>
      <c r="BX96" t="inlineStr">
        <is>
          <t>[0.0, 0.0, 0.0] [0.003, 0.001, 0.0] [0.017, 0.004, -0.002] [0.017, 0.0, 0.008]</t>
        </is>
      </c>
      <c r="BY96" t="inlineStr">
        <is>
          <t>[0.032, 0.0, 0.016] [0.035, 0.01, -0.013] [0.035, -0.01, -0.013]</t>
        </is>
      </c>
      <c r="BZ96" t="inlineStr">
        <is>
          <t>[0.032, -0.0, 0.016] [0.0, -0.0, 0.0] [0.035, 0.01, -0.013] [0.035, -0.01, -0.013]</t>
        </is>
      </c>
    </row>
    <row r="97">
      <c r="A97" s="127" t="inlineStr">
        <is>
          <t>Tube_Clamp-hold_Z</t>
        </is>
      </c>
      <c r="BX97" t="inlineStr">
        <is>
          <t>[0.028, -0.0, 0.014] [0.0, 0.0, -0.0] [0.002, 0.001, -0.001] [0.028, -0.001, -0.013]</t>
        </is>
      </c>
      <c r="BY97" t="inlineStr">
        <is>
          <t>[0.072, 0.0, 0.036] [0.072, 0.004, 0.026] [0.072, -0.004, 0.026]</t>
        </is>
      </c>
      <c r="BZ97" t="inlineStr">
        <is>
          <t>[0.072, 0.0, 0.036] [0.0, -0.0, 0.0] [0.072, 0.004, 0.026] [0.072, -0.004, 0.026]</t>
        </is>
      </c>
    </row>
    <row r="98">
      <c r="A98" s="127" t="inlineStr">
        <is>
          <t>Tube_Clamp-hold_-Z</t>
        </is>
      </c>
      <c r="BX98" t="inlineStr">
        <is>
          <t>[0.061, 0.0, -0.03] [0.0, -0.0, -0.0] [0.025, -0.007, 0.009] [0.037, 0.002, 0.018]</t>
        </is>
      </c>
      <c r="BY98" t="inlineStr">
        <is>
          <t>[0.045, 0.0, -0.012] [0.045, 0.017, 0.012] [0.045, -0.017, 0.012]</t>
        </is>
      </c>
      <c r="BZ98" t="inlineStr">
        <is>
          <t>[0.045, -0.0, -0.012] [0.0, -0.0, -0.0] [0.045, 0.017, 0.012] [0.045, -0.017, 0.012]</t>
        </is>
      </c>
    </row>
    <row r="99">
      <c r="A99" s="127" t="inlineStr">
        <is>
          <t>Tube_Clamp-clamp</t>
        </is>
      </c>
      <c r="BX99" t="inlineStr">
        <is>
          <t>[55.478, 0.0, -6.214] [0.0, -0.0, -0.0] [-0.0, -0.0, -0.0] [13.703, 0.61, 6.602]</t>
        </is>
      </c>
      <c r="BY99" t="inlineStr">
        <is>
          <t>[55.781, 0.0, 1.952] [15.34, 5.411, 5.411] [15.34, -5.411, 5.411]</t>
        </is>
      </c>
      <c r="BZ99" t="inlineStr">
        <is>
          <t>[55.781, -0.0, 1.952] [0.0, -0.0, 0.0] [15.34, 5.411, 5.411] [15.34, -5.411, 5.411]</t>
        </is>
      </c>
    </row>
    <row r="100">
      <c r="A100" s="127" t="inlineStr">
        <is>
          <t>Tube_Clamp-unclamp</t>
        </is>
      </c>
      <c r="BX100" t="inlineStr">
        <is>
          <t>[4.859, 0.0, -2.43] [0.0, -0.0, -0.0] [1.963, -0.554, 0.753] [2.949, 0.126, 1.424]</t>
        </is>
      </c>
      <c r="BY100" t="inlineStr">
        <is>
          <t>[4.241, 0.0, 0.148] [1.166, 0.411, 0.411] [1.166, -0.411, 0.411]</t>
        </is>
      </c>
      <c r="BZ100" t="inlineStr">
        <is>
          <t>[4.241, -0.0, 0.148] [0.0, -0.0, 0.0] [1.166, 0.411, 0.411] [1.166, -0.411, 0.411]</t>
        </is>
      </c>
    </row>
    <row r="101">
      <c r="A101" s="127" t="inlineStr">
        <is>
          <t>Scissors-hold_X</t>
        </is>
      </c>
      <c r="CA101" t="inlineStr">
        <is>
          <t>[3.955, -0.0, -1.978] [3.955, -1.139, 1.159] [2.555, 0.0, 0.0] [3.868, -1.044, -1.503]</t>
        </is>
      </c>
      <c r="CB101" t="inlineStr">
        <is>
          <t>NONE</t>
        </is>
      </c>
      <c r="CC101" t="inlineStr">
        <is>
          <t>[10.229, -0.44, -0.297] [10.229, -4.235, 2.128] [10.229, -4.286, 1.995] [4.91, -2.455, -0.0]</t>
        </is>
      </c>
      <c r="CD101" t="inlineStr">
        <is>
          <t>[9.726, -2.305, 1.167] [2.772, -1.381, 0.0] [9.726, -4.056, -1.955] [9.726, -4.085, 1.877]</t>
        </is>
      </c>
    </row>
    <row r="102">
      <c r="A102" s="127" t="inlineStr">
        <is>
          <t>Scissors-hold_-X</t>
        </is>
      </c>
      <c r="CA102" t="inlineStr">
        <is>
          <t>[3.955, 0.0, 1.978] [3.955, -0.783, -0.795] [3.702, 0.0, 0.0] [3.722, -1.709, 0.364]</t>
        </is>
      </c>
      <c r="CB102" t="inlineStr">
        <is>
          <t>NONE</t>
        </is>
      </c>
      <c r="CC102" t="inlineStr">
        <is>
          <t>[10.086, 0.471, -0.358] [5.033, 1.78, -1.78] [10.229, 4.133, 2.373] [10.229, 5.114, 0.0]</t>
        </is>
      </c>
      <c r="CD102" t="inlineStr">
        <is>
          <t>[8.248, 2.21, 1.244] [9.569, 4.784, 0.0] [9.569, 3.895, -2.143] [2.861, 1.435, -0.0]</t>
        </is>
      </c>
    </row>
    <row r="103">
      <c r="A103" s="127" t="inlineStr">
        <is>
          <t>Scissors-hold_Y</t>
        </is>
      </c>
      <c r="CA103" t="inlineStr">
        <is>
          <t>[2.709, -0.385, -0.0] [2.709, 0.0, 1.354] [0.628, 0.26, 0.13] [2.709, -0.742, 1.046]</t>
        </is>
      </c>
      <c r="CB103" t="inlineStr">
        <is>
          <t>NONE</t>
        </is>
      </c>
      <c r="CC103" t="inlineStr">
        <is>
          <t>[1.083, 0.0, 0.542] [1.083, -0.11, -0.276] [1.083, 0.0, 0.542] [1.083, -0.049, -0.292]</t>
        </is>
      </c>
      <c r="CD103" t="inlineStr">
        <is>
          <t>[0.32, -0.0, -0.16] [0.468, -0.001, -0.234] [0.468, 0.0, -0.234] [0.468, -0.115, -0.187]</t>
        </is>
      </c>
    </row>
    <row r="104">
      <c r="A104" s="127" t="inlineStr">
        <is>
          <t>Scissors-hold_-Y</t>
        </is>
      </c>
      <c r="CA104" t="inlineStr">
        <is>
          <t>[2.291, 0.38, -0.0] [2.291, -0.0, -1.146] [1.072, -0.321, 0.257] [2.291, -0.0, -1.146]</t>
        </is>
      </c>
      <c r="CB104" t="inlineStr">
        <is>
          <t>[0.593, 0.296, 0.0] [0.573, 0.118, 0.0] [0.391, -0.117, -0.018]</t>
        </is>
      </c>
      <c r="CC104" t="inlineStr">
        <is>
          <t>[1.083, -0.0, -0.542] [1.083, 0.11, 0.276] [1.083, -0.0, -0.542] [1.083, 0.049, 0.292]</t>
        </is>
      </c>
      <c r="CD104" t="inlineStr">
        <is>
          <t>[0.446, -0.0, 0.223] [0.446, 0.079, 0.19] [0.26, 0.0, 0.13] [0.446, 0.033, 0.209]</t>
        </is>
      </c>
    </row>
    <row r="105">
      <c r="A105" s="127" t="inlineStr">
        <is>
          <t>Scissors-hold_Z</t>
        </is>
      </c>
      <c r="CA105" t="inlineStr">
        <is>
          <t>[0.593, 0.0, 0.296] [0.593, -0.171, 0.174] [0.472, 0.0, 0.0] [0.58, -0.157, -0.225]</t>
        </is>
      </c>
      <c r="CB105" t="inlineStr">
        <is>
          <t>NONE</t>
        </is>
      </c>
      <c r="CC105" t="inlineStr">
        <is>
          <t>[0.477, 0.0, 0.238] [0.477, -0.207, 0.075] [0.477, -0.006, 0.091] [0.471, 0.223, -0.03]</t>
        </is>
      </c>
      <c r="CD105" t="inlineStr">
        <is>
          <t>[0.348, -0.001, -0.174] [0.341, 0.17, 0.0] [0.311, -0.006, 0.091] [0.348, -0.174, 0.0]</t>
        </is>
      </c>
    </row>
    <row r="106">
      <c r="A106" s="127" t="inlineStr">
        <is>
          <t>Scissors-hold_-Z</t>
        </is>
      </c>
      <c r="CA106" t="inlineStr">
        <is>
          <t>[0.593, -0.0, -0.296] [0.593, 0.0, -0.102] [0.241, 0.0, 0.0] [0.575, -0.148, 0.1]</t>
        </is>
      </c>
      <c r="CB106" t="inlineStr">
        <is>
          <t>NONE</t>
        </is>
      </c>
      <c r="CC106" t="inlineStr">
        <is>
          <t>[0.472, -0.0, -0.236] [0.472, 0.225, 0.027] [0.255, 0.0, -0.04] [0.472, -0.178, 0.14]</t>
        </is>
      </c>
      <c r="CD106" t="inlineStr">
        <is>
          <t>[0.351, 0.0, 0.176] [0.351, -0.169, -0.015] [0.351, 0.004, -0.093] [0.347, 0.165, -0.02]</t>
        </is>
      </c>
    </row>
    <row r="107">
      <c r="A107" s="127" t="inlineStr">
        <is>
          <t>Scissors-cut</t>
        </is>
      </c>
      <c r="CA107" t="inlineStr">
        <is>
          <t>[210.064, 34.871, -0.0] [210.064, -0.0, -105.032] [98.31, -29.409, 23.527] [210.064, -0.0, -105.032]</t>
        </is>
      </c>
      <c r="CB107" t="inlineStr">
        <is>
          <t>[54.407, 27.204, 0.0] [52.612, 10.827, 0.0] [35.909, -10.718, -1.632]</t>
        </is>
      </c>
      <c r="CC107" t="inlineStr">
        <is>
          <t>[99.282, -0.0, -49.641] [99.282, 10.127, 25.317] [99.282, -0.0, -49.641] [99.282, 4.468, 26.806]</t>
        </is>
      </c>
      <c r="CD107" t="inlineStr">
        <is>
          <t>[40.877, -0.0, 20.438] [40.877, 7.235, 17.414] [23.79, 0.0, 11.895] [40.877, 3.066, 19.171]</t>
        </is>
      </c>
    </row>
  </sheetData>
  <pageMargins left="0.75" right="0.75" top="1" bottom="1" header="0.5" footer="0.5"/>
</worksheet>
</file>

<file path=xl/worksheets/sheet23.xml><?xml version="1.0" encoding="utf-8"?>
<worksheet xmlns="http://schemas.openxmlformats.org/spreadsheetml/2006/main">
  <sheetPr>
    <outlinePr summaryBelow="1" summaryRight="1"/>
    <pageSetUpPr/>
  </sheetPr>
  <dimension ref="A1:E82"/>
  <sheetViews>
    <sheetView workbookViewId="0">
      <selection activeCell="A1" sqref="A1"/>
    </sheetView>
  </sheetViews>
  <sheetFormatPr baseColWidth="8" defaultRowHeight="15"/>
  <sheetData>
    <row r="1">
      <c r="B1" s="127" t="inlineStr">
        <is>
          <t>min</t>
        </is>
      </c>
      <c r="C1" s="127" t="inlineStr">
        <is>
          <t>frc</t>
        </is>
      </c>
      <c r="D1" s="127" t="inlineStr">
        <is>
          <t>max</t>
        </is>
      </c>
      <c r="E1" s="127" t="inlineStr">
        <is>
          <t>frc_</t>
        </is>
      </c>
    </row>
    <row r="2">
      <c r="A2" s="127" t="inlineStr">
        <is>
          <t>Petri-C12</t>
        </is>
      </c>
      <c r="B2" t="inlineStr">
        <is>
          <t>0.036</t>
        </is>
      </c>
      <c r="C2" t="inlineStr">
        <is>
          <t>hold_-X</t>
        </is>
      </c>
      <c r="D2" t="inlineStr">
        <is>
          <t>2.239</t>
        </is>
      </c>
      <c r="E2" t="inlineStr">
        <is>
          <t>write</t>
        </is>
      </c>
    </row>
    <row r="3">
      <c r="A3" s="127" t="inlineStr">
        <is>
          <t>Petri-C6</t>
        </is>
      </c>
      <c r="B3" t="inlineStr">
        <is>
          <t>0.173</t>
        </is>
      </c>
      <c r="C3" t="inlineStr">
        <is>
          <t>hold_X</t>
        </is>
      </c>
      <c r="D3" t="inlineStr">
        <is>
          <t>4.559</t>
        </is>
      </c>
      <c r="E3" t="inlineStr">
        <is>
          <t>write</t>
        </is>
      </c>
    </row>
    <row r="4">
      <c r="A4" s="127" t="inlineStr">
        <is>
          <t>Petri-C8</t>
        </is>
      </c>
      <c r="B4" t="inlineStr">
        <is>
          <t>0.173</t>
        </is>
      </c>
      <c r="C4" t="inlineStr">
        <is>
          <t>hold_X</t>
        </is>
      </c>
      <c r="D4" t="inlineStr">
        <is>
          <t>7.257</t>
        </is>
      </c>
      <c r="E4" t="inlineStr">
        <is>
          <t>write</t>
        </is>
      </c>
    </row>
    <row r="5">
      <c r="A5" s="127" t="inlineStr">
        <is>
          <t>Petri-F28</t>
        </is>
      </c>
      <c r="B5" t="inlineStr">
        <is>
          <t>0.049</t>
        </is>
      </c>
      <c r="C5" t="inlineStr">
        <is>
          <t>hold_-X</t>
        </is>
      </c>
      <c r="D5" t="inlineStr">
        <is>
          <t>2.246</t>
        </is>
      </c>
      <c r="E5" t="inlineStr">
        <is>
          <t>write</t>
        </is>
      </c>
    </row>
    <row r="6">
      <c r="A6" s="127" t="inlineStr">
        <is>
          <t>Petri-T18</t>
        </is>
      </c>
      <c r="B6" t="inlineStr">
        <is>
          <t>0.118</t>
        </is>
      </c>
      <c r="C6" t="inlineStr">
        <is>
          <t>hold_-Z</t>
        </is>
      </c>
      <c r="D6" t="inlineStr">
        <is>
          <t>2.09</t>
        </is>
      </c>
      <c r="E6" t="inlineStr">
        <is>
          <t>write</t>
        </is>
      </c>
    </row>
    <row r="7">
      <c r="A7" s="127" t="inlineStr">
        <is>
          <t>Petri-T2</t>
        </is>
      </c>
      <c r="B7" t="inlineStr">
        <is>
          <t>0.149</t>
        </is>
      </c>
      <c r="C7" t="inlineStr">
        <is>
          <t>hold_X</t>
        </is>
      </c>
      <c r="D7" t="inlineStr">
        <is>
          <t>4.559</t>
        </is>
      </c>
      <c r="E7" t="inlineStr">
        <is>
          <t>write</t>
        </is>
      </c>
    </row>
    <row r="8">
      <c r="A8" s="127" t="inlineStr">
        <is>
          <t>Petri-T3</t>
        </is>
      </c>
      <c r="B8" t="inlineStr">
        <is>
          <t>0.034</t>
        </is>
      </c>
      <c r="C8" t="inlineStr">
        <is>
          <t>hold_Y</t>
        </is>
      </c>
      <c r="D8" t="inlineStr">
        <is>
          <t>2.059</t>
        </is>
      </c>
      <c r="E8" t="inlineStr">
        <is>
          <t>write</t>
        </is>
      </c>
    </row>
    <row r="9">
      <c r="A9" s="127" t="inlineStr">
        <is>
          <t>Petri-T4</t>
        </is>
      </c>
      <c r="B9" t="inlineStr">
        <is>
          <t>0.19</t>
        </is>
      </c>
      <c r="C9" t="inlineStr">
        <is>
          <t>hold_Z</t>
        </is>
      </c>
      <c r="D9" t="inlineStr">
        <is>
          <t>81.64</t>
        </is>
      </c>
      <c r="E9" t="inlineStr">
        <is>
          <t>write</t>
        </is>
      </c>
    </row>
    <row r="10">
      <c r="A10" s="127" t="inlineStr">
        <is>
          <t>Petri-T7</t>
        </is>
      </c>
      <c r="B10" t="inlineStr">
        <is>
          <t>0.156</t>
        </is>
      </c>
      <c r="C10" t="inlineStr">
        <is>
          <t>hold_Y</t>
        </is>
      </c>
      <c r="D10" t="inlineStr">
        <is>
          <t>14.354</t>
        </is>
      </c>
      <c r="E10" t="inlineStr">
        <is>
          <t>write</t>
        </is>
      </c>
    </row>
    <row r="11">
      <c r="A11" s="127" t="inlineStr">
        <is>
          <t>Petri-T8</t>
        </is>
      </c>
      <c r="B11" t="inlineStr">
        <is>
          <t>0.059</t>
        </is>
      </c>
      <c r="C11" t="inlineStr">
        <is>
          <t>hold_Y</t>
        </is>
      </c>
      <c r="D11" t="inlineStr">
        <is>
          <t>3.345</t>
        </is>
      </c>
      <c r="E11" t="inlineStr">
        <is>
          <t>write</t>
        </is>
      </c>
    </row>
    <row r="12">
      <c r="A12" s="127" t="inlineStr">
        <is>
          <t>Marker-C8</t>
        </is>
      </c>
      <c r="B12" t="inlineStr">
        <is>
          <t>0.092</t>
        </is>
      </c>
      <c r="C12" t="inlineStr">
        <is>
          <t>hold_-X</t>
        </is>
      </c>
      <c r="D12" t="inlineStr">
        <is>
          <t>36.909</t>
        </is>
      </c>
      <c r="E12" t="inlineStr">
        <is>
          <t>recap</t>
        </is>
      </c>
    </row>
    <row r="13">
      <c r="A13" s="127" t="inlineStr">
        <is>
          <t>Marker-F26</t>
        </is>
      </c>
      <c r="B13" t="inlineStr">
        <is>
          <t>0.085</t>
        </is>
      </c>
      <c r="C13" t="inlineStr">
        <is>
          <t>hold_Z</t>
        </is>
      </c>
      <c r="D13" t="inlineStr">
        <is>
          <t>29.738</t>
        </is>
      </c>
      <c r="E13" t="inlineStr">
        <is>
          <t>recap</t>
        </is>
      </c>
    </row>
    <row r="14">
      <c r="A14" s="127" t="inlineStr">
        <is>
          <t>Marker-F28</t>
        </is>
      </c>
      <c r="B14" t="inlineStr">
        <is>
          <t>0.065</t>
        </is>
      </c>
      <c r="C14" t="inlineStr">
        <is>
          <t>hold_-X</t>
        </is>
      </c>
      <c r="D14" t="inlineStr">
        <is>
          <t>35.648</t>
        </is>
      </c>
      <c r="E14" t="inlineStr">
        <is>
          <t>recap</t>
        </is>
      </c>
    </row>
    <row r="15">
      <c r="A15" s="127" t="inlineStr">
        <is>
          <t>Marker-T10</t>
        </is>
      </c>
      <c r="B15" t="inlineStr">
        <is>
          <t>0.033</t>
        </is>
      </c>
      <c r="C15" t="inlineStr">
        <is>
          <t>hold_Y</t>
        </is>
      </c>
      <c r="D15" t="inlineStr">
        <is>
          <t>17.064</t>
        </is>
      </c>
      <c r="E15" t="inlineStr">
        <is>
          <t>recap</t>
        </is>
      </c>
    </row>
    <row r="16">
      <c r="A16" s="127" t="inlineStr">
        <is>
          <t>Marker-T13</t>
        </is>
      </c>
      <c r="B16" t="inlineStr">
        <is>
          <t>0.032</t>
        </is>
      </c>
      <c r="C16" t="inlineStr">
        <is>
          <t>hold_Y</t>
        </is>
      </c>
      <c r="D16" t="inlineStr">
        <is>
          <t>17.056</t>
        </is>
      </c>
      <c r="E16" t="inlineStr">
        <is>
          <t>recap</t>
        </is>
      </c>
    </row>
    <row r="17">
      <c r="A17" s="127" t="inlineStr">
        <is>
          <t>Marker-T16</t>
        </is>
      </c>
      <c r="B17" t="inlineStr">
        <is>
          <t>0.025</t>
        </is>
      </c>
      <c r="C17" t="inlineStr">
        <is>
          <t>hold_Z</t>
        </is>
      </c>
      <c r="D17" t="inlineStr">
        <is>
          <t>8.639</t>
        </is>
      </c>
      <c r="E17" t="inlineStr">
        <is>
          <t>recap</t>
        </is>
      </c>
    </row>
    <row r="18">
      <c r="A18" s="127" t="inlineStr">
        <is>
          <t>Marker-T18</t>
        </is>
      </c>
      <c r="B18" t="inlineStr">
        <is>
          <t>0.025</t>
        </is>
      </c>
      <c r="C18" t="inlineStr">
        <is>
          <t>hold_-X</t>
        </is>
      </c>
      <c r="D18" t="inlineStr">
        <is>
          <t>29.407</t>
        </is>
      </c>
      <c r="E18" t="inlineStr">
        <is>
          <t>recap</t>
        </is>
      </c>
    </row>
    <row r="19">
      <c r="A19" s="127" t="inlineStr">
        <is>
          <t>Marker-T9</t>
        </is>
      </c>
      <c r="B19" t="inlineStr">
        <is>
          <t>0.037</t>
        </is>
      </c>
      <c r="C19" t="inlineStr">
        <is>
          <t>hold_X</t>
        </is>
      </c>
      <c r="D19" t="inlineStr">
        <is>
          <t>258.918</t>
        </is>
      </c>
      <c r="E19" t="inlineStr">
        <is>
          <t>recap</t>
        </is>
      </c>
    </row>
    <row r="20">
      <c r="A20" s="127" t="inlineStr">
        <is>
          <t>Marker_Cap-C16</t>
        </is>
      </c>
      <c r="B20" t="inlineStr">
        <is>
          <t>0.011</t>
        </is>
      </c>
      <c r="C20" t="inlineStr">
        <is>
          <t>hold_Z</t>
        </is>
      </c>
      <c r="D20" t="inlineStr">
        <is>
          <t>17.796</t>
        </is>
      </c>
      <c r="E20" t="inlineStr">
        <is>
          <t>recap</t>
        </is>
      </c>
    </row>
    <row r="21">
      <c r="A21" s="127" t="inlineStr">
        <is>
          <t>Marker_Cap-T17</t>
        </is>
      </c>
      <c r="B21" t="inlineStr">
        <is>
          <t>0.011</t>
        </is>
      </c>
      <c r="C21" t="inlineStr">
        <is>
          <t>hold_Z</t>
        </is>
      </c>
      <c r="D21" t="inlineStr">
        <is>
          <t>17.796</t>
        </is>
      </c>
      <c r="E21" t="inlineStr">
        <is>
          <t>recap</t>
        </is>
      </c>
    </row>
    <row r="22">
      <c r="A22" s="127" t="inlineStr">
        <is>
          <t>Marker_Cap-T54</t>
        </is>
      </c>
      <c r="B22" t="inlineStr">
        <is>
          <t>0.011</t>
        </is>
      </c>
      <c r="C22" t="inlineStr">
        <is>
          <t>hold_-X</t>
        </is>
      </c>
      <c r="D22" t="inlineStr">
        <is>
          <t>31.249</t>
        </is>
      </c>
      <c r="E22" t="inlineStr">
        <is>
          <t>recap</t>
        </is>
      </c>
    </row>
    <row r="23">
      <c r="A23" s="127" t="inlineStr">
        <is>
          <t>Kit-C11</t>
        </is>
      </c>
      <c r="B23" t="inlineStr">
        <is>
          <t>0.182</t>
        </is>
      </c>
      <c r="C23" t="inlineStr">
        <is>
          <t>hold_-Z</t>
        </is>
      </c>
      <c r="D23" t="inlineStr">
        <is>
          <t>17.517</t>
        </is>
      </c>
      <c r="E23" t="inlineStr">
        <is>
          <t>open</t>
        </is>
      </c>
    </row>
    <row r="24">
      <c r="A24" s="127" t="inlineStr">
        <is>
          <t>Kit-C6</t>
        </is>
      </c>
      <c r="B24" t="inlineStr">
        <is>
          <t>0.644</t>
        </is>
      </c>
      <c r="C24" t="inlineStr">
        <is>
          <t>hold_-X</t>
        </is>
      </c>
      <c r="D24" t="inlineStr">
        <is>
          <t>24.463</t>
        </is>
      </c>
      <c r="E24" t="inlineStr">
        <is>
          <t>open</t>
        </is>
      </c>
    </row>
    <row r="25">
      <c r="A25" s="127" t="inlineStr">
        <is>
          <t>Kit-C7</t>
        </is>
      </c>
      <c r="B25" t="inlineStr">
        <is>
          <t>0.646</t>
        </is>
      </c>
      <c r="C25" t="inlineStr">
        <is>
          <t>hold_-X</t>
        </is>
      </c>
      <c r="D25" t="inlineStr">
        <is>
          <t>25.204</t>
        </is>
      </c>
      <c r="E25" t="inlineStr">
        <is>
          <t>open</t>
        </is>
      </c>
    </row>
    <row r="26">
      <c r="A26" s="127" t="inlineStr">
        <is>
          <t>Kit-C8</t>
        </is>
      </c>
      <c r="B26" t="inlineStr">
        <is>
          <t>1.142</t>
        </is>
      </c>
      <c r="C26" t="inlineStr">
        <is>
          <t>hold_-X</t>
        </is>
      </c>
      <c r="D26" t="inlineStr">
        <is>
          <t>30.847</t>
        </is>
      </c>
      <c r="E26" t="inlineStr">
        <is>
          <t>open</t>
        </is>
      </c>
    </row>
    <row r="27">
      <c r="A27" s="127" t="inlineStr">
        <is>
          <t>Kit-F28</t>
        </is>
      </c>
      <c r="B27" t="inlineStr">
        <is>
          <t>0.811</t>
        </is>
      </c>
      <c r="C27" t="inlineStr">
        <is>
          <t>hold_-Y</t>
        </is>
      </c>
      <c r="D27" t="inlineStr">
        <is>
          <t>75.715</t>
        </is>
      </c>
      <c r="E27" t="inlineStr">
        <is>
          <t>open</t>
        </is>
      </c>
    </row>
    <row r="28">
      <c r="A28" s="127" t="inlineStr">
        <is>
          <t>Kit-T22</t>
        </is>
      </c>
      <c r="B28" t="inlineStr">
        <is>
          <t>0.42</t>
        </is>
      </c>
      <c r="C28" t="inlineStr">
        <is>
          <t>hold_-Y</t>
        </is>
      </c>
      <c r="D28" t="inlineStr">
        <is>
          <t>49.927</t>
        </is>
      </c>
      <c r="E28" t="inlineStr">
        <is>
          <t>open</t>
        </is>
      </c>
    </row>
    <row r="29">
      <c r="A29" s="127" t="inlineStr">
        <is>
          <t>Kit-T35</t>
        </is>
      </c>
      <c r="B29" t="inlineStr">
        <is>
          <t>0.453</t>
        </is>
      </c>
      <c r="C29" t="inlineStr">
        <is>
          <t>hold_-Z</t>
        </is>
      </c>
      <c r="D29" t="inlineStr">
        <is>
          <t>31.756</t>
        </is>
      </c>
      <c r="E29" t="inlineStr">
        <is>
          <t>open</t>
        </is>
      </c>
    </row>
    <row r="30">
      <c r="A30" s="127" t="inlineStr">
        <is>
          <t>Kit_Tab-T21</t>
        </is>
      </c>
      <c r="B30" t="inlineStr">
        <is>
          <t>0.002</t>
        </is>
      </c>
      <c r="C30" t="inlineStr">
        <is>
          <t>hold_X</t>
        </is>
      </c>
      <c r="D30" t="inlineStr">
        <is>
          <t>0.002</t>
        </is>
      </c>
      <c r="E30" t="inlineStr">
        <is>
          <t>hold_X</t>
        </is>
      </c>
    </row>
    <row r="31">
      <c r="A31" s="127" t="inlineStr">
        <is>
          <t>Canister-C1</t>
        </is>
      </c>
      <c r="B31" t="inlineStr">
        <is>
          <t>0.027</t>
        </is>
      </c>
      <c r="C31" t="inlineStr">
        <is>
          <t>hold_-X</t>
        </is>
      </c>
      <c r="D31" t="inlineStr">
        <is>
          <t>24.024</t>
        </is>
      </c>
      <c r="E31" t="inlineStr">
        <is>
          <t>insert</t>
        </is>
      </c>
    </row>
    <row r="32">
      <c r="A32" s="127" t="inlineStr">
        <is>
          <t>Canister-C6</t>
        </is>
      </c>
      <c r="B32" t="inlineStr">
        <is>
          <t>0.091</t>
        </is>
      </c>
      <c r="C32" t="inlineStr">
        <is>
          <t>hold_-X</t>
        </is>
      </c>
      <c r="D32" t="inlineStr">
        <is>
          <t>85.348</t>
        </is>
      </c>
      <c r="E32" t="inlineStr">
        <is>
          <t>insert</t>
        </is>
      </c>
    </row>
    <row r="33">
      <c r="A33" s="127" t="inlineStr">
        <is>
          <t>Canister-C8</t>
        </is>
      </c>
      <c r="B33" t="inlineStr">
        <is>
          <t>0.273</t>
        </is>
      </c>
      <c r="C33" t="inlineStr">
        <is>
          <t>hold_-X</t>
        </is>
      </c>
      <c r="D33" t="inlineStr">
        <is>
          <t>122.359</t>
        </is>
      </c>
      <c r="E33" t="inlineStr">
        <is>
          <t>remove</t>
        </is>
      </c>
    </row>
    <row r="34">
      <c r="A34" s="127" t="inlineStr">
        <is>
          <t>Canister-T18</t>
        </is>
      </c>
      <c r="B34" t="inlineStr">
        <is>
          <t>0.127</t>
        </is>
      </c>
      <c r="C34" t="inlineStr">
        <is>
          <t>hold_-X</t>
        </is>
      </c>
      <c r="D34" t="inlineStr">
        <is>
          <t>103.827</t>
        </is>
      </c>
      <c r="E34" t="inlineStr">
        <is>
          <t>remove</t>
        </is>
      </c>
    </row>
    <row r="35">
      <c r="A35" s="127" t="inlineStr">
        <is>
          <t>Canister-T2</t>
        </is>
      </c>
      <c r="B35" t="inlineStr">
        <is>
          <t>0.044</t>
        </is>
      </c>
      <c r="C35" t="inlineStr">
        <is>
          <t>hold_-X</t>
        </is>
      </c>
      <c r="D35" t="inlineStr">
        <is>
          <t>75.412</t>
        </is>
      </c>
      <c r="E35" t="inlineStr">
        <is>
          <t>insert</t>
        </is>
      </c>
    </row>
    <row r="36">
      <c r="A36" s="127" t="inlineStr">
        <is>
          <t>Canister-T26</t>
        </is>
      </c>
      <c r="B36" t="inlineStr">
        <is>
          <t>0.031</t>
        </is>
      </c>
      <c r="C36" t="inlineStr">
        <is>
          <t>hold_-X</t>
        </is>
      </c>
      <c r="D36" t="inlineStr">
        <is>
          <t>74.187</t>
        </is>
      </c>
      <c r="E36" t="inlineStr">
        <is>
          <t>insert</t>
        </is>
      </c>
    </row>
    <row r="37">
      <c r="A37" s="127" t="inlineStr">
        <is>
          <t>Canister-T57</t>
        </is>
      </c>
      <c r="B37" t="inlineStr">
        <is>
          <t>0.054</t>
        </is>
      </c>
      <c r="C37" t="inlineStr">
        <is>
          <t>hold_-X</t>
        </is>
      </c>
      <c r="D37" t="inlineStr">
        <is>
          <t>75.412</t>
        </is>
      </c>
      <c r="E37" t="inlineStr">
        <is>
          <t>insert</t>
        </is>
      </c>
    </row>
    <row r="38">
      <c r="A38" s="127" t="inlineStr">
        <is>
          <t>Tube-C2</t>
        </is>
      </c>
      <c r="B38" t="inlineStr">
        <is>
          <t>0.037</t>
        </is>
      </c>
      <c r="C38" t="inlineStr">
        <is>
          <t>hold_X</t>
        </is>
      </c>
      <c r="D38" t="inlineStr">
        <is>
          <t>5.767</t>
        </is>
      </c>
      <c r="E38" t="inlineStr">
        <is>
          <t>insert</t>
        </is>
      </c>
    </row>
    <row r="39">
      <c r="A39" s="127" t="inlineStr">
        <is>
          <t>Tube-C6</t>
        </is>
      </c>
      <c r="B39" t="inlineStr">
        <is>
          <t>0.072</t>
        </is>
      </c>
      <c r="C39" t="inlineStr">
        <is>
          <t>hold_-X</t>
        </is>
      </c>
      <c r="D39" t="inlineStr">
        <is>
          <t>49.286</t>
        </is>
      </c>
      <c r="E39" t="inlineStr">
        <is>
          <t>insert</t>
        </is>
      </c>
    </row>
    <row r="40">
      <c r="A40" s="127" t="inlineStr">
        <is>
          <t>Tube-C7</t>
        </is>
      </c>
      <c r="B40" t="inlineStr">
        <is>
          <t>0.1</t>
        </is>
      </c>
      <c r="C40" t="inlineStr">
        <is>
          <t>hold_-X</t>
        </is>
      </c>
      <c r="D40" t="inlineStr">
        <is>
          <t>45.983</t>
        </is>
      </c>
      <c r="E40" t="inlineStr">
        <is>
          <t>insert</t>
        </is>
      </c>
    </row>
    <row r="41">
      <c r="A41" s="127" t="inlineStr">
        <is>
          <t>Tube-C8</t>
        </is>
      </c>
      <c r="B41" t="inlineStr">
        <is>
          <t>0.149</t>
        </is>
      </c>
      <c r="C41" t="inlineStr">
        <is>
          <t>hold_-X</t>
        </is>
      </c>
      <c r="D41" t="inlineStr">
        <is>
          <t>50.531</t>
        </is>
      </c>
      <c r="E41" t="inlineStr">
        <is>
          <t>insert</t>
        </is>
      </c>
    </row>
    <row r="42">
      <c r="A42" s="127" t="inlineStr">
        <is>
          <t>Tube-F17</t>
        </is>
      </c>
      <c r="B42" t="inlineStr">
        <is>
          <t>0.037</t>
        </is>
      </c>
      <c r="C42" t="inlineStr">
        <is>
          <t>hold_X</t>
        </is>
      </c>
      <c r="D42" t="inlineStr">
        <is>
          <t>5.767</t>
        </is>
      </c>
      <c r="E42" t="inlineStr">
        <is>
          <t>insert</t>
        </is>
      </c>
    </row>
    <row r="43">
      <c r="A43" s="127" t="inlineStr">
        <is>
          <t>Tube-T17</t>
        </is>
      </c>
      <c r="B43" t="inlineStr">
        <is>
          <t>0.152</t>
        </is>
      </c>
      <c r="C43" t="inlineStr">
        <is>
          <t>hold_X</t>
        </is>
      </c>
      <c r="D43" t="inlineStr">
        <is>
          <t>22.992</t>
        </is>
      </c>
      <c r="E43" t="inlineStr">
        <is>
          <t>insert</t>
        </is>
      </c>
    </row>
    <row r="44">
      <c r="A44" s="127" t="inlineStr">
        <is>
          <t>Tube-T23</t>
        </is>
      </c>
      <c r="B44" t="inlineStr">
        <is>
          <t>0.039</t>
        </is>
      </c>
      <c r="C44" t="inlineStr">
        <is>
          <t>hold_Y</t>
        </is>
      </c>
      <c r="D44" t="inlineStr">
        <is>
          <t>39.675</t>
        </is>
      </c>
      <c r="E44" t="inlineStr">
        <is>
          <t>insert</t>
        </is>
      </c>
    </row>
    <row r="45">
      <c r="A45" s="127" t="inlineStr">
        <is>
          <t>Tube-T24</t>
        </is>
      </c>
      <c r="B45" t="inlineStr">
        <is>
          <t>0.039</t>
        </is>
      </c>
      <c r="C45" t="inlineStr">
        <is>
          <t>hold_Y</t>
        </is>
      </c>
      <c r="D45" t="inlineStr">
        <is>
          <t>9.742</t>
        </is>
      </c>
      <c r="E45" t="inlineStr">
        <is>
          <t>insert</t>
        </is>
      </c>
    </row>
    <row r="46">
      <c r="A46" s="127" t="inlineStr">
        <is>
          <t>Tube-T26</t>
        </is>
      </c>
      <c r="B46" t="inlineStr">
        <is>
          <t>0.143</t>
        </is>
      </c>
      <c r="C46" t="inlineStr">
        <is>
          <t>hold_-X</t>
        </is>
      </c>
      <c r="D46" t="inlineStr">
        <is>
          <t>39.403</t>
        </is>
      </c>
      <c r="E46" t="inlineStr">
        <is>
          <t>insert</t>
        </is>
      </c>
    </row>
    <row r="47">
      <c r="A47" s="127" t="inlineStr">
        <is>
          <t>Tube-T27</t>
        </is>
      </c>
      <c r="B47" t="inlineStr">
        <is>
          <t>0.072</t>
        </is>
      </c>
      <c r="C47" t="inlineStr">
        <is>
          <t>hold_Y</t>
        </is>
      </c>
      <c r="D47" t="inlineStr">
        <is>
          <t>55.07</t>
        </is>
      </c>
      <c r="E47" t="inlineStr">
        <is>
          <t>insert</t>
        </is>
      </c>
    </row>
    <row r="48">
      <c r="A48" s="127" t="inlineStr">
        <is>
          <t>Tube-T28</t>
        </is>
      </c>
      <c r="B48" t="inlineStr">
        <is>
          <t>0.143</t>
        </is>
      </c>
      <c r="C48" t="inlineStr">
        <is>
          <t>hold_-X</t>
        </is>
      </c>
      <c r="D48" t="inlineStr">
        <is>
          <t>39.403</t>
        </is>
      </c>
      <c r="E48" t="inlineStr">
        <is>
          <t>insert</t>
        </is>
      </c>
    </row>
    <row r="49">
      <c r="A49" s="127" t="inlineStr">
        <is>
          <t>Tube-T29</t>
        </is>
      </c>
      <c r="B49" t="inlineStr">
        <is>
          <t>0.039</t>
        </is>
      </c>
      <c r="C49" t="inlineStr">
        <is>
          <t>hold_Y</t>
        </is>
      </c>
      <c r="D49" t="inlineStr">
        <is>
          <t>6.445</t>
        </is>
      </c>
      <c r="E49" t="inlineStr">
        <is>
          <t>insert</t>
        </is>
      </c>
    </row>
    <row r="50">
      <c r="A50" s="127" t="inlineStr">
        <is>
          <t>Tube-T30</t>
        </is>
      </c>
      <c r="B50" t="inlineStr">
        <is>
          <t>0.053</t>
        </is>
      </c>
      <c r="C50" t="inlineStr">
        <is>
          <t>hold_Z</t>
        </is>
      </c>
      <c r="D50" t="inlineStr">
        <is>
          <t>8.079</t>
        </is>
      </c>
      <c r="E50" t="inlineStr">
        <is>
          <t>insert</t>
        </is>
      </c>
    </row>
    <row r="51">
      <c r="A51" s="127" t="inlineStr">
        <is>
          <t>Tube-T4</t>
        </is>
      </c>
      <c r="B51" t="inlineStr">
        <is>
          <t>0.152</t>
        </is>
      </c>
      <c r="C51" t="inlineStr">
        <is>
          <t>hold_-X</t>
        </is>
      </c>
      <c r="D51" t="inlineStr">
        <is>
          <t>46.589</t>
        </is>
      </c>
      <c r="E51" t="inlineStr">
        <is>
          <t>insert</t>
        </is>
      </c>
    </row>
    <row r="52">
      <c r="A52" s="127" t="inlineStr">
        <is>
          <t>Tube-T70</t>
        </is>
      </c>
      <c r="B52" t="inlineStr">
        <is>
          <t>0.077</t>
        </is>
      </c>
      <c r="C52" t="inlineStr">
        <is>
          <t>hold_Z</t>
        </is>
      </c>
      <c r="D52" t="inlineStr">
        <is>
          <t>11.627</t>
        </is>
      </c>
      <c r="E52" t="inlineStr">
        <is>
          <t>insert</t>
        </is>
      </c>
    </row>
    <row r="53">
      <c r="A53" s="127" t="inlineStr">
        <is>
          <t>Needle-C8</t>
        </is>
      </c>
      <c r="B53" t="inlineStr">
        <is>
          <t>0.064</t>
        </is>
      </c>
      <c r="C53" t="inlineStr">
        <is>
          <t>hold_-X</t>
        </is>
      </c>
      <c r="D53" t="inlineStr">
        <is>
          <t>25.774</t>
        </is>
      </c>
      <c r="E53" t="inlineStr">
        <is>
          <t>pierce</t>
        </is>
      </c>
    </row>
    <row r="54">
      <c r="A54" s="127" t="inlineStr">
        <is>
          <t>Needle-T21</t>
        </is>
      </c>
      <c r="B54" t="inlineStr">
        <is>
          <t>0.07</t>
        </is>
      </c>
      <c r="C54" t="inlineStr">
        <is>
          <t>hold_-X</t>
        </is>
      </c>
      <c r="D54" t="inlineStr">
        <is>
          <t>24.84</t>
        </is>
      </c>
      <c r="E54" t="inlineStr">
        <is>
          <t>pierce</t>
        </is>
      </c>
    </row>
    <row r="55">
      <c r="A55" s="127" t="inlineStr">
        <is>
          <t>Needle-T28</t>
        </is>
      </c>
      <c r="B55" t="inlineStr">
        <is>
          <t>0.07</t>
        </is>
      </c>
      <c r="C55" t="inlineStr">
        <is>
          <t>hold_-X</t>
        </is>
      </c>
      <c r="D55" t="inlineStr">
        <is>
          <t>24.84</t>
        </is>
      </c>
      <c r="E55" t="inlineStr">
        <is>
          <t>pierce</t>
        </is>
      </c>
    </row>
    <row r="56">
      <c r="A56" s="127" t="inlineStr">
        <is>
          <t>Needle-T33</t>
        </is>
      </c>
      <c r="B56" t="inlineStr">
        <is>
          <t>0.064</t>
        </is>
      </c>
      <c r="C56" t="inlineStr">
        <is>
          <t>hold_-X</t>
        </is>
      </c>
      <c r="D56" t="inlineStr">
        <is>
          <t>25.774</t>
        </is>
      </c>
      <c r="E56" t="inlineStr">
        <is>
          <t>pierce</t>
        </is>
      </c>
    </row>
    <row r="57">
      <c r="A57" s="127" t="inlineStr">
        <is>
          <t>Needle-T60</t>
        </is>
      </c>
      <c r="B57" t="inlineStr">
        <is>
          <t>0.07</t>
        </is>
      </c>
      <c r="C57" t="inlineStr">
        <is>
          <t>hold_-X</t>
        </is>
      </c>
      <c r="D57" t="inlineStr">
        <is>
          <t>24.84</t>
        </is>
      </c>
      <c r="E57" t="inlineStr">
        <is>
          <t>pierce</t>
        </is>
      </c>
    </row>
    <row r="58">
      <c r="A58" s="127" t="inlineStr">
        <is>
          <t>Needle_Cap-C14</t>
        </is>
      </c>
      <c r="B58" t="inlineStr">
        <is>
          <t>9.582</t>
        </is>
      </c>
      <c r="C58" t="inlineStr">
        <is>
          <t>uncap</t>
        </is>
      </c>
      <c r="D58" t="inlineStr">
        <is>
          <t>9.582</t>
        </is>
      </c>
      <c r="E58" t="inlineStr">
        <is>
          <t>uncap</t>
        </is>
      </c>
    </row>
    <row r="59">
      <c r="A59" s="127" t="inlineStr">
        <is>
          <t>Needle_Cap-T28</t>
        </is>
      </c>
      <c r="B59" t="inlineStr">
        <is>
          <t>8.553</t>
        </is>
      </c>
      <c r="C59" t="inlineStr">
        <is>
          <t>uncap</t>
        </is>
      </c>
      <c r="D59" t="inlineStr">
        <is>
          <t>8.553</t>
        </is>
      </c>
      <c r="E59" t="inlineStr">
        <is>
          <t>uncap</t>
        </is>
      </c>
    </row>
    <row r="60">
      <c r="A60" s="127" t="inlineStr">
        <is>
          <t>Needle_Cap-T4</t>
        </is>
      </c>
      <c r="B60" t="inlineStr">
        <is>
          <t>9.485</t>
        </is>
      </c>
      <c r="C60" t="inlineStr">
        <is>
          <t>uncap</t>
        </is>
      </c>
      <c r="D60" t="inlineStr">
        <is>
          <t>9.485</t>
        </is>
      </c>
      <c r="E60" t="inlineStr">
        <is>
          <t>uncap</t>
        </is>
      </c>
    </row>
    <row r="61">
      <c r="A61" s="127" t="inlineStr">
        <is>
          <t>Rinse_Glass-C12</t>
        </is>
      </c>
      <c r="B61" t="inlineStr">
        <is>
          <t>4.279</t>
        </is>
      </c>
      <c r="C61" t="inlineStr">
        <is>
          <t>hold_Z</t>
        </is>
      </c>
      <c r="D61" t="inlineStr">
        <is>
          <t>14.315</t>
        </is>
      </c>
      <c r="E61" t="inlineStr">
        <is>
          <t>hold_-Y</t>
        </is>
      </c>
    </row>
    <row r="62">
      <c r="A62" s="127" t="inlineStr">
        <is>
          <t>Rinse_Glass-C6</t>
        </is>
      </c>
      <c r="B62" t="inlineStr">
        <is>
          <t>1.747</t>
        </is>
      </c>
      <c r="C62" t="inlineStr">
        <is>
          <t>hold_-X</t>
        </is>
      </c>
      <c r="D62" t="inlineStr">
        <is>
          <t>6.779</t>
        </is>
      </c>
      <c r="E62" t="inlineStr">
        <is>
          <t>hold_-Y</t>
        </is>
      </c>
    </row>
    <row r="63">
      <c r="A63" s="127" t="inlineStr">
        <is>
          <t>Rinse_Glass-T18</t>
        </is>
      </c>
      <c r="B63" t="inlineStr">
        <is>
          <t>3.945</t>
        </is>
      </c>
      <c r="C63" t="inlineStr">
        <is>
          <t>hold_-Z</t>
        </is>
      </c>
      <c r="D63" t="inlineStr">
        <is>
          <t>57.41</t>
        </is>
      </c>
      <c r="E63" t="inlineStr">
        <is>
          <t>hold_-Y</t>
        </is>
      </c>
    </row>
    <row r="64">
      <c r="A64" s="127" t="inlineStr">
        <is>
          <t>Rinse_Glass-T2</t>
        </is>
      </c>
      <c r="B64" t="inlineStr">
        <is>
          <t>0.734</t>
        </is>
      </c>
      <c r="C64" t="inlineStr">
        <is>
          <t>hold_-X</t>
        </is>
      </c>
      <c r="D64" t="inlineStr">
        <is>
          <t>6.07</t>
        </is>
      </c>
      <c r="E64" t="inlineStr">
        <is>
          <t>hold_X</t>
        </is>
      </c>
    </row>
    <row r="65">
      <c r="A65" s="127" t="inlineStr">
        <is>
          <t>Rinse_Glass-T34</t>
        </is>
      </c>
      <c r="B65" t="inlineStr">
        <is>
          <t>1.795</t>
        </is>
      </c>
      <c r="C65" t="inlineStr">
        <is>
          <t>hold_-Z</t>
        </is>
      </c>
      <c r="D65" t="inlineStr">
        <is>
          <t>67.211</t>
        </is>
      </c>
      <c r="E65" t="inlineStr">
        <is>
          <t>hold_X</t>
        </is>
      </c>
    </row>
    <row r="66">
      <c r="A66" s="127" t="inlineStr">
        <is>
          <t>Rinse_Glass-T35</t>
        </is>
      </c>
      <c r="B66" t="inlineStr">
        <is>
          <t>0.488</t>
        </is>
      </c>
      <c r="C66" t="inlineStr">
        <is>
          <t>hold_-X</t>
        </is>
      </c>
      <c r="D66" t="inlineStr">
        <is>
          <t>6.023</t>
        </is>
      </c>
      <c r="E66" t="inlineStr">
        <is>
          <t>hold_X</t>
        </is>
      </c>
    </row>
    <row r="67">
      <c r="A67" s="127" t="inlineStr">
        <is>
          <t>Rinse_Glass-T38</t>
        </is>
      </c>
      <c r="B67" t="inlineStr">
        <is>
          <t>19.07</t>
        </is>
      </c>
      <c r="C67" t="inlineStr">
        <is>
          <t>hold_X</t>
        </is>
      </c>
      <c r="D67" t="inlineStr">
        <is>
          <t>459.278</t>
        </is>
      </c>
      <c r="E67" t="inlineStr">
        <is>
          <t>hold_-Y</t>
        </is>
      </c>
    </row>
    <row r="68">
      <c r="A68" s="127" t="inlineStr">
        <is>
          <t>Rinse_Glass-T39</t>
        </is>
      </c>
      <c r="B68" t="inlineStr">
        <is>
          <t>1.581</t>
        </is>
      </c>
      <c r="C68" t="inlineStr">
        <is>
          <t>hold_-X</t>
        </is>
      </c>
      <c r="D68" t="inlineStr">
        <is>
          <t>3.286</t>
        </is>
      </c>
      <c r="E68" t="inlineStr">
        <is>
          <t>hold_-Y</t>
        </is>
      </c>
    </row>
    <row r="69">
      <c r="A69" s="127" t="inlineStr">
        <is>
          <t>Rinse_Glass-T51</t>
        </is>
      </c>
      <c r="B69" t="inlineStr">
        <is>
          <t>4.551</t>
        </is>
      </c>
      <c r="C69" t="inlineStr">
        <is>
          <t>hold_-Z</t>
        </is>
      </c>
      <c r="D69" t="inlineStr">
        <is>
          <t>79.874</t>
        </is>
      </c>
      <c r="E69" t="inlineStr">
        <is>
          <t>hold_Y</t>
        </is>
      </c>
    </row>
    <row r="70">
      <c r="A70" s="127" t="inlineStr">
        <is>
          <t>Rinse_Glass-T58</t>
        </is>
      </c>
      <c r="B70" t="inlineStr">
        <is>
          <t>2.23</t>
        </is>
      </c>
      <c r="C70" t="inlineStr">
        <is>
          <t>hold_-Z</t>
        </is>
      </c>
      <c r="D70" t="inlineStr">
        <is>
          <t>10.807</t>
        </is>
      </c>
      <c r="E70" t="inlineStr">
        <is>
          <t>hold_-Y</t>
        </is>
      </c>
    </row>
    <row r="71">
      <c r="A71" s="127" t="inlineStr">
        <is>
          <t>Rinse_Glass-T69</t>
        </is>
      </c>
      <c r="B71" t="inlineStr">
        <is>
          <t>0.845</t>
        </is>
      </c>
      <c r="C71" t="inlineStr">
        <is>
          <t>hold_-Z</t>
        </is>
      </c>
      <c r="D71" t="inlineStr">
        <is>
          <t>3.939</t>
        </is>
      </c>
      <c r="E71" t="inlineStr">
        <is>
          <t>hold_X</t>
        </is>
      </c>
    </row>
    <row r="72">
      <c r="A72" s="127" t="inlineStr">
        <is>
          <t>Red_Plug-F26</t>
        </is>
      </c>
      <c r="B72" t="inlineStr">
        <is>
          <t>0.009</t>
        </is>
      </c>
      <c r="C72" t="inlineStr">
        <is>
          <t>hold_-Z</t>
        </is>
      </c>
      <c r="D72" t="inlineStr">
        <is>
          <t>54.614</t>
        </is>
      </c>
      <c r="E72" t="inlineStr">
        <is>
          <t>remove</t>
        </is>
      </c>
    </row>
    <row r="73">
      <c r="A73" s="127" t="inlineStr">
        <is>
          <t>Red_Plug-T21</t>
        </is>
      </c>
      <c r="B73" t="inlineStr">
        <is>
          <t>0.003</t>
        </is>
      </c>
      <c r="C73" t="inlineStr">
        <is>
          <t>hold_Z</t>
        </is>
      </c>
      <c r="D73" t="inlineStr">
        <is>
          <t>44.818</t>
        </is>
      </c>
      <c r="E73" t="inlineStr">
        <is>
          <t>insert</t>
        </is>
      </c>
    </row>
    <row r="74">
      <c r="A74" s="127" t="inlineStr">
        <is>
          <t>Glass_Vial-T10</t>
        </is>
      </c>
      <c r="B74" t="inlineStr">
        <is>
          <t>0.068</t>
        </is>
      </c>
      <c r="C74" t="inlineStr">
        <is>
          <t>hold_X</t>
        </is>
      </c>
      <c r="D74" t="inlineStr">
        <is>
          <t>14.963</t>
        </is>
      </c>
      <c r="E74" t="inlineStr">
        <is>
          <t>open</t>
        </is>
      </c>
    </row>
    <row r="75">
      <c r="A75" s="127" t="inlineStr">
        <is>
          <t>Yellow_Plug-T21</t>
        </is>
      </c>
      <c r="B75" t="inlineStr">
        <is>
          <t>0.005</t>
        </is>
      </c>
      <c r="C75" t="inlineStr">
        <is>
          <t>hold_-X</t>
        </is>
      </c>
      <c r="D75" t="inlineStr">
        <is>
          <t>3.799</t>
        </is>
      </c>
      <c r="E75" t="inlineStr">
        <is>
          <t>insert</t>
        </is>
      </c>
    </row>
    <row r="76">
      <c r="A76" s="127" t="inlineStr">
        <is>
          <t>Tube_Clamp-C16</t>
        </is>
      </c>
      <c r="B76" t="inlineStr">
        <is>
          <t>0.017</t>
        </is>
      </c>
      <c r="C76" t="inlineStr">
        <is>
          <t>hold_-Y</t>
        </is>
      </c>
      <c r="D76" t="inlineStr">
        <is>
          <t>55.478</t>
        </is>
      </c>
      <c r="E76" t="inlineStr">
        <is>
          <t>clamp</t>
        </is>
      </c>
    </row>
    <row r="77">
      <c r="A77" s="127" t="inlineStr">
        <is>
          <t>Tube_Clamp-T28</t>
        </is>
      </c>
      <c r="B77" t="inlineStr">
        <is>
          <t>0.035</t>
        </is>
      </c>
      <c r="C77" t="inlineStr">
        <is>
          <t>hold_-Y</t>
        </is>
      </c>
      <c r="D77" t="inlineStr">
        <is>
          <t>55.781</t>
        </is>
      </c>
      <c r="E77" t="inlineStr">
        <is>
          <t>clamp</t>
        </is>
      </c>
    </row>
    <row r="78">
      <c r="A78" s="127" t="inlineStr">
        <is>
          <t>Tube_Clamp-T65</t>
        </is>
      </c>
      <c r="B78" t="inlineStr">
        <is>
          <t>0.035</t>
        </is>
      </c>
      <c r="C78" t="inlineStr">
        <is>
          <t>hold_-Y</t>
        </is>
      </c>
      <c r="D78" t="inlineStr">
        <is>
          <t>55.781</t>
        </is>
      </c>
      <c r="E78" t="inlineStr">
        <is>
          <t>clamp</t>
        </is>
      </c>
    </row>
    <row r="79">
      <c r="A79" s="127" t="inlineStr">
        <is>
          <t>Scissors-C16</t>
        </is>
      </c>
      <c r="B79" t="inlineStr">
        <is>
          <t>0.593</t>
        </is>
      </c>
      <c r="C79" t="inlineStr">
        <is>
          <t>hold_Z</t>
        </is>
      </c>
      <c r="D79" t="inlineStr">
        <is>
          <t>210.064</t>
        </is>
      </c>
      <c r="E79" t="inlineStr">
        <is>
          <t>cut</t>
        </is>
      </c>
    </row>
    <row r="80">
      <c r="A80" s="127" t="inlineStr">
        <is>
          <t>Scissors-C8</t>
        </is>
      </c>
      <c r="B80" t="inlineStr">
        <is>
          <t>0.593</t>
        </is>
      </c>
      <c r="C80" t="inlineStr">
        <is>
          <t>hold_-Y</t>
        </is>
      </c>
      <c r="D80" t="inlineStr">
        <is>
          <t>54.407</t>
        </is>
      </c>
      <c r="E80" t="inlineStr">
        <is>
          <t>cut</t>
        </is>
      </c>
    </row>
    <row r="81">
      <c r="A81" s="127" t="inlineStr">
        <is>
          <t>Scissors-T68</t>
        </is>
      </c>
      <c r="B81" t="inlineStr">
        <is>
          <t>0.472</t>
        </is>
      </c>
      <c r="C81" t="inlineStr">
        <is>
          <t>hold_-Z</t>
        </is>
      </c>
      <c r="D81" t="inlineStr">
        <is>
          <t>99.282</t>
        </is>
      </c>
      <c r="E81" t="inlineStr">
        <is>
          <t>cut</t>
        </is>
      </c>
    </row>
    <row r="82">
      <c r="A82" s="127" t="inlineStr">
        <is>
          <t>Scissors-T68_</t>
        </is>
      </c>
      <c r="B82" t="inlineStr">
        <is>
          <t>0.348</t>
        </is>
      </c>
      <c r="C82" t="inlineStr">
        <is>
          <t>hold_Z</t>
        </is>
      </c>
      <c r="D82" t="inlineStr">
        <is>
          <t>40.877</t>
        </is>
      </c>
      <c r="E82" t="inlineStr">
        <is>
          <t>cut</t>
        </is>
      </c>
    </row>
  </sheetData>
  <pageMargins left="0.75" right="0.75" top="1" bottom="1" header="0.5" footer="0.5"/>
</worksheet>
</file>

<file path=xl/worksheets/sheet24.xml><?xml version="1.0" encoding="utf-8"?>
<worksheet xmlns="http://schemas.openxmlformats.org/spreadsheetml/2006/main">
  <sheetPr>
    <outlinePr summaryBelow="1" summaryRight="1"/>
    <pageSetUpPr/>
  </sheetPr>
  <dimension ref="A1:E107"/>
  <sheetViews>
    <sheetView workbookViewId="0">
      <selection activeCell="A1" sqref="A1"/>
    </sheetView>
  </sheetViews>
  <sheetFormatPr baseColWidth="8" defaultRowHeight="15"/>
  <sheetData>
    <row r="1">
      <c r="B1" s="127" t="inlineStr">
        <is>
          <t>min</t>
        </is>
      </c>
      <c r="C1" s="127" t="inlineStr">
        <is>
          <t>grp</t>
        </is>
      </c>
      <c r="D1" s="127" t="inlineStr">
        <is>
          <t>max</t>
        </is>
      </c>
      <c r="E1" s="127" t="inlineStr">
        <is>
          <t>grp_</t>
        </is>
      </c>
    </row>
    <row r="2">
      <c r="A2" s="127" t="inlineStr">
        <is>
          <t>Petri-hold_X</t>
        </is>
      </c>
      <c r="B2" t="inlineStr">
        <is>
          <t>0.069</t>
        </is>
      </c>
      <c r="C2" t="inlineStr">
        <is>
          <t>T3</t>
        </is>
      </c>
      <c r="D2" t="inlineStr">
        <is>
          <t>1.325</t>
        </is>
      </c>
      <c r="E2" t="inlineStr">
        <is>
          <t>T4</t>
        </is>
      </c>
    </row>
    <row r="3">
      <c r="A3" s="127" t="inlineStr">
        <is>
          <t>Petri-hold_-X</t>
        </is>
      </c>
      <c r="B3" t="inlineStr">
        <is>
          <t>0.036</t>
        </is>
      </c>
      <c r="C3" t="inlineStr">
        <is>
          <t>C12</t>
        </is>
      </c>
      <c r="D3" t="inlineStr">
        <is>
          <t>1.337</t>
        </is>
      </c>
      <c r="E3" t="inlineStr">
        <is>
          <t>T4</t>
        </is>
      </c>
    </row>
    <row r="4">
      <c r="A4" s="127" t="inlineStr">
        <is>
          <t>Petri-hold_Y</t>
        </is>
      </c>
      <c r="B4" t="inlineStr">
        <is>
          <t>0.034</t>
        </is>
      </c>
      <c r="C4" t="inlineStr">
        <is>
          <t>T3</t>
        </is>
      </c>
      <c r="D4" t="inlineStr">
        <is>
          <t>3.13</t>
        </is>
      </c>
      <c r="E4" t="inlineStr">
        <is>
          <t>T4</t>
        </is>
      </c>
    </row>
    <row r="5">
      <c r="A5" s="127" t="inlineStr">
        <is>
          <t>Petri-hold_-Y</t>
        </is>
      </c>
      <c r="B5" t="inlineStr">
        <is>
          <t>0.094</t>
        </is>
      </c>
      <c r="C5" t="inlineStr">
        <is>
          <t>C12</t>
        </is>
      </c>
      <c r="D5" t="inlineStr">
        <is>
          <t>3.13</t>
        </is>
      </c>
      <c r="E5" t="inlineStr">
        <is>
          <t>T4</t>
        </is>
      </c>
    </row>
    <row r="6">
      <c r="A6" s="127" t="inlineStr">
        <is>
          <t>Petri-hold_Z</t>
        </is>
      </c>
      <c r="B6" t="inlineStr">
        <is>
          <t>0.128</t>
        </is>
      </c>
      <c r="C6" t="inlineStr">
        <is>
          <t>C12</t>
        </is>
      </c>
      <c r="D6" t="inlineStr">
        <is>
          <t>0.808</t>
        </is>
      </c>
      <c r="E6" t="inlineStr">
        <is>
          <t>T8</t>
        </is>
      </c>
    </row>
    <row r="7">
      <c r="A7" s="127" t="inlineStr">
        <is>
          <t>Petri-hold_-Z</t>
        </is>
      </c>
      <c r="B7" t="inlineStr">
        <is>
          <t>0.116</t>
        </is>
      </c>
      <c r="C7" t="inlineStr">
        <is>
          <t>T3</t>
        </is>
      </c>
      <c r="D7" t="inlineStr">
        <is>
          <t>4.597</t>
        </is>
      </c>
      <c r="E7" t="inlineStr">
        <is>
          <t>T4</t>
        </is>
      </c>
    </row>
    <row r="8">
      <c r="A8" s="127" t="inlineStr">
        <is>
          <t>Petri-write</t>
        </is>
      </c>
      <c r="B8" t="inlineStr">
        <is>
          <t>2.059</t>
        </is>
      </c>
      <c r="C8" t="inlineStr">
        <is>
          <t>T3</t>
        </is>
      </c>
      <c r="D8" t="inlineStr">
        <is>
          <t>81.64</t>
        </is>
      </c>
      <c r="E8" t="inlineStr">
        <is>
          <t>T4</t>
        </is>
      </c>
    </row>
    <row r="9">
      <c r="A9" s="127" t="inlineStr">
        <is>
          <t>Marker-hold_X</t>
        </is>
      </c>
      <c r="B9" t="inlineStr">
        <is>
          <t>0.03</t>
        </is>
      </c>
      <c r="C9" t="inlineStr">
        <is>
          <t>T16</t>
        </is>
      </c>
      <c r="D9" t="inlineStr">
        <is>
          <t>0.235</t>
        </is>
      </c>
      <c r="E9" t="inlineStr">
        <is>
          <t>F26</t>
        </is>
      </c>
    </row>
    <row r="10">
      <c r="A10" s="127" t="inlineStr">
        <is>
          <t>Marker-hold_-X</t>
        </is>
      </c>
      <c r="B10" t="inlineStr">
        <is>
          <t>0.025</t>
        </is>
      </c>
      <c r="C10" t="inlineStr">
        <is>
          <t>T18</t>
        </is>
      </c>
      <c r="D10" t="inlineStr">
        <is>
          <t>3.065</t>
        </is>
      </c>
      <c r="E10" t="inlineStr">
        <is>
          <t>T9</t>
        </is>
      </c>
    </row>
    <row r="11">
      <c r="A11" s="127" t="inlineStr">
        <is>
          <t>Marker-hold_Y</t>
        </is>
      </c>
      <c r="B11" t="inlineStr">
        <is>
          <t>0.03</t>
        </is>
      </c>
      <c r="C11" t="inlineStr">
        <is>
          <t>T16</t>
        </is>
      </c>
      <c r="D11" t="inlineStr">
        <is>
          <t>1.923</t>
        </is>
      </c>
      <c r="E11" t="inlineStr">
        <is>
          <t>T9</t>
        </is>
      </c>
    </row>
    <row r="12">
      <c r="A12" s="127" t="inlineStr">
        <is>
          <t>Marker-hold_-Y</t>
        </is>
      </c>
      <c r="B12" t="inlineStr">
        <is>
          <t>0.029</t>
        </is>
      </c>
      <c r="C12" t="inlineStr">
        <is>
          <t>T16</t>
        </is>
      </c>
      <c r="D12" t="inlineStr">
        <is>
          <t>0.353</t>
        </is>
      </c>
      <c r="E12" t="inlineStr">
        <is>
          <t>F26</t>
        </is>
      </c>
    </row>
    <row r="13">
      <c r="A13" s="127" t="inlineStr">
        <is>
          <t>Marker-hold_Z</t>
        </is>
      </c>
      <c r="B13" t="inlineStr">
        <is>
          <t>0.025</t>
        </is>
      </c>
      <c r="C13" t="inlineStr">
        <is>
          <t>T16</t>
        </is>
      </c>
      <c r="D13" t="inlineStr">
        <is>
          <t>0.737</t>
        </is>
      </c>
      <c r="E13" t="inlineStr">
        <is>
          <t>T9</t>
        </is>
      </c>
    </row>
    <row r="14">
      <c r="A14" s="127" t="inlineStr">
        <is>
          <t>Marker-hold_-Z</t>
        </is>
      </c>
      <c r="B14" t="inlineStr">
        <is>
          <t>0.025</t>
        </is>
      </c>
      <c r="C14" t="inlineStr">
        <is>
          <t>T16</t>
        </is>
      </c>
      <c r="D14" t="inlineStr">
        <is>
          <t>0.676</t>
        </is>
      </c>
      <c r="E14" t="inlineStr">
        <is>
          <t>T9</t>
        </is>
      </c>
    </row>
    <row r="15">
      <c r="A15" s="127" t="inlineStr">
        <is>
          <t>Marker-uncap</t>
        </is>
      </c>
      <c r="B15" t="inlineStr">
        <is>
          <t>5.77</t>
        </is>
      </c>
      <c r="C15" t="inlineStr">
        <is>
          <t>T16</t>
        </is>
      </c>
      <c r="D15" t="inlineStr">
        <is>
          <t>158.621</t>
        </is>
      </c>
      <c r="E15" t="inlineStr">
        <is>
          <t>T9</t>
        </is>
      </c>
    </row>
    <row r="16">
      <c r="A16" s="127" t="inlineStr">
        <is>
          <t>Marker-recap</t>
        </is>
      </c>
      <c r="B16" t="inlineStr">
        <is>
          <t>8.639</t>
        </is>
      </c>
      <c r="C16" t="inlineStr">
        <is>
          <t>T16</t>
        </is>
      </c>
      <c r="D16" t="inlineStr">
        <is>
          <t>258.918</t>
        </is>
      </c>
      <c r="E16" t="inlineStr">
        <is>
          <t>T9</t>
        </is>
      </c>
    </row>
    <row r="17">
      <c r="A17" s="127" t="inlineStr">
        <is>
          <t>Marker-write</t>
        </is>
      </c>
      <c r="B17" t="inlineStr">
        <is>
          <t>0.594</t>
        </is>
      </c>
      <c r="C17" t="inlineStr">
        <is>
          <t>T16</t>
        </is>
      </c>
      <c r="D17" t="inlineStr">
        <is>
          <t>17.799</t>
        </is>
      </c>
      <c r="E17" t="inlineStr">
        <is>
          <t>T9</t>
        </is>
      </c>
    </row>
    <row r="18">
      <c r="A18" s="127" t="inlineStr">
        <is>
          <t>Marker_Cap-hold_X</t>
        </is>
      </c>
      <c r="B18" t="inlineStr">
        <is>
          <t>0.023</t>
        </is>
      </c>
      <c r="C18" t="inlineStr">
        <is>
          <t>T54</t>
        </is>
      </c>
      <c r="D18" t="inlineStr">
        <is>
          <t>0.037</t>
        </is>
      </c>
      <c r="E18" t="inlineStr">
        <is>
          <t>C16</t>
        </is>
      </c>
    </row>
    <row r="19">
      <c r="A19" s="127" t="inlineStr">
        <is>
          <t>Marker_Cap-hold_-X</t>
        </is>
      </c>
      <c r="B19" t="inlineStr">
        <is>
          <t>0.011</t>
        </is>
      </c>
      <c r="C19" t="inlineStr">
        <is>
          <t>T54</t>
        </is>
      </c>
      <c r="D19" t="inlineStr">
        <is>
          <t>0.037</t>
        </is>
      </c>
      <c r="E19" t="inlineStr">
        <is>
          <t>C16</t>
        </is>
      </c>
    </row>
    <row r="20">
      <c r="A20" s="127" t="inlineStr">
        <is>
          <t>Marker_Cap-hold_Y</t>
        </is>
      </c>
      <c r="B20" t="inlineStr">
        <is>
          <t>0.016</t>
        </is>
      </c>
      <c r="C20" t="inlineStr">
        <is>
          <t>T54</t>
        </is>
      </c>
      <c r="D20" t="inlineStr">
        <is>
          <t>0.037</t>
        </is>
      </c>
      <c r="E20" t="inlineStr">
        <is>
          <t>C16</t>
        </is>
      </c>
    </row>
    <row r="21">
      <c r="A21" s="127" t="inlineStr">
        <is>
          <t>Marker_Cap-hold_-Y</t>
        </is>
      </c>
      <c r="B21" t="inlineStr">
        <is>
          <t>0.018</t>
        </is>
      </c>
      <c r="C21" t="inlineStr">
        <is>
          <t>T54</t>
        </is>
      </c>
      <c r="D21" t="inlineStr">
        <is>
          <t>0.037</t>
        </is>
      </c>
      <c r="E21" t="inlineStr">
        <is>
          <t>C16</t>
        </is>
      </c>
    </row>
    <row r="22">
      <c r="A22" s="127" t="inlineStr">
        <is>
          <t>Marker_Cap-hold_Z</t>
        </is>
      </c>
      <c r="B22" t="inlineStr">
        <is>
          <t>0.011</t>
        </is>
      </c>
      <c r="C22" t="inlineStr">
        <is>
          <t>C16</t>
        </is>
      </c>
      <c r="D22" t="inlineStr">
        <is>
          <t>0.02</t>
        </is>
      </c>
      <c r="E22" t="inlineStr">
        <is>
          <t>T54</t>
        </is>
      </c>
    </row>
    <row r="23">
      <c r="A23" s="127" t="inlineStr">
        <is>
          <t>Marker_Cap-hold_-Z</t>
        </is>
      </c>
      <c r="B23" t="inlineStr">
        <is>
          <t>0.011</t>
        </is>
      </c>
      <c r="C23" t="inlineStr">
        <is>
          <t>C16</t>
        </is>
      </c>
      <c r="D23" t="inlineStr">
        <is>
          <t>0.02</t>
        </is>
      </c>
      <c r="E23" t="inlineStr">
        <is>
          <t>T54</t>
        </is>
      </c>
    </row>
    <row r="24">
      <c r="A24" s="127" t="inlineStr">
        <is>
          <t>Marker_Cap-uncap</t>
        </is>
      </c>
      <c r="B24" t="inlineStr">
        <is>
          <t>11.687</t>
        </is>
      </c>
      <c r="C24" t="inlineStr">
        <is>
          <t>C16</t>
        </is>
      </c>
      <c r="D24" t="inlineStr">
        <is>
          <t>21.257</t>
        </is>
      </c>
      <c r="E24" t="inlineStr">
        <is>
          <t>T54</t>
        </is>
      </c>
    </row>
    <row r="25">
      <c r="A25" s="127" t="inlineStr">
        <is>
          <t>Marker_Cap-recap</t>
        </is>
      </c>
      <c r="B25" t="inlineStr">
        <is>
          <t>17.796</t>
        </is>
      </c>
      <c r="C25" t="inlineStr">
        <is>
          <t>C16</t>
        </is>
      </c>
      <c r="D25" t="inlineStr">
        <is>
          <t>31.249</t>
        </is>
      </c>
      <c r="E25" t="inlineStr">
        <is>
          <t>T54</t>
        </is>
      </c>
    </row>
    <row r="26">
      <c r="A26" s="127" t="inlineStr">
        <is>
          <t>Kit-hold_X</t>
        </is>
      </c>
      <c r="B26" t="inlineStr">
        <is>
          <t>1.37</t>
        </is>
      </c>
      <c r="C26" t="inlineStr">
        <is>
          <t>C11</t>
        </is>
      </c>
      <c r="D26" t="inlineStr">
        <is>
          <t>3.314</t>
        </is>
      </c>
      <c r="E26" t="inlineStr">
        <is>
          <t>T22</t>
        </is>
      </c>
    </row>
    <row r="27">
      <c r="A27" s="127" t="inlineStr">
        <is>
          <t>Kit-hold_-X</t>
        </is>
      </c>
      <c r="B27" t="inlineStr">
        <is>
          <t>0.432</t>
        </is>
      </c>
      <c r="C27" t="inlineStr">
        <is>
          <t>C11</t>
        </is>
      </c>
      <c r="D27" t="inlineStr">
        <is>
          <t>3.472</t>
        </is>
      </c>
      <c r="E27" t="inlineStr">
        <is>
          <t>T22</t>
        </is>
      </c>
    </row>
    <row r="28">
      <c r="A28" s="127" t="inlineStr">
        <is>
          <t>Kit-hold_Y</t>
        </is>
      </c>
      <c r="B28" t="inlineStr">
        <is>
          <t>0.74</t>
        </is>
      </c>
      <c r="C28" t="inlineStr">
        <is>
          <t>C11</t>
        </is>
      </c>
      <c r="D28" t="inlineStr">
        <is>
          <t>2.073</t>
        </is>
      </c>
      <c r="E28" t="inlineStr">
        <is>
          <t>F28</t>
        </is>
      </c>
    </row>
    <row r="29">
      <c r="A29" s="127" t="inlineStr">
        <is>
          <t>Kit-hold_-Y</t>
        </is>
      </c>
      <c r="B29" t="inlineStr">
        <is>
          <t>0.42</t>
        </is>
      </c>
      <c r="C29" t="inlineStr">
        <is>
          <t>T22</t>
        </is>
      </c>
      <c r="D29" t="inlineStr">
        <is>
          <t>1.874</t>
        </is>
      </c>
      <c r="E29" t="inlineStr">
        <is>
          <t>C8</t>
        </is>
      </c>
    </row>
    <row r="30">
      <c r="A30" s="127" t="inlineStr">
        <is>
          <t>Kit-hold_Z</t>
        </is>
      </c>
      <c r="B30" t="inlineStr">
        <is>
          <t>1.603</t>
        </is>
      </c>
      <c r="C30" t="inlineStr">
        <is>
          <t>C11</t>
        </is>
      </c>
      <c r="D30" t="inlineStr">
        <is>
          <t>6.93</t>
        </is>
      </c>
      <c r="E30" t="inlineStr">
        <is>
          <t>F28</t>
        </is>
      </c>
    </row>
    <row r="31">
      <c r="A31" s="127" t="inlineStr">
        <is>
          <t>Kit-hold_-Z</t>
        </is>
      </c>
      <c r="B31" t="inlineStr">
        <is>
          <t>0.182</t>
        </is>
      </c>
      <c r="C31" t="inlineStr">
        <is>
          <t>C11</t>
        </is>
      </c>
      <c r="D31" t="inlineStr">
        <is>
          <t>3.347</t>
        </is>
      </c>
      <c r="E31" t="inlineStr">
        <is>
          <t>F28</t>
        </is>
      </c>
    </row>
    <row r="32">
      <c r="A32" s="127" t="inlineStr">
        <is>
          <t>Kit-open</t>
        </is>
      </c>
      <c r="B32" t="inlineStr">
        <is>
          <t>17.517</t>
        </is>
      </c>
      <c r="C32" t="inlineStr">
        <is>
          <t>C11</t>
        </is>
      </c>
      <c r="D32" t="inlineStr">
        <is>
          <t>75.715</t>
        </is>
      </c>
      <c r="E32" t="inlineStr">
        <is>
          <t>F28</t>
        </is>
      </c>
    </row>
    <row r="33">
      <c r="A33" s="127" t="inlineStr">
        <is>
          <t>Kit_Tab-hold_X</t>
        </is>
      </c>
      <c r="B33" t="inlineStr">
        <is>
          <t>0.002</t>
        </is>
      </c>
      <c r="C33" t="inlineStr">
        <is>
          <t>T21</t>
        </is>
      </c>
      <c r="D33" t="inlineStr">
        <is>
          <t>0.002</t>
        </is>
      </c>
      <c r="E33" t="inlineStr">
        <is>
          <t>T21</t>
        </is>
      </c>
    </row>
    <row r="34">
      <c r="A34" s="127" t="inlineStr">
        <is>
          <t>Kit_Tab-hold_-X</t>
        </is>
      </c>
      <c r="B34" t="inlineStr">
        <is>
          <t>0</t>
        </is>
      </c>
      <c r="C34" t="inlineStr">
        <is>
          <t>none</t>
        </is>
      </c>
      <c r="D34" t="inlineStr">
        <is>
          <t>0</t>
        </is>
      </c>
      <c r="E34" t="inlineStr">
        <is>
          <t>none</t>
        </is>
      </c>
    </row>
    <row r="35">
      <c r="A35" s="127" t="inlineStr">
        <is>
          <t>Kit_Tab-hold_Y</t>
        </is>
      </c>
      <c r="B35" t="inlineStr">
        <is>
          <t>0</t>
        </is>
      </c>
      <c r="C35" t="inlineStr">
        <is>
          <t>none</t>
        </is>
      </c>
      <c r="D35" t="inlineStr">
        <is>
          <t>0</t>
        </is>
      </c>
      <c r="E35" t="inlineStr">
        <is>
          <t>none</t>
        </is>
      </c>
    </row>
    <row r="36">
      <c r="A36" s="127" t="inlineStr">
        <is>
          <t>Kit_Tab-hold_-Y</t>
        </is>
      </c>
      <c r="B36" t="inlineStr">
        <is>
          <t>0</t>
        </is>
      </c>
      <c r="C36" t="inlineStr">
        <is>
          <t>none</t>
        </is>
      </c>
      <c r="D36" t="inlineStr">
        <is>
          <t>0</t>
        </is>
      </c>
      <c r="E36" t="inlineStr">
        <is>
          <t>none</t>
        </is>
      </c>
    </row>
    <row r="37">
      <c r="A37" s="127" t="inlineStr">
        <is>
          <t>Kit_Tab-hold_Z</t>
        </is>
      </c>
      <c r="B37" t="inlineStr">
        <is>
          <t>0</t>
        </is>
      </c>
      <c r="C37" t="inlineStr">
        <is>
          <t>none</t>
        </is>
      </c>
      <c r="D37" t="inlineStr">
        <is>
          <t>0</t>
        </is>
      </c>
      <c r="E37" t="inlineStr">
        <is>
          <t>none</t>
        </is>
      </c>
    </row>
    <row r="38">
      <c r="A38" s="127" t="inlineStr">
        <is>
          <t>Kit_Tab-hold_-Z</t>
        </is>
      </c>
      <c r="B38" t="inlineStr">
        <is>
          <t>0</t>
        </is>
      </c>
      <c r="C38" t="inlineStr">
        <is>
          <t>none</t>
        </is>
      </c>
      <c r="D38" t="inlineStr">
        <is>
          <t>0</t>
        </is>
      </c>
      <c r="E38" t="inlineStr">
        <is>
          <t>none</t>
        </is>
      </c>
    </row>
    <row r="39">
      <c r="A39" s="127" t="inlineStr">
        <is>
          <t>Kit_Tab-open</t>
        </is>
      </c>
      <c r="B39" t="inlineStr">
        <is>
          <t>0</t>
        </is>
      </c>
      <c r="C39" t="inlineStr">
        <is>
          <t>none</t>
        </is>
      </c>
      <c r="D39" t="inlineStr">
        <is>
          <t>0</t>
        </is>
      </c>
      <c r="E39" t="inlineStr">
        <is>
          <t>none</t>
        </is>
      </c>
    </row>
    <row r="40">
      <c r="A40" s="127" t="inlineStr">
        <is>
          <t>Canister-hold_X</t>
        </is>
      </c>
      <c r="B40" t="inlineStr">
        <is>
          <t>0.141</t>
        </is>
      </c>
      <c r="C40" t="inlineStr">
        <is>
          <t>C1</t>
        </is>
      </c>
      <c r="D40" t="inlineStr">
        <is>
          <t>0.689</t>
        </is>
      </c>
      <c r="E40" t="inlineStr">
        <is>
          <t>T57</t>
        </is>
      </c>
    </row>
    <row r="41">
      <c r="A41" s="127" t="inlineStr">
        <is>
          <t>Canister-hold_-X</t>
        </is>
      </c>
      <c r="B41" t="inlineStr">
        <is>
          <t>0.027</t>
        </is>
      </c>
      <c r="C41" t="inlineStr">
        <is>
          <t>C1</t>
        </is>
      </c>
      <c r="D41" t="inlineStr">
        <is>
          <t>0.273</t>
        </is>
      </c>
      <c r="E41" t="inlineStr">
        <is>
          <t>C8</t>
        </is>
      </c>
    </row>
    <row r="42">
      <c r="A42" s="127" t="inlineStr">
        <is>
          <t>Canister-hold_Y</t>
        </is>
      </c>
      <c r="B42" t="inlineStr">
        <is>
          <t>0.067</t>
        </is>
      </c>
      <c r="C42" t="inlineStr">
        <is>
          <t>C1</t>
        </is>
      </c>
      <c r="D42" t="inlineStr">
        <is>
          <t>0.447</t>
        </is>
      </c>
      <c r="E42" t="inlineStr">
        <is>
          <t>C8</t>
        </is>
      </c>
    </row>
    <row r="43">
      <c r="A43" s="127" t="inlineStr">
        <is>
          <t>Canister-hold_-Y</t>
        </is>
      </c>
      <c r="B43" t="inlineStr">
        <is>
          <t>0.058</t>
        </is>
      </c>
      <c r="C43" t="inlineStr">
        <is>
          <t>C1</t>
        </is>
      </c>
      <c r="D43" t="inlineStr">
        <is>
          <t>0.751</t>
        </is>
      </c>
      <c r="E43" t="inlineStr">
        <is>
          <t>C8</t>
        </is>
      </c>
    </row>
    <row r="44">
      <c r="A44" s="127" t="inlineStr">
        <is>
          <t>Canister-hold_Z</t>
        </is>
      </c>
      <c r="B44" t="inlineStr">
        <is>
          <t>0.102</t>
        </is>
      </c>
      <c r="C44" t="inlineStr">
        <is>
          <t>C1</t>
        </is>
      </c>
      <c r="D44" t="inlineStr">
        <is>
          <t>0.362</t>
        </is>
      </c>
      <c r="E44" t="inlineStr">
        <is>
          <t>C6</t>
        </is>
      </c>
    </row>
    <row r="45">
      <c r="A45" s="127" t="inlineStr">
        <is>
          <t>Canister-hold_-Z</t>
        </is>
      </c>
      <c r="B45" t="inlineStr">
        <is>
          <t>0.052</t>
        </is>
      </c>
      <c r="C45" t="inlineStr">
        <is>
          <t>C1</t>
        </is>
      </c>
      <c r="D45" t="inlineStr">
        <is>
          <t>0.408</t>
        </is>
      </c>
      <c r="E45" t="inlineStr">
        <is>
          <t>C8</t>
        </is>
      </c>
    </row>
    <row r="46">
      <c r="A46" s="127" t="inlineStr">
        <is>
          <t>Canister-insert</t>
        </is>
      </c>
      <c r="B46" t="inlineStr">
        <is>
          <t>24.024</t>
        </is>
      </c>
      <c r="C46" t="inlineStr">
        <is>
          <t>C1</t>
        </is>
      </c>
      <c r="D46" t="inlineStr">
        <is>
          <t>85.432</t>
        </is>
      </c>
      <c r="E46" t="inlineStr">
        <is>
          <t>C8</t>
        </is>
      </c>
    </row>
    <row r="47">
      <c r="A47" s="127" t="inlineStr">
        <is>
          <t>Canister-remove</t>
        </is>
      </c>
      <c r="B47" t="inlineStr">
        <is>
          <t>15.666</t>
        </is>
      </c>
      <c r="C47" t="inlineStr">
        <is>
          <t>C1</t>
        </is>
      </c>
      <c r="D47" t="inlineStr">
        <is>
          <t>122.359</t>
        </is>
      </c>
      <c r="E47" t="inlineStr">
        <is>
          <t>C8</t>
        </is>
      </c>
    </row>
    <row r="48">
      <c r="A48" s="127" t="inlineStr">
        <is>
          <t>Tube-hold_X</t>
        </is>
      </c>
      <c r="B48" t="inlineStr">
        <is>
          <t>0.037</t>
        </is>
      </c>
      <c r="C48" t="inlineStr">
        <is>
          <t>C2</t>
        </is>
      </c>
      <c r="D48" t="inlineStr">
        <is>
          <t>3.848</t>
        </is>
      </c>
      <c r="E48" t="inlineStr">
        <is>
          <t>T27</t>
        </is>
      </c>
    </row>
    <row r="49">
      <c r="A49" s="127" t="inlineStr">
        <is>
          <t>Tube-hold_-X</t>
        </is>
      </c>
      <c r="B49" t="inlineStr">
        <is>
          <t>0.037</t>
        </is>
      </c>
      <c r="C49" t="inlineStr">
        <is>
          <t>C2</t>
        </is>
      </c>
      <c r="D49" t="inlineStr">
        <is>
          <t>3.707</t>
        </is>
      </c>
      <c r="E49" t="inlineStr">
        <is>
          <t>T27</t>
        </is>
      </c>
    </row>
    <row r="50">
      <c r="A50" s="127" t="inlineStr">
        <is>
          <t>Tube-hold_Y</t>
        </is>
      </c>
      <c r="B50" t="inlineStr">
        <is>
          <t>0.037</t>
        </is>
      </c>
      <c r="C50" t="inlineStr">
        <is>
          <t>C2</t>
        </is>
      </c>
      <c r="D50" t="inlineStr">
        <is>
          <t>0.522</t>
        </is>
      </c>
      <c r="E50" t="inlineStr">
        <is>
          <t>C8</t>
        </is>
      </c>
    </row>
    <row r="51">
      <c r="A51" s="127" t="inlineStr">
        <is>
          <t>Tube-hold_-Y</t>
        </is>
      </c>
      <c r="B51" t="inlineStr">
        <is>
          <t>0.037</t>
        </is>
      </c>
      <c r="C51" t="inlineStr">
        <is>
          <t>C2</t>
        </is>
      </c>
      <c r="D51" t="inlineStr">
        <is>
          <t>3.01</t>
        </is>
      </c>
      <c r="E51" t="inlineStr">
        <is>
          <t>T27</t>
        </is>
      </c>
    </row>
    <row r="52">
      <c r="A52" s="127" t="inlineStr">
        <is>
          <t>Tube-hold_Z</t>
        </is>
      </c>
      <c r="B52" t="inlineStr">
        <is>
          <t>0.038</t>
        </is>
      </c>
      <c r="C52" t="inlineStr">
        <is>
          <t>C2</t>
        </is>
      </c>
      <c r="D52" t="inlineStr">
        <is>
          <t>0.364</t>
        </is>
      </c>
      <c r="E52" t="inlineStr">
        <is>
          <t>T27</t>
        </is>
      </c>
    </row>
    <row r="53">
      <c r="A53" s="127" t="inlineStr">
        <is>
          <t>Tube-hold_-Z</t>
        </is>
      </c>
      <c r="B53" t="inlineStr">
        <is>
          <t>0.038</t>
        </is>
      </c>
      <c r="C53" t="inlineStr">
        <is>
          <t>C2</t>
        </is>
      </c>
      <c r="D53" t="inlineStr">
        <is>
          <t>0.363</t>
        </is>
      </c>
      <c r="E53" t="inlineStr">
        <is>
          <t>T27</t>
        </is>
      </c>
    </row>
    <row r="54">
      <c r="A54" s="127" t="inlineStr">
        <is>
          <t>Tube-insert</t>
        </is>
      </c>
      <c r="B54" t="inlineStr">
        <is>
          <t>5.767</t>
        </is>
      </c>
      <c r="C54" t="inlineStr">
        <is>
          <t>C2</t>
        </is>
      </c>
      <c r="D54" t="inlineStr">
        <is>
          <t>55.07</t>
        </is>
      </c>
      <c r="E54" t="inlineStr">
        <is>
          <t>T27</t>
        </is>
      </c>
    </row>
    <row r="55">
      <c r="A55" s="127" t="inlineStr">
        <is>
          <t>Needle-uncap</t>
        </is>
      </c>
      <c r="B55" t="inlineStr">
        <is>
          <t>10.011</t>
        </is>
      </c>
      <c r="C55" t="inlineStr">
        <is>
          <t>C8</t>
        </is>
      </c>
      <c r="D55" t="inlineStr">
        <is>
          <t>10.011</t>
        </is>
      </c>
      <c r="E55" t="inlineStr">
        <is>
          <t>C8</t>
        </is>
      </c>
    </row>
    <row r="56">
      <c r="A56" s="127" t="inlineStr">
        <is>
          <t>Needle-hold_X</t>
        </is>
      </c>
      <c r="B56" t="inlineStr">
        <is>
          <t>0.127</t>
        </is>
      </c>
      <c r="C56" t="inlineStr">
        <is>
          <t>T21</t>
        </is>
      </c>
      <c r="D56" t="inlineStr">
        <is>
          <t>0.131</t>
        </is>
      </c>
      <c r="E56" t="inlineStr">
        <is>
          <t>C8</t>
        </is>
      </c>
    </row>
    <row r="57">
      <c r="A57" s="127" t="inlineStr">
        <is>
          <t>Needle-hold_-X</t>
        </is>
      </c>
      <c r="B57" t="inlineStr">
        <is>
          <t>0.064</t>
        </is>
      </c>
      <c r="C57" t="inlineStr">
        <is>
          <t>C8</t>
        </is>
      </c>
      <c r="D57" t="inlineStr">
        <is>
          <t>0.07</t>
        </is>
      </c>
      <c r="E57" t="inlineStr">
        <is>
          <t>T21</t>
        </is>
      </c>
    </row>
    <row r="58">
      <c r="A58" s="127" t="inlineStr">
        <is>
          <t>Needle-hold_Y</t>
        </is>
      </c>
      <c r="B58" t="inlineStr">
        <is>
          <t>0.096</t>
        </is>
      </c>
      <c r="C58" t="inlineStr">
        <is>
          <t>T21</t>
        </is>
      </c>
      <c r="D58" t="inlineStr">
        <is>
          <t>0.156</t>
        </is>
      </c>
      <c r="E58" t="inlineStr">
        <is>
          <t>C8</t>
        </is>
      </c>
    </row>
    <row r="59">
      <c r="A59" s="127" t="inlineStr">
        <is>
          <t>Needle-hold_-Y</t>
        </is>
      </c>
      <c r="B59" t="inlineStr">
        <is>
          <t>0.096</t>
        </is>
      </c>
      <c r="C59" t="inlineStr">
        <is>
          <t>T21</t>
        </is>
      </c>
      <c r="D59" t="inlineStr">
        <is>
          <t>0.136</t>
        </is>
      </c>
      <c r="E59" t="inlineStr">
        <is>
          <t>C8</t>
        </is>
      </c>
    </row>
    <row r="60">
      <c r="A60" s="127" t="inlineStr">
        <is>
          <t>Needle-hold_Z</t>
        </is>
      </c>
      <c r="B60" t="inlineStr">
        <is>
          <t>0.11</t>
        </is>
      </c>
      <c r="C60" t="inlineStr">
        <is>
          <t>T21</t>
        </is>
      </c>
      <c r="D60" t="inlineStr">
        <is>
          <t>0.114</t>
        </is>
      </c>
      <c r="E60" t="inlineStr">
        <is>
          <t>C8</t>
        </is>
      </c>
    </row>
    <row r="61">
      <c r="A61" s="127" t="inlineStr">
        <is>
          <t>Needle-hold_-Z</t>
        </is>
      </c>
      <c r="B61" t="inlineStr">
        <is>
          <t>0.11</t>
        </is>
      </c>
      <c r="C61" t="inlineStr">
        <is>
          <t>C8</t>
        </is>
      </c>
      <c r="D61" t="inlineStr">
        <is>
          <t>0.11</t>
        </is>
      </c>
      <c r="E61" t="inlineStr">
        <is>
          <t>C8</t>
        </is>
      </c>
    </row>
    <row r="62">
      <c r="A62" s="127" t="inlineStr">
        <is>
          <t>Needle-pierce</t>
        </is>
      </c>
      <c r="B62" t="inlineStr">
        <is>
          <t>24.84</t>
        </is>
      </c>
      <c r="C62" t="inlineStr">
        <is>
          <t>T21</t>
        </is>
      </c>
      <c r="D62" t="inlineStr">
        <is>
          <t>25.774</t>
        </is>
      </c>
      <c r="E62" t="inlineStr">
        <is>
          <t>C8</t>
        </is>
      </c>
    </row>
    <row r="63">
      <c r="A63" s="127" t="inlineStr">
        <is>
          <t>Needle-unpierce</t>
        </is>
      </c>
      <c r="B63" t="inlineStr">
        <is>
          <t>11.824</t>
        </is>
      </c>
      <c r="C63" t="inlineStr">
        <is>
          <t>C8</t>
        </is>
      </c>
      <c r="D63" t="inlineStr">
        <is>
          <t>11.824</t>
        </is>
      </c>
      <c r="E63" t="inlineStr">
        <is>
          <t>C8</t>
        </is>
      </c>
    </row>
    <row r="64">
      <c r="A64" s="127" t="inlineStr">
        <is>
          <t>Needle_Cap-uncap</t>
        </is>
      </c>
      <c r="B64" t="inlineStr">
        <is>
          <t>8.553</t>
        </is>
      </c>
      <c r="C64" t="inlineStr">
        <is>
          <t>T28</t>
        </is>
      </c>
      <c r="D64" t="inlineStr">
        <is>
          <t>9.582</t>
        </is>
      </c>
      <c r="E64" t="inlineStr">
        <is>
          <t>C14</t>
        </is>
      </c>
    </row>
    <row r="65">
      <c r="A65" s="127" t="inlineStr">
        <is>
          <t>Rinse_Glass-hold_X</t>
        </is>
      </c>
      <c r="B65" t="inlineStr">
        <is>
          <t>2.66</t>
        </is>
      </c>
      <c r="C65" t="inlineStr">
        <is>
          <t>T39</t>
        </is>
      </c>
      <c r="D65" t="inlineStr">
        <is>
          <t>67.211</t>
        </is>
      </c>
      <c r="E65" t="inlineStr">
        <is>
          <t>T34</t>
        </is>
      </c>
    </row>
    <row r="66">
      <c r="A66" s="127" t="inlineStr">
        <is>
          <t>Rinse_Glass-hold_-X</t>
        </is>
      </c>
      <c r="B66" t="inlineStr">
        <is>
          <t>0.488</t>
        </is>
      </c>
      <c r="C66" t="inlineStr">
        <is>
          <t>T35</t>
        </is>
      </c>
      <c r="D66" t="inlineStr">
        <is>
          <t>423.949</t>
        </is>
      </c>
      <c r="E66" t="inlineStr">
        <is>
          <t>T38</t>
        </is>
      </c>
    </row>
    <row r="67">
      <c r="A67" s="127" t="inlineStr">
        <is>
          <t>Rinse_Glass-hold_Y</t>
        </is>
      </c>
      <c r="B67" t="inlineStr">
        <is>
          <t>1.908</t>
        </is>
      </c>
      <c r="C67" t="inlineStr">
        <is>
          <t>T39</t>
        </is>
      </c>
      <c r="D67" t="inlineStr">
        <is>
          <t>79.874</t>
        </is>
      </c>
      <c r="E67" t="inlineStr">
        <is>
          <t>T51</t>
        </is>
      </c>
    </row>
    <row r="68">
      <c r="A68" s="127" t="inlineStr">
        <is>
          <t>Rinse_Glass-hold_-Y</t>
        </is>
      </c>
      <c r="B68" t="inlineStr">
        <is>
          <t>3.184</t>
        </is>
      </c>
      <c r="C68" t="inlineStr">
        <is>
          <t>T69</t>
        </is>
      </c>
      <c r="D68" t="inlineStr">
        <is>
          <t>459.278</t>
        </is>
      </c>
      <c r="E68" t="inlineStr">
        <is>
          <t>T38</t>
        </is>
      </c>
    </row>
    <row r="69">
      <c r="A69" s="127" t="inlineStr">
        <is>
          <t>Rinse_Glass-hold_Z</t>
        </is>
      </c>
      <c r="B69" t="inlineStr">
        <is>
          <t>2.166</t>
        </is>
      </c>
      <c r="C69" t="inlineStr">
        <is>
          <t>T69</t>
        </is>
      </c>
      <c r="D69" t="inlineStr">
        <is>
          <t>29.161</t>
        </is>
      </c>
      <c r="E69" t="inlineStr">
        <is>
          <t>T38</t>
        </is>
      </c>
    </row>
    <row r="70">
      <c r="A70" s="127" t="inlineStr">
        <is>
          <t>Rinse_Glass-hold_-Z</t>
        </is>
      </c>
      <c r="B70" t="inlineStr">
        <is>
          <t>0.845</t>
        </is>
      </c>
      <c r="C70" t="inlineStr">
        <is>
          <t>T69</t>
        </is>
      </c>
      <c r="D70" t="inlineStr">
        <is>
          <t>211.975</t>
        </is>
      </c>
      <c r="E70" t="inlineStr">
        <is>
          <t>T38</t>
        </is>
      </c>
    </row>
    <row r="71">
      <c r="A71" s="127" t="inlineStr">
        <is>
          <t>Red_Plug-hold_X</t>
        </is>
      </c>
      <c r="B71" t="inlineStr">
        <is>
          <t>0.018</t>
        </is>
      </c>
      <c r="C71" t="inlineStr">
        <is>
          <t>F26</t>
        </is>
      </c>
      <c r="D71" t="inlineStr">
        <is>
          <t>0.019</t>
        </is>
      </c>
      <c r="E71" t="inlineStr">
        <is>
          <t>T21</t>
        </is>
      </c>
    </row>
    <row r="72">
      <c r="A72" s="127" t="inlineStr">
        <is>
          <t>Red_Plug-hold_-X</t>
        </is>
      </c>
      <c r="B72" t="inlineStr">
        <is>
          <t>0.013</t>
        </is>
      </c>
      <c r="C72" t="inlineStr">
        <is>
          <t>T21</t>
        </is>
      </c>
      <c r="D72" t="inlineStr">
        <is>
          <t>0.033</t>
        </is>
      </c>
      <c r="E72" t="inlineStr">
        <is>
          <t>F26</t>
        </is>
      </c>
    </row>
    <row r="73">
      <c r="A73" s="127" t="inlineStr">
        <is>
          <t>Red_Plug-hold_Y</t>
        </is>
      </c>
      <c r="B73" t="inlineStr">
        <is>
          <t>0.006</t>
        </is>
      </c>
      <c r="C73" t="inlineStr">
        <is>
          <t>T21</t>
        </is>
      </c>
      <c r="D73" t="inlineStr">
        <is>
          <t>0.018</t>
        </is>
      </c>
      <c r="E73" t="inlineStr">
        <is>
          <t>F26</t>
        </is>
      </c>
    </row>
    <row r="74">
      <c r="A74" s="127" t="inlineStr">
        <is>
          <t>Red_Plug-hold_-Y</t>
        </is>
      </c>
      <c r="B74" t="inlineStr">
        <is>
          <t>0.005</t>
        </is>
      </c>
      <c r="C74" t="inlineStr">
        <is>
          <t>T21</t>
        </is>
      </c>
      <c r="D74" t="inlineStr">
        <is>
          <t>0.018</t>
        </is>
      </c>
      <c r="E74" t="inlineStr">
        <is>
          <t>F26</t>
        </is>
      </c>
    </row>
    <row r="75">
      <c r="A75" s="127" t="inlineStr">
        <is>
          <t>Red_Plug-hold_Z</t>
        </is>
      </c>
      <c r="B75" t="inlineStr">
        <is>
          <t>0.003</t>
        </is>
      </c>
      <c r="C75" t="inlineStr">
        <is>
          <t>T21</t>
        </is>
      </c>
      <c r="D75" t="inlineStr">
        <is>
          <t>0.017</t>
        </is>
      </c>
      <c r="E75" t="inlineStr">
        <is>
          <t>F26</t>
        </is>
      </c>
    </row>
    <row r="76">
      <c r="A76" s="127" t="inlineStr">
        <is>
          <t>Red_Plug-hold_-Z</t>
        </is>
      </c>
      <c r="B76" t="inlineStr">
        <is>
          <t>0.009</t>
        </is>
      </c>
      <c r="C76" t="inlineStr">
        <is>
          <t>F26</t>
        </is>
      </c>
      <c r="D76" t="inlineStr">
        <is>
          <t>0.009</t>
        </is>
      </c>
      <c r="E76" t="inlineStr">
        <is>
          <t>F26</t>
        </is>
      </c>
    </row>
    <row r="77">
      <c r="A77" s="127" t="inlineStr">
        <is>
          <t>Red_Plug-insert</t>
        </is>
      </c>
      <c r="B77" t="inlineStr">
        <is>
          <t>42.689</t>
        </is>
      </c>
      <c r="C77" t="inlineStr">
        <is>
          <t>F26</t>
        </is>
      </c>
      <c r="D77" t="inlineStr">
        <is>
          <t>44.818</t>
        </is>
      </c>
      <c r="E77" t="inlineStr">
        <is>
          <t>T21</t>
        </is>
      </c>
    </row>
    <row r="78">
      <c r="A78" s="127" t="inlineStr">
        <is>
          <t>Red_Plug-remove</t>
        </is>
      </c>
      <c r="B78" t="inlineStr">
        <is>
          <t>9.466</t>
        </is>
      </c>
      <c r="C78" t="inlineStr">
        <is>
          <t>T21</t>
        </is>
      </c>
      <c r="D78" t="inlineStr">
        <is>
          <t>54.614</t>
        </is>
      </c>
      <c r="E78" t="inlineStr">
        <is>
          <t>F26</t>
        </is>
      </c>
    </row>
    <row r="79">
      <c r="A79" s="127" t="inlineStr">
        <is>
          <t>Glass_Vial-hold_X</t>
        </is>
      </c>
      <c r="B79" t="inlineStr">
        <is>
          <t>0.068</t>
        </is>
      </c>
      <c r="C79" t="inlineStr">
        <is>
          <t>T10</t>
        </is>
      </c>
      <c r="D79" t="inlineStr">
        <is>
          <t>0.068</t>
        </is>
      </c>
      <c r="E79" t="inlineStr">
        <is>
          <t>T10</t>
        </is>
      </c>
    </row>
    <row r="80">
      <c r="A80" s="127" t="inlineStr">
        <is>
          <t>Glass_Vial-hold_-X</t>
        </is>
      </c>
      <c r="B80" t="inlineStr">
        <is>
          <t>0.073</t>
        </is>
      </c>
      <c r="C80" t="inlineStr">
        <is>
          <t>T10</t>
        </is>
      </c>
      <c r="D80" t="inlineStr">
        <is>
          <t>0.073</t>
        </is>
      </c>
      <c r="E80" t="inlineStr">
        <is>
          <t>T10</t>
        </is>
      </c>
    </row>
    <row r="81">
      <c r="A81" s="127" t="inlineStr">
        <is>
          <t>Glass_Vial-hold_Y</t>
        </is>
      </c>
      <c r="B81" t="inlineStr">
        <is>
          <t>0.095</t>
        </is>
      </c>
      <c r="C81" t="inlineStr">
        <is>
          <t>T10</t>
        </is>
      </c>
      <c r="D81" t="inlineStr">
        <is>
          <t>0.095</t>
        </is>
      </c>
      <c r="E81" t="inlineStr">
        <is>
          <t>T10</t>
        </is>
      </c>
    </row>
    <row r="82">
      <c r="A82" s="127" t="inlineStr">
        <is>
          <t>Glass_Vial-hold_-Y</t>
        </is>
      </c>
      <c r="B82" t="inlineStr">
        <is>
          <t>0.093</t>
        </is>
      </c>
      <c r="C82" t="inlineStr">
        <is>
          <t>T10</t>
        </is>
      </c>
      <c r="D82" t="inlineStr">
        <is>
          <t>0.093</t>
        </is>
      </c>
      <c r="E82" t="inlineStr">
        <is>
          <t>T10</t>
        </is>
      </c>
    </row>
    <row r="83">
      <c r="A83" s="127" t="inlineStr">
        <is>
          <t>Glass_Vial-hold_Z</t>
        </is>
      </c>
      <c r="B83" t="inlineStr">
        <is>
          <t>0.081</t>
        </is>
      </c>
      <c r="C83" t="inlineStr">
        <is>
          <t>T10</t>
        </is>
      </c>
      <c r="D83" t="inlineStr">
        <is>
          <t>0.081</t>
        </is>
      </c>
      <c r="E83" t="inlineStr">
        <is>
          <t>T10</t>
        </is>
      </c>
    </row>
    <row r="84">
      <c r="A84" s="127" t="inlineStr">
        <is>
          <t>Glass_Vial-hold_-Z</t>
        </is>
      </c>
      <c r="B84" t="inlineStr">
        <is>
          <t>0.079</t>
        </is>
      </c>
      <c r="C84" t="inlineStr">
        <is>
          <t>T10</t>
        </is>
      </c>
      <c r="D84" t="inlineStr">
        <is>
          <t>0.079</t>
        </is>
      </c>
      <c r="E84" t="inlineStr">
        <is>
          <t>T10</t>
        </is>
      </c>
    </row>
    <row r="85">
      <c r="A85" s="127" t="inlineStr">
        <is>
          <t>Glass_Vial-open</t>
        </is>
      </c>
      <c r="B85" t="inlineStr">
        <is>
          <t>14.963</t>
        </is>
      </c>
      <c r="C85" t="inlineStr">
        <is>
          <t>T10</t>
        </is>
      </c>
      <c r="D85" t="inlineStr">
        <is>
          <t>14.963</t>
        </is>
      </c>
      <c r="E85" t="inlineStr">
        <is>
          <t>T10</t>
        </is>
      </c>
    </row>
    <row r="86">
      <c r="A86" s="127" t="inlineStr">
        <is>
          <t>Yellow_Plug-hold_X</t>
        </is>
      </c>
      <c r="B86" t="inlineStr">
        <is>
          <t>0.01</t>
        </is>
      </c>
      <c r="C86" t="inlineStr">
        <is>
          <t>T21</t>
        </is>
      </c>
      <c r="D86" t="inlineStr">
        <is>
          <t>0.01</t>
        </is>
      </c>
      <c r="E86" t="inlineStr">
        <is>
          <t>T21</t>
        </is>
      </c>
    </row>
    <row r="87">
      <c r="A87" s="127" t="inlineStr">
        <is>
          <t>Yellow_Plug-hold_-X</t>
        </is>
      </c>
      <c r="B87" t="inlineStr">
        <is>
          <t>0.005</t>
        </is>
      </c>
      <c r="C87" t="inlineStr">
        <is>
          <t>T21</t>
        </is>
      </c>
      <c r="D87" t="inlineStr">
        <is>
          <t>0.005</t>
        </is>
      </c>
      <c r="E87" t="inlineStr">
        <is>
          <t>T21</t>
        </is>
      </c>
    </row>
    <row r="88">
      <c r="A88" s="127" t="inlineStr">
        <is>
          <t>Yellow_Plug-hold_Y</t>
        </is>
      </c>
      <c r="B88" t="inlineStr">
        <is>
          <t>0.011</t>
        </is>
      </c>
      <c r="C88" t="inlineStr">
        <is>
          <t>T21</t>
        </is>
      </c>
      <c r="D88" t="inlineStr">
        <is>
          <t>0.011</t>
        </is>
      </c>
      <c r="E88" t="inlineStr">
        <is>
          <t>T21</t>
        </is>
      </c>
    </row>
    <row r="89">
      <c r="A89" s="127" t="inlineStr">
        <is>
          <t>Yellow_Plug-hold_-Y</t>
        </is>
      </c>
      <c r="B89" t="inlineStr">
        <is>
          <t>0.009</t>
        </is>
      </c>
      <c r="C89" t="inlineStr">
        <is>
          <t>T21</t>
        </is>
      </c>
      <c r="D89" t="inlineStr">
        <is>
          <t>0.009</t>
        </is>
      </c>
      <c r="E89" t="inlineStr">
        <is>
          <t>T21</t>
        </is>
      </c>
    </row>
    <row r="90">
      <c r="A90" s="127" t="inlineStr">
        <is>
          <t>Yellow_Plug-hold_Z</t>
        </is>
      </c>
      <c r="B90" t="inlineStr">
        <is>
          <t>0.016</t>
        </is>
      </c>
      <c r="C90" t="inlineStr">
        <is>
          <t>T21</t>
        </is>
      </c>
      <c r="D90" t="inlineStr">
        <is>
          <t>0.016</t>
        </is>
      </c>
      <c r="E90" t="inlineStr">
        <is>
          <t>T21</t>
        </is>
      </c>
    </row>
    <row r="91">
      <c r="A91" s="127" t="inlineStr">
        <is>
          <t>Yellow_Plug-hold_-Z</t>
        </is>
      </c>
      <c r="B91" t="inlineStr">
        <is>
          <t>0.015</t>
        </is>
      </c>
      <c r="C91" t="inlineStr">
        <is>
          <t>T21</t>
        </is>
      </c>
      <c r="D91" t="inlineStr">
        <is>
          <t>0.015</t>
        </is>
      </c>
      <c r="E91" t="inlineStr">
        <is>
          <t>T21</t>
        </is>
      </c>
    </row>
    <row r="92">
      <c r="A92" s="127" t="inlineStr">
        <is>
          <t>Yellow_Plug-insert</t>
        </is>
      </c>
      <c r="B92" t="inlineStr">
        <is>
          <t>3.799</t>
        </is>
      </c>
      <c r="C92" t="inlineStr">
        <is>
          <t>T21</t>
        </is>
      </c>
      <c r="D92" t="inlineStr">
        <is>
          <t>3.799</t>
        </is>
      </c>
      <c r="E92" t="inlineStr">
        <is>
          <t>T21</t>
        </is>
      </c>
    </row>
    <row r="93">
      <c r="A93" s="127" t="inlineStr">
        <is>
          <t>Tube_Clamp-hold_X</t>
        </is>
      </c>
      <c r="B93" t="inlineStr">
        <is>
          <t>0.037</t>
        </is>
      </c>
      <c r="C93" t="inlineStr">
        <is>
          <t>T28</t>
        </is>
      </c>
      <c r="D93" t="inlineStr">
        <is>
          <t>0.053</t>
        </is>
      </c>
      <c r="E93" t="inlineStr">
        <is>
          <t>C16</t>
        </is>
      </c>
    </row>
    <row r="94">
      <c r="A94" s="127" t="inlineStr">
        <is>
          <t>Tube_Clamp-hold_-X</t>
        </is>
      </c>
      <c r="B94" t="inlineStr">
        <is>
          <t>0.037</t>
        </is>
      </c>
      <c r="C94" t="inlineStr">
        <is>
          <t>T28</t>
        </is>
      </c>
      <c r="D94" t="inlineStr">
        <is>
          <t>0.049</t>
        </is>
      </c>
      <c r="E94" t="inlineStr">
        <is>
          <t>C16</t>
        </is>
      </c>
    </row>
    <row r="95">
      <c r="A95" s="127" t="inlineStr">
        <is>
          <t>Tube_Clamp-hold_Y</t>
        </is>
      </c>
      <c r="B95" t="inlineStr">
        <is>
          <t>0.053</t>
        </is>
      </c>
      <c r="C95" t="inlineStr">
        <is>
          <t>C16</t>
        </is>
      </c>
      <c r="D95" t="inlineStr">
        <is>
          <t>0.054</t>
        </is>
      </c>
      <c r="E95" t="inlineStr">
        <is>
          <t>T28</t>
        </is>
      </c>
    </row>
    <row r="96">
      <c r="A96" s="127" t="inlineStr">
        <is>
          <t>Tube_Clamp-hold_-Y</t>
        </is>
      </c>
      <c r="B96" t="inlineStr">
        <is>
          <t>0.017</t>
        </is>
      </c>
      <c r="C96" t="inlineStr">
        <is>
          <t>C16</t>
        </is>
      </c>
      <c r="D96" t="inlineStr">
        <is>
          <t>0.035</t>
        </is>
      </c>
      <c r="E96" t="inlineStr">
        <is>
          <t>T28</t>
        </is>
      </c>
    </row>
    <row r="97">
      <c r="A97" s="127" t="inlineStr">
        <is>
          <t>Tube_Clamp-hold_Z</t>
        </is>
      </c>
      <c r="B97" t="inlineStr">
        <is>
          <t>0.028</t>
        </is>
      </c>
      <c r="C97" t="inlineStr">
        <is>
          <t>C16</t>
        </is>
      </c>
      <c r="D97" t="inlineStr">
        <is>
          <t>0.072</t>
        </is>
      </c>
      <c r="E97" t="inlineStr">
        <is>
          <t>T28</t>
        </is>
      </c>
    </row>
    <row r="98">
      <c r="A98" s="127" t="inlineStr">
        <is>
          <t>Tube_Clamp-hold_-Z</t>
        </is>
      </c>
      <c r="B98" t="inlineStr">
        <is>
          <t>0.045</t>
        </is>
      </c>
      <c r="C98" t="inlineStr">
        <is>
          <t>T28</t>
        </is>
      </c>
      <c r="D98" t="inlineStr">
        <is>
          <t>0.061</t>
        </is>
      </c>
      <c r="E98" t="inlineStr">
        <is>
          <t>C16</t>
        </is>
      </c>
    </row>
    <row r="99">
      <c r="A99" s="127" t="inlineStr">
        <is>
          <t>Tube_Clamp-clamp</t>
        </is>
      </c>
      <c r="B99" t="inlineStr">
        <is>
          <t>55.478</t>
        </is>
      </c>
      <c r="C99" t="inlineStr">
        <is>
          <t>C16</t>
        </is>
      </c>
      <c r="D99" t="inlineStr">
        <is>
          <t>55.781</t>
        </is>
      </c>
      <c r="E99" t="inlineStr">
        <is>
          <t>T28</t>
        </is>
      </c>
    </row>
    <row r="100">
      <c r="A100" s="127" t="inlineStr">
        <is>
          <t>Tube_Clamp-unclamp</t>
        </is>
      </c>
      <c r="B100" t="inlineStr">
        <is>
          <t>4.241</t>
        </is>
      </c>
      <c r="C100" t="inlineStr">
        <is>
          <t>T28</t>
        </is>
      </c>
      <c r="D100" t="inlineStr">
        <is>
          <t>4.859</t>
        </is>
      </c>
      <c r="E100" t="inlineStr">
        <is>
          <t>C16</t>
        </is>
      </c>
    </row>
    <row r="101">
      <c r="A101" s="127" t="inlineStr">
        <is>
          <t>Scissors-hold_X</t>
        </is>
      </c>
      <c r="B101" t="inlineStr">
        <is>
          <t>3.955</t>
        </is>
      </c>
      <c r="C101" t="inlineStr">
        <is>
          <t>C16</t>
        </is>
      </c>
      <c r="D101" t="inlineStr">
        <is>
          <t>10.229</t>
        </is>
      </c>
      <c r="E101" t="inlineStr">
        <is>
          <t>T68</t>
        </is>
      </c>
    </row>
    <row r="102">
      <c r="A102" s="127" t="inlineStr">
        <is>
          <t>Scissors-hold_-X</t>
        </is>
      </c>
      <c r="B102" t="inlineStr">
        <is>
          <t>3.955</t>
        </is>
      </c>
      <c r="C102" t="inlineStr">
        <is>
          <t>C16</t>
        </is>
      </c>
      <c r="D102" t="inlineStr">
        <is>
          <t>10.229</t>
        </is>
      </c>
      <c r="E102" t="inlineStr">
        <is>
          <t>T68</t>
        </is>
      </c>
    </row>
    <row r="103">
      <c r="A103" s="127" t="inlineStr">
        <is>
          <t>Scissors-hold_Y</t>
        </is>
      </c>
      <c r="B103" t="inlineStr">
        <is>
          <t>0.468</t>
        </is>
      </c>
      <c r="C103" t="inlineStr">
        <is>
          <t>T68_</t>
        </is>
      </c>
      <c r="D103" t="inlineStr">
        <is>
          <t>2.709</t>
        </is>
      </c>
      <c r="E103" t="inlineStr">
        <is>
          <t>C16</t>
        </is>
      </c>
    </row>
    <row r="104">
      <c r="A104" s="127" t="inlineStr">
        <is>
          <t>Scissors-hold_-Y</t>
        </is>
      </c>
      <c r="B104" t="inlineStr">
        <is>
          <t>0.446</t>
        </is>
      </c>
      <c r="C104" t="inlineStr">
        <is>
          <t>T68_</t>
        </is>
      </c>
      <c r="D104" t="inlineStr">
        <is>
          <t>2.291</t>
        </is>
      </c>
      <c r="E104" t="inlineStr">
        <is>
          <t>C16</t>
        </is>
      </c>
    </row>
    <row r="105">
      <c r="A105" s="127" t="inlineStr">
        <is>
          <t>Scissors-hold_Z</t>
        </is>
      </c>
      <c r="B105" t="inlineStr">
        <is>
          <t>0.348</t>
        </is>
      </c>
      <c r="C105" t="inlineStr">
        <is>
          <t>T68_</t>
        </is>
      </c>
      <c r="D105" t="inlineStr">
        <is>
          <t>0.593</t>
        </is>
      </c>
      <c r="E105" t="inlineStr">
        <is>
          <t>C16</t>
        </is>
      </c>
    </row>
    <row r="106">
      <c r="A106" s="127" t="inlineStr">
        <is>
          <t>Scissors-hold_-Z</t>
        </is>
      </c>
      <c r="B106" t="inlineStr">
        <is>
          <t>0.351</t>
        </is>
      </c>
      <c r="C106" t="inlineStr">
        <is>
          <t>T68_</t>
        </is>
      </c>
      <c r="D106" t="inlineStr">
        <is>
          <t>0.593</t>
        </is>
      </c>
      <c r="E106" t="inlineStr">
        <is>
          <t>C16</t>
        </is>
      </c>
    </row>
    <row r="107">
      <c r="A107" s="127" t="inlineStr">
        <is>
          <t>Scissors-cut</t>
        </is>
      </c>
      <c r="B107" t="inlineStr">
        <is>
          <t>40.877</t>
        </is>
      </c>
      <c r="C107" t="inlineStr">
        <is>
          <t>T68_</t>
        </is>
      </c>
      <c r="D107" t="inlineStr">
        <is>
          <t>210.064</t>
        </is>
      </c>
      <c r="E107" t="inlineStr">
        <is>
          <t>C16</t>
        </is>
      </c>
    </row>
  </sheetData>
  <pageMargins left="0.75" right="0.75" top="1" bottom="1" header="0.5" footer="0.5"/>
</worksheet>
</file>

<file path=xl/worksheets/sheet25.xml><?xml version="1.0" encoding="utf-8"?>
<worksheet xmlns="http://schemas.openxmlformats.org/spreadsheetml/2006/main">
  <sheetPr>
    <outlinePr summaryBelow="1" summaryRight="1"/>
    <pageSetUpPr/>
  </sheetPr>
  <dimension ref="A1:F16"/>
  <sheetViews>
    <sheetView workbookViewId="0">
      <selection activeCell="A1" sqref="A1"/>
    </sheetView>
  </sheetViews>
  <sheetFormatPr baseColWidth="8" defaultRowHeight="15"/>
  <sheetData>
    <row r="1">
      <c r="B1" s="127" t="inlineStr">
        <is>
          <t>min</t>
        </is>
      </c>
      <c r="C1" s="127" t="inlineStr">
        <is>
          <t>grasp</t>
        </is>
      </c>
      <c r="D1" s="127" t="inlineStr">
        <is>
          <t>all tasks - limited</t>
        </is>
      </c>
      <c r="E1" s="127" t="inlineStr">
        <is>
          <t>grasp_</t>
        </is>
      </c>
      <c r="F1" s="127" t="inlineStr">
        <is>
          <t>all tasks - all grasps</t>
        </is>
      </c>
    </row>
    <row r="2">
      <c r="A2" s="127" t="inlineStr">
        <is>
          <t>Petri</t>
        </is>
      </c>
      <c r="B2" t="inlineStr">
        <is>
          <t>0.034</t>
        </is>
      </c>
      <c r="C2" t="inlineStr">
        <is>
          <t>T3</t>
        </is>
      </c>
      <c r="D2" t="inlineStr">
        <is>
          <t>2.059</t>
        </is>
      </c>
      <c r="E2" t="inlineStr">
        <is>
          <t>T3</t>
        </is>
      </c>
      <c r="F2" t="inlineStr">
        <is>
          <t>81.64</t>
        </is>
      </c>
    </row>
    <row r="3">
      <c r="A3" s="127" t="inlineStr">
        <is>
          <t>Marker</t>
        </is>
      </c>
      <c r="B3" t="inlineStr">
        <is>
          <t>0.025</t>
        </is>
      </c>
      <c r="C3" t="inlineStr">
        <is>
          <t>T18</t>
        </is>
      </c>
      <c r="D3" t="inlineStr">
        <is>
          <t>8.639</t>
        </is>
      </c>
      <c r="E3" t="inlineStr">
        <is>
          <t>T16</t>
        </is>
      </c>
      <c r="F3" t="inlineStr">
        <is>
          <t>258.918</t>
        </is>
      </c>
    </row>
    <row r="4">
      <c r="A4" s="127" t="inlineStr">
        <is>
          <t>Marker_Cap</t>
        </is>
      </c>
      <c r="B4" t="inlineStr">
        <is>
          <t>0.011</t>
        </is>
      </c>
      <c r="C4" t="inlineStr">
        <is>
          <t>T54</t>
        </is>
      </c>
      <c r="D4" t="inlineStr">
        <is>
          <t>17.796</t>
        </is>
      </c>
      <c r="E4" t="inlineStr">
        <is>
          <t>C16</t>
        </is>
      </c>
      <c r="F4" t="inlineStr">
        <is>
          <t>31.249</t>
        </is>
      </c>
    </row>
    <row r="5">
      <c r="A5" s="127" t="inlineStr">
        <is>
          <t>Kit</t>
        </is>
      </c>
      <c r="B5" t="inlineStr">
        <is>
          <t>0.182</t>
        </is>
      </c>
      <c r="C5" t="inlineStr">
        <is>
          <t>C11</t>
        </is>
      </c>
      <c r="D5" t="inlineStr">
        <is>
          <t>17.517</t>
        </is>
      </c>
      <c r="E5" t="inlineStr">
        <is>
          <t>C11</t>
        </is>
      </c>
      <c r="F5" t="inlineStr">
        <is>
          <t>75.715</t>
        </is>
      </c>
    </row>
    <row r="6">
      <c r="A6" s="127" t="inlineStr">
        <is>
          <t>Kit_Tab</t>
        </is>
      </c>
      <c r="B6" t="inlineStr">
        <is>
          <t>0.002</t>
        </is>
      </c>
      <c r="C6" t="inlineStr">
        <is>
          <t>T21</t>
        </is>
      </c>
      <c r="D6" t="inlineStr">
        <is>
          <t>0.002</t>
        </is>
      </c>
      <c r="E6" t="inlineStr">
        <is>
          <t>T21</t>
        </is>
      </c>
      <c r="F6" t="inlineStr">
        <is>
          <t>0.002</t>
        </is>
      </c>
    </row>
    <row r="7">
      <c r="A7" s="127" t="inlineStr">
        <is>
          <t>Canister</t>
        </is>
      </c>
      <c r="B7" t="inlineStr">
        <is>
          <t>0.027</t>
        </is>
      </c>
      <c r="C7" t="inlineStr">
        <is>
          <t>C1</t>
        </is>
      </c>
      <c r="D7" t="inlineStr">
        <is>
          <t>24.024</t>
        </is>
      </c>
      <c r="E7" t="inlineStr">
        <is>
          <t>C1</t>
        </is>
      </c>
      <c r="F7" t="inlineStr">
        <is>
          <t>122.359</t>
        </is>
      </c>
    </row>
    <row r="8">
      <c r="A8" s="127" t="inlineStr">
        <is>
          <t>Tube</t>
        </is>
      </c>
      <c r="B8" t="inlineStr">
        <is>
          <t>0.037</t>
        </is>
      </c>
      <c r="C8" t="inlineStr">
        <is>
          <t>C2</t>
        </is>
      </c>
      <c r="D8" t="inlineStr">
        <is>
          <t>5.767</t>
        </is>
      </c>
      <c r="E8" t="inlineStr">
        <is>
          <t>C2</t>
        </is>
      </c>
      <c r="F8" t="inlineStr">
        <is>
          <t>55.07</t>
        </is>
      </c>
    </row>
    <row r="9">
      <c r="A9" s="127" t="inlineStr">
        <is>
          <t>Needle</t>
        </is>
      </c>
      <c r="B9" t="inlineStr">
        <is>
          <t>0.064</t>
        </is>
      </c>
      <c r="C9" t="inlineStr">
        <is>
          <t>C8</t>
        </is>
      </c>
      <c r="D9" t="inlineStr">
        <is>
          <t>24.84</t>
        </is>
      </c>
      <c r="E9" t="inlineStr">
        <is>
          <t>T21</t>
        </is>
      </c>
      <c r="F9" t="inlineStr">
        <is>
          <t>25.774</t>
        </is>
      </c>
    </row>
    <row r="10">
      <c r="A10" s="127" t="inlineStr">
        <is>
          <t>Needle_Cap</t>
        </is>
      </c>
      <c r="B10" t="inlineStr">
        <is>
          <t>8.553</t>
        </is>
      </c>
      <c r="C10" t="inlineStr">
        <is>
          <t>T28</t>
        </is>
      </c>
      <c r="D10" t="inlineStr">
        <is>
          <t>8.553</t>
        </is>
      </c>
      <c r="E10" t="inlineStr">
        <is>
          <t>T28</t>
        </is>
      </c>
      <c r="F10" t="inlineStr">
        <is>
          <t>9.582</t>
        </is>
      </c>
    </row>
    <row r="11">
      <c r="A11" s="127" t="inlineStr">
        <is>
          <t>Rinse_Glass</t>
        </is>
      </c>
      <c r="B11" t="inlineStr">
        <is>
          <t>0.488</t>
        </is>
      </c>
      <c r="C11" t="inlineStr">
        <is>
          <t>T35</t>
        </is>
      </c>
      <c r="D11" t="inlineStr">
        <is>
          <t>3.184</t>
        </is>
      </c>
      <c r="E11" t="inlineStr">
        <is>
          <t>T69</t>
        </is>
      </c>
      <c r="F11" t="inlineStr">
        <is>
          <t>459.278</t>
        </is>
      </c>
    </row>
    <row r="12">
      <c r="A12" s="127" t="inlineStr">
        <is>
          <t>Red_Plug</t>
        </is>
      </c>
      <c r="B12" t="inlineStr">
        <is>
          <t>0.003</t>
        </is>
      </c>
      <c r="C12" t="inlineStr">
        <is>
          <t>T21</t>
        </is>
      </c>
      <c r="D12" t="inlineStr">
        <is>
          <t>42.689</t>
        </is>
      </c>
      <c r="E12" t="inlineStr">
        <is>
          <t>F26</t>
        </is>
      </c>
      <c r="F12" t="inlineStr">
        <is>
          <t>54.614</t>
        </is>
      </c>
    </row>
    <row r="13">
      <c r="A13" s="127" t="inlineStr">
        <is>
          <t>Glass_Vial</t>
        </is>
      </c>
      <c r="B13" t="inlineStr">
        <is>
          <t>0.068</t>
        </is>
      </c>
      <c r="C13" t="inlineStr">
        <is>
          <t>T10</t>
        </is>
      </c>
      <c r="D13" t="inlineStr">
        <is>
          <t>14.963</t>
        </is>
      </c>
      <c r="E13" t="inlineStr">
        <is>
          <t>T10</t>
        </is>
      </c>
      <c r="F13" t="inlineStr">
        <is>
          <t>14.963</t>
        </is>
      </c>
    </row>
    <row r="14">
      <c r="A14" s="127" t="inlineStr">
        <is>
          <t>Yellow_Plug</t>
        </is>
      </c>
      <c r="B14" t="inlineStr">
        <is>
          <t>0.005</t>
        </is>
      </c>
      <c r="C14" t="inlineStr">
        <is>
          <t>T21</t>
        </is>
      </c>
      <c r="D14" t="inlineStr">
        <is>
          <t>3.799</t>
        </is>
      </c>
      <c r="E14" t="inlineStr">
        <is>
          <t>T21</t>
        </is>
      </c>
      <c r="F14" t="inlineStr">
        <is>
          <t>3.799</t>
        </is>
      </c>
    </row>
    <row r="15">
      <c r="A15" s="127" t="inlineStr">
        <is>
          <t>Tube_Clamp</t>
        </is>
      </c>
      <c r="B15" t="inlineStr">
        <is>
          <t>0.017</t>
        </is>
      </c>
      <c r="C15" t="inlineStr">
        <is>
          <t>C16</t>
        </is>
      </c>
      <c r="D15" t="inlineStr">
        <is>
          <t>55.478</t>
        </is>
      </c>
      <c r="E15" t="inlineStr">
        <is>
          <t>C16</t>
        </is>
      </c>
      <c r="F15" t="inlineStr">
        <is>
          <t>55.781</t>
        </is>
      </c>
    </row>
    <row r="16">
      <c r="A16" s="127" t="inlineStr">
        <is>
          <t>Scissors</t>
        </is>
      </c>
      <c r="B16" t="inlineStr">
        <is>
          <t>0.348</t>
        </is>
      </c>
      <c r="C16" t="inlineStr">
        <is>
          <t>T68_</t>
        </is>
      </c>
      <c r="D16" t="inlineStr">
        <is>
          <t>40.877</t>
        </is>
      </c>
      <c r="E16" t="inlineStr">
        <is>
          <t>T68_</t>
        </is>
      </c>
      <c r="F16" t="inlineStr">
        <is>
          <t>210.064</t>
        </is>
      </c>
    </row>
  </sheetData>
  <pageMargins left="0.75" right="0.75" top="1" bottom="1" header="0.5" footer="0.5"/>
</worksheet>
</file>

<file path=xl/worksheets/sheet26.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n">
        <v>0.72</v>
      </c>
      <c r="C2" t="n">
        <v>0.642</v>
      </c>
      <c r="D2" t="n">
        <v>0.897</v>
      </c>
      <c r="E2" t="n">
        <v>0.723</v>
      </c>
      <c r="F2" t="n">
        <v>0.659</v>
      </c>
      <c r="G2" t="n">
        <v>0.921</v>
      </c>
      <c r="H2" t="n">
        <v>0.634</v>
      </c>
      <c r="I2" t="n">
        <v>0.6</v>
      </c>
      <c r="J2" t="n">
        <v>0.9409999999999999</v>
      </c>
      <c r="K2" t="n">
        <v>1.287</v>
      </c>
      <c r="L2" t="n">
        <v>1.114</v>
      </c>
      <c r="M2" t="n">
        <v>1.81</v>
      </c>
      <c r="N2" t="n">
        <v>1.054</v>
      </c>
      <c r="O2" t="n">
        <v>0.952</v>
      </c>
      <c r="P2" t="n">
        <v>1.198</v>
      </c>
      <c r="Q2" t="n">
        <v>1.044</v>
      </c>
      <c r="R2" t="n">
        <v>0.961</v>
      </c>
      <c r="S2" t="n">
        <v>2.312</v>
      </c>
      <c r="T2" t="n">
        <v>0.927</v>
      </c>
      <c r="U2" t="n">
        <v>0.85</v>
      </c>
      <c r="V2" t="n">
        <v>1.42</v>
      </c>
      <c r="W2" t="n">
        <v>0.773</v>
      </c>
      <c r="X2" t="n">
        <v>0.712</v>
      </c>
      <c r="Y2" t="n">
        <v>0.975</v>
      </c>
      <c r="Z2" t="n">
        <v>0.672</v>
      </c>
      <c r="AA2" t="n">
        <v>0.698</v>
      </c>
      <c r="AB2" t="n">
        <v>0.317</v>
      </c>
      <c r="AC2" t="n">
        <v>0.321</v>
      </c>
      <c r="AD2" t="n">
        <v>0.539</v>
      </c>
      <c r="AE2" t="n">
        <v>0.519</v>
      </c>
      <c r="AF2" t="n">
        <v>0.744</v>
      </c>
      <c r="AG2" t="n">
        <v>0.59</v>
      </c>
    </row>
    <row r="3">
      <c r="A3" s="127" t="inlineStr">
        <is>
          <t>Petri-C6</t>
        </is>
      </c>
      <c r="B3" t="n">
        <v>0.06900000000000001</v>
      </c>
      <c r="C3" t="n">
        <v>0.325</v>
      </c>
      <c r="D3" t="n">
        <v>0.107</v>
      </c>
      <c r="E3" t="n">
        <v>0.093</v>
      </c>
      <c r="F3" t="n">
        <v>0.325</v>
      </c>
      <c r="G3" t="n">
        <v>0.161</v>
      </c>
      <c r="H3" t="n">
        <v>0.107</v>
      </c>
      <c r="I3" t="n">
        <v>0.522</v>
      </c>
      <c r="J3" t="n">
        <v>0.304</v>
      </c>
      <c r="K3" t="n">
        <v>0.055</v>
      </c>
      <c r="L3" t="n">
        <v>0.22</v>
      </c>
      <c r="M3" t="n">
        <v>0.07199999999999999</v>
      </c>
      <c r="N3" t="n">
        <v>0.073</v>
      </c>
      <c r="O3" t="n">
        <v>0.282</v>
      </c>
      <c r="P3" t="n">
        <v>0.11</v>
      </c>
      <c r="Q3" t="n">
        <v>0.083</v>
      </c>
      <c r="R3" t="n">
        <v>0.444</v>
      </c>
      <c r="S3" t="n">
        <v>0.27</v>
      </c>
      <c r="T3" t="n">
        <v>0.05</v>
      </c>
      <c r="U3" t="n">
        <v>0.278</v>
      </c>
      <c r="V3" t="n">
        <v>0.061</v>
      </c>
      <c r="W3" t="n">
        <v>0.068</v>
      </c>
      <c r="X3" t="n">
        <v>0.278</v>
      </c>
      <c r="Y3" t="n">
        <v>0.096</v>
      </c>
      <c r="Z3" t="n">
        <v>0.075</v>
      </c>
      <c r="AA3" t="n">
        <v>0.428</v>
      </c>
      <c r="AB3" t="n">
        <v>0.109</v>
      </c>
      <c r="AC3" t="n">
        <v>0.149</v>
      </c>
      <c r="AD3" t="n">
        <v>0.04</v>
      </c>
      <c r="AE3" t="n">
        <v>0.172</v>
      </c>
      <c r="AF3" t="n">
        <v>0.043</v>
      </c>
      <c r="AG3" t="n">
        <v>0.028</v>
      </c>
    </row>
    <row r="4">
      <c r="A4" s="127" t="inlineStr">
        <is>
          <t>Petri-C8</t>
        </is>
      </c>
      <c r="B4" t="n">
        <v>0.098</v>
      </c>
      <c r="C4" t="n">
        <v>0.148</v>
      </c>
      <c r="D4" t="n">
        <v>0.116</v>
      </c>
      <c r="E4" t="n">
        <v>0.098</v>
      </c>
      <c r="F4" t="n">
        <v>0.148</v>
      </c>
      <c r="G4" t="n">
        <v>0.116</v>
      </c>
      <c r="H4" t="n">
        <v>0.153</v>
      </c>
      <c r="I4" t="n">
        <v>0.283</v>
      </c>
      <c r="J4" t="n">
        <v>0.452</v>
      </c>
      <c r="K4" t="n">
        <v>0.082</v>
      </c>
      <c r="L4" t="n">
        <v>0.167</v>
      </c>
      <c r="M4" t="n">
        <v>0.097</v>
      </c>
      <c r="N4" t="n">
        <v>0.082</v>
      </c>
      <c r="O4" t="n">
        <v>0.167</v>
      </c>
      <c r="P4" t="n">
        <v>0.097</v>
      </c>
      <c r="Q4" t="n">
        <v>0.126</v>
      </c>
      <c r="R4" t="n">
        <v>0.253</v>
      </c>
      <c r="S4" t="n">
        <v>0.426</v>
      </c>
      <c r="T4" t="n">
        <v>0.073</v>
      </c>
      <c r="U4" t="n">
        <v>0.128</v>
      </c>
      <c r="V4" t="n">
        <v>0.076</v>
      </c>
      <c r="W4" t="n">
        <v>0.073</v>
      </c>
      <c r="X4" t="n">
        <v>0.128</v>
      </c>
      <c r="Y4" t="n">
        <v>0.076</v>
      </c>
      <c r="Z4" t="n">
        <v>0.113</v>
      </c>
      <c r="AA4" t="n">
        <v>0.235</v>
      </c>
      <c r="AB4" t="n">
        <v>0.157</v>
      </c>
      <c r="AC4" t="n">
        <v>0.157</v>
      </c>
      <c r="AD4" t="n">
        <v>0.063</v>
      </c>
      <c r="AE4" t="n">
        <v>0.106</v>
      </c>
      <c r="AF4" t="n">
        <v>0.035</v>
      </c>
      <c r="AG4" t="n">
        <v>0.035</v>
      </c>
    </row>
    <row r="5">
      <c r="A5" s="127" t="inlineStr">
        <is>
          <t>Petri-F28</t>
        </is>
      </c>
      <c r="B5" t="n">
        <v>0.72</v>
      </c>
      <c r="C5" t="n">
        <v>0.642</v>
      </c>
      <c r="D5" t="n">
        <v>0.897</v>
      </c>
      <c r="E5" t="n">
        <v>0.723</v>
      </c>
      <c r="F5" t="n">
        <v>0.659</v>
      </c>
      <c r="G5" t="n">
        <v>0.921</v>
      </c>
      <c r="H5" t="n">
        <v>0.634</v>
      </c>
      <c r="I5" t="n">
        <v>0.6</v>
      </c>
      <c r="J5" t="n">
        <v>0.9409999999999999</v>
      </c>
      <c r="K5" t="n">
        <v>1.214</v>
      </c>
      <c r="L5" t="n">
        <v>1.055</v>
      </c>
      <c r="M5" t="n">
        <v>1.599</v>
      </c>
      <c r="N5" t="n">
        <v>1.1</v>
      </c>
      <c r="O5" t="n">
        <v>1.001</v>
      </c>
      <c r="P5" t="n">
        <v>1.514</v>
      </c>
      <c r="Q5" t="n">
        <v>1.06</v>
      </c>
      <c r="R5" t="n">
        <v>0.982</v>
      </c>
      <c r="S5" t="n">
        <v>2.646</v>
      </c>
      <c r="T5" t="n">
        <v>0.918</v>
      </c>
      <c r="U5" t="n">
        <v>0.848</v>
      </c>
      <c r="V5" t="n">
        <v>1.326</v>
      </c>
      <c r="W5" t="n">
        <v>0.782</v>
      </c>
      <c r="X5" t="n">
        <v>0.717</v>
      </c>
      <c r="Y5" t="n">
        <v>1.082</v>
      </c>
      <c r="Z5" t="n">
        <v>0.672</v>
      </c>
      <c r="AA5" t="n">
        <v>0.696</v>
      </c>
      <c r="AB5" t="n">
        <v>0.317</v>
      </c>
      <c r="AC5" t="n">
        <v>0.321</v>
      </c>
      <c r="AD5" t="n">
        <v>0.548</v>
      </c>
      <c r="AE5" t="n">
        <v>0.537</v>
      </c>
      <c r="AF5" t="n">
        <v>0.744</v>
      </c>
      <c r="AG5" t="n">
        <v>0.59</v>
      </c>
    </row>
    <row r="6">
      <c r="A6" s="127" t="inlineStr">
        <is>
          <t>Petri-T18</t>
        </is>
      </c>
      <c r="B6" t="n">
        <v>0</v>
      </c>
      <c r="C6" t="n">
        <v>0</v>
      </c>
      <c r="D6" t="n">
        <v>0</v>
      </c>
      <c r="E6" t="n">
        <v>0</v>
      </c>
      <c r="F6" t="n">
        <v>0</v>
      </c>
      <c r="G6" t="n">
        <v>0</v>
      </c>
      <c r="H6" t="n">
        <v>0</v>
      </c>
      <c r="I6" t="n">
        <v>0</v>
      </c>
      <c r="J6" t="n">
        <v>0</v>
      </c>
      <c r="K6" t="n">
        <v>0</v>
      </c>
      <c r="L6" t="n">
        <v>0</v>
      </c>
      <c r="M6" t="n">
        <v>0</v>
      </c>
      <c r="N6" t="n">
        <v>0</v>
      </c>
      <c r="O6" t="n">
        <v>0</v>
      </c>
      <c r="P6" t="n">
        <v>0</v>
      </c>
      <c r="Q6" t="n">
        <v>0</v>
      </c>
      <c r="R6" t="n">
        <v>0</v>
      </c>
      <c r="S6" t="n">
        <v>0</v>
      </c>
      <c r="T6" t="n">
        <v>0</v>
      </c>
      <c r="U6" t="n">
        <v>0</v>
      </c>
      <c r="V6" t="n">
        <v>0</v>
      </c>
      <c r="W6" t="n">
        <v>0</v>
      </c>
      <c r="X6" t="n">
        <v>0</v>
      </c>
      <c r="Y6" t="n">
        <v>0</v>
      </c>
      <c r="Z6" t="n">
        <v>0</v>
      </c>
      <c r="AA6" t="n">
        <v>1.13</v>
      </c>
      <c r="AB6" t="n">
        <v>0.382</v>
      </c>
      <c r="AC6" t="n">
        <v>0</v>
      </c>
      <c r="AD6" t="n">
        <v>0</v>
      </c>
      <c r="AE6" t="n">
        <v>0</v>
      </c>
      <c r="AF6" t="n">
        <v>0</v>
      </c>
      <c r="AG6" t="n">
        <v>0</v>
      </c>
    </row>
    <row r="7">
      <c r="A7" s="127" t="inlineStr">
        <is>
          <t>Petri-T2</t>
        </is>
      </c>
      <c r="B7" t="n">
        <v>0.06900000000000001</v>
      </c>
      <c r="C7" t="n">
        <v>0.325</v>
      </c>
      <c r="D7" t="n">
        <v>0.107</v>
      </c>
      <c r="E7" t="n">
        <v>0.093</v>
      </c>
      <c r="F7" t="n">
        <v>0.325</v>
      </c>
      <c r="G7" t="n">
        <v>0.161</v>
      </c>
      <c r="H7" t="n">
        <v>0.107</v>
      </c>
      <c r="I7" t="n">
        <v>0.522</v>
      </c>
      <c r="J7" t="n">
        <v>0.304</v>
      </c>
      <c r="K7" t="n">
        <v>0.055</v>
      </c>
      <c r="L7" t="n">
        <v>0.22</v>
      </c>
      <c r="M7" t="n">
        <v>0.07199999999999999</v>
      </c>
      <c r="N7" t="n">
        <v>0.073</v>
      </c>
      <c r="O7" t="n">
        <v>0.282</v>
      </c>
      <c r="P7" t="n">
        <v>0.11</v>
      </c>
      <c r="Q7" t="n">
        <v>0.083</v>
      </c>
      <c r="R7" t="n">
        <v>0.444</v>
      </c>
      <c r="S7" t="n">
        <v>0.27</v>
      </c>
      <c r="T7" t="n">
        <v>0.05</v>
      </c>
      <c r="U7" t="n">
        <v>0.278</v>
      </c>
      <c r="V7" t="n">
        <v>0.061</v>
      </c>
      <c r="W7" t="n">
        <v>0.068</v>
      </c>
      <c r="X7" t="n">
        <v>0.278</v>
      </c>
      <c r="Y7" t="n">
        <v>0.096</v>
      </c>
      <c r="Z7" t="n">
        <v>0.075</v>
      </c>
      <c r="AA7" t="n">
        <v>0.428</v>
      </c>
      <c r="AB7" t="n">
        <v>0.109</v>
      </c>
      <c r="AC7" t="n">
        <v>0.149</v>
      </c>
      <c r="AD7" t="n">
        <v>0.04</v>
      </c>
      <c r="AE7" t="n">
        <v>0.172</v>
      </c>
      <c r="AF7" t="n">
        <v>0.043</v>
      </c>
      <c r="AG7" t="n">
        <v>0.028</v>
      </c>
    </row>
    <row r="8">
      <c r="A8" s="127" t="inlineStr">
        <is>
          <t>Petri-T3</t>
        </is>
      </c>
      <c r="B8" t="n">
        <v>0.446</v>
      </c>
      <c r="C8" t="n">
        <v>0.471</v>
      </c>
      <c r="D8" t="n">
        <v>2.283</v>
      </c>
      <c r="E8" t="n">
        <v>0</v>
      </c>
      <c r="F8" t="n">
        <v>0</v>
      </c>
      <c r="G8" t="n">
        <v>0</v>
      </c>
      <c r="H8" t="n">
        <v>0.253</v>
      </c>
      <c r="I8" t="n">
        <v>0.268</v>
      </c>
      <c r="J8" t="n">
        <v>1.232</v>
      </c>
      <c r="K8" t="n">
        <v>0.327</v>
      </c>
      <c r="L8" t="n">
        <v>0.313</v>
      </c>
      <c r="M8" t="n">
        <v>0.621</v>
      </c>
      <c r="N8" t="n">
        <v>0</v>
      </c>
      <c r="O8" t="n">
        <v>0</v>
      </c>
      <c r="P8" t="n">
        <v>0</v>
      </c>
      <c r="Q8" t="n">
        <v>0</v>
      </c>
      <c r="R8" t="n">
        <v>0</v>
      </c>
      <c r="S8" t="n">
        <v>0</v>
      </c>
      <c r="T8" t="n">
        <v>0.334</v>
      </c>
      <c r="U8" t="n">
        <v>0.318</v>
      </c>
      <c r="V8" t="n">
        <v>1.231</v>
      </c>
      <c r="W8" t="n">
        <v>0</v>
      </c>
      <c r="X8" t="n">
        <v>0</v>
      </c>
      <c r="Y8" t="n">
        <v>0</v>
      </c>
      <c r="Z8" t="n">
        <v>0.119</v>
      </c>
      <c r="AA8" t="n">
        <v>0.122</v>
      </c>
      <c r="AB8" t="n">
        <v>0.082</v>
      </c>
      <c r="AC8" t="n">
        <v>0.082</v>
      </c>
      <c r="AD8" t="n">
        <v>0.082</v>
      </c>
      <c r="AE8" t="n">
        <v>0.082</v>
      </c>
      <c r="AF8" t="n">
        <v>0.5669999999999999</v>
      </c>
      <c r="AG8" t="n">
        <v>0</v>
      </c>
    </row>
    <row r="9">
      <c r="A9" s="127" t="inlineStr">
        <is>
          <t>Petri-T4</t>
        </is>
      </c>
      <c r="B9" t="n">
        <v>0.442</v>
      </c>
      <c r="C9" t="n">
        <v>0</v>
      </c>
      <c r="D9" t="n">
        <v>0</v>
      </c>
      <c r="E9" t="n">
        <v>0.442</v>
      </c>
      <c r="F9" t="n">
        <v>0</v>
      </c>
      <c r="G9" t="n">
        <v>0</v>
      </c>
      <c r="H9" t="n">
        <v>0.74</v>
      </c>
      <c r="I9" t="n">
        <v>0</v>
      </c>
      <c r="J9" t="n">
        <v>0</v>
      </c>
      <c r="K9" t="n">
        <v>0</v>
      </c>
      <c r="L9" t="n">
        <v>0</v>
      </c>
      <c r="M9" t="n">
        <v>0</v>
      </c>
      <c r="N9" t="n">
        <v>0</v>
      </c>
      <c r="O9" t="n">
        <v>0</v>
      </c>
      <c r="P9" t="n">
        <v>0</v>
      </c>
      <c r="Q9" t="n">
        <v>0.612</v>
      </c>
      <c r="R9" t="n">
        <v>0</v>
      </c>
      <c r="S9" t="n">
        <v>0</v>
      </c>
      <c r="T9" t="n">
        <v>0</v>
      </c>
      <c r="U9" t="n">
        <v>0</v>
      </c>
      <c r="V9" t="n">
        <v>0</v>
      </c>
      <c r="W9" t="n">
        <v>0</v>
      </c>
      <c r="X9" t="n">
        <v>0</v>
      </c>
      <c r="Y9" t="n">
        <v>0</v>
      </c>
      <c r="Z9" t="n">
        <v>0.609</v>
      </c>
      <c r="AA9" t="n">
        <v>0</v>
      </c>
      <c r="AB9" t="n">
        <v>0</v>
      </c>
      <c r="AC9" t="n">
        <v>0</v>
      </c>
      <c r="AD9" t="n">
        <v>0.219</v>
      </c>
      <c r="AE9" t="n">
        <v>0</v>
      </c>
      <c r="AF9" t="n">
        <v>0</v>
      </c>
      <c r="AG9" t="n">
        <v>0</v>
      </c>
    </row>
    <row r="10">
      <c r="A10" s="127" t="inlineStr">
        <is>
          <t>Petri-T7</t>
        </is>
      </c>
      <c r="B10" t="n">
        <v>0.129</v>
      </c>
      <c r="C10" t="n">
        <v>0.093</v>
      </c>
      <c r="D10" t="n">
        <v>0.1</v>
      </c>
      <c r="E10" t="n">
        <v>0.042</v>
      </c>
      <c r="F10" t="n">
        <v>0.035</v>
      </c>
      <c r="G10" t="n">
        <v>0.031</v>
      </c>
      <c r="H10" t="n">
        <v>0.055</v>
      </c>
      <c r="I10" t="n">
        <v>0.042</v>
      </c>
      <c r="J10" t="n">
        <v>0.033</v>
      </c>
      <c r="K10" t="n">
        <v>1.336</v>
      </c>
      <c r="L10" t="n">
        <v>0.123</v>
      </c>
      <c r="M10" t="n">
        <v>0.251</v>
      </c>
      <c r="N10" t="n">
        <v>0.614</v>
      </c>
      <c r="O10" t="n">
        <v>0.135</v>
      </c>
      <c r="P10" t="n">
        <v>0.324</v>
      </c>
      <c r="Q10" t="n">
        <v>0.902</v>
      </c>
      <c r="R10" t="n">
        <v>0.105</v>
      </c>
      <c r="S10" t="n">
        <v>0.2</v>
      </c>
      <c r="T10" t="n">
        <v>0.9370000000000001</v>
      </c>
      <c r="U10" t="n">
        <v>0.137</v>
      </c>
      <c r="V10" t="n">
        <v>0.351</v>
      </c>
      <c r="W10" t="n">
        <v>0.115</v>
      </c>
      <c r="X10" t="n">
        <v>0.063</v>
      </c>
      <c r="Y10" t="n">
        <v>0.064</v>
      </c>
      <c r="Z10" t="n">
        <v>0.333</v>
      </c>
      <c r="AA10" t="n">
        <v>0.118</v>
      </c>
      <c r="AB10" t="n">
        <v>0.082</v>
      </c>
      <c r="AC10" t="n">
        <v>0.303</v>
      </c>
      <c r="AD10" t="n">
        <v>0.082</v>
      </c>
      <c r="AE10" t="n">
        <v>0.104</v>
      </c>
      <c r="AF10" t="n">
        <v>0.021</v>
      </c>
      <c r="AG10" t="n">
        <v>0.147</v>
      </c>
    </row>
    <row r="11">
      <c r="A11" s="127" t="inlineStr">
        <is>
          <t>Petri-T8</t>
        </is>
      </c>
      <c r="B11" t="n">
        <v>0.186</v>
      </c>
      <c r="C11" t="n">
        <v>0.987</v>
      </c>
      <c r="D11" t="n">
        <v>1.209</v>
      </c>
      <c r="E11" t="n">
        <v>0.155</v>
      </c>
      <c r="F11" t="n">
        <v>0.404</v>
      </c>
      <c r="G11" t="n">
        <v>0.51</v>
      </c>
      <c r="H11" t="n">
        <v>0.138</v>
      </c>
      <c r="I11" t="n">
        <v>0.658</v>
      </c>
      <c r="J11" t="n">
        <v>0.543</v>
      </c>
      <c r="K11" t="n">
        <v>0.093</v>
      </c>
      <c r="L11" t="n">
        <v>0.129</v>
      </c>
      <c r="M11" t="n">
        <v>0.1</v>
      </c>
      <c r="N11" t="n">
        <v>0.035</v>
      </c>
      <c r="O11" t="n">
        <v>0.042</v>
      </c>
      <c r="P11" t="n">
        <v>0.031</v>
      </c>
      <c r="Q11" t="n">
        <v>0.042</v>
      </c>
      <c r="R11" t="n">
        <v>0.055</v>
      </c>
      <c r="S11" t="n">
        <v>0.033</v>
      </c>
      <c r="T11" t="n">
        <v>0.158</v>
      </c>
      <c r="U11" t="n">
        <v>0.395</v>
      </c>
      <c r="V11" t="n">
        <v>0.66</v>
      </c>
      <c r="W11" t="n">
        <v>0.063</v>
      </c>
      <c r="X11" t="n">
        <v>0.114</v>
      </c>
      <c r="Y11" t="n">
        <v>0.064</v>
      </c>
      <c r="Z11" t="n">
        <v>0.118</v>
      </c>
      <c r="AA11" t="n">
        <v>0.172</v>
      </c>
      <c r="AB11" t="n">
        <v>0.166</v>
      </c>
      <c r="AC11" t="n">
        <v>0.082</v>
      </c>
      <c r="AD11" t="n">
        <v>0.082</v>
      </c>
      <c r="AE11" t="n">
        <v>0.104</v>
      </c>
      <c r="AF11" t="n">
        <v>0.355</v>
      </c>
      <c r="AG11" t="n">
        <v>0.021</v>
      </c>
    </row>
    <row r="12">
      <c r="A12" s="127" t="inlineStr">
        <is>
          <t>Marker-C8</t>
        </is>
      </c>
      <c r="B12" t="n">
        <v>0.44</v>
      </c>
      <c r="C12" t="n">
        <v>0.414</v>
      </c>
      <c r="D12" t="n">
        <v>0.359</v>
      </c>
      <c r="E12" t="n">
        <v>0.167</v>
      </c>
      <c r="F12" t="n">
        <v>0.158</v>
      </c>
      <c r="G12" t="n">
        <v>0.132</v>
      </c>
      <c r="H12" t="n">
        <v>0.61</v>
      </c>
      <c r="I12" t="n">
        <v>0.583</v>
      </c>
      <c r="J12" t="n">
        <v>0.474</v>
      </c>
      <c r="K12" t="n">
        <v>0.976</v>
      </c>
      <c r="L12" t="n">
        <v>0.9370000000000001</v>
      </c>
      <c r="M12" t="n">
        <v>0.884</v>
      </c>
      <c r="N12" t="n">
        <v>0.276</v>
      </c>
      <c r="O12" t="n">
        <v>0.256</v>
      </c>
      <c r="P12" t="n">
        <v>0.219</v>
      </c>
      <c r="Q12" t="n">
        <v>0.898</v>
      </c>
      <c r="R12" t="n">
        <v>0.872</v>
      </c>
      <c r="S12" t="n">
        <v>1.014</v>
      </c>
      <c r="T12" t="n">
        <v>0.546</v>
      </c>
      <c r="U12" t="n">
        <v>0.528</v>
      </c>
      <c r="V12" t="n">
        <v>0.41</v>
      </c>
      <c r="W12" t="n">
        <v>0.171</v>
      </c>
      <c r="X12" t="n">
        <v>0.159</v>
      </c>
      <c r="Y12" t="n">
        <v>0.117</v>
      </c>
      <c r="Z12" t="n">
        <v>0.533</v>
      </c>
      <c r="AA12" t="n">
        <v>0.539</v>
      </c>
      <c r="AB12" t="n">
        <v>0.119</v>
      </c>
      <c r="AC12" t="n">
        <v>0.043</v>
      </c>
      <c r="AD12" t="n">
        <v>0.266</v>
      </c>
      <c r="AE12" t="n">
        <v>0.228</v>
      </c>
      <c r="AF12" t="n">
        <v>0.026</v>
      </c>
      <c r="AG12" t="n">
        <v>0.041</v>
      </c>
    </row>
    <row r="13">
      <c r="A13" s="127" t="inlineStr">
        <is>
          <t>Marker-F26</t>
        </is>
      </c>
      <c r="B13" t="n">
        <v>0.211</v>
      </c>
      <c r="C13" t="n">
        <v>0.261</v>
      </c>
      <c r="D13" t="n">
        <v>0.196</v>
      </c>
      <c r="E13" t="n">
        <v>0.179</v>
      </c>
      <c r="F13" t="n">
        <v>0.204</v>
      </c>
      <c r="G13" t="n">
        <v>0.155</v>
      </c>
      <c r="H13" t="n">
        <v>0.286</v>
      </c>
      <c r="I13" t="n">
        <v>0.306</v>
      </c>
      <c r="J13" t="n">
        <v>0.273</v>
      </c>
      <c r="K13" t="n">
        <v>0.284</v>
      </c>
      <c r="L13" t="n">
        <v>0.253</v>
      </c>
      <c r="M13" t="n">
        <v>0.232</v>
      </c>
      <c r="N13" t="n">
        <v>0.34</v>
      </c>
      <c r="O13" t="n">
        <v>0.265</v>
      </c>
      <c r="P13" t="n">
        <v>0.263</v>
      </c>
      <c r="Q13" t="n">
        <v>0.306</v>
      </c>
      <c r="R13" t="n">
        <v>0.49</v>
      </c>
      <c r="S13" t="n">
        <v>0.314</v>
      </c>
      <c r="T13" t="n">
        <v>0.209</v>
      </c>
      <c r="U13" t="n">
        <v>0.233</v>
      </c>
      <c r="V13" t="n">
        <v>0.159</v>
      </c>
      <c r="W13" t="n">
        <v>0.21</v>
      </c>
      <c r="X13" t="n">
        <v>0.21</v>
      </c>
      <c r="Y13" t="n">
        <v>0.154</v>
      </c>
      <c r="Z13" t="n">
        <v>0.694</v>
      </c>
      <c r="AA13" t="n">
        <v>0.694</v>
      </c>
      <c r="AB13" t="n">
        <v>0.023</v>
      </c>
      <c r="AC13" t="n">
        <v>0.023</v>
      </c>
      <c r="AD13" t="n">
        <v>0.045</v>
      </c>
      <c r="AE13" t="n">
        <v>0.045</v>
      </c>
      <c r="AF13" t="n">
        <v>0.062</v>
      </c>
      <c r="AG13" t="n">
        <v>0.062</v>
      </c>
    </row>
    <row r="14">
      <c r="A14" s="127" t="inlineStr">
        <is>
          <t>Marker-F28</t>
        </is>
      </c>
      <c r="B14" t="n">
        <v>0.44</v>
      </c>
      <c r="C14" t="n">
        <v>0.414</v>
      </c>
      <c r="D14" t="n">
        <v>0.359</v>
      </c>
      <c r="E14" t="n">
        <v>0.211</v>
      </c>
      <c r="F14" t="n">
        <v>0.205</v>
      </c>
      <c r="G14" t="n">
        <v>0.17</v>
      </c>
      <c r="H14" t="n">
        <v>0.619</v>
      </c>
      <c r="I14" t="n">
        <v>0.619</v>
      </c>
      <c r="J14" t="n">
        <v>0.523</v>
      </c>
      <c r="K14" t="n">
        <v>0.987</v>
      </c>
      <c r="L14" t="n">
        <v>0.999</v>
      </c>
      <c r="M14" t="n">
        <v>1.084</v>
      </c>
      <c r="N14" t="n">
        <v>0.341</v>
      </c>
      <c r="O14" t="n">
        <v>0.325</v>
      </c>
      <c r="P14" t="n">
        <v>0.272</v>
      </c>
      <c r="Q14" t="n">
        <v>1.041</v>
      </c>
      <c r="R14" t="n">
        <v>1.058</v>
      </c>
      <c r="S14" t="n">
        <v>1.448</v>
      </c>
      <c r="T14" t="n">
        <v>0.546</v>
      </c>
      <c r="U14" t="n">
        <v>0.528</v>
      </c>
      <c r="V14" t="n">
        <v>0.41</v>
      </c>
      <c r="W14" t="n">
        <v>0.213</v>
      </c>
      <c r="X14" t="n">
        <v>0.205</v>
      </c>
      <c r="Y14" t="n">
        <v>0.148</v>
      </c>
      <c r="Z14" t="n">
        <v>0.5620000000000001</v>
      </c>
      <c r="AA14" t="n">
        <v>0.57</v>
      </c>
      <c r="AB14" t="n">
        <v>0.119</v>
      </c>
      <c r="AC14" t="n">
        <v>0.046</v>
      </c>
      <c r="AD14" t="n">
        <v>0.285</v>
      </c>
      <c r="AE14" t="n">
        <v>0.268</v>
      </c>
      <c r="AF14" t="n">
        <v>0.046</v>
      </c>
      <c r="AG14" t="n">
        <v>0.047</v>
      </c>
    </row>
    <row r="15">
      <c r="A15" s="127" t="inlineStr">
        <is>
          <t>Marker-T10</t>
        </is>
      </c>
      <c r="B15" t="n">
        <v>-2</v>
      </c>
      <c r="C15" t="n">
        <v>-2</v>
      </c>
      <c r="D15" t="n">
        <v>-2</v>
      </c>
      <c r="E15" t="n">
        <v>-2</v>
      </c>
      <c r="F15" t="n">
        <v>-2</v>
      </c>
      <c r="G15" t="n">
        <v>-2</v>
      </c>
      <c r="H15" t="n">
        <v>-2</v>
      </c>
      <c r="I15" t="n">
        <v>-2</v>
      </c>
      <c r="J15" t="n">
        <v>-2</v>
      </c>
      <c r="K15" t="n">
        <v>-2</v>
      </c>
      <c r="L15" t="n">
        <v>-2</v>
      </c>
      <c r="M15" t="n">
        <v>-2</v>
      </c>
      <c r="N15" t="n">
        <v>-2</v>
      </c>
      <c r="O15" t="n">
        <v>-2</v>
      </c>
      <c r="P15" t="n">
        <v>-2</v>
      </c>
      <c r="Q15" t="n">
        <v>-2</v>
      </c>
      <c r="R15" t="n">
        <v>-2</v>
      </c>
      <c r="S15" t="n">
        <v>-2</v>
      </c>
      <c r="T15" t="n">
        <v>-2</v>
      </c>
      <c r="U15" t="n">
        <v>-2</v>
      </c>
      <c r="V15" t="n">
        <v>-2</v>
      </c>
      <c r="W15" t="n">
        <v>-2</v>
      </c>
      <c r="X15" t="n">
        <v>-2</v>
      </c>
      <c r="Y15" t="n">
        <v>-2</v>
      </c>
      <c r="Z15" t="n">
        <v>-2</v>
      </c>
      <c r="AA15" t="n">
        <v>-2</v>
      </c>
      <c r="AB15" t="n">
        <v>-2</v>
      </c>
      <c r="AC15" t="n">
        <v>-2</v>
      </c>
      <c r="AD15" t="n">
        <v>-2</v>
      </c>
      <c r="AE15" t="n">
        <v>-2</v>
      </c>
      <c r="AF15" t="n">
        <v>-2</v>
      </c>
      <c r="AG15" t="n">
        <v>-2</v>
      </c>
    </row>
    <row r="16">
      <c r="A16" s="127" t="inlineStr">
        <is>
          <t>Marker-T13</t>
        </is>
      </c>
      <c r="B16" t="n">
        <v>-2</v>
      </c>
      <c r="C16" t="n">
        <v>-2</v>
      </c>
      <c r="D16" t="n">
        <v>-2</v>
      </c>
      <c r="E16" t="n">
        <v>-2</v>
      </c>
      <c r="F16" t="n">
        <v>-2</v>
      </c>
      <c r="G16" t="n">
        <v>-2</v>
      </c>
      <c r="H16" t="n">
        <v>-2</v>
      </c>
      <c r="I16" t="n">
        <v>-2</v>
      </c>
      <c r="J16" t="n">
        <v>-2</v>
      </c>
      <c r="K16" t="n">
        <v>-2</v>
      </c>
      <c r="L16" t="n">
        <v>-2</v>
      </c>
      <c r="M16" t="n">
        <v>-2</v>
      </c>
      <c r="N16" t="n">
        <v>-2</v>
      </c>
      <c r="O16" t="n">
        <v>-2</v>
      </c>
      <c r="P16" t="n">
        <v>-2</v>
      </c>
      <c r="Q16" t="n">
        <v>-2</v>
      </c>
      <c r="R16" t="n">
        <v>-2</v>
      </c>
      <c r="S16" t="n">
        <v>-2</v>
      </c>
      <c r="T16" t="n">
        <v>-2</v>
      </c>
      <c r="U16" t="n">
        <v>-2</v>
      </c>
      <c r="V16" t="n">
        <v>-2</v>
      </c>
      <c r="W16" t="n">
        <v>-2</v>
      </c>
      <c r="X16" t="n">
        <v>-2</v>
      </c>
      <c r="Y16" t="n">
        <v>-2</v>
      </c>
      <c r="Z16" t="n">
        <v>-2</v>
      </c>
      <c r="AA16" t="n">
        <v>-2</v>
      </c>
      <c r="AB16" t="n">
        <v>-2</v>
      </c>
      <c r="AC16" t="n">
        <v>-2</v>
      </c>
      <c r="AD16" t="n">
        <v>-2</v>
      </c>
      <c r="AE16" t="n">
        <v>-2</v>
      </c>
      <c r="AF16" t="n">
        <v>-2</v>
      </c>
      <c r="AG16" t="n">
        <v>-2</v>
      </c>
    </row>
    <row r="17">
      <c r="A17" s="127" t="inlineStr">
        <is>
          <t>Marker-T16</t>
        </is>
      </c>
      <c r="B17" t="n">
        <v>-2</v>
      </c>
      <c r="C17" t="n">
        <v>-2</v>
      </c>
      <c r="D17" t="n">
        <v>-2</v>
      </c>
      <c r="E17" t="n">
        <v>-2</v>
      </c>
      <c r="F17" t="n">
        <v>-2</v>
      </c>
      <c r="G17" t="n">
        <v>-2</v>
      </c>
      <c r="H17" t="n">
        <v>-2</v>
      </c>
      <c r="I17" t="n">
        <v>-2</v>
      </c>
      <c r="J17" t="n">
        <v>-2</v>
      </c>
      <c r="K17" t="n">
        <v>-2</v>
      </c>
      <c r="L17" t="n">
        <v>-2</v>
      </c>
      <c r="M17" t="n">
        <v>-2</v>
      </c>
      <c r="N17" t="n">
        <v>-2</v>
      </c>
      <c r="O17" t="n">
        <v>-2</v>
      </c>
      <c r="P17" t="n">
        <v>-2</v>
      </c>
      <c r="Q17" t="n">
        <v>-2</v>
      </c>
      <c r="R17" t="n">
        <v>-2</v>
      </c>
      <c r="S17" t="n">
        <v>-2</v>
      </c>
      <c r="T17" t="n">
        <v>-2</v>
      </c>
      <c r="U17" t="n">
        <v>-2</v>
      </c>
      <c r="V17" t="n">
        <v>-2</v>
      </c>
      <c r="W17" t="n">
        <v>-2</v>
      </c>
      <c r="X17" t="n">
        <v>-2</v>
      </c>
      <c r="Y17" t="n">
        <v>-2</v>
      </c>
      <c r="Z17" t="n">
        <v>-2</v>
      </c>
      <c r="AA17" t="n">
        <v>-2</v>
      </c>
      <c r="AB17" t="n">
        <v>-2</v>
      </c>
      <c r="AC17" t="n">
        <v>-2</v>
      </c>
      <c r="AD17" t="n">
        <v>-2</v>
      </c>
      <c r="AE17" t="n">
        <v>-2</v>
      </c>
      <c r="AF17" t="n">
        <v>-2</v>
      </c>
      <c r="AG17" t="n">
        <v>-2</v>
      </c>
    </row>
    <row r="18">
      <c r="A18" s="127" t="inlineStr">
        <is>
          <t>Marker-T18</t>
        </is>
      </c>
      <c r="B18" t="n">
        <v>0</v>
      </c>
      <c r="C18" t="n">
        <v>0</v>
      </c>
      <c r="D18" t="n">
        <v>0</v>
      </c>
      <c r="E18" t="n">
        <v>0</v>
      </c>
      <c r="F18" t="n">
        <v>0</v>
      </c>
      <c r="G18" t="n">
        <v>0</v>
      </c>
      <c r="H18" t="n">
        <v>0</v>
      </c>
      <c r="I18" t="n">
        <v>0</v>
      </c>
      <c r="J18" t="n">
        <v>0</v>
      </c>
      <c r="K18" t="n">
        <v>0</v>
      </c>
      <c r="L18" t="n">
        <v>0</v>
      </c>
      <c r="M18" t="n">
        <v>0</v>
      </c>
      <c r="N18" t="n">
        <v>0</v>
      </c>
      <c r="O18" t="n">
        <v>0</v>
      </c>
      <c r="P18" t="n">
        <v>0</v>
      </c>
      <c r="Q18" t="n">
        <v>0</v>
      </c>
      <c r="R18" t="n">
        <v>0</v>
      </c>
      <c r="S18" t="n">
        <v>0</v>
      </c>
      <c r="T18" t="n">
        <v>0</v>
      </c>
      <c r="U18" t="n">
        <v>0</v>
      </c>
      <c r="V18" t="n">
        <v>0</v>
      </c>
      <c r="W18" t="n">
        <v>0</v>
      </c>
      <c r="X18" t="n">
        <v>0</v>
      </c>
      <c r="Y18" t="n">
        <v>0</v>
      </c>
      <c r="Z18" t="n">
        <v>0</v>
      </c>
      <c r="AA18" t="n">
        <v>0</v>
      </c>
      <c r="AB18" t="n">
        <v>0</v>
      </c>
      <c r="AC18" t="n">
        <v>0</v>
      </c>
      <c r="AD18" t="n">
        <v>0</v>
      </c>
      <c r="AE18" t="n">
        <v>0.337</v>
      </c>
      <c r="AF18" t="n">
        <v>0</v>
      </c>
      <c r="AG18" t="n">
        <v>0</v>
      </c>
    </row>
    <row r="19">
      <c r="A19" s="127" t="inlineStr">
        <is>
          <t>Marker-T9</t>
        </is>
      </c>
      <c r="B19" t="n">
        <v>0</v>
      </c>
      <c r="C19" t="n">
        <v>0</v>
      </c>
      <c r="D19" t="n">
        <v>0</v>
      </c>
      <c r="E19" t="n">
        <v>0</v>
      </c>
      <c r="F19" t="n">
        <v>0</v>
      </c>
      <c r="G19" t="n">
        <v>1.942</v>
      </c>
      <c r="H19" t="n">
        <v>0</v>
      </c>
      <c r="I19" t="n">
        <v>0</v>
      </c>
      <c r="J19" t="n">
        <v>0</v>
      </c>
      <c r="K19" t="n">
        <v>0</v>
      </c>
      <c r="L19" t="n">
        <v>0</v>
      </c>
      <c r="M19" t="n">
        <v>0</v>
      </c>
      <c r="N19" t="n">
        <v>0</v>
      </c>
      <c r="O19" t="n">
        <v>0</v>
      </c>
      <c r="P19" t="n">
        <v>0</v>
      </c>
      <c r="Q19" t="n">
        <v>0</v>
      </c>
      <c r="R19" t="n">
        <v>0</v>
      </c>
      <c r="S19" t="n">
        <v>0</v>
      </c>
      <c r="T19" t="n">
        <v>0</v>
      </c>
      <c r="U19" t="n">
        <v>0</v>
      </c>
      <c r="V19" t="n">
        <v>0</v>
      </c>
      <c r="W19" t="n">
        <v>0</v>
      </c>
      <c r="X19" t="n">
        <v>0</v>
      </c>
      <c r="Y19" t="n">
        <v>0</v>
      </c>
      <c r="Z19" t="n">
        <v>0</v>
      </c>
      <c r="AA19" t="n">
        <v>0</v>
      </c>
      <c r="AB19" t="n">
        <v>0</v>
      </c>
      <c r="AC19" t="n">
        <v>0</v>
      </c>
      <c r="AD19" t="n">
        <v>0</v>
      </c>
      <c r="AE19" t="n">
        <v>0</v>
      </c>
      <c r="AF19" t="n">
        <v>0</v>
      </c>
      <c r="AG19" t="n">
        <v>0</v>
      </c>
    </row>
    <row r="20">
      <c r="A20" s="127" t="inlineStr">
        <is>
          <t>Marker_Cap-C16</t>
        </is>
      </c>
      <c r="B20" t="n">
        <v>0.453</v>
      </c>
      <c r="C20" t="n">
        <v>0.48</v>
      </c>
      <c r="D20" t="n">
        <v>0.419</v>
      </c>
      <c r="E20" t="n">
        <v>0.453</v>
      </c>
      <c r="F20" t="n">
        <v>0.48</v>
      </c>
      <c r="G20" t="n">
        <v>0.419</v>
      </c>
      <c r="H20" t="n">
        <v>0.503</v>
      </c>
      <c r="I20" t="n">
        <v>0.501</v>
      </c>
      <c r="J20" t="n">
        <v>0.36</v>
      </c>
      <c r="K20" t="n">
        <v>0.453</v>
      </c>
      <c r="L20" t="n">
        <v>0.48</v>
      </c>
      <c r="M20" t="n">
        <v>0.419</v>
      </c>
      <c r="N20" t="n">
        <v>0.453</v>
      </c>
      <c r="O20" t="n">
        <v>0.48</v>
      </c>
      <c r="P20" t="n">
        <v>0.419</v>
      </c>
      <c r="Q20" t="n">
        <v>0.503</v>
      </c>
      <c r="R20" t="n">
        <v>0.501</v>
      </c>
      <c r="S20" t="n">
        <v>0.36</v>
      </c>
      <c r="T20" t="n">
        <v>0.503</v>
      </c>
      <c r="U20" t="n">
        <v>0.501</v>
      </c>
      <c r="V20" t="n">
        <v>0.36</v>
      </c>
      <c r="W20" t="n">
        <v>0.503</v>
      </c>
      <c r="X20" t="n">
        <v>0.501</v>
      </c>
      <c r="Y20" t="n">
        <v>0.36</v>
      </c>
      <c r="Z20" t="n">
        <v>1.16</v>
      </c>
      <c r="AA20" t="n">
        <v>1.142</v>
      </c>
      <c r="AB20" t="n">
        <v>0.08599999999999999</v>
      </c>
      <c r="AC20" t="n">
        <v>0.08599999999999999</v>
      </c>
      <c r="AD20" t="n">
        <v>0.08599999999999999</v>
      </c>
      <c r="AE20" t="n">
        <v>0.08599999999999999</v>
      </c>
      <c r="AF20" t="n">
        <v>0.153</v>
      </c>
      <c r="AG20" t="n">
        <v>0.187</v>
      </c>
    </row>
    <row r="21">
      <c r="A21" s="127" t="inlineStr">
        <is>
          <t>Marker_Cap-T17</t>
        </is>
      </c>
      <c r="B21" t="n">
        <v>0.453</v>
      </c>
      <c r="C21" t="n">
        <v>0.48</v>
      </c>
      <c r="D21" t="n">
        <v>0.419</v>
      </c>
      <c r="E21" t="n">
        <v>0.453</v>
      </c>
      <c r="F21" t="n">
        <v>0.48</v>
      </c>
      <c r="G21" t="n">
        <v>0.419</v>
      </c>
      <c r="H21" t="n">
        <v>0.503</v>
      </c>
      <c r="I21" t="n">
        <v>0.501</v>
      </c>
      <c r="J21" t="n">
        <v>0.36</v>
      </c>
      <c r="K21" t="n">
        <v>0.453</v>
      </c>
      <c r="L21" t="n">
        <v>0.48</v>
      </c>
      <c r="M21" t="n">
        <v>0.419</v>
      </c>
      <c r="N21" t="n">
        <v>0.453</v>
      </c>
      <c r="O21" t="n">
        <v>0.48</v>
      </c>
      <c r="P21" t="n">
        <v>0.419</v>
      </c>
      <c r="Q21" t="n">
        <v>0.503</v>
      </c>
      <c r="R21" t="n">
        <v>0.501</v>
      </c>
      <c r="S21" t="n">
        <v>0.36</v>
      </c>
      <c r="T21" t="n">
        <v>0.503</v>
      </c>
      <c r="U21" t="n">
        <v>0.501</v>
      </c>
      <c r="V21" t="n">
        <v>0.36</v>
      </c>
      <c r="W21" t="n">
        <v>0.503</v>
      </c>
      <c r="X21" t="n">
        <v>0.501</v>
      </c>
      <c r="Y21" t="n">
        <v>0.36</v>
      </c>
      <c r="Z21" t="n">
        <v>1.16</v>
      </c>
      <c r="AA21" t="n">
        <v>1.142</v>
      </c>
      <c r="AB21" t="n">
        <v>0.08599999999999999</v>
      </c>
      <c r="AC21" t="n">
        <v>0.08599999999999999</v>
      </c>
      <c r="AD21" t="n">
        <v>0.08599999999999999</v>
      </c>
      <c r="AE21" t="n">
        <v>0.08599999999999999</v>
      </c>
      <c r="AF21" t="n">
        <v>0.153</v>
      </c>
      <c r="AG21" t="n">
        <v>0.187</v>
      </c>
    </row>
    <row r="22">
      <c r="A22" s="127" t="inlineStr">
        <is>
          <t>Marker_Cap-T54</t>
        </is>
      </c>
      <c r="B22" t="n">
        <v>0</v>
      </c>
      <c r="C22" t="n">
        <v>0.391</v>
      </c>
      <c r="D22" t="n">
        <v>0.879</v>
      </c>
      <c r="E22" t="n">
        <v>0</v>
      </c>
      <c r="F22" t="n">
        <v>0</v>
      </c>
      <c r="G22" t="n">
        <v>0</v>
      </c>
      <c r="H22" t="n">
        <v>0</v>
      </c>
      <c r="I22" t="n">
        <v>0</v>
      </c>
      <c r="J22" t="n">
        <v>0</v>
      </c>
      <c r="K22" t="n">
        <v>0</v>
      </c>
      <c r="L22" t="n">
        <v>0.556</v>
      </c>
      <c r="M22" t="n">
        <v>0.884</v>
      </c>
      <c r="N22" t="n">
        <v>0</v>
      </c>
      <c r="O22" t="n">
        <v>0</v>
      </c>
      <c r="P22" t="n">
        <v>0</v>
      </c>
      <c r="Q22" t="n">
        <v>0</v>
      </c>
      <c r="R22" t="n">
        <v>0</v>
      </c>
      <c r="S22" t="n">
        <v>0</v>
      </c>
      <c r="T22" t="n">
        <v>0</v>
      </c>
      <c r="U22" t="n">
        <v>0.431</v>
      </c>
      <c r="V22" t="n">
        <v>0.981</v>
      </c>
      <c r="W22" t="n">
        <v>0</v>
      </c>
      <c r="X22" t="n">
        <v>0</v>
      </c>
      <c r="Y22" t="n">
        <v>0</v>
      </c>
      <c r="Z22" t="n">
        <v>0</v>
      </c>
      <c r="AA22" t="n">
        <v>0</v>
      </c>
      <c r="AB22" t="n">
        <v>0</v>
      </c>
      <c r="AC22" t="n">
        <v>0</v>
      </c>
      <c r="AD22" t="n">
        <v>0</v>
      </c>
      <c r="AE22" t="n">
        <v>0</v>
      </c>
      <c r="AF22" t="n">
        <v>0</v>
      </c>
      <c r="AG22" t="n">
        <v>0</v>
      </c>
    </row>
    <row r="23">
      <c r="A23" s="127" t="inlineStr">
        <is>
          <t>Kit-C11</t>
        </is>
      </c>
      <c r="B23" t="n">
        <v>0.234</v>
      </c>
      <c r="C23" t="n">
        <v>0.226</v>
      </c>
      <c r="D23" t="n">
        <v>0.401</v>
      </c>
      <c r="E23" t="n">
        <v>0.207</v>
      </c>
      <c r="F23" t="n">
        <v>0.351</v>
      </c>
      <c r="G23" t="n">
        <v>0.442</v>
      </c>
      <c r="H23" t="n">
        <v>0.195</v>
      </c>
      <c r="I23" t="n">
        <v>0.237</v>
      </c>
      <c r="J23" t="n">
        <v>0.468</v>
      </c>
      <c r="K23" t="n">
        <v>0.437</v>
      </c>
      <c r="L23" t="n">
        <v>0.416</v>
      </c>
      <c r="M23" t="n">
        <v>0.866</v>
      </c>
      <c r="N23" t="n">
        <v>0.293</v>
      </c>
      <c r="O23" t="n">
        <v>0.6919999999999999</v>
      </c>
      <c r="P23" t="n">
        <v>0.894</v>
      </c>
      <c r="Q23" t="n">
        <v>0.328</v>
      </c>
      <c r="R23" t="n">
        <v>0.575</v>
      </c>
      <c r="S23" t="n">
        <v>1.12</v>
      </c>
      <c r="T23" t="n">
        <v>0.266</v>
      </c>
      <c r="U23" t="n">
        <v>0.239</v>
      </c>
      <c r="V23" t="n">
        <v>0.536</v>
      </c>
      <c r="W23" t="n">
        <v>0.198</v>
      </c>
      <c r="X23" t="n">
        <v>0.381</v>
      </c>
      <c r="Y23" t="n">
        <v>0.521</v>
      </c>
      <c r="Z23" t="n">
        <v>0.183</v>
      </c>
      <c r="AA23" t="n">
        <v>0.237</v>
      </c>
      <c r="AB23" t="n">
        <v>0.078</v>
      </c>
      <c r="AC23" t="n">
        <v>0.093</v>
      </c>
      <c r="AD23" t="n">
        <v>0.185</v>
      </c>
      <c r="AE23" t="n">
        <v>0.163</v>
      </c>
      <c r="AF23" t="n">
        <v>0.542</v>
      </c>
      <c r="AG23" t="n">
        <v>0.374</v>
      </c>
    </row>
    <row r="24">
      <c r="A24" s="127" t="inlineStr">
        <is>
          <t>Kit-C6</t>
        </is>
      </c>
      <c r="B24" t="n">
        <v>0.419</v>
      </c>
      <c r="C24" t="n">
        <v>0.414</v>
      </c>
      <c r="D24" t="n">
        <v>0.582</v>
      </c>
      <c r="E24" t="n">
        <v>0.372</v>
      </c>
      <c r="F24" t="n">
        <v>0.524</v>
      </c>
      <c r="G24" t="n">
        <v>0.5629999999999999</v>
      </c>
      <c r="H24" t="n">
        <v>0.342</v>
      </c>
      <c r="I24" t="n">
        <v>0.402</v>
      </c>
      <c r="J24" t="n">
        <v>0.796</v>
      </c>
      <c r="K24" t="n">
        <v>0.291</v>
      </c>
      <c r="L24" t="n">
        <v>0.993</v>
      </c>
      <c r="M24" t="n">
        <v>0.8070000000000001</v>
      </c>
      <c r="N24" t="n">
        <v>0.291</v>
      </c>
      <c r="O24" t="n">
        <v>0.983</v>
      </c>
      <c r="P24" t="n">
        <v>0.833</v>
      </c>
      <c r="Q24" t="n">
        <v>0.237</v>
      </c>
      <c r="R24" t="n">
        <v>1.211</v>
      </c>
      <c r="S24" t="n">
        <v>1.102</v>
      </c>
      <c r="T24" t="n">
        <v>0.28</v>
      </c>
      <c r="U24" t="n">
        <v>0.482</v>
      </c>
      <c r="V24" t="n">
        <v>0.503</v>
      </c>
      <c r="W24" t="n">
        <v>0.28</v>
      </c>
      <c r="X24" t="n">
        <v>0.597</v>
      </c>
      <c r="Y24" t="n">
        <v>0.494</v>
      </c>
      <c r="Z24" t="n">
        <v>0.198</v>
      </c>
      <c r="AA24" t="n">
        <v>0.44</v>
      </c>
      <c r="AB24" t="n">
        <v>0.119</v>
      </c>
      <c r="AC24" t="n">
        <v>0.123</v>
      </c>
      <c r="AD24" t="n">
        <v>0.262</v>
      </c>
      <c r="AE24" t="n">
        <v>0.077</v>
      </c>
      <c r="AF24" t="n">
        <v>0.377</v>
      </c>
      <c r="AG24" t="n">
        <v>0.419</v>
      </c>
    </row>
    <row r="25">
      <c r="A25" s="127" t="inlineStr">
        <is>
          <t>Kit-C7</t>
        </is>
      </c>
      <c r="B25" t="n">
        <v>0.454</v>
      </c>
      <c r="C25" t="n">
        <v>0.484</v>
      </c>
      <c r="D25" t="n">
        <v>0.596</v>
      </c>
      <c r="E25" t="n">
        <v>0.484</v>
      </c>
      <c r="F25" t="n">
        <v>0.59</v>
      </c>
      <c r="G25" t="n">
        <v>0.595</v>
      </c>
      <c r="H25" t="n">
        <v>0.451</v>
      </c>
      <c r="I25" t="n">
        <v>0.484</v>
      </c>
      <c r="J25" t="n">
        <v>0.8179999999999999</v>
      </c>
      <c r="K25" t="n">
        <v>0.609</v>
      </c>
      <c r="L25" t="n">
        <v>1.063</v>
      </c>
      <c r="M25" t="n">
        <v>1.065</v>
      </c>
      <c r="N25" t="n">
        <v>0.5669999999999999</v>
      </c>
      <c r="O25" t="n">
        <v>1.028</v>
      </c>
      <c r="P25" t="n">
        <v>1.031</v>
      </c>
      <c r="Q25" t="n">
        <v>0.544</v>
      </c>
      <c r="R25" t="n">
        <v>1.395</v>
      </c>
      <c r="S25" t="n">
        <v>2.23</v>
      </c>
      <c r="T25" t="n">
        <v>0.425</v>
      </c>
      <c r="U25" t="n">
        <v>0.6</v>
      </c>
      <c r="V25" t="n">
        <v>0.55</v>
      </c>
      <c r="W25" t="n">
        <v>0.444</v>
      </c>
      <c r="X25" t="n">
        <v>0.624</v>
      </c>
      <c r="Y25" t="n">
        <v>0.537</v>
      </c>
      <c r="Z25" t="n">
        <v>0.376</v>
      </c>
      <c r="AA25" t="n">
        <v>0.582</v>
      </c>
      <c r="AB25" t="n">
        <v>0.095</v>
      </c>
      <c r="AC25" t="n">
        <v>0.09</v>
      </c>
      <c r="AD25" t="n">
        <v>0.259</v>
      </c>
      <c r="AE25" t="n">
        <v>0.171</v>
      </c>
      <c r="AF25" t="n">
        <v>0.432</v>
      </c>
      <c r="AG25" t="n">
        <v>0.345</v>
      </c>
    </row>
    <row r="26">
      <c r="A26" s="127" t="inlineStr">
        <is>
          <t>Kit-C8</t>
        </is>
      </c>
      <c r="B26" t="n">
        <v>0.419</v>
      </c>
      <c r="C26" t="n">
        <v>0.39</v>
      </c>
      <c r="D26" t="n">
        <v>0.5649999999999999</v>
      </c>
      <c r="E26" t="n">
        <v>0.363</v>
      </c>
      <c r="F26" t="n">
        <v>0.511</v>
      </c>
      <c r="G26" t="n">
        <v>0.5610000000000001</v>
      </c>
      <c r="H26" t="n">
        <v>0.342</v>
      </c>
      <c r="I26" t="n">
        <v>0.392</v>
      </c>
      <c r="J26" t="n">
        <v>0.775</v>
      </c>
      <c r="K26" t="n">
        <v>0.291</v>
      </c>
      <c r="L26" t="n">
        <v>0.925</v>
      </c>
      <c r="M26" t="n">
        <v>0.794</v>
      </c>
      <c r="N26" t="n">
        <v>0.291</v>
      </c>
      <c r="O26" t="n">
        <v>0.961</v>
      </c>
      <c r="P26" t="n">
        <v>0.771</v>
      </c>
      <c r="Q26" t="n">
        <v>0.237</v>
      </c>
      <c r="R26" t="n">
        <v>1.179</v>
      </c>
      <c r="S26" t="n">
        <v>0.923</v>
      </c>
      <c r="T26" t="n">
        <v>0.28</v>
      </c>
      <c r="U26" t="n">
        <v>0.448</v>
      </c>
      <c r="V26" t="n">
        <v>0.493</v>
      </c>
      <c r="W26" t="n">
        <v>0.28</v>
      </c>
      <c r="X26" t="n">
        <v>0.595</v>
      </c>
      <c r="Y26" t="n">
        <v>0.493</v>
      </c>
      <c r="Z26" t="n">
        <v>0.198</v>
      </c>
      <c r="AA26" t="n">
        <v>0.431</v>
      </c>
      <c r="AB26" t="n">
        <v>0.095</v>
      </c>
      <c r="AC26" t="n">
        <v>0.09</v>
      </c>
      <c r="AD26" t="n">
        <v>0.259</v>
      </c>
      <c r="AE26" t="n">
        <v>0.077</v>
      </c>
      <c r="AF26" t="n">
        <v>0.364</v>
      </c>
      <c r="AG26" t="n">
        <v>0.289</v>
      </c>
    </row>
    <row r="27">
      <c r="A27" s="127" t="inlineStr">
        <is>
          <t>Kit-F28</t>
        </is>
      </c>
      <c r="B27" t="n">
        <v>0.125</v>
      </c>
      <c r="C27" t="n">
        <v>0.28</v>
      </c>
      <c r="D27" t="n">
        <v>0.428</v>
      </c>
      <c r="E27" t="n">
        <v>0.16</v>
      </c>
      <c r="F27" t="n">
        <v>0.409</v>
      </c>
      <c r="G27" t="n">
        <v>0.856</v>
      </c>
      <c r="H27" t="n">
        <v>0.115</v>
      </c>
      <c r="I27" t="n">
        <v>0.279</v>
      </c>
      <c r="J27" t="n">
        <v>0.502</v>
      </c>
      <c r="K27" t="n">
        <v>0.138</v>
      </c>
      <c r="L27" t="n">
        <v>0.236</v>
      </c>
      <c r="M27" t="n">
        <v>0.306</v>
      </c>
      <c r="N27" t="n">
        <v>0.182</v>
      </c>
      <c r="O27" t="n">
        <v>0.405</v>
      </c>
      <c r="P27" t="n">
        <v>0.726</v>
      </c>
      <c r="Q27" t="n">
        <v>0.128</v>
      </c>
      <c r="R27" t="n">
        <v>0.246</v>
      </c>
      <c r="S27" t="n">
        <v>0.357</v>
      </c>
      <c r="T27" t="n">
        <v>0.111</v>
      </c>
      <c r="U27" t="n">
        <v>0.281</v>
      </c>
      <c r="V27" t="n">
        <v>0.453</v>
      </c>
      <c r="W27" t="n">
        <v>0.146</v>
      </c>
      <c r="X27" t="n">
        <v>0.499</v>
      </c>
      <c r="Y27" t="n">
        <v>1.59</v>
      </c>
      <c r="Z27" t="n">
        <v>0.089</v>
      </c>
      <c r="AA27" t="n">
        <v>0.264</v>
      </c>
      <c r="AB27" t="n">
        <v>0.044</v>
      </c>
      <c r="AC27" t="n">
        <v>0.114</v>
      </c>
      <c r="AD27" t="n">
        <v>0.159</v>
      </c>
      <c r="AE27" t="n">
        <v>0.176</v>
      </c>
      <c r="AF27" t="n">
        <v>0.216</v>
      </c>
      <c r="AG27" t="n">
        <v>0.423</v>
      </c>
    </row>
    <row r="28">
      <c r="A28" s="127" t="inlineStr">
        <is>
          <t>Kit-T22</t>
        </is>
      </c>
      <c r="B28" t="n">
        <v>0.06900000000000001</v>
      </c>
      <c r="C28" t="n">
        <v>0.064</v>
      </c>
      <c r="D28" t="n">
        <v>0.248</v>
      </c>
      <c r="E28" t="n">
        <v>0.06</v>
      </c>
      <c r="F28" t="n">
        <v>0.07000000000000001</v>
      </c>
      <c r="G28" t="n">
        <v>0.277</v>
      </c>
      <c r="H28" t="n">
        <v>0.053</v>
      </c>
      <c r="I28" t="n">
        <v>0.054</v>
      </c>
      <c r="J28" t="n">
        <v>0.265</v>
      </c>
      <c r="K28" t="n">
        <v>0.055</v>
      </c>
      <c r="L28" t="n">
        <v>0.074</v>
      </c>
      <c r="M28" t="n">
        <v>0.229</v>
      </c>
      <c r="N28" t="n">
        <v>0.055</v>
      </c>
      <c r="O28" t="n">
        <v>0.082</v>
      </c>
      <c r="P28" t="n">
        <v>0.254</v>
      </c>
      <c r="Q28" t="n">
        <v>0.045</v>
      </c>
      <c r="R28" t="n">
        <v>0.064</v>
      </c>
      <c r="S28" t="n">
        <v>0.186</v>
      </c>
      <c r="T28" t="n">
        <v>0.054</v>
      </c>
      <c r="U28" t="n">
        <v>0.057</v>
      </c>
      <c r="V28" t="n">
        <v>0.364</v>
      </c>
      <c r="W28" t="n">
        <v>0.049</v>
      </c>
      <c r="X28" t="n">
        <v>0.063</v>
      </c>
      <c r="Y28" t="n">
        <v>0.392</v>
      </c>
      <c r="Z28" t="n">
        <v>0.037</v>
      </c>
      <c r="AA28" t="n">
        <v>0.042</v>
      </c>
      <c r="AB28" t="n">
        <v>0.025</v>
      </c>
      <c r="AC28" t="n">
        <v>0.023</v>
      </c>
      <c r="AD28" t="n">
        <v>0.213</v>
      </c>
      <c r="AE28" t="n">
        <v>0.115</v>
      </c>
      <c r="AF28" t="n">
        <v>0.156</v>
      </c>
      <c r="AG28" t="n">
        <v>0.165</v>
      </c>
    </row>
    <row r="29">
      <c r="A29" s="127" t="inlineStr">
        <is>
          <t>Kit-T35</t>
        </is>
      </c>
      <c r="B29" t="n">
        <v>0.191</v>
      </c>
      <c r="C29" t="n">
        <v>0.258</v>
      </c>
      <c r="D29" t="n">
        <v>0.426</v>
      </c>
      <c r="E29" t="n">
        <v>0.194</v>
      </c>
      <c r="F29" t="n">
        <v>0.372</v>
      </c>
      <c r="G29" t="n">
        <v>0.426</v>
      </c>
      <c r="H29" t="n">
        <v>0.162</v>
      </c>
      <c r="I29" t="n">
        <v>0.267</v>
      </c>
      <c r="J29" t="n">
        <v>0.401</v>
      </c>
      <c r="K29" t="n">
        <v>0.416</v>
      </c>
      <c r="L29" t="n">
        <v>0.493</v>
      </c>
      <c r="M29" t="n">
        <v>0.915</v>
      </c>
      <c r="N29" t="n">
        <v>0.293</v>
      </c>
      <c r="O29" t="n">
        <v>0.703</v>
      </c>
      <c r="P29" t="n">
        <v>0.958</v>
      </c>
      <c r="Q29" t="n">
        <v>0.315</v>
      </c>
      <c r="R29" t="n">
        <v>0.676</v>
      </c>
      <c r="S29" t="n">
        <v>1.336</v>
      </c>
      <c r="T29" t="n">
        <v>0.214</v>
      </c>
      <c r="U29" t="n">
        <v>0.277</v>
      </c>
      <c r="V29" t="n">
        <v>0.527</v>
      </c>
      <c r="W29" t="n">
        <v>0.191</v>
      </c>
      <c r="X29" t="n">
        <v>0.397</v>
      </c>
      <c r="Y29" t="n">
        <v>0.523</v>
      </c>
      <c r="Z29" t="n">
        <v>0.16</v>
      </c>
      <c r="AA29" t="n">
        <v>0.271</v>
      </c>
      <c r="AB29" t="n">
        <v>0.067</v>
      </c>
      <c r="AC29" t="n">
        <v>0.098</v>
      </c>
      <c r="AD29" t="n">
        <v>0.157</v>
      </c>
      <c r="AE29" t="n">
        <v>0.189</v>
      </c>
      <c r="AF29" t="n">
        <v>0.5580000000000001</v>
      </c>
      <c r="AG29" t="n">
        <v>0.278</v>
      </c>
    </row>
    <row r="30">
      <c r="A30" s="127" t="inlineStr">
        <is>
          <t>Kit_Tab-T21</t>
        </is>
      </c>
      <c r="B30" t="n">
        <v>0</v>
      </c>
      <c r="C30" t="n">
        <v>0</v>
      </c>
      <c r="D30" t="n">
        <v>0</v>
      </c>
      <c r="E30" t="n">
        <v>0</v>
      </c>
      <c r="F30" t="n">
        <v>0</v>
      </c>
      <c r="G30" t="n">
        <v>0</v>
      </c>
      <c r="H30" t="n">
        <v>0</v>
      </c>
      <c r="I30" t="n">
        <v>0</v>
      </c>
      <c r="J30" t="n">
        <v>1.583</v>
      </c>
      <c r="K30" t="n">
        <v>0</v>
      </c>
      <c r="L30" t="n">
        <v>0</v>
      </c>
      <c r="M30" t="n">
        <v>0</v>
      </c>
      <c r="N30" t="n">
        <v>0</v>
      </c>
      <c r="O30" t="n">
        <v>0</v>
      </c>
      <c r="P30" t="n">
        <v>0</v>
      </c>
      <c r="Q30" t="n">
        <v>0</v>
      </c>
      <c r="R30" t="n">
        <v>0</v>
      </c>
      <c r="S30" t="n">
        <v>0</v>
      </c>
      <c r="T30" t="n">
        <v>0</v>
      </c>
      <c r="U30" t="n">
        <v>0</v>
      </c>
      <c r="V30" t="n">
        <v>0</v>
      </c>
      <c r="W30" t="n">
        <v>0</v>
      </c>
      <c r="X30" t="n">
        <v>0</v>
      </c>
      <c r="Y30" t="n">
        <v>0</v>
      </c>
      <c r="Z30" t="n">
        <v>0</v>
      </c>
      <c r="AA30" t="n">
        <v>0</v>
      </c>
      <c r="AB30" t="n">
        <v>0</v>
      </c>
      <c r="AC30" t="n">
        <v>0</v>
      </c>
      <c r="AD30" t="n">
        <v>0</v>
      </c>
      <c r="AE30" t="n">
        <v>0.276</v>
      </c>
      <c r="AF30" t="n">
        <v>0</v>
      </c>
      <c r="AG30" t="n">
        <v>0</v>
      </c>
    </row>
    <row r="31">
      <c r="A31" s="127" t="inlineStr">
        <is>
          <t>Canister-C1</t>
        </is>
      </c>
      <c r="B31" t="n">
        <v>0</v>
      </c>
      <c r="C31" t="n">
        <v>0</v>
      </c>
      <c r="D31" t="n">
        <v>0</v>
      </c>
      <c r="E31" t="n">
        <v>0</v>
      </c>
      <c r="F31" t="n">
        <v>0</v>
      </c>
      <c r="G31" t="n">
        <v>0</v>
      </c>
      <c r="H31" t="n">
        <v>0</v>
      </c>
      <c r="I31" t="n">
        <v>0</v>
      </c>
      <c r="J31" t="n">
        <v>0</v>
      </c>
      <c r="K31" t="n">
        <v>0</v>
      </c>
      <c r="L31" t="n">
        <v>0</v>
      </c>
      <c r="M31" t="n">
        <v>0</v>
      </c>
      <c r="N31" t="n">
        <v>0</v>
      </c>
      <c r="O31" t="n">
        <v>0</v>
      </c>
      <c r="P31" t="n">
        <v>0</v>
      </c>
      <c r="Q31" t="n">
        <v>0</v>
      </c>
      <c r="R31" t="n">
        <v>0</v>
      </c>
      <c r="S31" t="n">
        <v>0</v>
      </c>
      <c r="T31" t="n">
        <v>0</v>
      </c>
      <c r="U31" t="n">
        <v>0</v>
      </c>
      <c r="V31" t="n">
        <v>0</v>
      </c>
      <c r="W31" t="n">
        <v>0</v>
      </c>
      <c r="X31" t="n">
        <v>0</v>
      </c>
      <c r="Y31" t="n">
        <v>0</v>
      </c>
      <c r="Z31" t="n">
        <v>0</v>
      </c>
      <c r="AA31" t="n">
        <v>0</v>
      </c>
      <c r="AB31" t="n">
        <v>0</v>
      </c>
      <c r="AC31" t="n">
        <v>0</v>
      </c>
      <c r="AD31" t="n">
        <v>0</v>
      </c>
      <c r="AE31" t="n">
        <v>0</v>
      </c>
      <c r="AF31" t="n">
        <v>0</v>
      </c>
      <c r="AG31" t="n">
        <v>0</v>
      </c>
    </row>
    <row r="32">
      <c r="A32" s="127" t="inlineStr">
        <is>
          <t>Canister-C6</t>
        </is>
      </c>
      <c r="B32" t="n">
        <v>0.502</v>
      </c>
      <c r="C32" t="n">
        <v>0.708</v>
      </c>
      <c r="D32" t="n">
        <v>0.573</v>
      </c>
      <c r="E32" t="n">
        <v>0.456</v>
      </c>
      <c r="F32" t="n">
        <v>0.722</v>
      </c>
      <c r="G32" t="n">
        <v>0.518</v>
      </c>
      <c r="H32" t="n">
        <v>0.67</v>
      </c>
      <c r="I32" t="n">
        <v>0.795</v>
      </c>
      <c r="J32" t="n">
        <v>0.792</v>
      </c>
      <c r="K32" t="n">
        <v>0.6840000000000001</v>
      </c>
      <c r="L32" t="n">
        <v>1.208</v>
      </c>
      <c r="M32" t="n">
        <v>0.986</v>
      </c>
      <c r="N32" t="n">
        <v>0.592</v>
      </c>
      <c r="O32" t="n">
        <v>0.868</v>
      </c>
      <c r="P32" t="n">
        <v>0.708</v>
      </c>
      <c r="Q32" t="n">
        <v>0.764</v>
      </c>
      <c r="R32" t="n">
        <v>1.661</v>
      </c>
      <c r="S32" t="n">
        <v>2.499</v>
      </c>
      <c r="T32" t="n">
        <v>0.478</v>
      </c>
      <c r="U32" t="n">
        <v>0.986</v>
      </c>
      <c r="V32" t="n">
        <v>0.5590000000000001</v>
      </c>
      <c r="W32" t="n">
        <v>0.436</v>
      </c>
      <c r="X32" t="n">
        <v>0.708</v>
      </c>
      <c r="Y32" t="n">
        <v>0.439</v>
      </c>
      <c r="Z32" t="n">
        <v>0.62</v>
      </c>
      <c r="AA32" t="n">
        <v>1.298</v>
      </c>
      <c r="AB32" t="n">
        <v>0.246</v>
      </c>
      <c r="AC32" t="n">
        <v>0.256</v>
      </c>
      <c r="AD32" t="n">
        <v>0.517</v>
      </c>
      <c r="AE32" t="n">
        <v>1.054</v>
      </c>
      <c r="AF32" t="n">
        <v>0.372</v>
      </c>
      <c r="AG32" t="n">
        <v>0.367</v>
      </c>
    </row>
    <row r="33">
      <c r="A33" s="127" t="inlineStr">
        <is>
          <t>Canister-C8</t>
        </is>
      </c>
      <c r="B33" t="n">
        <v>0.554</v>
      </c>
      <c r="C33" t="n">
        <v>0.431</v>
      </c>
      <c r="D33" t="n">
        <v>0.422</v>
      </c>
      <c r="E33" t="n">
        <v>0.346</v>
      </c>
      <c r="F33" t="n">
        <v>0.273</v>
      </c>
      <c r="G33" t="n">
        <v>0.249</v>
      </c>
      <c r="H33" t="n">
        <v>0.671</v>
      </c>
      <c r="I33" t="n">
        <v>0.57</v>
      </c>
      <c r="J33" t="n">
        <v>0.759</v>
      </c>
      <c r="K33" t="n">
        <v>0.996</v>
      </c>
      <c r="L33" t="n">
        <v>0.903</v>
      </c>
      <c r="M33" t="n">
        <v>0.9389999999999999</v>
      </c>
      <c r="N33" t="n">
        <v>0.5600000000000001</v>
      </c>
      <c r="O33" t="n">
        <v>0.467</v>
      </c>
      <c r="P33" t="n">
        <v>0.465</v>
      </c>
      <c r="Q33" t="n">
        <v>1.25</v>
      </c>
      <c r="R33" t="n">
        <v>0.864</v>
      </c>
      <c r="S33" t="n">
        <v>1.346</v>
      </c>
      <c r="T33" t="n">
        <v>0.61</v>
      </c>
      <c r="U33" t="n">
        <v>0.517</v>
      </c>
      <c r="V33" t="n">
        <v>0.491</v>
      </c>
      <c r="W33" t="n">
        <v>0.357</v>
      </c>
      <c r="X33" t="n">
        <v>0.281</v>
      </c>
      <c r="Y33" t="n">
        <v>0.229</v>
      </c>
      <c r="Z33" t="n">
        <v>0.622</v>
      </c>
      <c r="AA33" t="n">
        <v>0.496</v>
      </c>
      <c r="AB33" t="n">
        <v>0.226</v>
      </c>
      <c r="AC33" t="n">
        <v>0.14</v>
      </c>
      <c r="AD33" t="n">
        <v>1.026</v>
      </c>
      <c r="AE33" t="n">
        <v>1.045</v>
      </c>
      <c r="AF33" t="n">
        <v>0.305</v>
      </c>
      <c r="AG33" t="n">
        <v>0.367</v>
      </c>
    </row>
    <row r="34">
      <c r="A34" s="127" t="inlineStr">
        <is>
          <t>Canister-T18</t>
        </is>
      </c>
      <c r="B34" t="n">
        <v>0</v>
      </c>
      <c r="C34" t="n">
        <v>0</v>
      </c>
      <c r="D34" t="n">
        <v>0</v>
      </c>
      <c r="E34" t="n">
        <v>0.831</v>
      </c>
      <c r="F34" t="n">
        <v>0.112</v>
      </c>
      <c r="G34" t="n">
        <v>0.384</v>
      </c>
      <c r="H34" t="n">
        <v>0</v>
      </c>
      <c r="I34" t="n">
        <v>0</v>
      </c>
      <c r="J34" t="n">
        <v>0.21</v>
      </c>
      <c r="K34" t="n">
        <v>0</v>
      </c>
      <c r="L34" t="n">
        <v>0</v>
      </c>
      <c r="M34" t="n">
        <v>0</v>
      </c>
      <c r="N34" t="n">
        <v>0</v>
      </c>
      <c r="O34" t="n">
        <v>0</v>
      </c>
      <c r="P34" t="n">
        <v>1.32</v>
      </c>
      <c r="Q34" t="n">
        <v>0</v>
      </c>
      <c r="R34" t="n">
        <v>0</v>
      </c>
      <c r="S34" t="n">
        <v>0</v>
      </c>
      <c r="T34" t="n">
        <v>0</v>
      </c>
      <c r="U34" t="n">
        <v>0</v>
      </c>
      <c r="V34" t="n">
        <v>0</v>
      </c>
      <c r="W34" t="n">
        <v>1.045</v>
      </c>
      <c r="X34" t="n">
        <v>0</v>
      </c>
      <c r="Y34" t="n">
        <v>1.186</v>
      </c>
      <c r="Z34" t="n">
        <v>0</v>
      </c>
      <c r="AA34" t="n">
        <v>0</v>
      </c>
      <c r="AB34" t="n">
        <v>0</v>
      </c>
      <c r="AC34" t="n">
        <v>0</v>
      </c>
      <c r="AD34" t="n">
        <v>0</v>
      </c>
      <c r="AE34" t="n">
        <v>0</v>
      </c>
      <c r="AF34" t="n">
        <v>0</v>
      </c>
      <c r="AG34" t="n">
        <v>0</v>
      </c>
    </row>
    <row r="35">
      <c r="A35" s="127" t="inlineStr">
        <is>
          <t>Canister-T2</t>
        </is>
      </c>
      <c r="B35" t="n">
        <v>0</v>
      </c>
      <c r="C35" t="n">
        <v>0</v>
      </c>
      <c r="D35" t="n">
        <v>0</v>
      </c>
      <c r="E35" t="n">
        <v>0</v>
      </c>
      <c r="F35" t="n">
        <v>0</v>
      </c>
      <c r="G35" t="n">
        <v>0</v>
      </c>
      <c r="H35" t="n">
        <v>0</v>
      </c>
      <c r="I35" t="n">
        <v>0</v>
      </c>
      <c r="J35" t="n">
        <v>0</v>
      </c>
      <c r="K35" t="n">
        <v>0</v>
      </c>
      <c r="L35" t="n">
        <v>0</v>
      </c>
      <c r="M35" t="n">
        <v>0</v>
      </c>
      <c r="N35" t="n">
        <v>0</v>
      </c>
      <c r="O35" t="n">
        <v>1.691</v>
      </c>
      <c r="P35" t="n">
        <v>2.577</v>
      </c>
      <c r="Q35" t="n">
        <v>0</v>
      </c>
      <c r="R35" t="n">
        <v>0</v>
      </c>
      <c r="S35" t="n">
        <v>0</v>
      </c>
      <c r="T35" t="n">
        <v>0</v>
      </c>
      <c r="U35" t="n">
        <v>0</v>
      </c>
      <c r="V35" t="n">
        <v>0</v>
      </c>
      <c r="W35" t="n">
        <v>0</v>
      </c>
      <c r="X35" t="n">
        <v>0.455</v>
      </c>
      <c r="Y35" t="n">
        <v>0.584</v>
      </c>
      <c r="Z35" t="n">
        <v>0</v>
      </c>
      <c r="AA35" t="n">
        <v>0</v>
      </c>
      <c r="AB35" t="n">
        <v>0</v>
      </c>
      <c r="AC35" t="n">
        <v>0</v>
      </c>
      <c r="AD35" t="n">
        <v>0</v>
      </c>
      <c r="AE35" t="n">
        <v>0</v>
      </c>
      <c r="AF35" t="n">
        <v>0</v>
      </c>
      <c r="AG35" t="n">
        <v>0</v>
      </c>
    </row>
    <row r="36">
      <c r="A36" s="127" t="inlineStr">
        <is>
          <t>Canister-T26</t>
        </is>
      </c>
      <c r="B36" t="n">
        <v>0</v>
      </c>
      <c r="C36" t="n">
        <v>0</v>
      </c>
      <c r="D36" t="n">
        <v>0</v>
      </c>
      <c r="E36" t="n">
        <v>0</v>
      </c>
      <c r="F36" t="n">
        <v>0</v>
      </c>
      <c r="G36" t="n">
        <v>0</v>
      </c>
      <c r="H36" t="n">
        <v>0</v>
      </c>
      <c r="I36" t="n">
        <v>0</v>
      </c>
      <c r="J36" t="n">
        <v>0</v>
      </c>
      <c r="K36" t="n">
        <v>0</v>
      </c>
      <c r="L36" t="n">
        <v>0</v>
      </c>
      <c r="M36" t="n">
        <v>0</v>
      </c>
      <c r="N36" t="n">
        <v>0</v>
      </c>
      <c r="O36" t="n">
        <v>1.691</v>
      </c>
      <c r="P36" t="n">
        <v>2.577</v>
      </c>
      <c r="Q36" t="n">
        <v>0</v>
      </c>
      <c r="R36" t="n">
        <v>0</v>
      </c>
      <c r="S36" t="n">
        <v>0</v>
      </c>
      <c r="T36" t="n">
        <v>0</v>
      </c>
      <c r="U36" t="n">
        <v>0</v>
      </c>
      <c r="V36" t="n">
        <v>0</v>
      </c>
      <c r="W36" t="n">
        <v>0</v>
      </c>
      <c r="X36" t="n">
        <v>0.455</v>
      </c>
      <c r="Y36" t="n">
        <v>0.584</v>
      </c>
      <c r="Z36" t="n">
        <v>0</v>
      </c>
      <c r="AA36" t="n">
        <v>0</v>
      </c>
      <c r="AB36" t="n">
        <v>0</v>
      </c>
      <c r="AC36" t="n">
        <v>0</v>
      </c>
      <c r="AD36" t="n">
        <v>0</v>
      </c>
      <c r="AE36" t="n">
        <v>0</v>
      </c>
      <c r="AF36" t="n">
        <v>0</v>
      </c>
      <c r="AG36" t="n">
        <v>0</v>
      </c>
    </row>
    <row r="37">
      <c r="A37" s="127" t="inlineStr">
        <is>
          <t>Canister-T57</t>
        </is>
      </c>
      <c r="B37" t="n">
        <v>0</v>
      </c>
      <c r="C37" t="n">
        <v>0</v>
      </c>
      <c r="D37" t="n">
        <v>0</v>
      </c>
      <c r="E37" t="n">
        <v>0</v>
      </c>
      <c r="F37" t="n">
        <v>0</v>
      </c>
      <c r="G37" t="n">
        <v>0</v>
      </c>
      <c r="H37" t="n">
        <v>0</v>
      </c>
      <c r="I37" t="n">
        <v>0</v>
      </c>
      <c r="J37" t="n">
        <v>0</v>
      </c>
      <c r="K37" t="n">
        <v>0</v>
      </c>
      <c r="L37" t="n">
        <v>0</v>
      </c>
      <c r="M37" t="n">
        <v>0</v>
      </c>
      <c r="N37" t="n">
        <v>0</v>
      </c>
      <c r="O37" t="n">
        <v>1.132</v>
      </c>
      <c r="P37" t="n">
        <v>1.625</v>
      </c>
      <c r="Q37" t="n">
        <v>0</v>
      </c>
      <c r="R37" t="n">
        <v>0</v>
      </c>
      <c r="S37" t="n">
        <v>0</v>
      </c>
      <c r="T37" t="n">
        <v>0</v>
      </c>
      <c r="U37" t="n">
        <v>0</v>
      </c>
      <c r="V37" t="n">
        <v>0</v>
      </c>
      <c r="W37" t="n">
        <v>0</v>
      </c>
      <c r="X37" t="n">
        <v>0</v>
      </c>
      <c r="Y37" t="n">
        <v>0</v>
      </c>
      <c r="Z37" t="n">
        <v>0</v>
      </c>
      <c r="AA37" t="n">
        <v>0</v>
      </c>
      <c r="AB37" t="n">
        <v>0</v>
      </c>
      <c r="AC37" t="n">
        <v>0</v>
      </c>
      <c r="AD37" t="n">
        <v>1.131</v>
      </c>
      <c r="AE37" t="n">
        <v>0</v>
      </c>
      <c r="AF37" t="n">
        <v>0</v>
      </c>
      <c r="AG37" t="n">
        <v>0</v>
      </c>
    </row>
    <row r="38">
      <c r="A38" s="127" t="inlineStr">
        <is>
          <t>Tube-C2</t>
        </is>
      </c>
      <c r="B38" t="n">
        <v>-2</v>
      </c>
      <c r="C38" t="n">
        <v>-2</v>
      </c>
      <c r="D38" t="n">
        <v>-2</v>
      </c>
      <c r="E38" t="n">
        <v>-2</v>
      </c>
      <c r="F38" t="n">
        <v>-2</v>
      </c>
      <c r="G38" t="n">
        <v>-2</v>
      </c>
      <c r="H38" t="n">
        <v>-2</v>
      </c>
      <c r="I38" t="n">
        <v>-2</v>
      </c>
      <c r="J38" t="n">
        <v>-2</v>
      </c>
      <c r="K38" t="n">
        <v>-2</v>
      </c>
      <c r="L38" t="n">
        <v>-2</v>
      </c>
      <c r="M38" t="n">
        <v>-2</v>
      </c>
      <c r="N38" t="n">
        <v>-2</v>
      </c>
      <c r="O38" t="n">
        <v>-2</v>
      </c>
      <c r="P38" t="n">
        <v>-2</v>
      </c>
      <c r="Q38" t="n">
        <v>-2</v>
      </c>
      <c r="R38" t="n">
        <v>-2</v>
      </c>
      <c r="S38" t="n">
        <v>-2</v>
      </c>
      <c r="T38" t="n">
        <v>-2</v>
      </c>
      <c r="U38" t="n">
        <v>-2</v>
      </c>
      <c r="V38" t="n">
        <v>-2</v>
      </c>
      <c r="W38" t="n">
        <v>-2</v>
      </c>
      <c r="X38" t="n">
        <v>-2</v>
      </c>
      <c r="Y38" t="n">
        <v>-2</v>
      </c>
      <c r="Z38" t="n">
        <v>-2</v>
      </c>
      <c r="AA38" t="n">
        <v>-2</v>
      </c>
      <c r="AB38" t="n">
        <v>-2</v>
      </c>
      <c r="AC38" t="n">
        <v>-2</v>
      </c>
      <c r="AD38" t="n">
        <v>-2</v>
      </c>
      <c r="AE38" t="n">
        <v>-2</v>
      </c>
      <c r="AF38" t="n">
        <v>-2</v>
      </c>
      <c r="AG38" t="n">
        <v>-2</v>
      </c>
    </row>
    <row r="39">
      <c r="A39" s="127" t="inlineStr">
        <is>
          <t>Tube-C6</t>
        </is>
      </c>
      <c r="B39" t="n">
        <v>0.157</v>
      </c>
      <c r="C39" t="n">
        <v>0.152</v>
      </c>
      <c r="D39" t="n">
        <v>0.126</v>
      </c>
      <c r="E39" t="n">
        <v>0.342</v>
      </c>
      <c r="F39" t="n">
        <v>0.342</v>
      </c>
      <c r="G39" t="n">
        <v>0.279</v>
      </c>
      <c r="H39" t="n">
        <v>0.503</v>
      </c>
      <c r="I39" t="n">
        <v>0.521</v>
      </c>
      <c r="J39" t="n">
        <v>0.7</v>
      </c>
      <c r="K39" t="n">
        <v>0.209</v>
      </c>
      <c r="L39" t="n">
        <v>0.203</v>
      </c>
      <c r="M39" t="n">
        <v>0.169</v>
      </c>
      <c r="N39" t="n">
        <v>0.342</v>
      </c>
      <c r="O39" t="n">
        <v>0.342</v>
      </c>
      <c r="P39" t="n">
        <v>0.279</v>
      </c>
      <c r="Q39" t="n">
        <v>0.793</v>
      </c>
      <c r="R39" t="n">
        <v>0.829</v>
      </c>
      <c r="S39" t="n">
        <v>2.72</v>
      </c>
      <c r="T39" t="n">
        <v>0.147</v>
      </c>
      <c r="U39" t="n">
        <v>0.142</v>
      </c>
      <c r="V39" t="n">
        <v>0.102</v>
      </c>
      <c r="W39" t="n">
        <v>0.279</v>
      </c>
      <c r="X39" t="n">
        <v>0.279</v>
      </c>
      <c r="Y39" t="n">
        <v>0.197</v>
      </c>
      <c r="Z39" t="n">
        <v>0.435</v>
      </c>
      <c r="AA39" t="n">
        <v>0.453</v>
      </c>
      <c r="AB39" t="n">
        <v>0.04</v>
      </c>
      <c r="AC39" t="n">
        <v>0.233</v>
      </c>
      <c r="AD39" t="n">
        <v>0.855</v>
      </c>
      <c r="AE39" t="n">
        <v>0.445</v>
      </c>
      <c r="AF39" t="n">
        <v>0.08500000000000001</v>
      </c>
      <c r="AG39" t="n">
        <v>0.017</v>
      </c>
    </row>
    <row r="40">
      <c r="A40" s="127" t="inlineStr">
        <is>
          <t>Tube-C7</t>
        </is>
      </c>
      <c r="B40" t="n">
        <v>0.5600000000000001</v>
      </c>
      <c r="C40" t="n">
        <v>0.5600000000000001</v>
      </c>
      <c r="D40" t="n">
        <v>0.53</v>
      </c>
      <c r="E40" t="n">
        <v>0.5600000000000001</v>
      </c>
      <c r="F40" t="n">
        <v>0.5600000000000001</v>
      </c>
      <c r="G40" t="n">
        <v>0.53</v>
      </c>
      <c r="H40" t="n">
        <v>0.651</v>
      </c>
      <c r="I40" t="n">
        <v>0.651</v>
      </c>
      <c r="J40" t="n">
        <v>1</v>
      </c>
      <c r="K40" t="n">
        <v>0.801</v>
      </c>
      <c r="L40" t="n">
        <v>0.803</v>
      </c>
      <c r="M40" t="n">
        <v>0.849</v>
      </c>
      <c r="N40" t="n">
        <v>0.803</v>
      </c>
      <c r="O40" t="n">
        <v>0.801</v>
      </c>
      <c r="P40" t="n">
        <v>0.849</v>
      </c>
      <c r="Q40" t="n">
        <v>1.079</v>
      </c>
      <c r="R40" t="n">
        <v>1.079</v>
      </c>
      <c r="S40" t="n">
        <v>3.04</v>
      </c>
      <c r="T40" t="n">
        <v>0.6</v>
      </c>
      <c r="U40" t="n">
        <v>0.6</v>
      </c>
      <c r="V40" t="n">
        <v>0.6</v>
      </c>
      <c r="W40" t="n">
        <v>0.6</v>
      </c>
      <c r="X40" t="n">
        <v>0.6</v>
      </c>
      <c r="Y40" t="n">
        <v>0.6</v>
      </c>
      <c r="Z40" t="n">
        <v>0.6</v>
      </c>
      <c r="AA40" t="n">
        <v>0.6</v>
      </c>
      <c r="AB40" t="n">
        <v>0.057</v>
      </c>
      <c r="AC40" t="n">
        <v>0.318</v>
      </c>
      <c r="AD40" t="n">
        <v>0.638</v>
      </c>
      <c r="AE40" t="n">
        <v>0.638</v>
      </c>
      <c r="AF40" t="n">
        <v>0.053</v>
      </c>
      <c r="AG40" t="n">
        <v>0.053</v>
      </c>
    </row>
    <row r="41">
      <c r="A41" s="127" t="inlineStr">
        <is>
          <t>Tube-C8</t>
        </is>
      </c>
      <c r="B41" t="n">
        <v>0.292</v>
      </c>
      <c r="C41" t="n">
        <v>0.279</v>
      </c>
      <c r="D41" t="n">
        <v>0.233</v>
      </c>
      <c r="E41" t="n">
        <v>0.279</v>
      </c>
      <c r="F41" t="n">
        <v>0.292</v>
      </c>
      <c r="G41" t="n">
        <v>0.233</v>
      </c>
      <c r="H41" t="n">
        <v>0.599</v>
      </c>
      <c r="I41" t="n">
        <v>0.599</v>
      </c>
      <c r="J41" t="n">
        <v>1</v>
      </c>
      <c r="K41" t="n">
        <v>0.423</v>
      </c>
      <c r="L41" t="n">
        <v>0.412</v>
      </c>
      <c r="M41" t="n">
        <v>0.348</v>
      </c>
      <c r="N41" t="n">
        <v>0.412</v>
      </c>
      <c r="O41" t="n">
        <v>0.423</v>
      </c>
      <c r="P41" t="n">
        <v>0.348</v>
      </c>
      <c r="Q41" t="n">
        <v>0.924</v>
      </c>
      <c r="R41" t="n">
        <v>0.924</v>
      </c>
      <c r="S41" t="n">
        <v>2.04</v>
      </c>
      <c r="T41" t="n">
        <v>0.282</v>
      </c>
      <c r="U41" t="n">
        <v>0.272</v>
      </c>
      <c r="V41" t="n">
        <v>0.197</v>
      </c>
      <c r="W41" t="n">
        <v>0.272</v>
      </c>
      <c r="X41" t="n">
        <v>0.282</v>
      </c>
      <c r="Y41" t="n">
        <v>0.197</v>
      </c>
      <c r="Z41" t="n">
        <v>0.514</v>
      </c>
      <c r="AA41" t="n">
        <v>0.514</v>
      </c>
      <c r="AB41" t="n">
        <v>0.057</v>
      </c>
      <c r="AC41" t="n">
        <v>0.318</v>
      </c>
      <c r="AD41" t="n">
        <v>0.638</v>
      </c>
      <c r="AE41" t="n">
        <v>0.638</v>
      </c>
      <c r="AF41" t="n">
        <v>0.017</v>
      </c>
      <c r="AG41" t="n">
        <v>0.017</v>
      </c>
    </row>
    <row r="42">
      <c r="A42" s="127" t="inlineStr">
        <is>
          <t>Tube-F17</t>
        </is>
      </c>
      <c r="B42" t="n">
        <v>-2</v>
      </c>
      <c r="C42" t="n">
        <v>-2</v>
      </c>
      <c r="D42" t="n">
        <v>-2</v>
      </c>
      <c r="E42" t="n">
        <v>-2</v>
      </c>
      <c r="F42" t="n">
        <v>-2</v>
      </c>
      <c r="G42" t="n">
        <v>-2</v>
      </c>
      <c r="H42" t="n">
        <v>-2</v>
      </c>
      <c r="I42" t="n">
        <v>-2</v>
      </c>
      <c r="J42" t="n">
        <v>-2</v>
      </c>
      <c r="K42" t="n">
        <v>-2</v>
      </c>
      <c r="L42" t="n">
        <v>-2</v>
      </c>
      <c r="M42" t="n">
        <v>-2</v>
      </c>
      <c r="N42" t="n">
        <v>-2</v>
      </c>
      <c r="O42" t="n">
        <v>-2</v>
      </c>
      <c r="P42" t="n">
        <v>-2</v>
      </c>
      <c r="Q42" t="n">
        <v>-2</v>
      </c>
      <c r="R42" t="n">
        <v>-2</v>
      </c>
      <c r="S42" t="n">
        <v>-2</v>
      </c>
      <c r="T42" t="n">
        <v>-2</v>
      </c>
      <c r="U42" t="n">
        <v>-2</v>
      </c>
      <c r="V42" t="n">
        <v>-2</v>
      </c>
      <c r="W42" t="n">
        <v>-2</v>
      </c>
      <c r="X42" t="n">
        <v>-2</v>
      </c>
      <c r="Y42" t="n">
        <v>-2</v>
      </c>
      <c r="Z42" t="n">
        <v>-2</v>
      </c>
      <c r="AA42" t="n">
        <v>-2</v>
      </c>
      <c r="AB42" t="n">
        <v>-2</v>
      </c>
      <c r="AC42" t="n">
        <v>-2</v>
      </c>
      <c r="AD42" t="n">
        <v>-2</v>
      </c>
      <c r="AE42" t="n">
        <v>-2</v>
      </c>
      <c r="AF42" t="n">
        <v>-2</v>
      </c>
      <c r="AG42" t="n">
        <v>-2</v>
      </c>
    </row>
    <row r="43">
      <c r="A43" s="127" t="inlineStr">
        <is>
          <t>Tube-T17</t>
        </is>
      </c>
      <c r="B43" t="n">
        <v>1.163</v>
      </c>
      <c r="C43" t="n">
        <v>1.163</v>
      </c>
      <c r="D43" t="n">
        <v>1.839</v>
      </c>
      <c r="E43" t="n">
        <v>1.163</v>
      </c>
      <c r="F43" t="n">
        <v>1.163</v>
      </c>
      <c r="G43" t="n">
        <v>1.839</v>
      </c>
      <c r="H43" t="n">
        <v>1.131</v>
      </c>
      <c r="I43" t="n">
        <v>1.131</v>
      </c>
      <c r="J43" t="n">
        <v>1.6</v>
      </c>
      <c r="K43" t="n">
        <v>1.163</v>
      </c>
      <c r="L43" t="n">
        <v>1.163</v>
      </c>
      <c r="M43" t="n">
        <v>1.839</v>
      </c>
      <c r="N43" t="n">
        <v>1.163</v>
      </c>
      <c r="O43" t="n">
        <v>1.163</v>
      </c>
      <c r="P43" t="n">
        <v>1.839</v>
      </c>
      <c r="Q43" t="n">
        <v>1.131</v>
      </c>
      <c r="R43" t="n">
        <v>1.131</v>
      </c>
      <c r="S43" t="n">
        <v>1.6</v>
      </c>
      <c r="T43" t="n">
        <v>1.131</v>
      </c>
      <c r="U43" t="n">
        <v>1.131</v>
      </c>
      <c r="V43" t="n">
        <v>1.6</v>
      </c>
      <c r="W43" t="n">
        <v>1.131</v>
      </c>
      <c r="X43" t="n">
        <v>1.131</v>
      </c>
      <c r="Y43" t="n">
        <v>1.6</v>
      </c>
      <c r="Z43" t="n">
        <v>1.2</v>
      </c>
      <c r="AA43" t="n">
        <v>1.2</v>
      </c>
      <c r="AB43" t="n">
        <v>0.048</v>
      </c>
      <c r="AC43" t="n">
        <v>0.048</v>
      </c>
      <c r="AD43" t="n">
        <v>0.048</v>
      </c>
      <c r="AE43" t="n">
        <v>0.048</v>
      </c>
      <c r="AF43" t="n">
        <v>0.096</v>
      </c>
      <c r="AG43" t="n">
        <v>0.096</v>
      </c>
    </row>
    <row r="44">
      <c r="A44" s="127" t="inlineStr">
        <is>
          <t>Tube-T23</t>
        </is>
      </c>
      <c r="B44" t="n">
        <v>0</v>
      </c>
      <c r="C44" t="n">
        <v>0</v>
      </c>
      <c r="D44" t="n">
        <v>0</v>
      </c>
      <c r="E44" t="n">
        <v>0</v>
      </c>
      <c r="F44" t="n">
        <v>0</v>
      </c>
      <c r="G44" t="n">
        <v>0</v>
      </c>
      <c r="H44" t="n">
        <v>0</v>
      </c>
      <c r="I44" t="n">
        <v>0</v>
      </c>
      <c r="J44" t="n">
        <v>0</v>
      </c>
      <c r="K44" t="n">
        <v>0</v>
      </c>
      <c r="L44" t="n">
        <v>0</v>
      </c>
      <c r="M44" t="n">
        <v>0</v>
      </c>
      <c r="N44" t="n">
        <v>0</v>
      </c>
      <c r="O44" t="n">
        <v>0</v>
      </c>
      <c r="P44" t="n">
        <v>0</v>
      </c>
      <c r="Q44" t="n">
        <v>0</v>
      </c>
      <c r="R44" t="n">
        <v>0</v>
      </c>
      <c r="S44" t="n">
        <v>0</v>
      </c>
      <c r="T44" t="n">
        <v>0</v>
      </c>
      <c r="U44" t="n">
        <v>0</v>
      </c>
      <c r="V44" t="n">
        <v>0</v>
      </c>
      <c r="W44" t="n">
        <v>0</v>
      </c>
      <c r="X44" t="n">
        <v>0</v>
      </c>
      <c r="Y44" t="n">
        <v>0</v>
      </c>
      <c r="Z44" t="n">
        <v>0</v>
      </c>
      <c r="AA44" t="n">
        <v>0</v>
      </c>
      <c r="AB44" t="n">
        <v>0</v>
      </c>
      <c r="AC44" t="n">
        <v>0</v>
      </c>
      <c r="AD44" t="n">
        <v>0</v>
      </c>
      <c r="AE44" t="n">
        <v>0</v>
      </c>
      <c r="AF44" t="n">
        <v>0</v>
      </c>
      <c r="AG44" t="n">
        <v>0</v>
      </c>
    </row>
    <row r="45">
      <c r="A45" s="127" t="inlineStr">
        <is>
          <t>Tube-T24</t>
        </is>
      </c>
      <c r="B45" t="n">
        <v>0</v>
      </c>
      <c r="C45" t="n">
        <v>0</v>
      </c>
      <c r="D45" t="n">
        <v>0</v>
      </c>
      <c r="E45" t="n">
        <v>0</v>
      </c>
      <c r="F45" t="n">
        <v>0</v>
      </c>
      <c r="G45" t="n">
        <v>0</v>
      </c>
      <c r="H45" t="n">
        <v>0</v>
      </c>
      <c r="I45" t="n">
        <v>0</v>
      </c>
      <c r="J45" t="n">
        <v>0</v>
      </c>
      <c r="K45" t="n">
        <v>0</v>
      </c>
      <c r="L45" t="n">
        <v>0</v>
      </c>
      <c r="M45" t="n">
        <v>0</v>
      </c>
      <c r="N45" t="n">
        <v>0</v>
      </c>
      <c r="O45" t="n">
        <v>0</v>
      </c>
      <c r="P45" t="n">
        <v>0</v>
      </c>
      <c r="Q45" t="n">
        <v>0</v>
      </c>
      <c r="R45" t="n">
        <v>0</v>
      </c>
      <c r="S45" t="n">
        <v>0</v>
      </c>
      <c r="T45" t="n">
        <v>0</v>
      </c>
      <c r="U45" t="n">
        <v>0</v>
      </c>
      <c r="V45" t="n">
        <v>0</v>
      </c>
      <c r="W45" t="n">
        <v>0</v>
      </c>
      <c r="X45" t="n">
        <v>0</v>
      </c>
      <c r="Y45" t="n">
        <v>2.04</v>
      </c>
      <c r="Z45" t="n">
        <v>0</v>
      </c>
      <c r="AA45" t="n">
        <v>0</v>
      </c>
      <c r="AB45" t="n">
        <v>0</v>
      </c>
      <c r="AC45" t="n">
        <v>0</v>
      </c>
      <c r="AD45" t="n">
        <v>0</v>
      </c>
      <c r="AE45" t="n">
        <v>0</v>
      </c>
      <c r="AF45" t="n">
        <v>0</v>
      </c>
      <c r="AG45" t="n">
        <v>0</v>
      </c>
    </row>
    <row r="46">
      <c r="A46" s="127" t="inlineStr">
        <is>
          <t>Tube-T26</t>
        </is>
      </c>
      <c r="B46" t="n">
        <v>0.6879999999999999</v>
      </c>
      <c r="C46" t="n">
        <v>0.6879999999999999</v>
      </c>
      <c r="D46" t="n">
        <v>0.992</v>
      </c>
      <c r="E46" t="n">
        <v>0.6879999999999999</v>
      </c>
      <c r="F46" t="n">
        <v>0.6879999999999999</v>
      </c>
      <c r="G46" t="n">
        <v>0.992</v>
      </c>
      <c r="H46" t="n">
        <v>0.603</v>
      </c>
      <c r="I46" t="n">
        <v>0.603</v>
      </c>
      <c r="J46" t="n">
        <v>1</v>
      </c>
      <c r="K46" t="n">
        <v>0.8110000000000001</v>
      </c>
      <c r="L46" t="n">
        <v>0.8110000000000001</v>
      </c>
      <c r="M46" t="n">
        <v>1.02</v>
      </c>
      <c r="N46" t="n">
        <v>0.8110000000000001</v>
      </c>
      <c r="O46" t="n">
        <v>0.8110000000000001</v>
      </c>
      <c r="P46" t="n">
        <v>1.02</v>
      </c>
      <c r="Q46" t="n">
        <v>0.99</v>
      </c>
      <c r="R46" t="n">
        <v>0.99</v>
      </c>
      <c r="S46" t="n">
        <v>1.838</v>
      </c>
      <c r="T46" t="n">
        <v>0.801</v>
      </c>
      <c r="U46" t="n">
        <v>0.801</v>
      </c>
      <c r="V46" t="n">
        <v>1.033</v>
      </c>
      <c r="W46" t="n">
        <v>0.801</v>
      </c>
      <c r="X46" t="n">
        <v>0.801</v>
      </c>
      <c r="Y46" t="n">
        <v>1.033</v>
      </c>
      <c r="Z46" t="n">
        <v>0.7</v>
      </c>
      <c r="AA46" t="n">
        <v>0.7</v>
      </c>
      <c r="AB46" t="n">
        <v>0.031</v>
      </c>
      <c r="AC46" t="n">
        <v>0.031</v>
      </c>
      <c r="AD46" t="n">
        <v>0.042</v>
      </c>
      <c r="AE46" t="n">
        <v>0.042</v>
      </c>
      <c r="AF46" t="n">
        <v>0.064</v>
      </c>
      <c r="AG46" t="n">
        <v>0.064</v>
      </c>
    </row>
    <row r="47">
      <c r="A47" s="127" t="inlineStr">
        <is>
          <t>Tube-T27</t>
        </is>
      </c>
      <c r="B47" t="n">
        <v>-2</v>
      </c>
      <c r="C47" t="n">
        <v>-2</v>
      </c>
      <c r="D47" t="n">
        <v>-2</v>
      </c>
      <c r="E47" t="n">
        <v>-2</v>
      </c>
      <c r="F47" t="n">
        <v>-2</v>
      </c>
      <c r="G47" t="n">
        <v>-2</v>
      </c>
      <c r="H47" t="n">
        <v>-2</v>
      </c>
      <c r="I47" t="n">
        <v>-2</v>
      </c>
      <c r="J47" t="n">
        <v>-2</v>
      </c>
      <c r="K47" t="n">
        <v>-2</v>
      </c>
      <c r="L47" t="n">
        <v>-2</v>
      </c>
      <c r="M47" t="n">
        <v>-2</v>
      </c>
      <c r="N47" t="n">
        <v>-2</v>
      </c>
      <c r="O47" t="n">
        <v>-2</v>
      </c>
      <c r="P47" t="n">
        <v>-2</v>
      </c>
      <c r="Q47" t="n">
        <v>-2</v>
      </c>
      <c r="R47" t="n">
        <v>-2</v>
      </c>
      <c r="S47" t="n">
        <v>-2</v>
      </c>
      <c r="T47" t="n">
        <v>-2</v>
      </c>
      <c r="U47" t="n">
        <v>-2</v>
      </c>
      <c r="V47" t="n">
        <v>-2</v>
      </c>
      <c r="W47" t="n">
        <v>-2</v>
      </c>
      <c r="X47" t="n">
        <v>-2</v>
      </c>
      <c r="Y47" t="n">
        <v>-2</v>
      </c>
      <c r="Z47" t="n">
        <v>-2</v>
      </c>
      <c r="AA47" t="n">
        <v>-2</v>
      </c>
      <c r="AB47" t="n">
        <v>-2</v>
      </c>
      <c r="AC47" t="n">
        <v>-2</v>
      </c>
      <c r="AD47" t="n">
        <v>-2</v>
      </c>
      <c r="AE47" t="n">
        <v>-2</v>
      </c>
      <c r="AF47" t="n">
        <v>-2</v>
      </c>
      <c r="AG47" t="n">
        <v>-2</v>
      </c>
    </row>
    <row r="48">
      <c r="A48" s="127" t="inlineStr">
        <is>
          <t>Tube-T28</t>
        </is>
      </c>
      <c r="B48" t="n">
        <v>0.6879999999999999</v>
      </c>
      <c r="C48" t="n">
        <v>0.6879999999999999</v>
      </c>
      <c r="D48" t="n">
        <v>0.992</v>
      </c>
      <c r="E48" t="n">
        <v>0.6879999999999999</v>
      </c>
      <c r="F48" t="n">
        <v>0.6879999999999999</v>
      </c>
      <c r="G48" t="n">
        <v>0.992</v>
      </c>
      <c r="H48" t="n">
        <v>0.603</v>
      </c>
      <c r="I48" t="n">
        <v>0.603</v>
      </c>
      <c r="J48" t="n">
        <v>1</v>
      </c>
      <c r="K48" t="n">
        <v>0.8110000000000001</v>
      </c>
      <c r="L48" t="n">
        <v>0.8110000000000001</v>
      </c>
      <c r="M48" t="n">
        <v>1.02</v>
      </c>
      <c r="N48" t="n">
        <v>0.8110000000000001</v>
      </c>
      <c r="O48" t="n">
        <v>0.8110000000000001</v>
      </c>
      <c r="P48" t="n">
        <v>1.02</v>
      </c>
      <c r="Q48" t="n">
        <v>0.99</v>
      </c>
      <c r="R48" t="n">
        <v>0.99</v>
      </c>
      <c r="S48" t="n">
        <v>1.838</v>
      </c>
      <c r="T48" t="n">
        <v>0.801</v>
      </c>
      <c r="U48" t="n">
        <v>0.801</v>
      </c>
      <c r="V48" t="n">
        <v>1.033</v>
      </c>
      <c r="W48" t="n">
        <v>0.801</v>
      </c>
      <c r="X48" t="n">
        <v>0.801</v>
      </c>
      <c r="Y48" t="n">
        <v>1.033</v>
      </c>
      <c r="Z48" t="n">
        <v>0.7</v>
      </c>
      <c r="AA48" t="n">
        <v>0.7</v>
      </c>
      <c r="AB48" t="n">
        <v>0.031</v>
      </c>
      <c r="AC48" t="n">
        <v>0.031</v>
      </c>
      <c r="AD48" t="n">
        <v>0.042</v>
      </c>
      <c r="AE48" t="n">
        <v>0.042</v>
      </c>
      <c r="AF48" t="n">
        <v>0.064</v>
      </c>
      <c r="AG48" t="n">
        <v>0.064</v>
      </c>
    </row>
    <row r="49">
      <c r="A49" s="127" t="inlineStr">
        <is>
          <t>Tube-T29</t>
        </is>
      </c>
      <c r="B49" t="n">
        <v>0</v>
      </c>
      <c r="C49" t="n">
        <v>0</v>
      </c>
      <c r="D49" t="n">
        <v>0</v>
      </c>
      <c r="E49" t="n">
        <v>0</v>
      </c>
      <c r="F49" t="n">
        <v>0</v>
      </c>
      <c r="G49" t="n">
        <v>0</v>
      </c>
      <c r="H49" t="n">
        <v>0</v>
      </c>
      <c r="I49" t="n">
        <v>0</v>
      </c>
      <c r="J49" t="n">
        <v>0</v>
      </c>
      <c r="K49" t="n">
        <v>0</v>
      </c>
      <c r="L49" t="n">
        <v>0</v>
      </c>
      <c r="M49" t="n">
        <v>0</v>
      </c>
      <c r="N49" t="n">
        <v>0</v>
      </c>
      <c r="O49" t="n">
        <v>0</v>
      </c>
      <c r="P49" t="n">
        <v>0</v>
      </c>
      <c r="Q49" t="n">
        <v>0</v>
      </c>
      <c r="R49" t="n">
        <v>0</v>
      </c>
      <c r="S49" t="n">
        <v>0</v>
      </c>
      <c r="T49" t="n">
        <v>0</v>
      </c>
      <c r="U49" t="n">
        <v>0</v>
      </c>
      <c r="V49" t="n">
        <v>0</v>
      </c>
      <c r="W49" t="n">
        <v>0</v>
      </c>
      <c r="X49" t="n">
        <v>0</v>
      </c>
      <c r="Y49" t="n">
        <v>2.55</v>
      </c>
      <c r="Z49" t="n">
        <v>0</v>
      </c>
      <c r="AA49" t="n">
        <v>0</v>
      </c>
      <c r="AB49" t="n">
        <v>0</v>
      </c>
      <c r="AC49" t="n">
        <v>0</v>
      </c>
      <c r="AD49" t="n">
        <v>0</v>
      </c>
      <c r="AE49" t="n">
        <v>0</v>
      </c>
      <c r="AF49" t="n">
        <v>0</v>
      </c>
      <c r="AG49" t="n">
        <v>0</v>
      </c>
    </row>
    <row r="50">
      <c r="A50" s="127" t="inlineStr">
        <is>
          <t>Tube-T30</t>
        </is>
      </c>
      <c r="B50" t="n">
        <v>-2</v>
      </c>
      <c r="C50" t="n">
        <v>-2</v>
      </c>
      <c r="D50" t="n">
        <v>-2</v>
      </c>
      <c r="E50" t="n">
        <v>-2</v>
      </c>
      <c r="F50" t="n">
        <v>-2</v>
      </c>
      <c r="G50" t="n">
        <v>-2</v>
      </c>
      <c r="H50" t="n">
        <v>-2</v>
      </c>
      <c r="I50" t="n">
        <v>-2</v>
      </c>
      <c r="J50" t="n">
        <v>-2</v>
      </c>
      <c r="K50" t="n">
        <v>-2</v>
      </c>
      <c r="L50" t="n">
        <v>-2</v>
      </c>
      <c r="M50" t="n">
        <v>-2</v>
      </c>
      <c r="N50" t="n">
        <v>-2</v>
      </c>
      <c r="O50" t="n">
        <v>-2</v>
      </c>
      <c r="P50" t="n">
        <v>-2</v>
      </c>
      <c r="Q50" t="n">
        <v>-2</v>
      </c>
      <c r="R50" t="n">
        <v>-2</v>
      </c>
      <c r="S50" t="n">
        <v>-2</v>
      </c>
      <c r="T50" t="n">
        <v>-2</v>
      </c>
      <c r="U50" t="n">
        <v>-2</v>
      </c>
      <c r="V50" t="n">
        <v>-2</v>
      </c>
      <c r="W50" t="n">
        <v>-2</v>
      </c>
      <c r="X50" t="n">
        <v>-2</v>
      </c>
      <c r="Y50" t="n">
        <v>-2</v>
      </c>
      <c r="Z50" t="n">
        <v>-2</v>
      </c>
      <c r="AA50" t="n">
        <v>-2</v>
      </c>
      <c r="AB50" t="n">
        <v>-2</v>
      </c>
      <c r="AC50" t="n">
        <v>-2</v>
      </c>
      <c r="AD50" t="n">
        <v>-2</v>
      </c>
      <c r="AE50" t="n">
        <v>-2</v>
      </c>
      <c r="AF50" t="n">
        <v>-2</v>
      </c>
      <c r="AG50" t="n">
        <v>-2</v>
      </c>
    </row>
    <row r="51">
      <c r="A51" s="127" t="inlineStr">
        <is>
          <t>Tube-T4</t>
        </is>
      </c>
      <c r="B51" t="n">
        <v>0.545</v>
      </c>
      <c r="C51" t="n">
        <v>0.548</v>
      </c>
      <c r="D51" t="n">
        <v>0.485</v>
      </c>
      <c r="E51" t="n">
        <v>0.58</v>
      </c>
      <c r="F51" t="n">
        <v>0.583</v>
      </c>
      <c r="G51" t="n">
        <v>0.536</v>
      </c>
      <c r="H51" t="n">
        <v>0.646</v>
      </c>
      <c r="I51" t="n">
        <v>0.648</v>
      </c>
      <c r="J51" t="n">
        <v>1</v>
      </c>
      <c r="K51" t="n">
        <v>0.83</v>
      </c>
      <c r="L51" t="n">
        <v>0.825</v>
      </c>
      <c r="M51" t="n">
        <v>0.849</v>
      </c>
      <c r="N51" t="n">
        <v>0.849</v>
      </c>
      <c r="O51" t="n">
        <v>0.853</v>
      </c>
      <c r="P51" t="n">
        <v>0.849</v>
      </c>
      <c r="Q51" t="n">
        <v>1.172</v>
      </c>
      <c r="R51" t="n">
        <v>1.179</v>
      </c>
      <c r="S51" t="n">
        <v>2</v>
      </c>
      <c r="T51" t="n">
        <v>0.5639999999999999</v>
      </c>
      <c r="U51" t="n">
        <v>0.5610000000000001</v>
      </c>
      <c r="V51" t="n">
        <v>0.522</v>
      </c>
      <c r="W51" t="n">
        <v>0.604</v>
      </c>
      <c r="X51" t="n">
        <v>0.603</v>
      </c>
      <c r="Y51" t="n">
        <v>0.6</v>
      </c>
      <c r="Z51" t="n">
        <v>0.589</v>
      </c>
      <c r="AA51" t="n">
        <v>0.591</v>
      </c>
      <c r="AB51" t="n">
        <v>0.104</v>
      </c>
      <c r="AC51" t="n">
        <v>0.122</v>
      </c>
      <c r="AD51" t="n">
        <v>0.45</v>
      </c>
      <c r="AE51" t="n">
        <v>0.452</v>
      </c>
      <c r="AF51" t="n">
        <v>0.053</v>
      </c>
      <c r="AG51" t="n">
        <v>0.046</v>
      </c>
    </row>
    <row r="52">
      <c r="A52" s="127" t="inlineStr">
        <is>
          <t>Tube-T70</t>
        </is>
      </c>
      <c r="B52" t="n">
        <v>-2</v>
      </c>
      <c r="C52" t="n">
        <v>-2</v>
      </c>
      <c r="D52" t="n">
        <v>-2</v>
      </c>
      <c r="E52" t="n">
        <v>-2</v>
      </c>
      <c r="F52" t="n">
        <v>-2</v>
      </c>
      <c r="G52" t="n">
        <v>-2</v>
      </c>
      <c r="H52" t="n">
        <v>-2</v>
      </c>
      <c r="I52" t="n">
        <v>-2</v>
      </c>
      <c r="J52" t="n">
        <v>-2</v>
      </c>
      <c r="K52" t="n">
        <v>-2</v>
      </c>
      <c r="L52" t="n">
        <v>-2</v>
      </c>
      <c r="M52" t="n">
        <v>-2</v>
      </c>
      <c r="N52" t="n">
        <v>-2</v>
      </c>
      <c r="O52" t="n">
        <v>-2</v>
      </c>
      <c r="P52" t="n">
        <v>-2</v>
      </c>
      <c r="Q52" t="n">
        <v>-2</v>
      </c>
      <c r="R52" t="n">
        <v>-2</v>
      </c>
      <c r="S52" t="n">
        <v>-2</v>
      </c>
      <c r="T52" t="n">
        <v>-2</v>
      </c>
      <c r="U52" t="n">
        <v>-2</v>
      </c>
      <c r="V52" t="n">
        <v>-2</v>
      </c>
      <c r="W52" t="n">
        <v>-2</v>
      </c>
      <c r="X52" t="n">
        <v>-2</v>
      </c>
      <c r="Y52" t="n">
        <v>-2</v>
      </c>
      <c r="Z52" t="n">
        <v>-2</v>
      </c>
      <c r="AA52" t="n">
        <v>-2</v>
      </c>
      <c r="AB52" t="n">
        <v>-2</v>
      </c>
      <c r="AC52" t="n">
        <v>-2</v>
      </c>
      <c r="AD52" t="n">
        <v>-2</v>
      </c>
      <c r="AE52" t="n">
        <v>-2</v>
      </c>
      <c r="AF52" t="n">
        <v>-2</v>
      </c>
      <c r="AG52" t="n">
        <v>-2</v>
      </c>
    </row>
    <row r="53">
      <c r="A53" s="127" t="inlineStr">
        <is>
          <t>Needle-C8</t>
        </is>
      </c>
      <c r="B53" t="n">
        <v>0.423</v>
      </c>
      <c r="C53" t="n">
        <v>0.277</v>
      </c>
      <c r="D53" t="n">
        <v>0.284</v>
      </c>
      <c r="E53" t="n">
        <v>0.494</v>
      </c>
      <c r="F53" t="n">
        <v>0.548</v>
      </c>
      <c r="G53" t="n">
        <v>0.51</v>
      </c>
      <c r="H53" t="n">
        <v>0.602</v>
      </c>
      <c r="I53" t="n">
        <v>0.516</v>
      </c>
      <c r="J53" t="n">
        <v>0.6860000000000001</v>
      </c>
      <c r="K53" t="n">
        <v>0.758</v>
      </c>
      <c r="L53" t="n">
        <v>0.518</v>
      </c>
      <c r="M53" t="n">
        <v>0.6860000000000001</v>
      </c>
      <c r="N53" t="n">
        <v>0.487</v>
      </c>
      <c r="O53" t="n">
        <v>0.569</v>
      </c>
      <c r="P53" t="n">
        <v>0.439</v>
      </c>
      <c r="Q53" t="n">
        <v>0.888</v>
      </c>
      <c r="R53" t="n">
        <v>0.992</v>
      </c>
      <c r="S53" t="n">
        <v>1.299</v>
      </c>
      <c r="T53" t="n">
        <v>0.458</v>
      </c>
      <c r="U53" t="n">
        <v>0.294</v>
      </c>
      <c r="V53" t="n">
        <v>0.284</v>
      </c>
      <c r="W53" t="n">
        <v>0.46</v>
      </c>
      <c r="X53" t="n">
        <v>0.494</v>
      </c>
      <c r="Y53" t="n">
        <v>0.366</v>
      </c>
      <c r="Z53" t="n">
        <v>0.536</v>
      </c>
      <c r="AA53" t="n">
        <v>0.531</v>
      </c>
      <c r="AB53" t="n">
        <v>0.034</v>
      </c>
      <c r="AC53" t="n">
        <v>0.045</v>
      </c>
      <c r="AD53" t="n">
        <v>0.303</v>
      </c>
      <c r="AE53" t="n">
        <v>0.101</v>
      </c>
      <c r="AF53" t="n">
        <v>0.102</v>
      </c>
      <c r="AG53" t="n">
        <v>0.044</v>
      </c>
    </row>
    <row r="54">
      <c r="A54" s="127" t="inlineStr">
        <is>
          <t>Needle-T21</t>
        </is>
      </c>
      <c r="B54" t="n">
        <v>0.719</v>
      </c>
      <c r="C54" t="n">
        <v>0.5590000000000001</v>
      </c>
      <c r="D54" t="n">
        <v>0.631</v>
      </c>
      <c r="E54" t="n">
        <v>0.719</v>
      </c>
      <c r="F54" t="n">
        <v>0.5590000000000001</v>
      </c>
      <c r="G54" t="n">
        <v>0.631</v>
      </c>
      <c r="H54" t="n">
        <v>0.587</v>
      </c>
      <c r="I54" t="n">
        <v>0.544</v>
      </c>
      <c r="J54" t="n">
        <v>0.704</v>
      </c>
      <c r="K54" t="n">
        <v>0.884</v>
      </c>
      <c r="L54" t="n">
        <v>0.681</v>
      </c>
      <c r="M54" t="n">
        <v>0.831</v>
      </c>
      <c r="N54" t="n">
        <v>0.889</v>
      </c>
      <c r="O54" t="n">
        <v>0.675</v>
      </c>
      <c r="P54" t="n">
        <v>0.829</v>
      </c>
      <c r="Q54" t="n">
        <v>1.04</v>
      </c>
      <c r="R54" t="n">
        <v>0.587</v>
      </c>
      <c r="S54" t="n">
        <v>1.084</v>
      </c>
      <c r="T54" t="n">
        <v>0.797</v>
      </c>
      <c r="U54" t="n">
        <v>0.641</v>
      </c>
      <c r="V54" t="n">
        <v>0.778</v>
      </c>
      <c r="W54" t="n">
        <v>0.781</v>
      </c>
      <c r="X54" t="n">
        <v>0.638</v>
      </c>
      <c r="Y54" t="n">
        <v>0.778</v>
      </c>
      <c r="Z54" t="n">
        <v>0.5629999999999999</v>
      </c>
      <c r="AA54" t="n">
        <v>0.5629999999999999</v>
      </c>
      <c r="AB54" t="n">
        <v>0.059</v>
      </c>
      <c r="AC54" t="n">
        <v>0.059</v>
      </c>
      <c r="AD54" t="n">
        <v>0.073</v>
      </c>
      <c r="AE54" t="n">
        <v>0.073</v>
      </c>
      <c r="AF54" t="n">
        <v>0.116</v>
      </c>
      <c r="AG54" t="n">
        <v>0.116</v>
      </c>
    </row>
    <row r="55">
      <c r="A55" s="127" t="inlineStr">
        <is>
          <t>Needle-T28</t>
        </is>
      </c>
      <c r="B55" t="n">
        <v>0.719</v>
      </c>
      <c r="C55" t="n">
        <v>0.5590000000000001</v>
      </c>
      <c r="D55" t="n">
        <v>0.631</v>
      </c>
      <c r="E55" t="n">
        <v>0.719</v>
      </c>
      <c r="F55" t="n">
        <v>0.5590000000000001</v>
      </c>
      <c r="G55" t="n">
        <v>0.631</v>
      </c>
      <c r="H55" t="n">
        <v>0.587</v>
      </c>
      <c r="I55" t="n">
        <v>0.544</v>
      </c>
      <c r="J55" t="n">
        <v>0.704</v>
      </c>
      <c r="K55" t="n">
        <v>0.884</v>
      </c>
      <c r="L55" t="n">
        <v>0.681</v>
      </c>
      <c r="M55" t="n">
        <v>0.831</v>
      </c>
      <c r="N55" t="n">
        <v>0.889</v>
      </c>
      <c r="O55" t="n">
        <v>0.675</v>
      </c>
      <c r="P55" t="n">
        <v>0.829</v>
      </c>
      <c r="Q55" t="n">
        <v>1.04</v>
      </c>
      <c r="R55" t="n">
        <v>0.587</v>
      </c>
      <c r="S55" t="n">
        <v>1.084</v>
      </c>
      <c r="T55" t="n">
        <v>0.797</v>
      </c>
      <c r="U55" t="n">
        <v>0.641</v>
      </c>
      <c r="V55" t="n">
        <v>0.778</v>
      </c>
      <c r="W55" t="n">
        <v>0.781</v>
      </c>
      <c r="X55" t="n">
        <v>0.638</v>
      </c>
      <c r="Y55" t="n">
        <v>0.778</v>
      </c>
      <c r="Z55" t="n">
        <v>0.5629999999999999</v>
      </c>
      <c r="AA55" t="n">
        <v>0.5629999999999999</v>
      </c>
      <c r="AB55" t="n">
        <v>0.059</v>
      </c>
      <c r="AC55" t="n">
        <v>0.059</v>
      </c>
      <c r="AD55" t="n">
        <v>0.073</v>
      </c>
      <c r="AE55" t="n">
        <v>0.073</v>
      </c>
      <c r="AF55" t="n">
        <v>0.116</v>
      </c>
      <c r="AG55" t="n">
        <v>0.116</v>
      </c>
    </row>
    <row r="56">
      <c r="A56" s="127" t="inlineStr">
        <is>
          <t>Needle-T33</t>
        </is>
      </c>
      <c r="B56" t="n">
        <v>0.423</v>
      </c>
      <c r="C56" t="n">
        <v>0.277</v>
      </c>
      <c r="D56" t="n">
        <v>0.284</v>
      </c>
      <c r="E56" t="n">
        <v>0.494</v>
      </c>
      <c r="F56" t="n">
        <v>0.548</v>
      </c>
      <c r="G56" t="n">
        <v>0.51</v>
      </c>
      <c r="H56" t="n">
        <v>0.602</v>
      </c>
      <c r="I56" t="n">
        <v>0.516</v>
      </c>
      <c r="J56" t="n">
        <v>0.6860000000000001</v>
      </c>
      <c r="K56" t="n">
        <v>0.758</v>
      </c>
      <c r="L56" t="n">
        <v>0.518</v>
      </c>
      <c r="M56" t="n">
        <v>0.6860000000000001</v>
      </c>
      <c r="N56" t="n">
        <v>0.487</v>
      </c>
      <c r="O56" t="n">
        <v>0.569</v>
      </c>
      <c r="P56" t="n">
        <v>0.439</v>
      </c>
      <c r="Q56" t="n">
        <v>0.888</v>
      </c>
      <c r="R56" t="n">
        <v>0.992</v>
      </c>
      <c r="S56" t="n">
        <v>1.299</v>
      </c>
      <c r="T56" t="n">
        <v>0.458</v>
      </c>
      <c r="U56" t="n">
        <v>0.294</v>
      </c>
      <c r="V56" t="n">
        <v>0.284</v>
      </c>
      <c r="W56" t="n">
        <v>0.46</v>
      </c>
      <c r="X56" t="n">
        <v>0.494</v>
      </c>
      <c r="Y56" t="n">
        <v>0.366</v>
      </c>
      <c r="Z56" t="n">
        <v>0.536</v>
      </c>
      <c r="AA56" t="n">
        <v>0.531</v>
      </c>
      <c r="AB56" t="n">
        <v>0.034</v>
      </c>
      <c r="AC56" t="n">
        <v>0.045</v>
      </c>
      <c r="AD56" t="n">
        <v>0.303</v>
      </c>
      <c r="AE56" t="n">
        <v>0.101</v>
      </c>
      <c r="AF56" t="n">
        <v>0.102</v>
      </c>
      <c r="AG56" t="n">
        <v>0.044</v>
      </c>
    </row>
    <row r="57">
      <c r="A57" s="127" t="inlineStr">
        <is>
          <t>Needle-T60</t>
        </is>
      </c>
      <c r="B57" t="n">
        <v>0.719</v>
      </c>
      <c r="C57" t="n">
        <v>0.5590000000000001</v>
      </c>
      <c r="D57" t="n">
        <v>0.631</v>
      </c>
      <c r="E57" t="n">
        <v>0.719</v>
      </c>
      <c r="F57" t="n">
        <v>0.5590000000000001</v>
      </c>
      <c r="G57" t="n">
        <v>0.631</v>
      </c>
      <c r="H57" t="n">
        <v>0.587</v>
      </c>
      <c r="I57" t="n">
        <v>0.544</v>
      </c>
      <c r="J57" t="n">
        <v>0.704</v>
      </c>
      <c r="K57" t="n">
        <v>0.884</v>
      </c>
      <c r="L57" t="n">
        <v>0.681</v>
      </c>
      <c r="M57" t="n">
        <v>0.831</v>
      </c>
      <c r="N57" t="n">
        <v>0.889</v>
      </c>
      <c r="O57" t="n">
        <v>0.675</v>
      </c>
      <c r="P57" t="n">
        <v>0.829</v>
      </c>
      <c r="Q57" t="n">
        <v>1.04</v>
      </c>
      <c r="R57" t="n">
        <v>0.587</v>
      </c>
      <c r="S57" t="n">
        <v>1.084</v>
      </c>
      <c r="T57" t="n">
        <v>0.797</v>
      </c>
      <c r="U57" t="n">
        <v>0.641</v>
      </c>
      <c r="V57" t="n">
        <v>0.778</v>
      </c>
      <c r="W57" t="n">
        <v>0.781</v>
      </c>
      <c r="X57" t="n">
        <v>0.638</v>
      </c>
      <c r="Y57" t="n">
        <v>0.778</v>
      </c>
      <c r="Z57" t="n">
        <v>0.5629999999999999</v>
      </c>
      <c r="AA57" t="n">
        <v>0.5629999999999999</v>
      </c>
      <c r="AB57" t="n">
        <v>0.059</v>
      </c>
      <c r="AC57" t="n">
        <v>0.059</v>
      </c>
      <c r="AD57" t="n">
        <v>0.073</v>
      </c>
      <c r="AE57" t="n">
        <v>0.073</v>
      </c>
      <c r="AF57" t="n">
        <v>0.116</v>
      </c>
      <c r="AG57" t="n">
        <v>0.116</v>
      </c>
    </row>
    <row r="58">
      <c r="A58" s="127" t="inlineStr">
        <is>
          <t>Needle_Cap-C14</t>
        </is>
      </c>
      <c r="B58" t="n">
        <v>0.509</v>
      </c>
      <c r="C58" t="n">
        <v>0.6850000000000001</v>
      </c>
      <c r="D58" t="n">
        <v>0.531</v>
      </c>
      <c r="E58" t="n">
        <v>0.513</v>
      </c>
      <c r="F58" t="n">
        <v>0.681</v>
      </c>
      <c r="G58" t="n">
        <v>0.524</v>
      </c>
      <c r="H58" t="n">
        <v>0.529</v>
      </c>
      <c r="I58" t="n">
        <v>1.514</v>
      </c>
      <c r="J58" t="n">
        <v>1</v>
      </c>
      <c r="K58" t="n">
        <v>0.513</v>
      </c>
      <c r="L58" t="n">
        <v>0.681</v>
      </c>
      <c r="M58" t="n">
        <v>0.524</v>
      </c>
      <c r="N58" t="n">
        <v>0.509</v>
      </c>
      <c r="O58" t="n">
        <v>0.6850000000000001</v>
      </c>
      <c r="P58" t="n">
        <v>0.531</v>
      </c>
      <c r="Q58" t="n">
        <v>0.529</v>
      </c>
      <c r="R58" t="n">
        <v>1.514</v>
      </c>
      <c r="S58" t="n">
        <v>1</v>
      </c>
      <c r="T58" t="n">
        <v>0.589</v>
      </c>
      <c r="U58" t="n">
        <v>0.843</v>
      </c>
      <c r="V58" t="n">
        <v>0.589</v>
      </c>
      <c r="W58" t="n">
        <v>0.589</v>
      </c>
      <c r="X58" t="n">
        <v>0.843</v>
      </c>
      <c r="Y58" t="n">
        <v>0.589</v>
      </c>
      <c r="Z58" t="n">
        <v>0.589</v>
      </c>
      <c r="AA58" t="n">
        <v>1.589</v>
      </c>
      <c r="AB58" t="n">
        <v>0.128</v>
      </c>
      <c r="AC58" t="n">
        <v>0.128</v>
      </c>
      <c r="AD58" t="n">
        <v>0.12</v>
      </c>
      <c r="AE58" t="n">
        <v>0.12</v>
      </c>
      <c r="AF58" t="n">
        <v>0.114</v>
      </c>
      <c r="AG58" t="n">
        <v>0.116</v>
      </c>
    </row>
    <row r="59">
      <c r="A59" s="127" t="inlineStr">
        <is>
          <t>Needle_Cap-T28</t>
        </is>
      </c>
      <c r="B59" t="n">
        <v>0.735</v>
      </c>
      <c r="C59" t="n">
        <v>0.74</v>
      </c>
      <c r="D59" t="n">
        <v>1.045</v>
      </c>
      <c r="E59" t="n">
        <v>0.74</v>
      </c>
      <c r="F59" t="n">
        <v>0.735</v>
      </c>
      <c r="G59" t="n">
        <v>1.045</v>
      </c>
      <c r="H59" t="n">
        <v>0.634</v>
      </c>
      <c r="I59" t="n">
        <v>0.634</v>
      </c>
      <c r="J59" t="n">
        <v>1</v>
      </c>
      <c r="K59" t="n">
        <v>0.764</v>
      </c>
      <c r="L59" t="n">
        <v>0.777</v>
      </c>
      <c r="M59" t="n">
        <v>1.009</v>
      </c>
      <c r="N59" t="n">
        <v>0.777</v>
      </c>
      <c r="O59" t="n">
        <v>0.764</v>
      </c>
      <c r="P59" t="n">
        <v>1.009</v>
      </c>
      <c r="Q59" t="n">
        <v>0.928</v>
      </c>
      <c r="R59" t="n">
        <v>0.928</v>
      </c>
      <c r="S59" t="n">
        <v>1.784</v>
      </c>
      <c r="T59" t="n">
        <v>0.766</v>
      </c>
      <c r="U59" t="n">
        <v>0.773</v>
      </c>
      <c r="V59" t="n">
        <v>1</v>
      </c>
      <c r="W59" t="n">
        <v>0.773</v>
      </c>
      <c r="X59" t="n">
        <v>0.766</v>
      </c>
      <c r="Y59" t="n">
        <v>1</v>
      </c>
      <c r="Z59" t="n">
        <v>0.659</v>
      </c>
      <c r="AA59" t="n">
        <v>0.659</v>
      </c>
      <c r="AB59" t="n">
        <v>0.077</v>
      </c>
      <c r="AC59" t="n">
        <v>0.08</v>
      </c>
      <c r="AD59" t="n">
        <v>0.106</v>
      </c>
      <c r="AE59" t="n">
        <v>0.106</v>
      </c>
      <c r="AF59" t="n">
        <v>0.162</v>
      </c>
      <c r="AG59" t="n">
        <v>0.162</v>
      </c>
    </row>
    <row r="60">
      <c r="A60" s="127" t="inlineStr">
        <is>
          <t>Needle_Cap-T4</t>
        </is>
      </c>
      <c r="B60" t="n">
        <v>0.5639999999999999</v>
      </c>
      <c r="C60" t="n">
        <v>0.5679999999999999</v>
      </c>
      <c r="D60" t="n">
        <v>0.53</v>
      </c>
      <c r="E60" t="n">
        <v>0.5679999999999999</v>
      </c>
      <c r="F60" t="n">
        <v>0.5639999999999999</v>
      </c>
      <c r="G60" t="n">
        <v>0.53</v>
      </c>
      <c r="H60" t="n">
        <v>0.647</v>
      </c>
      <c r="I60" t="n">
        <v>0.647</v>
      </c>
      <c r="J60" t="n">
        <v>1</v>
      </c>
      <c r="K60" t="n">
        <v>0.845</v>
      </c>
      <c r="L60" t="n">
        <v>0.837</v>
      </c>
      <c r="M60" t="n">
        <v>0.848</v>
      </c>
      <c r="N60" t="n">
        <v>0.837</v>
      </c>
      <c r="O60" t="n">
        <v>0.845</v>
      </c>
      <c r="P60" t="n">
        <v>0.848</v>
      </c>
      <c r="Q60" t="n">
        <v>1.198</v>
      </c>
      <c r="R60" t="n">
        <v>1.198</v>
      </c>
      <c r="S60" t="n">
        <v>2</v>
      </c>
      <c r="T60" t="n">
        <v>0.594</v>
      </c>
      <c r="U60" t="n">
        <v>0.592</v>
      </c>
      <c r="V60" t="n">
        <v>0.594</v>
      </c>
      <c r="W60" t="n">
        <v>0.592</v>
      </c>
      <c r="X60" t="n">
        <v>0.594</v>
      </c>
      <c r="Y60" t="n">
        <v>0.594</v>
      </c>
      <c r="Z60" t="n">
        <v>0.594</v>
      </c>
      <c r="AA60" t="n">
        <v>0.594</v>
      </c>
      <c r="AB60" t="n">
        <v>0.097</v>
      </c>
      <c r="AC60" t="n">
        <v>0.097</v>
      </c>
      <c r="AD60" t="n">
        <v>0.437</v>
      </c>
      <c r="AE60" t="n">
        <v>0.437</v>
      </c>
      <c r="AF60" t="n">
        <v>0.115</v>
      </c>
      <c r="AG60" t="n">
        <v>0.115</v>
      </c>
    </row>
    <row r="61">
      <c r="A61" s="127" t="inlineStr">
        <is>
          <t>Rinse_Glass-C12</t>
        </is>
      </c>
      <c r="B61" t="n">
        <v>0.28</v>
      </c>
      <c r="C61" t="n">
        <v>0.332</v>
      </c>
      <c r="D61" t="n">
        <v>0.258</v>
      </c>
      <c r="E61" t="n">
        <v>0.261</v>
      </c>
      <c r="F61" t="n">
        <v>0.309</v>
      </c>
      <c r="G61" t="n">
        <v>0.242</v>
      </c>
      <c r="H61" t="n">
        <v>0.368</v>
      </c>
      <c r="I61" t="n">
        <v>0.359</v>
      </c>
      <c r="J61" t="n">
        <v>0.366</v>
      </c>
      <c r="K61" t="n">
        <v>0.494</v>
      </c>
      <c r="L61" t="n">
        <v>0.349</v>
      </c>
      <c r="M61" t="n">
        <v>0.341</v>
      </c>
      <c r="N61" t="n">
        <v>0.456</v>
      </c>
      <c r="O61" t="n">
        <v>0.334</v>
      </c>
      <c r="P61" t="n">
        <v>0.329</v>
      </c>
      <c r="Q61" t="n">
        <v>0.471</v>
      </c>
      <c r="R61" t="n">
        <v>0.549</v>
      </c>
      <c r="S61" t="n">
        <v>0.535</v>
      </c>
      <c r="T61" t="n">
        <v>0.321</v>
      </c>
      <c r="U61" t="n">
        <v>0.324</v>
      </c>
      <c r="V61" t="n">
        <v>0.234</v>
      </c>
      <c r="W61" t="n">
        <v>0.298</v>
      </c>
      <c r="X61" t="n">
        <v>0.294</v>
      </c>
      <c r="Y61" t="n">
        <v>0.215</v>
      </c>
      <c r="Z61" t="n">
        <v>0.755</v>
      </c>
      <c r="AA61" t="n">
        <v>0.619</v>
      </c>
      <c r="AB61" t="n">
        <v>0.08799999999999999</v>
      </c>
      <c r="AC61" t="n">
        <v>0.096</v>
      </c>
      <c r="AD61" t="n">
        <v>0.172</v>
      </c>
      <c r="AE61" t="n">
        <v>0.196</v>
      </c>
      <c r="AF61" t="n">
        <v>0.237</v>
      </c>
      <c r="AG61" t="n">
        <v>0.212</v>
      </c>
    </row>
    <row r="62">
      <c r="A62" s="127" t="inlineStr">
        <is>
          <t>Rinse_Glass-C6</t>
        </is>
      </c>
      <c r="B62" t="n">
        <v>0.663</v>
      </c>
      <c r="C62" t="n">
        <v>0.475</v>
      </c>
      <c r="D62" t="n">
        <v>0.5600000000000001</v>
      </c>
      <c r="E62" t="n">
        <v>0.495</v>
      </c>
      <c r="F62" t="n">
        <v>0.407</v>
      </c>
      <c r="G62" t="n">
        <v>0.388</v>
      </c>
      <c r="H62" t="n">
        <v>0.661</v>
      </c>
      <c r="I62" t="n">
        <v>0.5590000000000001</v>
      </c>
      <c r="J62" t="n">
        <v>0.775</v>
      </c>
      <c r="K62" t="n">
        <v>1.028</v>
      </c>
      <c r="L62" t="n">
        <v>0.958</v>
      </c>
      <c r="M62" t="n">
        <v>0.97</v>
      </c>
      <c r="N62" t="n">
        <v>0.759</v>
      </c>
      <c r="O62" t="n">
        <v>0.723</v>
      </c>
      <c r="P62" t="n">
        <v>0.748</v>
      </c>
      <c r="Q62" t="n">
        <v>1.379</v>
      </c>
      <c r="R62" t="n">
        <v>1.097</v>
      </c>
      <c r="S62" t="n">
        <v>2.606</v>
      </c>
      <c r="T62" t="n">
        <v>0.673</v>
      </c>
      <c r="U62" t="n">
        <v>0.544</v>
      </c>
      <c r="V62" t="n">
        <v>0.625</v>
      </c>
      <c r="W62" t="n">
        <v>0.51</v>
      </c>
      <c r="X62" t="n">
        <v>0.456</v>
      </c>
      <c r="Y62" t="n">
        <v>0.424</v>
      </c>
      <c r="Z62" t="n">
        <v>0.647</v>
      </c>
      <c r="AA62" t="n">
        <v>0.528</v>
      </c>
      <c r="AB62" t="n">
        <v>0.097</v>
      </c>
      <c r="AC62" t="n">
        <v>0.091</v>
      </c>
      <c r="AD62" t="n">
        <v>0.57</v>
      </c>
      <c r="AE62" t="n">
        <v>0.339</v>
      </c>
      <c r="AF62" t="n">
        <v>0.155</v>
      </c>
      <c r="AG62" t="n">
        <v>0.188</v>
      </c>
    </row>
    <row r="63">
      <c r="A63" s="127" t="inlineStr">
        <is>
          <t>Rinse_Glass-T18</t>
        </is>
      </c>
      <c r="B63" t="n">
        <v>0</v>
      </c>
      <c r="C63" t="n">
        <v>0</v>
      </c>
      <c r="D63" t="n">
        <v>0</v>
      </c>
      <c r="E63" t="n">
        <v>0</v>
      </c>
      <c r="F63" t="n">
        <v>0</v>
      </c>
      <c r="G63" t="n">
        <v>0</v>
      </c>
      <c r="H63" t="n">
        <v>0</v>
      </c>
      <c r="I63" t="n">
        <v>0</v>
      </c>
      <c r="J63" t="n">
        <v>0</v>
      </c>
      <c r="K63" t="n">
        <v>0</v>
      </c>
      <c r="L63" t="n">
        <v>0</v>
      </c>
      <c r="M63" t="n">
        <v>0</v>
      </c>
      <c r="N63" t="n">
        <v>0</v>
      </c>
      <c r="O63" t="n">
        <v>0</v>
      </c>
      <c r="P63" t="n">
        <v>0</v>
      </c>
      <c r="Q63" t="n">
        <v>0</v>
      </c>
      <c r="R63" t="n">
        <v>0</v>
      </c>
      <c r="S63" t="n">
        <v>0</v>
      </c>
      <c r="T63" t="n">
        <v>0</v>
      </c>
      <c r="U63" t="n">
        <v>0</v>
      </c>
      <c r="V63" t="n">
        <v>0</v>
      </c>
      <c r="W63" t="n">
        <v>0</v>
      </c>
      <c r="X63" t="n">
        <v>0</v>
      </c>
      <c r="Y63" t="n">
        <v>0</v>
      </c>
      <c r="Z63" t="n">
        <v>0</v>
      </c>
      <c r="AA63" t="n">
        <v>0</v>
      </c>
      <c r="AB63" t="n">
        <v>0</v>
      </c>
      <c r="AC63" t="n">
        <v>0</v>
      </c>
      <c r="AD63" t="n">
        <v>0</v>
      </c>
      <c r="AE63" t="n">
        <v>0</v>
      </c>
      <c r="AF63" t="n">
        <v>0</v>
      </c>
      <c r="AG63" t="n">
        <v>0</v>
      </c>
    </row>
    <row r="64">
      <c r="A64" s="127" t="inlineStr">
        <is>
          <t>Rinse_Glass-T2</t>
        </is>
      </c>
      <c r="B64" t="n">
        <v>0.6909999999999999</v>
      </c>
      <c r="C64" t="n">
        <v>0.449</v>
      </c>
      <c r="D64" t="n">
        <v>0.572</v>
      </c>
      <c r="E64" t="n">
        <v>0.313</v>
      </c>
      <c r="F64" t="n">
        <v>0.329</v>
      </c>
      <c r="G64" t="n">
        <v>0.296</v>
      </c>
      <c r="H64" t="n">
        <v>0.581</v>
      </c>
      <c r="I64" t="n">
        <v>0.491</v>
      </c>
      <c r="J64" t="n">
        <v>0.822</v>
      </c>
      <c r="K64" t="n">
        <v>1.329</v>
      </c>
      <c r="L64" t="n">
        <v>1.147</v>
      </c>
      <c r="M64" t="n">
        <v>1.865</v>
      </c>
      <c r="N64" t="n">
        <v>0.263</v>
      </c>
      <c r="O64" t="n">
        <v>0.288</v>
      </c>
      <c r="P64" t="n">
        <v>0.235</v>
      </c>
      <c r="Q64" t="n">
        <v>0.719</v>
      </c>
      <c r="R64" t="n">
        <v>0.621</v>
      </c>
      <c r="S64" t="n">
        <v>0.715</v>
      </c>
      <c r="T64" t="n">
        <v>0.8139999999999999</v>
      </c>
      <c r="U64" t="n">
        <v>0.535</v>
      </c>
      <c r="V64" t="n">
        <v>0.759</v>
      </c>
      <c r="W64" t="n">
        <v>0.233</v>
      </c>
      <c r="X64" t="n">
        <v>0.286</v>
      </c>
      <c r="Y64" t="n">
        <v>0.207</v>
      </c>
      <c r="Z64" t="n">
        <v>0.496</v>
      </c>
      <c r="AA64" t="n">
        <v>0.417</v>
      </c>
      <c r="AB64" t="n">
        <v>0.07099999999999999</v>
      </c>
      <c r="AC64" t="n">
        <v>0.045</v>
      </c>
      <c r="AD64" t="n">
        <v>0.353</v>
      </c>
      <c r="AE64" t="n">
        <v>0.206</v>
      </c>
      <c r="AF64" t="n">
        <v>0.106</v>
      </c>
      <c r="AG64" t="n">
        <v>0.064</v>
      </c>
    </row>
    <row r="65">
      <c r="A65" s="127" t="inlineStr">
        <is>
          <t>Rinse_Glass-T34</t>
        </is>
      </c>
      <c r="B65" t="n">
        <v>0</v>
      </c>
      <c r="C65" t="n">
        <v>0</v>
      </c>
      <c r="D65" t="n">
        <v>0</v>
      </c>
      <c r="E65" t="n">
        <v>0</v>
      </c>
      <c r="F65" t="n">
        <v>0</v>
      </c>
      <c r="G65" t="n">
        <v>0</v>
      </c>
      <c r="H65" t="n">
        <v>0</v>
      </c>
      <c r="I65" t="n">
        <v>0</v>
      </c>
      <c r="J65" t="n">
        <v>0</v>
      </c>
      <c r="K65" t="n">
        <v>0</v>
      </c>
      <c r="L65" t="n">
        <v>0</v>
      </c>
      <c r="M65" t="n">
        <v>0</v>
      </c>
      <c r="N65" t="n">
        <v>0</v>
      </c>
      <c r="O65" t="n">
        <v>0</v>
      </c>
      <c r="P65" t="n">
        <v>0</v>
      </c>
      <c r="Q65" t="n">
        <v>1.659</v>
      </c>
      <c r="R65" t="n">
        <v>0</v>
      </c>
      <c r="S65" t="n">
        <v>1.16</v>
      </c>
      <c r="T65" t="n">
        <v>0</v>
      </c>
      <c r="U65" t="n">
        <v>0</v>
      </c>
      <c r="V65" t="n">
        <v>0</v>
      </c>
      <c r="W65" t="n">
        <v>0</v>
      </c>
      <c r="X65" t="n">
        <v>0</v>
      </c>
      <c r="Y65" t="n">
        <v>0</v>
      </c>
      <c r="Z65" t="n">
        <v>0</v>
      </c>
      <c r="AA65" t="n">
        <v>0</v>
      </c>
      <c r="AB65" t="n">
        <v>0</v>
      </c>
      <c r="AC65" t="n">
        <v>0</v>
      </c>
      <c r="AD65" t="n">
        <v>0.646</v>
      </c>
      <c r="AE65" t="n">
        <v>0</v>
      </c>
      <c r="AF65" t="n">
        <v>0</v>
      </c>
      <c r="AG65" t="n">
        <v>0</v>
      </c>
    </row>
    <row r="66">
      <c r="A66" s="127" t="inlineStr">
        <is>
          <t>Rinse_Glass-T35</t>
        </is>
      </c>
      <c r="B66" t="n">
        <v>0.8080000000000001</v>
      </c>
      <c r="C66" t="n">
        <v>0.39</v>
      </c>
      <c r="D66" t="n">
        <v>0.771</v>
      </c>
      <c r="E66" t="n">
        <v>0</v>
      </c>
      <c r="F66" t="n">
        <v>0</v>
      </c>
      <c r="G66" t="n">
        <v>0</v>
      </c>
      <c r="H66" t="n">
        <v>0</v>
      </c>
      <c r="I66" t="n">
        <v>0</v>
      </c>
      <c r="J66" t="n">
        <v>0.461</v>
      </c>
      <c r="K66" t="n">
        <v>1.408</v>
      </c>
      <c r="L66" t="n">
        <v>0.544</v>
      </c>
      <c r="M66" t="n">
        <v>2.717</v>
      </c>
      <c r="N66" t="n">
        <v>0</v>
      </c>
      <c r="O66" t="n">
        <v>0</v>
      </c>
      <c r="P66" t="n">
        <v>0</v>
      </c>
      <c r="Q66" t="n">
        <v>0</v>
      </c>
      <c r="R66" t="n">
        <v>0</v>
      </c>
      <c r="S66" t="n">
        <v>0</v>
      </c>
      <c r="T66" t="n">
        <v>1.004</v>
      </c>
      <c r="U66" t="n">
        <v>0.461</v>
      </c>
      <c r="V66" t="n">
        <v>1.322</v>
      </c>
      <c r="W66" t="n">
        <v>0</v>
      </c>
      <c r="X66" t="n">
        <v>0</v>
      </c>
      <c r="Y66" t="n">
        <v>0</v>
      </c>
      <c r="Z66" t="n">
        <v>0</v>
      </c>
      <c r="AA66" t="n">
        <v>0</v>
      </c>
      <c r="AB66" t="n">
        <v>0</v>
      </c>
      <c r="AC66" t="n">
        <v>0</v>
      </c>
      <c r="AD66" t="n">
        <v>0</v>
      </c>
      <c r="AE66" t="n">
        <v>0</v>
      </c>
      <c r="AF66" t="n">
        <v>0</v>
      </c>
      <c r="AG66" t="n">
        <v>0</v>
      </c>
    </row>
    <row r="67">
      <c r="A67" s="127" t="inlineStr">
        <is>
          <t>Rinse_Glass-T38</t>
        </is>
      </c>
      <c r="B67" t="n">
        <v>0</v>
      </c>
      <c r="C67" t="n">
        <v>0</v>
      </c>
      <c r="D67" t="n">
        <v>1.33</v>
      </c>
      <c r="E67" t="n">
        <v>0</v>
      </c>
      <c r="F67" t="n">
        <v>0</v>
      </c>
      <c r="G67" t="n">
        <v>0</v>
      </c>
      <c r="H67" t="n">
        <v>0</v>
      </c>
      <c r="I67" t="n">
        <v>0</v>
      </c>
      <c r="J67" t="n">
        <v>0</v>
      </c>
      <c r="K67" t="n">
        <v>0</v>
      </c>
      <c r="L67" t="n">
        <v>0</v>
      </c>
      <c r="M67" t="n">
        <v>0</v>
      </c>
      <c r="N67" t="n">
        <v>0</v>
      </c>
      <c r="O67" t="n">
        <v>0</v>
      </c>
      <c r="P67" t="n">
        <v>0</v>
      </c>
      <c r="Q67" t="n">
        <v>0</v>
      </c>
      <c r="R67" t="n">
        <v>0</v>
      </c>
      <c r="S67" t="n">
        <v>0</v>
      </c>
      <c r="T67" t="n">
        <v>0</v>
      </c>
      <c r="U67" t="n">
        <v>0</v>
      </c>
      <c r="V67" t="n">
        <v>0</v>
      </c>
      <c r="W67" t="n">
        <v>0</v>
      </c>
      <c r="X67" t="n">
        <v>0</v>
      </c>
      <c r="Y67" t="n">
        <v>0</v>
      </c>
      <c r="Z67" t="n">
        <v>0</v>
      </c>
      <c r="AA67" t="n">
        <v>0</v>
      </c>
      <c r="AB67" t="n">
        <v>0</v>
      </c>
      <c r="AC67" t="n">
        <v>0</v>
      </c>
      <c r="AD67" t="n">
        <v>0</v>
      </c>
      <c r="AE67" t="n">
        <v>0</v>
      </c>
      <c r="AF67" t="n">
        <v>0</v>
      </c>
      <c r="AG67" t="n">
        <v>0</v>
      </c>
    </row>
    <row r="68">
      <c r="A68" s="127" t="inlineStr">
        <is>
          <t>Rinse_Glass-T39</t>
        </is>
      </c>
      <c r="B68" t="n">
        <v>1.177</v>
      </c>
      <c r="C68" t="n">
        <v>1.202</v>
      </c>
      <c r="D68" t="n">
        <v>1.166</v>
      </c>
      <c r="E68" t="n">
        <v>1.007</v>
      </c>
      <c r="F68" t="n">
        <v>0.997</v>
      </c>
      <c r="G68" t="n">
        <v>0.902</v>
      </c>
      <c r="H68" t="n">
        <v>1.202</v>
      </c>
      <c r="I68" t="n">
        <v>1.202</v>
      </c>
      <c r="J68" t="n">
        <v>1.735</v>
      </c>
      <c r="K68" t="n">
        <v>1.165</v>
      </c>
      <c r="L68" t="n">
        <v>1.175</v>
      </c>
      <c r="M68" t="n">
        <v>1.143</v>
      </c>
      <c r="N68" t="n">
        <v>1.007</v>
      </c>
      <c r="O68" t="n">
        <v>0.986</v>
      </c>
      <c r="P68" t="n">
        <v>0.9409999999999999</v>
      </c>
      <c r="Q68" t="n">
        <v>1.207</v>
      </c>
      <c r="R68" t="n">
        <v>1.208</v>
      </c>
      <c r="S68" t="n">
        <v>1.734</v>
      </c>
      <c r="T68" t="n">
        <v>1.223</v>
      </c>
      <c r="U68" t="n">
        <v>1.172</v>
      </c>
      <c r="V68" t="n">
        <v>1.102</v>
      </c>
      <c r="W68" t="n">
        <v>1.034</v>
      </c>
      <c r="X68" t="n">
        <v>0.956</v>
      </c>
      <c r="Y68" t="n">
        <v>0.793</v>
      </c>
      <c r="Z68" t="n">
        <v>1.166</v>
      </c>
      <c r="AA68" t="n">
        <v>1.089</v>
      </c>
      <c r="AB68" t="n">
        <v>0.393</v>
      </c>
      <c r="AC68" t="n">
        <v>0.45</v>
      </c>
      <c r="AD68" t="n">
        <v>0.897</v>
      </c>
      <c r="AE68" t="n">
        <v>0.894</v>
      </c>
      <c r="AF68" t="n">
        <v>0.349</v>
      </c>
      <c r="AG68" t="n">
        <v>0.345</v>
      </c>
    </row>
    <row r="69">
      <c r="A69" s="127" t="inlineStr">
        <is>
          <t>Rinse_Glass-T51</t>
        </is>
      </c>
      <c r="B69" t="n">
        <v>0.051</v>
      </c>
      <c r="C69" t="n">
        <v>0.051</v>
      </c>
      <c r="D69" t="n">
        <v>0.043</v>
      </c>
      <c r="E69" t="n">
        <v>0.145</v>
      </c>
      <c r="F69" t="n">
        <v>0.174</v>
      </c>
      <c r="G69" t="n">
        <v>0.129</v>
      </c>
      <c r="H69" t="n">
        <v>0.128</v>
      </c>
      <c r="I69" t="n">
        <v>0.155</v>
      </c>
      <c r="J69" t="n">
        <v>0.101</v>
      </c>
      <c r="K69" t="n">
        <v>0.026</v>
      </c>
      <c r="L69" t="n">
        <v>0.028</v>
      </c>
      <c r="M69" t="n">
        <v>0.022</v>
      </c>
      <c r="N69" t="n">
        <v>0.111</v>
      </c>
      <c r="O69" t="n">
        <v>0.117</v>
      </c>
      <c r="P69" t="n">
        <v>0.095</v>
      </c>
      <c r="Q69" t="n">
        <v>0.054</v>
      </c>
      <c r="R69" t="n">
        <v>0.065</v>
      </c>
      <c r="S69" t="n">
        <v>0.042</v>
      </c>
      <c r="T69" t="n">
        <v>0.03</v>
      </c>
      <c r="U69" t="n">
        <v>0.033</v>
      </c>
      <c r="V69" t="n">
        <v>0.022</v>
      </c>
      <c r="W69" t="n">
        <v>0.121</v>
      </c>
      <c r="X69" t="n">
        <v>0.134</v>
      </c>
      <c r="Y69" t="n">
        <v>0.09</v>
      </c>
      <c r="Z69" t="n">
        <v>0.324</v>
      </c>
      <c r="AA69" t="n">
        <v>0.768</v>
      </c>
      <c r="AB69" t="n">
        <v>0.019</v>
      </c>
      <c r="AC69" t="n">
        <v>0.077</v>
      </c>
      <c r="AD69" t="n">
        <v>0.035</v>
      </c>
      <c r="AE69" t="n">
        <v>0.09</v>
      </c>
      <c r="AF69" t="n">
        <v>0.119</v>
      </c>
      <c r="AG69" t="n">
        <v>0.067</v>
      </c>
    </row>
    <row r="70">
      <c r="A70" s="127" t="inlineStr">
        <is>
          <t>Rinse_Glass-T58</t>
        </is>
      </c>
      <c r="B70" t="n">
        <v>0</v>
      </c>
      <c r="C70" t="n">
        <v>0</v>
      </c>
      <c r="D70" t="n">
        <v>0</v>
      </c>
      <c r="E70" t="n">
        <v>0</v>
      </c>
      <c r="F70" t="n">
        <v>0</v>
      </c>
      <c r="G70" t="n">
        <v>0</v>
      </c>
      <c r="H70" t="n">
        <v>0</v>
      </c>
      <c r="I70" t="n">
        <v>0</v>
      </c>
      <c r="J70" t="n">
        <v>0</v>
      </c>
      <c r="K70" t="n">
        <v>1.514</v>
      </c>
      <c r="L70" t="n">
        <v>0</v>
      </c>
      <c r="M70" t="n">
        <v>0.894</v>
      </c>
      <c r="N70" t="n">
        <v>0</v>
      </c>
      <c r="O70" t="n">
        <v>0</v>
      </c>
      <c r="P70" t="n">
        <v>0</v>
      </c>
      <c r="Q70" t="n">
        <v>0</v>
      </c>
      <c r="R70" t="n">
        <v>0</v>
      </c>
      <c r="S70" t="n">
        <v>0</v>
      </c>
      <c r="T70" t="n">
        <v>0.855</v>
      </c>
      <c r="U70" t="n">
        <v>0</v>
      </c>
      <c r="V70" t="n">
        <v>0</v>
      </c>
      <c r="W70" t="n">
        <v>0</v>
      </c>
      <c r="X70" t="n">
        <v>0</v>
      </c>
      <c r="Y70" t="n">
        <v>0</v>
      </c>
      <c r="Z70" t="n">
        <v>1.279</v>
      </c>
      <c r="AA70" t="n">
        <v>0</v>
      </c>
      <c r="AB70" t="n">
        <v>0.586</v>
      </c>
      <c r="AC70" t="n">
        <v>0</v>
      </c>
      <c r="AD70" t="n">
        <v>0</v>
      </c>
      <c r="AE70" t="n">
        <v>0</v>
      </c>
      <c r="AF70" t="n">
        <v>0</v>
      </c>
      <c r="AG70" t="n">
        <v>0</v>
      </c>
    </row>
    <row r="71">
      <c r="A71" s="127" t="inlineStr">
        <is>
          <t>Rinse_Glass-T69</t>
        </is>
      </c>
      <c r="B71" t="n">
        <v>0.271</v>
      </c>
      <c r="C71" t="n">
        <v>0.361</v>
      </c>
      <c r="D71" t="n">
        <v>0.257</v>
      </c>
      <c r="E71" t="n">
        <v>0.304</v>
      </c>
      <c r="F71" t="n">
        <v>0.382</v>
      </c>
      <c r="G71" t="n">
        <v>0.29</v>
      </c>
      <c r="H71" t="n">
        <v>0.361</v>
      </c>
      <c r="I71" t="n">
        <v>0.455</v>
      </c>
      <c r="J71" t="n">
        <v>0.418</v>
      </c>
      <c r="K71" t="n">
        <v>0.539</v>
      </c>
      <c r="L71" t="n">
        <v>0.435</v>
      </c>
      <c r="M71" t="n">
        <v>0.42</v>
      </c>
      <c r="N71" t="n">
        <v>0.5</v>
      </c>
      <c r="O71" t="n">
        <v>0.458</v>
      </c>
      <c r="P71" t="n">
        <v>0.48</v>
      </c>
      <c r="Q71" t="n">
        <v>0.496</v>
      </c>
      <c r="R71" t="n">
        <v>0.677</v>
      </c>
      <c r="S71" t="n">
        <v>0.633</v>
      </c>
      <c r="T71" t="n">
        <v>0.309</v>
      </c>
      <c r="U71" t="n">
        <v>0.382</v>
      </c>
      <c r="V71" t="n">
        <v>0.262</v>
      </c>
      <c r="W71" t="n">
        <v>0.356</v>
      </c>
      <c r="X71" t="n">
        <v>0.391</v>
      </c>
      <c r="Y71" t="n">
        <v>0.281</v>
      </c>
      <c r="Z71" t="n">
        <v>0.657</v>
      </c>
      <c r="AA71" t="n">
        <v>0.63</v>
      </c>
      <c r="AB71" t="n">
        <v>0.08799999999999999</v>
      </c>
      <c r="AC71" t="n">
        <v>0.08699999999999999</v>
      </c>
      <c r="AD71" t="n">
        <v>0.175</v>
      </c>
      <c r="AE71" t="n">
        <v>0.18</v>
      </c>
      <c r="AF71" t="n">
        <v>0.268</v>
      </c>
      <c r="AG71" t="n">
        <v>0.187</v>
      </c>
    </row>
    <row r="72">
      <c r="A72" s="127" t="inlineStr">
        <is>
          <t>Red_Plug-F26</t>
        </is>
      </c>
      <c r="B72" t="n">
        <v>0.312</v>
      </c>
      <c r="C72" t="n">
        <v>0.31</v>
      </c>
      <c r="D72" t="n">
        <v>0.348</v>
      </c>
      <c r="E72" t="n">
        <v>0.301</v>
      </c>
      <c r="F72" t="n">
        <v>0.313</v>
      </c>
      <c r="G72" t="n">
        <v>0.347</v>
      </c>
      <c r="H72" t="n">
        <v>0.589</v>
      </c>
      <c r="I72" t="n">
        <v>0.293</v>
      </c>
      <c r="J72" t="n">
        <v>0.321</v>
      </c>
      <c r="K72" t="n">
        <v>0.08799999999999999</v>
      </c>
      <c r="L72" t="n">
        <v>0.061</v>
      </c>
      <c r="M72" t="n">
        <v>0.059</v>
      </c>
      <c r="N72" t="n">
        <v>0.08799999999999999</v>
      </c>
      <c r="O72" t="n">
        <v>0.061</v>
      </c>
      <c r="P72" t="n">
        <v>0.059</v>
      </c>
      <c r="Q72" t="n">
        <v>0.07199999999999999</v>
      </c>
      <c r="R72" t="n">
        <v>0.05</v>
      </c>
      <c r="S72" t="n">
        <v>0.042</v>
      </c>
      <c r="T72" t="n">
        <v>0.13</v>
      </c>
      <c r="U72" t="n">
        <v>0.32</v>
      </c>
      <c r="V72" t="n">
        <v>0.182</v>
      </c>
      <c r="W72" t="n">
        <v>0.128</v>
      </c>
      <c r="X72" t="n">
        <v>0.304</v>
      </c>
      <c r="Y72" t="n">
        <v>0.18</v>
      </c>
      <c r="Z72" t="n">
        <v>0.173</v>
      </c>
      <c r="AA72" t="n">
        <v>0.226</v>
      </c>
      <c r="AB72" t="n">
        <v>0.066</v>
      </c>
      <c r="AC72" t="n">
        <v>0.065</v>
      </c>
      <c r="AD72" t="n">
        <v>0.014</v>
      </c>
      <c r="AE72" t="n">
        <v>0.138</v>
      </c>
      <c r="AF72" t="n">
        <v>0.221</v>
      </c>
      <c r="AG72" t="n">
        <v>0.225</v>
      </c>
    </row>
    <row r="73">
      <c r="A73" s="127" t="inlineStr">
        <is>
          <t>Red_Plug-T21</t>
        </is>
      </c>
      <c r="B73" t="n">
        <v>0.587</v>
      </c>
      <c r="C73" t="n">
        <v>0.223</v>
      </c>
      <c r="D73" t="n">
        <v>0.263</v>
      </c>
      <c r="E73" t="n">
        <v>0.579</v>
      </c>
      <c r="F73" t="n">
        <v>0.223</v>
      </c>
      <c r="G73" t="n">
        <v>0.262</v>
      </c>
      <c r="H73" t="n">
        <v>0.58</v>
      </c>
      <c r="I73" t="n">
        <v>0.221</v>
      </c>
      <c r="J73" t="n">
        <v>0.252</v>
      </c>
      <c r="K73" t="n">
        <v>0.796</v>
      </c>
      <c r="L73" t="n">
        <v>0.251</v>
      </c>
      <c r="M73" t="n">
        <v>0.314</v>
      </c>
      <c r="N73" t="n">
        <v>0.795</v>
      </c>
      <c r="O73" t="n">
        <v>0.252</v>
      </c>
      <c r="P73" t="n">
        <v>0.316</v>
      </c>
      <c r="Q73" t="n">
        <v>0.676</v>
      </c>
      <c r="R73" t="n">
        <v>0.222</v>
      </c>
      <c r="S73" t="n">
        <v>0.253</v>
      </c>
      <c r="T73" t="n">
        <v>1.61</v>
      </c>
      <c r="U73" t="n">
        <v>0.367</v>
      </c>
      <c r="V73" t="n">
        <v>0.694</v>
      </c>
      <c r="W73" t="n">
        <v>1.589</v>
      </c>
      <c r="X73" t="n">
        <v>0.368</v>
      </c>
      <c r="Y73" t="n">
        <v>0.6919999999999999</v>
      </c>
      <c r="Z73" t="n">
        <v>1.817</v>
      </c>
      <c r="AA73" t="n">
        <v>0.411</v>
      </c>
      <c r="AB73" t="n">
        <v>0.189</v>
      </c>
      <c r="AC73" t="n">
        <v>0.192</v>
      </c>
      <c r="AD73" t="n">
        <v>0.099</v>
      </c>
      <c r="AE73" t="n">
        <v>0.098</v>
      </c>
      <c r="AF73" t="n">
        <v>0.205</v>
      </c>
      <c r="AG73" t="n">
        <v>0.236</v>
      </c>
    </row>
    <row r="74">
      <c r="A74" s="127" t="inlineStr">
        <is>
          <t>Glass_Vial-T10</t>
        </is>
      </c>
      <c r="B74" t="n">
        <v>1.04</v>
      </c>
      <c r="C74" t="n">
        <v>1.06</v>
      </c>
      <c r="D74" t="n">
        <v>1.142</v>
      </c>
      <c r="E74" t="n">
        <v>0.951</v>
      </c>
      <c r="F74" t="n">
        <v>0.951</v>
      </c>
      <c r="G74" t="n">
        <v>0.889</v>
      </c>
      <c r="H74" t="n">
        <v>1.173</v>
      </c>
      <c r="I74" t="n">
        <v>1.182</v>
      </c>
      <c r="J74" t="n">
        <v>2</v>
      </c>
      <c r="K74" t="n">
        <v>1.174</v>
      </c>
      <c r="L74" t="n">
        <v>1.177</v>
      </c>
      <c r="M74" t="n">
        <v>1.159</v>
      </c>
      <c r="N74" t="n">
        <v>1.281</v>
      </c>
      <c r="O74" t="n">
        <v>1.29</v>
      </c>
      <c r="P74" t="n">
        <v>1.54</v>
      </c>
      <c r="Q74" t="n">
        <v>1.13</v>
      </c>
      <c r="R74" t="n">
        <v>1.138</v>
      </c>
      <c r="S74" t="n">
        <v>2.005</v>
      </c>
      <c r="T74" t="n">
        <v>0.95</v>
      </c>
      <c r="U74" t="n">
        <v>0.952</v>
      </c>
      <c r="V74" t="n">
        <v>0.833</v>
      </c>
      <c r="W74" t="n">
        <v>0.999</v>
      </c>
      <c r="X74" t="n">
        <v>1.002</v>
      </c>
      <c r="Y74" t="n">
        <v>0.881</v>
      </c>
      <c r="Z74" t="n">
        <v>1.052</v>
      </c>
      <c r="AA74" t="n">
        <v>1.065</v>
      </c>
      <c r="AB74" t="n">
        <v>0.103</v>
      </c>
      <c r="AC74" t="n">
        <v>0.102</v>
      </c>
      <c r="AD74" t="n">
        <v>0.247</v>
      </c>
      <c r="AE74" t="n">
        <v>0.249</v>
      </c>
      <c r="AF74" t="n">
        <v>0.124</v>
      </c>
      <c r="AG74" t="n">
        <v>0.199</v>
      </c>
    </row>
    <row r="75">
      <c r="A75" s="127" t="inlineStr">
        <is>
          <t>Yellow_Plug-T21</t>
        </is>
      </c>
      <c r="B75" t="n">
        <v>0.428</v>
      </c>
      <c r="C75" t="n">
        <v>0.433</v>
      </c>
      <c r="D75" t="n">
        <v>0.517</v>
      </c>
      <c r="E75" t="n">
        <v>0.457</v>
      </c>
      <c r="F75" t="n">
        <v>0.45</v>
      </c>
      <c r="G75" t="n">
        <v>0.737</v>
      </c>
      <c r="H75" t="n">
        <v>0.377</v>
      </c>
      <c r="I75" t="n">
        <v>0.382</v>
      </c>
      <c r="J75" t="n">
        <v>0.96</v>
      </c>
      <c r="K75" t="n">
        <v>0.732</v>
      </c>
      <c r="L75" t="n">
        <v>0.698</v>
      </c>
      <c r="M75" t="n">
        <v>0.929</v>
      </c>
      <c r="N75" t="n">
        <v>0.88</v>
      </c>
      <c r="O75" t="n">
        <v>0.868</v>
      </c>
      <c r="P75" t="n">
        <v>1.325</v>
      </c>
      <c r="Q75" t="n">
        <v>0.833</v>
      </c>
      <c r="R75" t="n">
        <v>0.867</v>
      </c>
      <c r="S75" t="n">
        <v>2</v>
      </c>
      <c r="T75" t="n">
        <v>0.442</v>
      </c>
      <c r="U75" t="n">
        <v>0.439</v>
      </c>
      <c r="V75" t="n">
        <v>0.469</v>
      </c>
      <c r="W75" t="n">
        <v>0.499</v>
      </c>
      <c r="X75" t="n">
        <v>0.49</v>
      </c>
      <c r="Y75" t="n">
        <v>0.67</v>
      </c>
      <c r="Z75" t="n">
        <v>0.367</v>
      </c>
      <c r="AA75" t="n">
        <v>0.375</v>
      </c>
      <c r="AB75" t="n">
        <v>0.176</v>
      </c>
      <c r="AC75" t="n">
        <v>0.178</v>
      </c>
      <c r="AD75" t="n">
        <v>0.111</v>
      </c>
      <c r="AE75" t="n">
        <v>0.112</v>
      </c>
      <c r="AF75" t="n">
        <v>0.719</v>
      </c>
      <c r="AG75" t="n">
        <v>0.6830000000000001</v>
      </c>
    </row>
    <row r="76">
      <c r="A76" s="127" t="inlineStr">
        <is>
          <t>Tube_Clamp-C16</t>
        </is>
      </c>
      <c r="B76" t="n">
        <v>0.549</v>
      </c>
      <c r="C76" t="n">
        <v>0.237</v>
      </c>
      <c r="D76" t="n">
        <v>0.272</v>
      </c>
      <c r="E76" t="n">
        <v>0.789</v>
      </c>
      <c r="F76" t="n">
        <v>0.381</v>
      </c>
      <c r="G76" t="n">
        <v>0.717</v>
      </c>
      <c r="H76" t="n">
        <v>0.5659999999999999</v>
      </c>
      <c r="I76" t="n">
        <v>0.245</v>
      </c>
      <c r="J76" t="n">
        <v>0.284</v>
      </c>
      <c r="K76" t="n">
        <v>0.5600000000000001</v>
      </c>
      <c r="L76" t="n">
        <v>0.254</v>
      </c>
      <c r="M76" t="n">
        <v>0.295</v>
      </c>
      <c r="N76" t="n">
        <v>0.789</v>
      </c>
      <c r="O76" t="n">
        <v>0.376</v>
      </c>
      <c r="P76" t="n">
        <v>0.749</v>
      </c>
      <c r="Q76" t="n">
        <v>0.5659999999999999</v>
      </c>
      <c r="R76" t="n">
        <v>0.25</v>
      </c>
      <c r="S76" t="n">
        <v>0.314</v>
      </c>
      <c r="T76" t="n">
        <v>0.878</v>
      </c>
      <c r="U76" t="n">
        <v>0.276</v>
      </c>
      <c r="V76" t="n">
        <v>0.6</v>
      </c>
      <c r="W76" t="n">
        <v>1.151</v>
      </c>
      <c r="X76" t="n">
        <v>0.44</v>
      </c>
      <c r="Y76" t="n">
        <v>2.184</v>
      </c>
      <c r="Z76" t="n">
        <v>1.016</v>
      </c>
      <c r="AA76" t="n">
        <v>0.24</v>
      </c>
      <c r="AB76" t="n">
        <v>0.127</v>
      </c>
      <c r="AC76" t="n">
        <v>0.571</v>
      </c>
      <c r="AD76" t="n">
        <v>0.036</v>
      </c>
      <c r="AE76" t="n">
        <v>0.037</v>
      </c>
      <c r="AF76" t="n">
        <v>0.144</v>
      </c>
      <c r="AG76" t="n">
        <v>0.15</v>
      </c>
    </row>
    <row r="77">
      <c r="A77" s="127" t="inlineStr">
        <is>
          <t>Tube_Clamp-T28</t>
        </is>
      </c>
      <c r="B77" t="n">
        <v>0.529</v>
      </c>
      <c r="C77" t="n">
        <v>0.113</v>
      </c>
      <c r="D77" t="n">
        <v>0.308</v>
      </c>
      <c r="E77" t="n">
        <v>0.207</v>
      </c>
      <c r="F77" t="n">
        <v>0.263</v>
      </c>
      <c r="G77" t="n">
        <v>0.476</v>
      </c>
      <c r="H77" t="n">
        <v>0.243</v>
      </c>
      <c r="I77" t="n">
        <v>0.129</v>
      </c>
      <c r="J77" t="n">
        <v>0.847</v>
      </c>
      <c r="K77" t="n">
        <v>0.529</v>
      </c>
      <c r="L77" t="n">
        <v>0.113</v>
      </c>
      <c r="M77" t="n">
        <v>0.308</v>
      </c>
      <c r="N77" t="n">
        <v>0.207</v>
      </c>
      <c r="O77" t="n">
        <v>0.263</v>
      </c>
      <c r="P77" t="n">
        <v>0.476</v>
      </c>
      <c r="Q77" t="n">
        <v>0.243</v>
      </c>
      <c r="R77" t="n">
        <v>0.129</v>
      </c>
      <c r="S77" t="n">
        <v>0.847</v>
      </c>
      <c r="T77" t="n">
        <v>0.432</v>
      </c>
      <c r="U77" t="n">
        <v>0.094</v>
      </c>
      <c r="V77" t="n">
        <v>0.23</v>
      </c>
      <c r="W77" t="n">
        <v>0.169</v>
      </c>
      <c r="X77" t="n">
        <v>0.223</v>
      </c>
      <c r="Y77" t="n">
        <v>0.393</v>
      </c>
      <c r="Z77" t="n">
        <v>0.172</v>
      </c>
      <c r="AA77" t="n">
        <v>0.093</v>
      </c>
      <c r="AB77" t="n">
        <v>0.026</v>
      </c>
      <c r="AC77" t="n">
        <v>0.341</v>
      </c>
      <c r="AD77" t="n">
        <v>0.019</v>
      </c>
      <c r="AE77" t="n">
        <v>0.019</v>
      </c>
      <c r="AF77" t="n">
        <v>0.046</v>
      </c>
      <c r="AG77" t="n">
        <v>0.046</v>
      </c>
    </row>
    <row r="78">
      <c r="A78" s="127" t="inlineStr">
        <is>
          <t>Tube_Clamp-T65</t>
        </is>
      </c>
      <c r="B78" t="n">
        <v>0.529</v>
      </c>
      <c r="C78" t="n">
        <v>0.113</v>
      </c>
      <c r="D78" t="n">
        <v>0.308</v>
      </c>
      <c r="E78" t="n">
        <v>0.207</v>
      </c>
      <c r="F78" t="n">
        <v>0.263</v>
      </c>
      <c r="G78" t="n">
        <v>0.476</v>
      </c>
      <c r="H78" t="n">
        <v>0.243</v>
      </c>
      <c r="I78" t="n">
        <v>0.129</v>
      </c>
      <c r="J78" t="n">
        <v>0.847</v>
      </c>
      <c r="K78" t="n">
        <v>0.529</v>
      </c>
      <c r="L78" t="n">
        <v>0.113</v>
      </c>
      <c r="M78" t="n">
        <v>0.308</v>
      </c>
      <c r="N78" t="n">
        <v>0.207</v>
      </c>
      <c r="O78" t="n">
        <v>0.263</v>
      </c>
      <c r="P78" t="n">
        <v>0.476</v>
      </c>
      <c r="Q78" t="n">
        <v>0.243</v>
      </c>
      <c r="R78" t="n">
        <v>0.129</v>
      </c>
      <c r="S78" t="n">
        <v>0.847</v>
      </c>
      <c r="T78" t="n">
        <v>0.432</v>
      </c>
      <c r="U78" t="n">
        <v>0.094</v>
      </c>
      <c r="V78" t="n">
        <v>0.23</v>
      </c>
      <c r="W78" t="n">
        <v>0.169</v>
      </c>
      <c r="X78" t="n">
        <v>0.223</v>
      </c>
      <c r="Y78" t="n">
        <v>0.393</v>
      </c>
      <c r="Z78" t="n">
        <v>0.172</v>
      </c>
      <c r="AA78" t="n">
        <v>0.093</v>
      </c>
      <c r="AB78" t="n">
        <v>0.026</v>
      </c>
      <c r="AC78" t="n">
        <v>1.235</v>
      </c>
      <c r="AD78" t="n">
        <v>0.019</v>
      </c>
      <c r="AE78" t="n">
        <v>0.019</v>
      </c>
      <c r="AF78" t="n">
        <v>0.046</v>
      </c>
      <c r="AG78" t="n">
        <v>0.046</v>
      </c>
    </row>
    <row r="79">
      <c r="A79" s="127" t="inlineStr">
        <is>
          <t>Scissors-C16</t>
        </is>
      </c>
      <c r="B79" t="n">
        <v>0.121</v>
      </c>
      <c r="C79" t="n">
        <v>0.127</v>
      </c>
      <c r="D79" t="n">
        <v>0.102</v>
      </c>
      <c r="E79" t="n">
        <v>0.145</v>
      </c>
      <c r="F79" t="n">
        <v>0.136</v>
      </c>
      <c r="G79" t="n">
        <v>0.118</v>
      </c>
      <c r="H79" t="n">
        <v>0.15</v>
      </c>
      <c r="I79" t="n">
        <v>0.111</v>
      </c>
      <c r="J79" t="n">
        <v>0.09</v>
      </c>
      <c r="K79" t="n">
        <v>0.136</v>
      </c>
      <c r="L79" t="n">
        <v>0.159</v>
      </c>
      <c r="M79" t="n">
        <v>0.127</v>
      </c>
      <c r="N79" t="n">
        <v>0.136</v>
      </c>
      <c r="O79" t="n">
        <v>0.184</v>
      </c>
      <c r="P79" t="n">
        <v>0.127</v>
      </c>
      <c r="Q79" t="n">
        <v>0.111</v>
      </c>
      <c r="R79" t="n">
        <v>0.15</v>
      </c>
      <c r="S79" t="n">
        <v>0.09</v>
      </c>
      <c r="T79" t="n">
        <v>0.163</v>
      </c>
      <c r="U79" t="n">
        <v>0.174</v>
      </c>
      <c r="V79" t="n">
        <v>0.123</v>
      </c>
      <c r="W79" t="n">
        <v>0.214</v>
      </c>
      <c r="X79" t="n">
        <v>0.231</v>
      </c>
      <c r="Y79" t="n">
        <v>0.163</v>
      </c>
      <c r="Z79" t="n">
        <v>0.6</v>
      </c>
      <c r="AA79" t="n">
        <v>0.6</v>
      </c>
      <c r="AB79" t="n">
        <v>0.023</v>
      </c>
      <c r="AC79" t="n">
        <v>0.017</v>
      </c>
      <c r="AD79" t="n">
        <v>0.013</v>
      </c>
      <c r="AE79" t="n">
        <v>0.013</v>
      </c>
      <c r="AF79" t="n">
        <v>0.036</v>
      </c>
      <c r="AG79" t="n">
        <v>0.024</v>
      </c>
    </row>
    <row r="80">
      <c r="A80" s="127" t="inlineStr">
        <is>
          <t>Scissors-C8</t>
        </is>
      </c>
      <c r="B80" t="n">
        <v>0</v>
      </c>
      <c r="C80" t="n">
        <v>0</v>
      </c>
      <c r="D80" t="n">
        <v>0</v>
      </c>
      <c r="E80" t="n">
        <v>0</v>
      </c>
      <c r="F80" t="n">
        <v>0</v>
      </c>
      <c r="G80" t="n">
        <v>0</v>
      </c>
      <c r="H80" t="n">
        <v>0</v>
      </c>
      <c r="I80" t="n">
        <v>0</v>
      </c>
      <c r="J80" t="n">
        <v>0</v>
      </c>
      <c r="K80" t="n">
        <v>0</v>
      </c>
      <c r="L80" t="n">
        <v>0</v>
      </c>
      <c r="M80" t="n">
        <v>0</v>
      </c>
      <c r="N80" t="n">
        <v>0</v>
      </c>
      <c r="O80" t="n">
        <v>0</v>
      </c>
      <c r="P80" t="n">
        <v>0</v>
      </c>
      <c r="Q80" t="n">
        <v>0</v>
      </c>
      <c r="R80" t="n">
        <v>0</v>
      </c>
      <c r="S80" t="n">
        <v>0</v>
      </c>
      <c r="T80" t="n">
        <v>0</v>
      </c>
      <c r="U80" t="n">
        <v>0</v>
      </c>
      <c r="V80" t="n">
        <v>0</v>
      </c>
      <c r="W80" t="n">
        <v>0</v>
      </c>
      <c r="X80" t="n">
        <v>0</v>
      </c>
      <c r="Y80" t="n">
        <v>0</v>
      </c>
      <c r="Z80" t="n">
        <v>0</v>
      </c>
      <c r="AA80" t="n">
        <v>0</v>
      </c>
      <c r="AB80" t="n">
        <v>0.238</v>
      </c>
      <c r="AC80" t="n">
        <v>0</v>
      </c>
      <c r="AD80" t="n">
        <v>0</v>
      </c>
      <c r="AE80" t="n">
        <v>0</v>
      </c>
      <c r="AF80" t="n">
        <v>0</v>
      </c>
      <c r="AG80" t="n">
        <v>0</v>
      </c>
    </row>
    <row r="81">
      <c r="A81" s="127" t="inlineStr">
        <is>
          <t>Scissors-T68</t>
        </is>
      </c>
      <c r="B81" t="n">
        <v>0.066</v>
      </c>
      <c r="C81" t="n">
        <v>0.066</v>
      </c>
      <c r="D81" t="n">
        <v>0.054</v>
      </c>
      <c r="E81" t="n">
        <v>0.068</v>
      </c>
      <c r="F81" t="n">
        <v>0.067</v>
      </c>
      <c r="G81" t="n">
        <v>0.055</v>
      </c>
      <c r="H81" t="n">
        <v>0.055</v>
      </c>
      <c r="I81" t="n">
        <v>0.054</v>
      </c>
      <c r="J81" t="n">
        <v>0.039</v>
      </c>
      <c r="K81" t="n">
        <v>0.066</v>
      </c>
      <c r="L81" t="n">
        <v>0.066</v>
      </c>
      <c r="M81" t="n">
        <v>0.054</v>
      </c>
      <c r="N81" t="n">
        <v>0.068</v>
      </c>
      <c r="O81" t="n">
        <v>0.067</v>
      </c>
      <c r="P81" t="n">
        <v>0.055</v>
      </c>
      <c r="Q81" t="n">
        <v>0.055</v>
      </c>
      <c r="R81" t="n">
        <v>0.054</v>
      </c>
      <c r="S81" t="n">
        <v>0.039</v>
      </c>
      <c r="T81" t="n">
        <v>0.331</v>
      </c>
      <c r="U81" t="n">
        <v>0.6830000000000001</v>
      </c>
      <c r="V81" t="n">
        <v>0.329</v>
      </c>
      <c r="W81" t="n">
        <v>0.677</v>
      </c>
      <c r="X81" t="n">
        <v>0.332</v>
      </c>
      <c r="Y81" t="n">
        <v>0.329</v>
      </c>
      <c r="Z81" t="n">
        <v>0.747</v>
      </c>
      <c r="AA81" t="n">
        <v>0.755</v>
      </c>
      <c r="AB81" t="n">
        <v>0.132</v>
      </c>
      <c r="AC81" t="n">
        <v>0.133</v>
      </c>
      <c r="AD81" t="n">
        <v>0.016</v>
      </c>
      <c r="AE81" t="n">
        <v>0.016</v>
      </c>
      <c r="AF81" t="n">
        <v>0.144</v>
      </c>
      <c r="AG81" t="n">
        <v>0.144</v>
      </c>
    </row>
    <row r="82">
      <c r="A82" s="127" t="inlineStr">
        <is>
          <t>Scissors-T68_</t>
        </is>
      </c>
      <c r="B82" t="n">
        <v>0.073</v>
      </c>
      <c r="C82" t="n">
        <v>0.07199999999999999</v>
      </c>
      <c r="D82" t="n">
        <v>0.059</v>
      </c>
      <c r="E82" t="n">
        <v>0.074</v>
      </c>
      <c r="F82" t="n">
        <v>0.073</v>
      </c>
      <c r="G82" t="n">
        <v>0.06</v>
      </c>
      <c r="H82" t="n">
        <v>0.06</v>
      </c>
      <c r="I82" t="n">
        <v>0.059</v>
      </c>
      <c r="J82" t="n">
        <v>0.042</v>
      </c>
      <c r="K82" t="n">
        <v>0.074</v>
      </c>
      <c r="L82" t="n">
        <v>0.07199999999999999</v>
      </c>
      <c r="M82" t="n">
        <v>0.059</v>
      </c>
      <c r="N82" t="n">
        <v>0.074</v>
      </c>
      <c r="O82" t="n">
        <v>0.073</v>
      </c>
      <c r="P82" t="n">
        <v>0.06</v>
      </c>
      <c r="Q82" t="n">
        <v>0.06</v>
      </c>
      <c r="R82" t="n">
        <v>0.059</v>
      </c>
      <c r="S82" t="n">
        <v>0.042</v>
      </c>
      <c r="T82" t="n">
        <v>0.732</v>
      </c>
      <c r="U82" t="n">
        <v>1.109</v>
      </c>
      <c r="V82" t="n">
        <v>0.806</v>
      </c>
      <c r="W82" t="n">
        <v>0.889</v>
      </c>
      <c r="X82" t="n">
        <v>0.841</v>
      </c>
      <c r="Y82" t="n">
        <v>0.843</v>
      </c>
      <c r="Z82" t="n">
        <v>1.025</v>
      </c>
      <c r="AA82" t="n">
        <v>1.017</v>
      </c>
      <c r="AB82" t="n">
        <v>0.386</v>
      </c>
      <c r="AC82" t="n">
        <v>0.386</v>
      </c>
      <c r="AD82" t="n">
        <v>0.017</v>
      </c>
      <c r="AE82" t="n">
        <v>0.017</v>
      </c>
      <c r="AF82" t="n">
        <v>0.397</v>
      </c>
      <c r="AG82" t="n">
        <v>0.397</v>
      </c>
    </row>
  </sheetData>
  <pageMargins left="0.75" right="0.75" top="1" bottom="1" header="0.5" footer="0.5"/>
</worksheet>
</file>

<file path=xl/worksheets/sheet27.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inlineStr">
        <is>
          <t>[1.0, -0.148, -0.115] [0.677, -0.177, 0.062] [0.0, -0.0, 0.0] [0.356, -0.076, -0.076]</t>
        </is>
      </c>
      <c r="C2" t="inlineStr">
        <is>
          <t>[1.0, 0.149, 0.019] [0.703, 0.01, 0.207] [0.0, 0.0, 0.0] [0.476, 0.143, -0.0]</t>
        </is>
      </c>
      <c r="D2" t="inlineStr">
        <is>
          <t>[1.0, 0.032, -0.107] [0.569, -0.083, 0.136] [0.0, 0.0, 0.0] [0.112, 0.024, 0.024]</t>
        </is>
      </c>
      <c r="E2" t="inlineStr">
        <is>
          <t>[1.0, -0.247, 0.083] [0.379, -0.114, 0.0] [0.0, 0.0, -0.0] [0.709, -0.052, -0.191]</t>
        </is>
      </c>
      <c r="F2" t="inlineStr">
        <is>
          <t>[1.0, 0.039, 0.247] [0.461, 0.098, 0.098] [0.0, 0.0, 0.0] [0.693, 0.166, -0.101]</t>
        </is>
      </c>
      <c r="G2" t="inlineStr">
        <is>
          <t>[1.0, -0.129, 0.217] [0.115, 0.024, 0.024] [0.0, 0.0, 0.0] [0.616, 0.064, -0.158]</t>
        </is>
      </c>
      <c r="H2" t="inlineStr">
        <is>
          <t>[1.0, -0.209, -0.025] [0.467, -0.14, 0.0] [0.0, -0.0, -0.0] [0.477, -0.087, -0.107]</t>
        </is>
      </c>
      <c r="I2" t="inlineStr">
        <is>
          <t>[1.0, 0.11, 0.144] [0.499, 0.09, 0.112] [0.0, 0.0, 0.0] [0.488, 0.146, 0.0]</t>
        </is>
      </c>
      <c r="J2" t="inlineStr">
        <is>
          <t>[1.0, -0.059, 0.055] [0.053, 0.01, 0.012] [0.0, 0.0, 0.0] [0.052, 0.015, -0.0]</t>
        </is>
      </c>
      <c r="K2" t="inlineStr">
        <is>
          <t>[1.0, -0.212, -0.212] [1.0, -0.257, -0.054] [0.731, -0.093, 0.181] [0.71, -0.151, -0.151]</t>
        </is>
      </c>
      <c r="L2" t="inlineStr">
        <is>
          <t>[1.0, 0.3, 0.0] [1.0, 0.129, 0.247] [0.576, -0.138, 0.085] [0.86, 0.238, 0.049]</t>
        </is>
      </c>
      <c r="M2" t="inlineStr">
        <is>
          <t>[0.409, 0.093, -0.073] [1.0, -0.058, -0.159] [1.0, -0.057, 0.276] [0.0, -0.0, 0.0]</t>
        </is>
      </c>
      <c r="N2" t="inlineStr">
        <is>
          <t>[1.0, -0.3, -0.0] [0.009, -0.002, -0.002] [0.814, -0.134, -0.189] [1.0, -0.187, 0.076]</t>
        </is>
      </c>
      <c r="O2" t="inlineStr">
        <is>
          <t>[1.0, 0.206, 0.215] [0.0, 0.0, 0.0] [0.79, 0.217, 0.048] [1.0, -0.008, 0.136]</t>
        </is>
      </c>
      <c r="P2" t="inlineStr">
        <is>
          <t>[0.999, -0.097, 0.26] [0.0, -0.0, -0.0] [1.0, 0.144, -0.24] [1.0, -0.135, 0.156]</t>
        </is>
      </c>
      <c r="Q2" t="inlineStr">
        <is>
          <t>[1.0, -0.293, -0.018] [1.0, -0.212, -0.212] [0.256, 0.068, 0.022] [1.0, -0.265, -0.038]</t>
        </is>
      </c>
      <c r="R2" t="inlineStr">
        <is>
          <t>[1.0, 0.212, 0.212] [0.941, 0.243, 0.095] [0.306, -0.065, -0.065] [1.0, 0.174, 0.15]</t>
        </is>
      </c>
      <c r="S2" t="inlineStr">
        <is>
          <t>[0.076, 0.016, 0.016] [0.657, 0.197, -0.0] [1.0, -0.191, -0.205] [1.0, -0.065, 0.273]</t>
        </is>
      </c>
      <c r="T2" t="inlineStr">
        <is>
          <t>[1.0, -0.202, -0.213] [1.0, -0.259, 0.099] [0.131, -0.039, 0.0] [0.549, -0.116, -0.116]</t>
        </is>
      </c>
      <c r="U2" t="inlineStr">
        <is>
          <t>[1.0, 0.29, -0.023] [1.0, 0.016, 0.294] [0.045, 0.01, 0.01] [0.706, 0.191, 0.05]</t>
        </is>
      </c>
      <c r="V2" t="inlineStr">
        <is>
          <t>[1.0, 0.14, -0.242] [1.0, -0.229, 0.171] [0.477, 0.047, 0.124] [0.051, 0.011, 0.011]</t>
        </is>
      </c>
      <c r="W2" t="inlineStr">
        <is>
          <t>[1.0, -0.282, 0.043] [0.379, -0.114, 0.0] [0.174, -0.037, -0.037] [1.0, -0.106, -0.15]</t>
        </is>
      </c>
      <c r="X2" t="inlineStr">
        <is>
          <t>[1.0, 0.114, 0.253] [0.465, 0.099, 0.099] [0.149, 0.032, 0.032] [1.0, 0.16, -0.065]</t>
        </is>
      </c>
      <c r="Y2" t="inlineStr">
        <is>
          <t>[1.0, -0.117, 0.252] [0.0, 0.0, -0.0] [0.357, 0.081, -0.064] [1.0, -0.027, -0.061]</t>
        </is>
      </c>
      <c r="Z2" t="inlineStr">
        <is>
          <t>[1.0, -0.255, -0.108] [0.736, -0.221, -0.0] [0.0, 0.0, 0.0] [0.875, -0.162, -0.119]</t>
        </is>
      </c>
      <c r="AA2" t="inlineStr">
        <is>
          <t>[1.0, 0.212, 0.212] [0.814, 0.155, 0.18] [0.06, -0.014, -0.011] [0.788, 0.236, -0.0]</t>
        </is>
      </c>
      <c r="AB2" t="inlineStr">
        <is>
          <t>[1.0, -0.034, 0.067] [0.862, -0.258, -0.0] [0.0, -0.0, 0.0] [0.862, 0.258, 0.0]</t>
        </is>
      </c>
      <c r="AC2" t="inlineStr">
        <is>
          <t>[1.0, -0.034, 0.067] [0.822, 0.174, 0.174] [0.0, -0.0, -0.0] [0.822, -0.174, -0.174]</t>
        </is>
      </c>
      <c r="AD2" t="inlineStr">
        <is>
          <t>[1.0, 0.212, 0.212] [0.053, 0.011, 0.011] [0.816, -0.24, -0.012] [0.352, -0.045, -0.087]</t>
        </is>
      </c>
      <c r="AE2" t="inlineStr">
        <is>
          <t>[1.0, -0.252, -0.116] [0.0, -0.0, -0.0] [0.682, 0.145, 0.145] [0.443, 0.046, 0.093]</t>
        </is>
      </c>
      <c r="AF2" t="inlineStr">
        <is>
          <t>[1.0, 0.124, -0.249] [0.682, 0.085, -0.17] [0.0, 0.0, 0.0] [0.784, 0.097, -0.195]</t>
        </is>
      </c>
      <c r="AG2" t="inlineStr">
        <is>
          <t>[1.0, -0.124, 0.249] [0.682, -0.085, 0.17] [0.0, -0.0, 0.0] [0.784, -0.097, 0.195]</t>
        </is>
      </c>
    </row>
    <row r="3">
      <c r="A3" s="127" t="inlineStr">
        <is>
          <t>Petri-C6</t>
        </is>
      </c>
      <c r="B3" t="inlineStr">
        <is>
          <t>[1.0, -0.265, 0.083] [0.098, -0.029, 0.0] [0.457, 0.136, -0.003] [0.405, 0.086, 0.086]</t>
        </is>
      </c>
      <c r="C3" t="inlineStr">
        <is>
          <t>[1.0, -0.125, -0.032] [0.661, -0.198, -0.0] [0.0, -0.0, -0.0] [0.527, 0.145, -0.032]</t>
        </is>
      </c>
      <c r="D3" t="inlineStr">
        <is>
          <t>[1.0, -0.251, 0.118] [0.188, -0.056, -0.0] [0.353, 0.097, 0.021] [0.459, 0.097, 0.097]</t>
        </is>
      </c>
      <c r="E3" t="inlineStr">
        <is>
          <t>[1.0, -0.237, -0.151] [0.0, 0.0, 0.0] [0.708, 0.15, -0.15] [0.238, -0.004, -0.001]</t>
        </is>
      </c>
      <c r="F3" t="inlineStr">
        <is>
          <t>[1.0, -0.125, 0.032] [0.527, 0.145, 0.032] [0.0, 0.0, -0.0] [0.661, -0.198, -0.0]</t>
        </is>
      </c>
      <c r="G3" t="inlineStr">
        <is>
          <t>[1.0, -0.207, -0.042] [0.0, 0.0, -0.0] [0.646, 0.176, -0.042] [0.354, -0.106, -0.0]</t>
        </is>
      </c>
      <c r="H3" t="inlineStr">
        <is>
          <t>[1.0, -0.3, -0.0] [0.0, 0.0, 0.0] [0.607, 0.126, -0.075] [0.318, 0.049, 0.075]</t>
        </is>
      </c>
      <c r="I3" t="inlineStr">
        <is>
          <t>[1.0, 0.034, 0.0] [0.684, -0.145, 0.145] [0.0, 0.0, 0.0] [0.684, -0.145, -0.145]</t>
        </is>
      </c>
      <c r="J3" t="inlineStr">
        <is>
          <t>[1.0, -0.3, -0.0] [0.0, 0.0, -0.0] [0.656, -0.003, 0.0] [0.344, -0.002, 0.0]</t>
        </is>
      </c>
      <c r="K3" t="inlineStr">
        <is>
          <t>[1.0, -0.202, 0.16] [0.0, -0.0, 0.0] [0.535, 0.132, 0.068] [0.434, 0.092, 0.092]</t>
        </is>
      </c>
      <c r="L3" t="inlineStr">
        <is>
          <t>[1.0, 0.004, 0.173] [0.313, -0.094, -0.0] [0.253, 0.054, 0.054] [0.561, 0.119, 0.119]</t>
        </is>
      </c>
      <c r="M3" t="inlineStr">
        <is>
          <t>[1.0, -0.155, 0.208] [0.019, -0.006, 0.0] [0.503, 0.107, 0.107] [0.477, 0.101, 0.101]</t>
        </is>
      </c>
      <c r="N3" t="inlineStr">
        <is>
          <t>[1.0, -0.163, -0.206] [0.0, 0.0, 0.0] [0.758, 0.161, -0.161] [0.2, 0.036, -0.045]</t>
        </is>
      </c>
      <c r="O3" t="inlineStr">
        <is>
          <t>[1.0, 0.096, -0.061] [0.288, 0.061, -0.061] [0.372, 0.111, -0.0] [0.504, -0.151, -0.0]</t>
        </is>
      </c>
      <c r="P3" t="inlineStr">
        <is>
          <t>[1.0, -0.081, -0.222] [0.0, 0.0, -0.0] [0.785, 0.166, -0.166] [0.215, -0.021, -0.056]</t>
        </is>
      </c>
      <c r="Q3" t="inlineStr">
        <is>
          <t>[1.0, -0.206, -0.011] [0.0, 0.0, -0.0] [0.626, 0.155, -0.078] [0.316, 0.067, 0.067]</t>
        </is>
      </c>
      <c r="R3" t="inlineStr">
        <is>
          <t>[1.0, 0.3, 0.0] [0.657, 0.008, 0.0] [0.0, -0.0, -0.0] [0.657, 0.008, 0.0]</t>
        </is>
      </c>
      <c r="S3" t="inlineStr">
        <is>
          <t>[1.0, -0.011, -0.012] [0.0, -0.0, 0.0] [0.665, 0.165, -0.083] [0.335, 0.071, 0.071]</t>
        </is>
      </c>
      <c r="T3" t="inlineStr">
        <is>
          <t>[1.0, -0.225, 0.173] [0.0, -0.0, 0.0] [0.525, 0.125, 0.079] [0.44, 0.093, 0.093]</t>
        </is>
      </c>
      <c r="U3" t="inlineStr">
        <is>
          <t>[1.0, -0.019, 0.092] [0.602, -0.181, -0.0] [0.0, 0.0, 0.0] [0.595, 0.14, 0.092]</t>
        </is>
      </c>
      <c r="V3" t="inlineStr">
        <is>
          <t>[1.0, -0.191, 0.199] [0.061, -0.018, 0.0] [0.458, 0.097, 0.097] [0.481, 0.102, 0.102]</t>
        </is>
      </c>
      <c r="W3" t="inlineStr">
        <is>
          <t>[1.0, -0.194, -0.209] [0.0, 0.0, -0.0] [0.754, 0.16, -0.16] [0.198, 0.026, -0.049]</t>
        </is>
      </c>
      <c r="X3" t="inlineStr">
        <is>
          <t>[1.0, -0.019, -0.092] [0.595, 0.14, -0.092] [0.0, 0.0, -0.0] [0.602, -0.181, -0.0]</t>
        </is>
      </c>
      <c r="Y3" t="inlineStr">
        <is>
          <t>[1.0, -0.13, -0.169] [0.0, 0.0, -0.0] [0.741, 0.157, -0.157] [0.259, -0.073, -0.012]</t>
        </is>
      </c>
      <c r="Z3" t="inlineStr">
        <is>
          <t>[1.0, -0.26, -0.011] [0.0, 0.0, 0.0] [0.615, 0.153, -0.077] [0.31, 0.066, 0.066]</t>
        </is>
      </c>
      <c r="AA3" t="inlineStr">
        <is>
          <t>[1.0, 0.3, 0.0] [0.714, -0.182, -0.0] [0.0, 0.0, 0.0] [0.714, -0.182, 0.0]</t>
        </is>
      </c>
      <c r="AB3" t="inlineStr">
        <is>
          <t>[1.0, -0.172, -0.209] [0.0, 0.0, -0.0] [0.543, 0.115, -0.115] [0.457, 0.098, -0.094]</t>
        </is>
      </c>
      <c r="AC3" t="inlineStr">
        <is>
          <t>[1.0, -0.127, 0.192] [0.094, -0.028, 0.0] [0.752, 0.16, 0.16] [0.154, 0.033, 0.033]</t>
        </is>
      </c>
      <c r="AD3" t="inlineStr">
        <is>
          <t>[1.0, -0.281, -0.012] [0.0, -0.0, -0.0] [0.665, 0.165, -0.083] [0.335, 0.071, 0.071]</t>
        </is>
      </c>
      <c r="AE3" t="inlineStr">
        <is>
          <t>[1.0, 0.295, -0.0] [0.5, -0.106, 0.106] [-0.0, -0.0, 0.0] [0.5, -0.106, -0.106]</t>
        </is>
      </c>
      <c r="AF3" t="inlineStr">
        <is>
          <t>[1.0, -0.129, -0.128] [0.0, -0.0, -0.0] [0.746, 0.158, -0.158] [0.254, -0.044, -0.058]</t>
        </is>
      </c>
      <c r="AG3" t="inlineStr">
        <is>
          <t>[1.0, -0.187, 0.141] [0.063, -0.019, 0.0] [0.475, 0.101, 0.101] [0.462, 0.098, 0.098]</t>
        </is>
      </c>
    </row>
    <row r="4">
      <c r="A4" s="127" t="inlineStr">
        <is>
          <t>Petri-C8</t>
        </is>
      </c>
      <c r="B4" t="inlineStr">
        <is>
          <t>[1.0, -0.193, 0.217] [0.28, -0.019, 0.076] [0.664, 0.141, 0.141]</t>
        </is>
      </c>
      <c r="C4" t="inlineStr">
        <is>
          <t>[1.0, 0.02, -0.063] [0.65, -0.195, -0.0] [0.435, 0.105, -0.063]</t>
        </is>
      </c>
      <c r="D4" t="inlineStr">
        <is>
          <t>[1.0, -0.115, 0.083] [0.457, -0.103, 0.083] [0.543, 0.163, 0.0]</t>
        </is>
      </c>
      <c r="E4" t="inlineStr">
        <is>
          <t>[1.0, -0.193, -0.217] [0.664, 0.141, -0.141] [0.28, -0.019, -0.076]</t>
        </is>
      </c>
      <c r="F4" t="inlineStr">
        <is>
          <t>[1.0, 0.02, 0.063] [0.435, 0.105, 0.063] [0.65, -0.195, -0.0]</t>
        </is>
      </c>
      <c r="G4" t="inlineStr">
        <is>
          <t>[1.0, -0.115, -0.083] [0.543, 0.163, -0.0] [0.457, -0.103, -0.083]</t>
        </is>
      </c>
      <c r="H4" t="inlineStr">
        <is>
          <t>[1.0, -0.3, -0.0] [0.446, 0.1, -0.0] [0.446, 0.1, 0.0]</t>
        </is>
      </c>
      <c r="I4" t="inlineStr">
        <is>
          <t>[1.0, 0.144, -0.0] [0.6, -0.18, -0.0] [0.6, -0.18, -0.0]</t>
        </is>
      </c>
      <c r="J4" t="inlineStr">
        <is>
          <t>[1.0, -0.3, -0.0] [0.5, -0.079, -0.0] [0.5, -0.079, 0.0]</t>
        </is>
      </c>
      <c r="K4" t="inlineStr">
        <is>
          <t>[1.0, -0.126, 0.22] [0.277, 0.017, 0.076] [0.676, 0.143, 0.143]</t>
        </is>
      </c>
      <c r="L4" t="inlineStr">
        <is>
          <t>[1.0, 0.128, -0.003] [0.6, -0.18, -0.0] [0.496, 0.148, -0.003]</t>
        </is>
      </c>
      <c r="M4" t="inlineStr">
        <is>
          <t>[1.0, -0.04, 0.217] [0.314, -0.055, 0.071] [0.686, 0.145, 0.145]</t>
        </is>
      </c>
      <c r="N4" t="inlineStr">
        <is>
          <t>[1.0, -0.126, -0.22] [0.676, 0.143, -0.143] [0.277, 0.017, -0.076]</t>
        </is>
      </c>
      <c r="O4" t="inlineStr">
        <is>
          <t>[1.0, 0.128, 0.003] [0.496, 0.148, 0.003] [0.6, -0.18, -0.0]</t>
        </is>
      </c>
      <c r="P4" t="inlineStr">
        <is>
          <t>[1.0, -0.04, -0.217] [0.686, 0.145, -0.145] [0.314, -0.055, -0.071]</t>
        </is>
      </c>
      <c r="Q4" t="inlineStr">
        <is>
          <t>[1.0, -0.172, -0.0] [0.455, 0.137, -0.0] [0.455, 0.137, 0.0]</t>
        </is>
      </c>
      <c r="R4" t="inlineStr">
        <is>
          <t>[1.0, 0.3, -0.0] [0.589, -0.063, 0.0] [0.589, -0.063, 0.0]</t>
        </is>
      </c>
      <c r="S4" t="inlineStr">
        <is>
          <t>[1.0, 0.139, -0.0] [0.5, 0.15, -0.0] [0.5, 0.15, 0.0]</t>
        </is>
      </c>
      <c r="T4" t="inlineStr">
        <is>
          <t>[1.0, -0.157, 0.225] [0.272, 0.001, 0.081] [0.676, 0.143, 0.143]</t>
        </is>
      </c>
      <c r="U4" t="inlineStr">
        <is>
          <t>[1.0, 0.071, -0.035] [0.627, -0.188, -0.0] [0.464, 0.125, -0.035]</t>
        </is>
      </c>
      <c r="V4" t="inlineStr">
        <is>
          <t>[1.0, -0.074, 0.166] [0.369, -0.078, 0.078] [0.631, 0.153, 0.088]</t>
        </is>
      </c>
      <c r="W4" t="inlineStr">
        <is>
          <t>[1.0, -0.157, -0.225] [0.676, 0.143, -0.143] [0.272, 0.001, -0.081]</t>
        </is>
      </c>
      <c r="X4" t="inlineStr">
        <is>
          <t>[1.0, 0.071, 0.035] [0.464, 0.125, 0.035] [0.627, -0.188, -0.0]</t>
        </is>
      </c>
      <c r="Y4" t="inlineStr">
        <is>
          <t>[1.0, -0.074, -0.166] [0.631, 0.153, -0.088] [0.369, -0.078, -0.078]</t>
        </is>
      </c>
      <c r="Z4" t="inlineStr">
        <is>
          <t>[1.0, -0.254, -0.0] [0.443, 0.133, -0.0] [0.443, 0.133, 0.0]</t>
        </is>
      </c>
      <c r="AA4" t="inlineStr">
        <is>
          <t>[1.0, 0.3, -0.0] [0.617, -0.157, 0.0] [0.617, -0.157, -0.0]</t>
        </is>
      </c>
      <c r="AB4" t="inlineStr">
        <is>
          <t>[1.0, -0.074, -0.248] [0.21, 0.044, -0.044] [0.79, 0.082, -0.203]</t>
        </is>
      </c>
      <c r="AC4" t="inlineStr">
        <is>
          <t>[1.0, -0.074, 0.248] [0.79, 0.082, 0.203] [0.21, 0.044, 0.044]</t>
        </is>
      </c>
      <c r="AD4" t="inlineStr">
        <is>
          <t>[1.0, -0.287, -0.0] [0.5, 0.15, -0.0] [0.5, 0.15, -0.0]</t>
        </is>
      </c>
      <c r="AE4" t="inlineStr">
        <is>
          <t>[1.0, 0.287, 0.0] [0.5, -0.15, 0.0] [0.5, -0.15, -0.0]</t>
        </is>
      </c>
      <c r="AF4" t="inlineStr">
        <is>
          <t>[1.0, -0.074, -0.136] [0.639, 0.137, -0.132] [0.361, -0.077, -0.077]</t>
        </is>
      </c>
      <c r="AG4" t="inlineStr">
        <is>
          <t>[1.0, -0.074, 0.136] [0.361, -0.077, 0.077] [0.639, 0.137, 0.132]</t>
        </is>
      </c>
    </row>
    <row r="5">
      <c r="A5" s="127" t="inlineStr">
        <is>
          <t>Petri-F28</t>
        </is>
      </c>
      <c r="B5" t="inlineStr">
        <is>
          <t>[1.0, -0.148, -0.115] [0.677, -0.177, 0.062] [0.0, -0.0, -0.0] [0.356, -0.076, -0.076]</t>
        </is>
      </c>
      <c r="C5" t="inlineStr">
        <is>
          <t>[1.0, 0.149, 0.019] [0.703, 0.01, 0.207] [0.0, -0.0, 0.0] [0.476, 0.143, 0.0]</t>
        </is>
      </c>
      <c r="D5" t="inlineStr">
        <is>
          <t>[1.0, 0.032, -0.107] [0.569, -0.083, 0.136] [0.0, 0.0, 0.0] [0.112, 0.024, 0.024]</t>
        </is>
      </c>
      <c r="E5" t="inlineStr">
        <is>
          <t>[1.0, -0.247, 0.083] [0.379, -0.114, 0.0] [0.0, -0.0, -0.0] [0.709, -0.052, -0.191]</t>
        </is>
      </c>
      <c r="F5" t="inlineStr">
        <is>
          <t>[1.0, 0.039, 0.247] [0.461, 0.098, 0.098] [0.0, 0.0, 0.0] [0.693, 0.166, -0.101]</t>
        </is>
      </c>
      <c r="G5" t="inlineStr">
        <is>
          <t>[1.0, -0.129, 0.217] [0.115, 0.024, 0.024] [0.0, 0.0, 0.0] [0.616, 0.064, -0.158]</t>
        </is>
      </c>
      <c r="H5" t="inlineStr">
        <is>
          <t>[1.0, -0.209, -0.025] [0.467, -0.14, -0.0] [0.0, -0.0, -0.0] [0.477, -0.087, -0.107]</t>
        </is>
      </c>
      <c r="I5" t="inlineStr">
        <is>
          <t>[1.0, 0.11, 0.144] [0.499, 0.09, 0.112] [0.0, 0.0, 0.0] [0.488, 0.146, 0.0]</t>
        </is>
      </c>
      <c r="J5" t="inlineStr">
        <is>
          <t>[1.0, -0.059, 0.055] [0.053, 0.01, 0.012] [0.0, 0.0, 0.0] [0.052, 0.015, 0.0]</t>
        </is>
      </c>
      <c r="K5" t="inlineStr">
        <is>
          <t>[1.0, -0.212, -0.212] [1.0, -0.193, -0.029] [0.751, -0.171, 0.131] [0.476, -0.101, -0.101]</t>
        </is>
      </c>
      <c r="L5" t="inlineStr">
        <is>
          <t>[1.0, 0.3, -0.0] [1.0, 0.113, 0.107] [0.435, -0.054, 0.108] [0.676, 0.143, 0.143]</t>
        </is>
      </c>
      <c r="M5" t="inlineStr">
        <is>
          <t>[0.599, 0.112, -0.133] [1.0, -0.062, -0.057] [1.0, -0.087, 0.264] [0.0, 0.0, -0.0]</t>
        </is>
      </c>
      <c r="N5" t="inlineStr">
        <is>
          <t>[1.0, -0.3, -0.0] [0.307, -0.065, -0.065] [0.634, -0.086, -0.155] [1.0, -0.184, 0.071]</t>
        </is>
      </c>
      <c r="O5" t="inlineStr">
        <is>
          <t>[1.0, 0.212, 0.212] [0.293, 0.062, 0.062] [0.645, 0.191, -0.006] [1.0, -0.015, 0.125]</t>
        </is>
      </c>
      <c r="P5" t="inlineStr">
        <is>
          <t>[0.752, -0.058, 0.202] [0.0, 0.0, 0.0] [1.0, 0.159, -0.234] [1.0, -0.178, 0.185]</t>
        </is>
      </c>
      <c r="Q5" t="inlineStr">
        <is>
          <t>[1.0, -0.269, -0.074] [1.0, -0.275, -0.06] [0.398, 0.101, -0.044] [1.0, -0.275, -0.06]</t>
        </is>
      </c>
      <c r="R5" t="inlineStr">
        <is>
          <t>[1.0, 0.221, 0.19] [1.0, 0.194, 0.22] [0.481, -0.126, -0.044] [1.0, 0.282, 0.044]</t>
        </is>
      </c>
      <c r="S5" t="inlineStr">
        <is>
          <t>[0.105, 0.024, 0.019] [1.0, 0.226, -0.18] [1.0, -0.275, -0.06] [1.0, -0.011, 0.295]</t>
        </is>
      </c>
      <c r="T5" t="inlineStr">
        <is>
          <t>[1.0, -0.197, -0.219] [1.0, -0.262, 0.091] [0.128, -0.038, -0.0] [0.521, -0.115, -0.101]</t>
        </is>
      </c>
      <c r="U5" t="inlineStr">
        <is>
          <t>[1.0, 0.29, -0.023] [1.0, 0.018, 0.293] [0.051, 0.011, 0.011] [0.691, 0.187, 0.049]</t>
        </is>
      </c>
      <c r="V5" t="inlineStr">
        <is>
          <t>[1.0, 0.137, -0.243] [1.0, -0.195, 0.18] [0.471, 0.025, 0.131] [0.0, 0.0, 0.0]</t>
        </is>
      </c>
      <c r="W5" t="inlineStr">
        <is>
          <t>[1.0, -0.283, 0.041] [0.439, -0.132, -0.0] [0.149, -0.032, -0.032] [1.0, -0.096, -0.16]</t>
        </is>
      </c>
      <c r="X5" t="inlineStr">
        <is>
          <t>[1.0, 0.113, 0.253] [0.523, 0.111, 0.111] [0.11, 0.023, 0.023] [1.0, 0.161, -0.071]</t>
        </is>
      </c>
      <c r="Y5" t="inlineStr">
        <is>
          <t>[1.0, -0.113, 0.253] [0.0, 0.0, -0.0] [0.384, 0.096, -0.046] [1.0, -0.046, -0.082]</t>
        </is>
      </c>
      <c r="Z5" t="inlineStr">
        <is>
          <t>[1.0, -0.274, -0.062] [0.782, -0.235, 0.0] [0.073, 0.015, 0.015] [0.801, -0.145, -0.181]</t>
        </is>
      </c>
      <c r="AA5" t="inlineStr">
        <is>
          <t>[1.0, 0.216, 0.204] [0.827, 0.145, 0.188] [0.054, -0.012, -0.012] [0.796, 0.239, 0.0]</t>
        </is>
      </c>
      <c r="AB5" t="inlineStr">
        <is>
          <t>[1.0, -0.034, 0.067] [0.862, -0.258, -0.0] [0.0, 0.0, -0.0] [0.862, 0.258, 0.0]</t>
        </is>
      </c>
      <c r="AC5" t="inlineStr">
        <is>
          <t>[1.0, -0.034, 0.067] [0.822, 0.174, 0.174] [0.0, 0.0, -0.0] [0.822, -0.174, -0.174]</t>
        </is>
      </c>
      <c r="AD5" t="inlineStr">
        <is>
          <t>[1.0, 0.22, 0.194] [0.046, -0.014, 0.0] [0.947, -0.262, -0.054] [0.043, -0.009, -0.009]</t>
        </is>
      </c>
      <c r="AE5" t="inlineStr">
        <is>
          <t>[1.0, -0.274, -0.063] [0.008, -0.002, 0.0] [0.975, 0.207, 0.207] [0.038, 0.003, -0.01]</t>
        </is>
      </c>
      <c r="AF5" t="inlineStr">
        <is>
          <t>[1.0, 0.124, -0.249] [0.682, 0.085, -0.17] [0.0, 0.0, -0.0] [0.784, 0.097, -0.195]</t>
        </is>
      </c>
      <c r="AG5" t="inlineStr">
        <is>
          <t>[1.0, -0.124, 0.249] [0.682, -0.085, 0.17] [0.0, -0.0, -0.0] [0.784, -0.097, 0.195]</t>
        </is>
      </c>
    </row>
    <row r="6">
      <c r="A6" s="127" t="inlineStr">
        <is>
          <t>Petri-T18</t>
        </is>
      </c>
      <c r="B6" t="inlineStr">
        <is>
          <t>[0.0, 0.0, -0.0] [0.0, 0.0, -0.0] [0.0, 0.0, 0.0]</t>
        </is>
      </c>
      <c r="C6" t="inlineStr">
        <is>
          <t>[0.0, 0.0, -0.0] [0.0, 0.0, 0.0] [0.0, -0.0, 0.0]</t>
        </is>
      </c>
      <c r="D6" t="inlineStr">
        <is>
          <t>[0.0, 0.0, 0.0] [0.0, 0.0, -0.0] [0.0, -0.0, -0.0]</t>
        </is>
      </c>
      <c r="E6" t="inlineStr">
        <is>
          <t>[0.0, 0.0, -0.0] [0.0, 0.0, -0.0] [0.0, 0.0, 0.0]</t>
        </is>
      </c>
      <c r="F6" t="inlineStr">
        <is>
          <t>[0.0, -0.0, 0.0] [0.0, 0.0, -0.0] [0.0, -0.0, 0.0]</t>
        </is>
      </c>
      <c r="G6" t="inlineStr">
        <is>
          <t>[0.0, 0.0, -0.0] [0.0, 0.0, -0.0] [0.0, 0.0, 0.0]</t>
        </is>
      </c>
      <c r="H6" t="inlineStr">
        <is>
          <t>[0.0, 0.0, -0.0] [0.0, 0.0, -0.0] [0.0, 0.0, 0.0]</t>
        </is>
      </c>
      <c r="I6" t="inlineStr">
        <is>
          <t>[0.0, -0.0, 0.0] [0.0, 0.0, 0.0] [0.0, -0.0, 0.0]</t>
        </is>
      </c>
      <c r="J6" t="inlineStr">
        <is>
          <t>[0.0, 0.0, 0.0] [0.0, 0.0, 0.0] [0.0, 0.0, 0.0]</t>
        </is>
      </c>
      <c r="K6" t="inlineStr">
        <is>
          <t>[0.0, 0.0, -0.0] [0.0, 0.0, -0.0] [0.0, 0.0, 0.0]</t>
        </is>
      </c>
      <c r="L6" t="inlineStr">
        <is>
          <t>[0.0, 0.0, 0.0] [0.0, -0.0, -0.0] [0.0, -0.0, 0.0]</t>
        </is>
      </c>
      <c r="M6" t="inlineStr">
        <is>
          <t>[0.0, 0.0, -0.0] [0.0, 0.0, -0.0] [0.0, 0.0, 0.0]</t>
        </is>
      </c>
      <c r="N6" t="inlineStr">
        <is>
          <t>[0.0, 0.0, -0.0] [0.0, 0.0, -0.0] [0.0, 0.0, 0.0]</t>
        </is>
      </c>
      <c r="O6" t="inlineStr">
        <is>
          <t>[0.0, 0.0, -0.0] [0.0, 0.0, -0.0] [0.0, 0.0, 0.0]</t>
        </is>
      </c>
      <c r="P6" t="inlineStr">
        <is>
          <t>[0.0, 0.0, -0.0] [0.0, 0.0, -0.0] [0.0, 0.0, 0.0]</t>
        </is>
      </c>
      <c r="Q6" t="inlineStr">
        <is>
          <t>[0.0, 0.0, -0.0] [0.0, 0.0, -0.0] [0.0, 0.0, 0.0]</t>
        </is>
      </c>
      <c r="R6" t="inlineStr">
        <is>
          <t>[0.0, 0.0, -0.0] [0.0, -0.0, -0.0] [0.0, 0.0, -0.0]</t>
        </is>
      </c>
      <c r="S6" t="inlineStr">
        <is>
          <t>[0.0, 0.0, 0.0] [0.0, 0.0, 0.0] [0.0, 0.0, 0.0]</t>
        </is>
      </c>
      <c r="T6" t="inlineStr">
        <is>
          <t>[0.0, 0.0, -0.0] [0.0, 0.0, -0.0] [0.0, 0.0, 0.0]</t>
        </is>
      </c>
      <c r="U6" t="inlineStr">
        <is>
          <t>[0.0, 0.0, -0.0] [0.0, 0.0, 0.0] [0.0, 0.0, -0.0]</t>
        </is>
      </c>
      <c r="V6" t="inlineStr">
        <is>
          <t>[0.0, 0.0, 0.0] [0.0, -0.0, 0.0] [0.0, 0.0, 0.0]</t>
        </is>
      </c>
      <c r="W6" t="inlineStr">
        <is>
          <t>[0.0, 0.0, -0.0] [0.0, 0.0, -0.0] [0.0, 0.0, 0.0]</t>
        </is>
      </c>
      <c r="X6" t="inlineStr">
        <is>
          <t>[0.0, -0.0, 0.0] [0.0, 0.0, -0.0] [0.0, 0.0, 0.0]</t>
        </is>
      </c>
      <c r="Y6" t="inlineStr">
        <is>
          <t>[0.0, 0.0, 0.0] [0.0, 0.0, 0.0] [0.0, 0.0, 0.0]</t>
        </is>
      </c>
      <c r="Z6" t="inlineStr">
        <is>
          <t>[0.0, 0.0, -0.0] [0.0, 0.0, -0.0] [0.0, 0.0, 0.0]</t>
        </is>
      </c>
      <c r="AA6" t="inlineStr">
        <is>
          <t>[0.87, -0.261, 0.0] [1.0, -0.0, 0.178] [1.0, 0.0, -0.178]</t>
        </is>
      </c>
      <c r="AB6" t="inlineStr">
        <is>
          <t>[1.0, -0.3, 0.0] [0.5, -0.106, 0.106] [0.5, -0.106, -0.106]</t>
        </is>
      </c>
      <c r="AC6" t="inlineStr">
        <is>
          <t>[0.0, 0.0, 0.0] [0.0, 0.0, 0.0] [0.0, 0.0, 0.0]</t>
        </is>
      </c>
      <c r="AD6" t="inlineStr">
        <is>
          <t>[0.0, 0.0, 0.0] [0.0, 0.0, -0.0] [0.0, 0.0, 0.0]</t>
        </is>
      </c>
      <c r="AE6" t="inlineStr">
        <is>
          <t>[0.0, 0.0, 0.0] [0.0, 0.0, 0.0] [0.0, 0.0, 0.0]</t>
        </is>
      </c>
      <c r="AF6" t="inlineStr">
        <is>
          <t>[0.0, 0.0, 0.0] [0.0, 0.0, 0.0] [0.0, 0.0, 0.0]</t>
        </is>
      </c>
      <c r="AG6" t="inlineStr">
        <is>
          <t>[0.0, 0.0, 0.0] [0.0, 0.0, 0.0] [0.0, 0.0, 0.0]</t>
        </is>
      </c>
    </row>
    <row r="7">
      <c r="A7" s="127" t="inlineStr">
        <is>
          <t>Petri-T2</t>
        </is>
      </c>
      <c r="B7" t="inlineStr">
        <is>
          <t>[1.0, -0.265, 0.083] [0.098, -0.029, 0.0] [0.457, 0.136, -0.003] [0.405, 0.086, 0.086]</t>
        </is>
      </c>
      <c r="C7" t="inlineStr">
        <is>
          <t>[1.0, -0.125, -0.032] [0.661, -0.198, -0.0] [0.0, -0.0, -0.0] [0.527, 0.145, -0.032]</t>
        </is>
      </c>
      <c r="D7" t="inlineStr">
        <is>
          <t>[1.0, -0.251, 0.118] [0.188, -0.056, -0.0] [0.353, 0.097, 0.021] [0.459, 0.097, 0.097]</t>
        </is>
      </c>
      <c r="E7" t="inlineStr">
        <is>
          <t>[1.0, -0.237, -0.151] [0.0, 0.0, 0.0] [0.708, 0.15, -0.15] [0.238, -0.004, -0.001]</t>
        </is>
      </c>
      <c r="F7" t="inlineStr">
        <is>
          <t>[1.0, -0.125, 0.032] [0.527, 0.145, 0.032] [0.0, 0.0, -0.0] [0.661, -0.198, -0.0]</t>
        </is>
      </c>
      <c r="G7" t="inlineStr">
        <is>
          <t>[1.0, -0.207, -0.042] [0.0, 0.0, -0.0] [0.646, 0.176, -0.042] [0.354, -0.106, -0.0]</t>
        </is>
      </c>
      <c r="H7" t="inlineStr">
        <is>
          <t>[1.0, -0.3, -0.0] [0.0, 0.0, 0.0] [0.607, 0.126, -0.075] [0.318, 0.049, 0.075]</t>
        </is>
      </c>
      <c r="I7" t="inlineStr">
        <is>
          <t>[1.0, 0.034, 0.0] [0.684, -0.145, 0.145] [0.0, 0.0, 0.0] [0.684, -0.145, -0.145]</t>
        </is>
      </c>
      <c r="J7" t="inlineStr">
        <is>
          <t>[1.0, -0.3, -0.0] [0.0, 0.0, -0.0] [0.656, -0.003, 0.0] [0.344, -0.002, 0.0]</t>
        </is>
      </c>
      <c r="K7" t="inlineStr">
        <is>
          <t>[1.0, -0.202, 0.16] [0.0, -0.0, 0.0] [0.535, 0.132, 0.068] [0.434, 0.092, 0.092]</t>
        </is>
      </c>
      <c r="L7" t="inlineStr">
        <is>
          <t>[1.0, 0.004, 0.173] [0.313, -0.094, -0.0] [0.253, 0.054, 0.054] [0.561, 0.119, 0.119]</t>
        </is>
      </c>
      <c r="M7" t="inlineStr">
        <is>
          <t>[1.0, -0.155, 0.208] [0.019, -0.006, 0.0] [0.503, 0.107, 0.107] [0.477, 0.101, 0.101]</t>
        </is>
      </c>
      <c r="N7" t="inlineStr">
        <is>
          <t>[1.0, -0.163, -0.206] [0.0, 0.0, 0.0] [0.758, 0.161, -0.161] [0.2, 0.036, -0.045]</t>
        </is>
      </c>
      <c r="O7" t="inlineStr">
        <is>
          <t>[1.0, 0.096, -0.061] [0.288, 0.061, -0.061] [0.372, 0.111, -0.0] [0.504, -0.151, -0.0]</t>
        </is>
      </c>
      <c r="P7" t="inlineStr">
        <is>
          <t>[1.0, -0.081, -0.222] [0.0, 0.0, -0.0] [0.785, 0.166, -0.166] [0.215, -0.021, -0.056]</t>
        </is>
      </c>
      <c r="Q7" t="inlineStr">
        <is>
          <t>[1.0, -0.206, -0.011] [0.0, 0.0, -0.0] [0.626, 0.155, -0.078] [0.316, 0.067, 0.067]</t>
        </is>
      </c>
      <c r="R7" t="inlineStr">
        <is>
          <t>[1.0, 0.3, 0.0] [0.657, 0.008, 0.0] [0.0, -0.0, -0.0] [0.657, 0.008, 0.0]</t>
        </is>
      </c>
      <c r="S7" t="inlineStr">
        <is>
          <t>[1.0, -0.011, -0.012] [0.0, -0.0, 0.0] [0.665, 0.165, -0.083] [0.335, 0.071, 0.071]</t>
        </is>
      </c>
      <c r="T7" t="inlineStr">
        <is>
          <t>[1.0, -0.225, 0.173] [0.0, -0.0, 0.0] [0.525, 0.125, 0.079] [0.44, 0.093, 0.093]</t>
        </is>
      </c>
      <c r="U7" t="inlineStr">
        <is>
          <t>[1.0, -0.019, 0.092] [0.602, -0.181, -0.0] [0.0, 0.0, 0.0] [0.595, 0.14, 0.092]</t>
        </is>
      </c>
      <c r="V7" t="inlineStr">
        <is>
          <t>[1.0, -0.191, 0.199] [0.061, -0.018, 0.0] [0.458, 0.097, 0.097] [0.481, 0.102, 0.102]</t>
        </is>
      </c>
      <c r="W7" t="inlineStr">
        <is>
          <t>[1.0, -0.194, -0.209] [0.0, 0.0, -0.0] [0.754, 0.16, -0.16] [0.198, 0.026, -0.049]</t>
        </is>
      </c>
      <c r="X7" t="inlineStr">
        <is>
          <t>[1.0, -0.019, -0.092] [0.595, 0.14, -0.092] [0.0, 0.0, -0.0] [0.602, -0.181, -0.0]</t>
        </is>
      </c>
      <c r="Y7" t="inlineStr">
        <is>
          <t>[1.0, -0.13, -0.169] [0.0, 0.0, -0.0] [0.741, 0.157, -0.157] [0.259, -0.073, -0.012]</t>
        </is>
      </c>
      <c r="Z7" t="inlineStr">
        <is>
          <t>[1.0, -0.26, -0.011] [0.0, 0.0, 0.0] [0.615, 0.153, -0.077] [0.31, 0.066, 0.066]</t>
        </is>
      </c>
      <c r="AA7" t="inlineStr">
        <is>
          <t>[1.0, 0.3, 0.0] [0.714, -0.182, -0.0] [0.0, 0.0, 0.0] [0.714, -0.182, 0.0]</t>
        </is>
      </c>
      <c r="AB7" t="inlineStr">
        <is>
          <t>[1.0, -0.172, -0.209] [0.0, 0.0, -0.0] [0.543, 0.115, -0.115] [0.457, 0.098, -0.094]</t>
        </is>
      </c>
      <c r="AC7" t="inlineStr">
        <is>
          <t>[1.0, -0.127, 0.192] [0.094, -0.028, 0.0] [0.752, 0.16, 0.16] [0.154, 0.033, 0.033]</t>
        </is>
      </c>
      <c r="AD7" t="inlineStr">
        <is>
          <t>[1.0, -0.281, -0.012] [0.0, -0.0, -0.0] [0.665, 0.165, -0.083] [0.335, 0.071, 0.071]</t>
        </is>
      </c>
      <c r="AE7" t="inlineStr">
        <is>
          <t>[1.0, 0.295, -0.0] [0.5, -0.106, 0.106] [-0.0, -0.0, 0.0] [0.5, -0.106, -0.106]</t>
        </is>
      </c>
      <c r="AF7" t="inlineStr">
        <is>
          <t>[1.0, -0.129, -0.128] [0.0, -0.0, -0.0] [0.746, 0.158, -0.158] [0.254, -0.044, -0.058]</t>
        </is>
      </c>
      <c r="AG7" t="inlineStr">
        <is>
          <t>[1.0, -0.187, 0.141] [0.063, -0.019, 0.0] [0.475, 0.101, 0.101] [0.462, 0.098, 0.098]</t>
        </is>
      </c>
    </row>
    <row r="8">
      <c r="A8" s="127" t="inlineStr">
        <is>
          <t>Petri-T3</t>
        </is>
      </c>
      <c r="B8" t="inlineStr">
        <is>
          <t>[0.271, -0.057, -0.057] [1.0, 0.046, 0.281] [0.883, 0.11, -0.219] [0.012, -0.003, 0.003]</t>
        </is>
      </c>
      <c r="C8" t="inlineStr">
        <is>
          <t>[0.021, 0.004, 0.004] [0.869, -0.184, -0.184] [1.0, -0.009, 0.287] [0.285, 0.06, -0.06]</t>
        </is>
      </c>
      <c r="D8" t="inlineStr">
        <is>
          <t>[1.0, -0.096, -0.26] [0.999, -0.223, 0.185] [1.0, 0.247, 0.128] [1.0, 0.092, -0.262]</t>
        </is>
      </c>
      <c r="E8" t="inlineStr">
        <is>
          <t>[0.0, 0.0, 0.0] [1.0, 0.0, 0.0] [1.0, -0.0, -0.0] [0.0, -0.0, 0.0]</t>
        </is>
      </c>
      <c r="F8" t="inlineStr">
        <is>
          <t>[0.0, 0.0, 0.0] [1.0, -0.0, 0.0] [1.0, -0.0, -0.0] [0.0, -0.0, 0.0]</t>
        </is>
      </c>
      <c r="G8" t="inlineStr">
        <is>
          <t>[0.0, 0.0, 0.0] [1.0, -0.0, 0.0] [1.0, -0.0, -0.0] [0.0, -0.0, 0.0]</t>
        </is>
      </c>
      <c r="H8" t="inlineStr">
        <is>
          <t>[0.082, -0.009, 0.021] [1.0, 0.067, 0.166] [0.893, 0.189, -0.189] [0.0, -0.0, 0.0]</t>
        </is>
      </c>
      <c r="I8" t="inlineStr">
        <is>
          <t>[0.0, 0.0, -0.0] [0.902, -0.191, -0.191] [1.0, 0.0, 0.202] [0.114, -0.004, 0.015]</t>
        </is>
      </c>
      <c r="J8" t="inlineStr">
        <is>
          <t>[0.762, 0.176, 0.0] [1.0, -0.212, -0.212] [1.0, 0.212, -0.212] [0.717, -0.157, 0.045]</t>
        </is>
      </c>
      <c r="K8" t="inlineStr">
        <is>
          <t>[0.118, -0.029, 0.016] [1.0, 0.212, 0.212] [0.906, -0.072, -0.171] [0.0, -0.0, 0.0]</t>
        </is>
      </c>
      <c r="L8" t="inlineStr">
        <is>
          <t>[0.0, 0.0, 0.0] [0.901, 0.0, -0.149] [1.0, -0.212, 0.212] [0.122, 0.015, -0.007]</t>
        </is>
      </c>
      <c r="M8" t="inlineStr">
        <is>
          <t>[0.139, -0.042, 0.0] [1.0, 0.299, 0.003] [0.995, -0.247, 0.124] [0.121, 0.026, 0.026]</t>
        </is>
      </c>
      <c r="N8" t="inlineStr">
        <is>
          <t>[0.0, 0.0, 0.0] [1.0, 0.0, 0.0] [1.0, -0.0, -0.0] [0.0, -0.0, 0.0]</t>
        </is>
      </c>
      <c r="O8" t="inlineStr">
        <is>
          <t>[0.0, 0.0, 0.0] [1.0, -0.0, 0.0] [1.0, -0.0, -0.0] [0.0, -0.0, 0.0]</t>
        </is>
      </c>
      <c r="P8" t="inlineStr">
        <is>
          <t>[0.0, 0.0, 0.0] [1.0, -0.0, 0.0] [1.0, -0.0, -0.0] [0.0, -0.0, 0.0]</t>
        </is>
      </c>
      <c r="Q8" t="inlineStr">
        <is>
          <t>[0.0, 0.0, 0.0] [1.0, 0.0, 0.0] [1.0, -0.0, -0.0] [0.0, -0.0, 0.0]</t>
        </is>
      </c>
      <c r="R8" t="inlineStr">
        <is>
          <t>[0.0, 0.0, 0.0] [1.0, -0.0, 0.0] [1.0, -0.0, -0.0] [0.0, -0.0, 0.0]</t>
        </is>
      </c>
      <c r="S8" t="inlineStr">
        <is>
          <t>[0.0, 0.0, 0.0] [1.0, -0.0, 0.0] [1.0, -0.0, -0.0] [0.0, -0.0, 0.0]</t>
        </is>
      </c>
      <c r="T8" t="inlineStr">
        <is>
          <t>[0.25, -0.003, -0.071] [1.0, 0.212, 0.212] [0.89, 0.0, -0.21] [0.0, -0.0, 0.0]</t>
        </is>
      </c>
      <c r="U8" t="inlineStr">
        <is>
          <t>[0.013, 0.003, 0.003] [0.862, -0.145, -0.112] [1.0, -0.212, 0.212] [0.177, 0.037, -0.037]</t>
        </is>
      </c>
      <c r="V8" t="inlineStr">
        <is>
          <t>[0.474, -0.142, -0.0] [0.999, 0.212, 0.212] [1.0, -0.212, 0.212] [0.513, 0.126, -0.04]</t>
        </is>
      </c>
      <c r="W8" t="inlineStr">
        <is>
          <t>[0.0, 0.0, 0.0] [1.0, 0.0, 0.0] [1.0, -0.0, -0.0] [0.0, -0.0, 0.0]</t>
        </is>
      </c>
      <c r="X8" t="inlineStr">
        <is>
          <t>[0.0, 0.0, 0.0] [1.0, -0.0, 0.0] [1.0, -0.0, -0.0] [0.0, -0.0, 0.0]</t>
        </is>
      </c>
      <c r="Y8" t="inlineStr">
        <is>
          <t>[0.0, 0.0, 0.0] [1.0, -0.0, 0.0] [1.0, -0.0, -0.0] [0.0, -0.0, 0.0]</t>
        </is>
      </c>
      <c r="Z8" t="inlineStr">
        <is>
          <t>[0.0, 0.0, 0.0] [1.0, 0.25, -0.013] [0.881, 0.247, -0.042] [0.0, -0.0, 0.0]</t>
        </is>
      </c>
      <c r="AA8" t="inlineStr">
        <is>
          <t>[0.0, 0.0, -0.0] [0.878, -0.258, 0.013] [1.0, -0.254, 0.043] [-0.0, -0.0, -0.0]</t>
        </is>
      </c>
      <c r="AB8" t="inlineStr">
        <is>
          <t>[0.0, 0.0, 0.0] [1.0, -0.101, -0.258] [1.0, -0.042, 0.274] [0.0, -0.0, -0.0]</t>
        </is>
      </c>
      <c r="AC8" t="inlineStr">
        <is>
          <t>[0.0, 0.0, 0.0] [1.0, 0.101, 0.258] [1.0, 0.042, -0.274] [0.0, -0.0, 0.0]</t>
        </is>
      </c>
      <c r="AD8" t="inlineStr">
        <is>
          <t>[0.0, 0.0, 0.0] [1.0, -0.258, 0.101] [1.0, -0.274, -0.042] [0.0, -0.0, -0.0]</t>
        </is>
      </c>
      <c r="AE8" t="inlineStr">
        <is>
          <t>[0.0, 0.0, 0.0] [1.0, 0.258, -0.101] [1.0, 0.274, 0.042] [0.0, -0.0, -0.0]</t>
        </is>
      </c>
      <c r="AF8" t="inlineStr">
        <is>
          <t>[0.382, -0.115, -0.0] [1.0, -0.0, -0.3] [0.998, -0.047, -0.28] [0.382, 0.113, 0.004]</t>
        </is>
      </c>
      <c r="AG8" t="inlineStr">
        <is>
          <t>[0.0, 0.0, 0.0] [1.0, -0.0, 0.0] [1.0, -0.0, -0.0] [0.0, -0.0, 0.0]</t>
        </is>
      </c>
    </row>
    <row r="9">
      <c r="A9" s="127" t="inlineStr">
        <is>
          <t>Petri-T4</t>
        </is>
      </c>
      <c r="B9" t="inlineStr">
        <is>
          <t>[1.0, -0.26, -0.052] [0.661, -0.198, -0.0] [0.594, 0.157, -0.052]</t>
        </is>
      </c>
      <c r="C9" t="inlineStr">
        <is>
          <t>[0.0, -0.0, 0.0] [0.0, 0.0, 0.0] [0.0, -0.0, -0.0]</t>
        </is>
      </c>
      <c r="D9" t="inlineStr">
        <is>
          <t>[0.0, -0.0, 0.0] [0.0, 0.0, 0.0] [0.0, -0.0, -0.0]</t>
        </is>
      </c>
      <c r="E9" t="inlineStr">
        <is>
          <t>[1.0, -0.26, 0.052] [0.594, 0.157, 0.052] [0.661, -0.198, -0.0]</t>
        </is>
      </c>
      <c r="F9" t="inlineStr">
        <is>
          <t>[0.0, -0.0, 0.0] [0.0, 0.0, 0.0] [0.0, -0.0, -0.0]</t>
        </is>
      </c>
      <c r="G9" t="inlineStr">
        <is>
          <t>[0.0, -0.0, 0.0] [0.0, 0.0, 0.0] [0.0, -0.0, -0.0]</t>
        </is>
      </c>
      <c r="H9" t="inlineStr">
        <is>
          <t>[1.0, -0.067, -0.0] [0.762, -0.162, -0.162] [0.762, -0.162, 0.162]</t>
        </is>
      </c>
      <c r="I9" t="inlineStr">
        <is>
          <t>[0.0, -0.0, 0.0] [0.0, 0.0, 0.0] [0.0, -0.0, -0.0]</t>
        </is>
      </c>
      <c r="J9" t="inlineStr">
        <is>
          <t>[0.0, -0.0, -0.0] [0.0, -0.0, -0.0] [0.0, -0.0, -0.0]</t>
        </is>
      </c>
      <c r="K9" t="inlineStr">
        <is>
          <t>[0.0, -0.0, -0.0] [0.0, 0.0, 0.0] [0.0, 0.0, -0.0]</t>
        </is>
      </c>
      <c r="L9" t="inlineStr">
        <is>
          <t>[0.0, -0.0, 0.0] [0.0, 0.0, 0.0] [0.0, -0.0, -0.0]</t>
        </is>
      </c>
      <c r="M9" t="inlineStr">
        <is>
          <t>[0.0, -0.0, -0.0] [0.0, 0.0, 0.0] [0.0, 0.0, 0.0]</t>
        </is>
      </c>
      <c r="N9" t="inlineStr">
        <is>
          <t>[0.0, -0.0, 0.0] [0.0, 0.0, 0.0] [0.0, 0.0, 0.0]</t>
        </is>
      </c>
      <c r="O9" t="inlineStr">
        <is>
          <t>[0.0, -0.0, 0.0] [0.0, 0.0, 0.0] [0.0, -0.0, -0.0]</t>
        </is>
      </c>
      <c r="P9" t="inlineStr">
        <is>
          <t>[0.0, -0.0, -0.0] [0.0, 0.0, 0.0] [0.0, 0.0, -0.0]</t>
        </is>
      </c>
      <c r="Q9" t="inlineStr">
        <is>
          <t>[1.0, 0.3, 0.0] [0.716, 0.09, 0.0] [0.716, 0.09, 0.0]</t>
        </is>
      </c>
      <c r="R9" t="inlineStr">
        <is>
          <t>[0.0, -0.0, 0.0] [0.0, 0.0, 0.0] [0.0, -0.0, -0.0]</t>
        </is>
      </c>
      <c r="S9" t="inlineStr">
        <is>
          <t>[0.0, 0.0, -0.0] [0.0, 0.0, 0.0] [0.0, 0.0, -0.0]</t>
        </is>
      </c>
      <c r="T9" t="inlineStr">
        <is>
          <t>[0.0, -0.0, -0.0] [0.0, -0.0, 0.0] [0.0, 0.0, -0.0]</t>
        </is>
      </c>
      <c r="U9" t="inlineStr">
        <is>
          <t>[0.0, -0.0, 0.0] [0.0, 0.0, 0.0] [0.0, -0.0, -0.0]</t>
        </is>
      </c>
      <c r="V9" t="inlineStr">
        <is>
          <t>[0.0, -0.0, -0.0] [0.0, 0.0, 0.0] [0.0, 0.0, -0.0]</t>
        </is>
      </c>
      <c r="W9" t="inlineStr">
        <is>
          <t>[0.0, -0.0, 0.0] [0.0, 0.0, 0.0] [0.0, -0.0, -0.0]</t>
        </is>
      </c>
      <c r="X9" t="inlineStr">
        <is>
          <t>[0.0, -0.0, 0.0] [0.0, 0.0, 0.0] [0.0, -0.0, -0.0]</t>
        </is>
      </c>
      <c r="Y9" t="inlineStr">
        <is>
          <t>[0.0, 0.0, 0.0] [0.0, 0.0, 0.0] [0.0, -0.0, 0.0]</t>
        </is>
      </c>
      <c r="Z9" t="inlineStr">
        <is>
          <t>[1.0, 0.3, 0.0] [0.805, -0.205, -0.0] [0.805, -0.205, 0.0]</t>
        </is>
      </c>
      <c r="AA9" t="inlineStr">
        <is>
          <t>[0.0, -0.0, 0.0] [0.0, 0.0, 0.0] [0.0, -0.0, -0.0]</t>
        </is>
      </c>
      <c r="AB9" t="inlineStr">
        <is>
          <t>[0.0, -0.0, -0.0] [0.0, 0.0, 0.0] [0.0, 0.0, -0.0]</t>
        </is>
      </c>
      <c r="AC9" t="inlineStr">
        <is>
          <t>[0.0, 0.0, 0.0] [0.0, -0.0, 0.0] [0.0, 0.0, -0.0]</t>
        </is>
      </c>
      <c r="AD9" t="inlineStr">
        <is>
          <t>[1.0, 0.3, 0.0] [0.5, -0.106, -0.106] [0.5, -0.106, 0.106]</t>
        </is>
      </c>
      <c r="AE9" t="inlineStr">
        <is>
          <t>[0.0, -0.0, 0.0] [0.0, 0.0, 0.0] [0.0, -0.0, -0.0]</t>
        </is>
      </c>
      <c r="AF9" t="inlineStr">
        <is>
          <t>[0.0, -0.0, -0.0] [0.0, 0.0, 0.0] [0.0, -0.0, 0.0]</t>
        </is>
      </c>
      <c r="AG9" t="inlineStr">
        <is>
          <t>[0.0, -0.0, 0.0] [0.0, 0.0, 0.0] [0.0, 0.0, -0.0]</t>
        </is>
      </c>
    </row>
    <row r="10">
      <c r="A10" s="127" t="inlineStr">
        <is>
          <t>Petri-T7</t>
        </is>
      </c>
      <c r="B10" t="inlineStr">
        <is>
          <t>[1.0, -0.032, 0.228] [0.182, 0.055, -0.0] [0.893, 0.086, 0.232] [0.0, -0.0, 0.0]</t>
        </is>
      </c>
      <c r="C10" t="inlineStr">
        <is>
          <t>[1.0, 0.216, 0.16] [0.131, 0.039, 0.0] [0.816, -0.177, 0.163] [-0.0, -0.0, 0.0]</t>
        </is>
      </c>
      <c r="D10" t="inlineStr">
        <is>
          <t>[1.0, 0.127, 0.213] [0.172, 0.052, -0.0] [0.828, -0.076, 0.217] [0.0, 0.0, 0.0]</t>
        </is>
      </c>
      <c r="E10" t="inlineStr">
        <is>
          <t>[1.0, 0.023, 0.22] [0.176, 0.053, -0.0] [0.848, -0.078, 0.222] [0.0, 0.0, -0.0]</t>
        </is>
      </c>
      <c r="F10" t="inlineStr">
        <is>
          <t>[1.0, 0.109, 0.183] [0.148, 0.044, 0.0] [0.832, -0.156, 0.185] [0.0, 0.0, -0.0]</t>
        </is>
      </c>
      <c r="G10" t="inlineStr">
        <is>
          <t>[1.0, 0.07, 0.2] [0.161, 0.048, 0.0] [0.839, -0.12, 0.202] [0.0, 0.0, 0.0]</t>
        </is>
      </c>
      <c r="H10" t="inlineStr">
        <is>
          <t>[1.0, 0.01, 0.236] [0.189, 0.057, -0.0] [0.85, -0.04, 0.238] [0.0, 0.0, -0.0]</t>
        </is>
      </c>
      <c r="I10" t="inlineStr">
        <is>
          <t>[1.0, 0.14, 0.178] [0.144, 0.043, -0.0] [0.826, -0.163, 0.18] [0.0, 0.0, -0.0]</t>
        </is>
      </c>
      <c r="J10" t="inlineStr">
        <is>
          <t>[1.0, 0.084, 0.203] [0.163, 0.049, 0.0] [0.837, -0.11, 0.206] [0.0, 0.0, 0.0]</t>
        </is>
      </c>
      <c r="K10" t="inlineStr">
        <is>
          <t>[1.0, -0.237, 0.133] [1.0, -0.128, -0.247] [0.126, 0.038, 0.0] [1.0, 0.263, -0.088]</t>
        </is>
      </c>
      <c r="L10" t="inlineStr">
        <is>
          <t>[1.0, 0.264, 0.005] [0.063, -0.019, -0.0] [0.821, -0.246, 0.0] [0.093, 0.0, -0.028]</t>
        </is>
      </c>
      <c r="M10" t="inlineStr">
        <is>
          <t>[1.0, 0.262, 0.012] [0.153, -0.046, -0.0] [0.732, -0.22, -0.0] [0.232, -0.0, -0.07]</t>
        </is>
      </c>
      <c r="N10" t="inlineStr">
        <is>
          <t>[1.0, -0.3, 0.0] [0.616, -0.006, 0.089] [0.4, -0.12, 0.0] [0.396, -0.084, 0.084]</t>
        </is>
      </c>
      <c r="O10" t="inlineStr">
        <is>
          <t>[1.0, 0.155, 0.003] [0.025, -0.007, 0.0] [0.881, -0.264, 0.0] [0.034, 0.0, -0.01]</t>
        </is>
      </c>
      <c r="P10" t="inlineStr">
        <is>
          <t>[1.0, -0.057, 0.01] [0.067, -0.02, -0.0] [0.883, -0.265, 0.0] [0.1, -0.0, -0.03]</t>
        </is>
      </c>
      <c r="Q10" t="inlineStr">
        <is>
          <t>[1.0, -0.267, -0.08] [1.0, -0.157, 0.0] [0.0, -0.0, 0.0] [0.855, -0.095, 0.047]</t>
        </is>
      </c>
      <c r="R10" t="inlineStr">
        <is>
          <t>[1.0, 0.212, 0.004] [0.045, -0.013, -0.0] [0.849, -0.255, 0.0] [0.064, 0.0, -0.019]</t>
        </is>
      </c>
      <c r="S10" t="inlineStr">
        <is>
          <t>[1.0, 0.123, 0.011] [0.116, -0.035, -0.0] [0.798, -0.239, -0.0] [0.174, 0.0, -0.052]</t>
        </is>
      </c>
      <c r="T10" t="inlineStr">
        <is>
          <t>[1.0, 0.039, -0.065] [1.0, 0.212, -0.212] [0.083, 0.025, 0.0] [0.666, 0.114, 0.153]</t>
        </is>
      </c>
      <c r="U10" t="inlineStr">
        <is>
          <t>[1.0, 0.3, 0.0] [0.028, -0.008, 0.0] [0.854, -0.225, -0.011] [0.037, 0.008, -0.008]</t>
        </is>
      </c>
      <c r="V10" t="inlineStr">
        <is>
          <t>[1.0, 0.3, 0.0] [0.095, -0.028, -0.0] [0.83, -0.029, -0.039] [0.135, 0.029, -0.029]</t>
        </is>
      </c>
      <c r="W10" t="inlineStr">
        <is>
          <t>[1.0, -0.115, 0.252] [0.21, 0.063, -0.0] [0.867, -0.011, 0.256] [0.006, -0.001, 0.001]</t>
        </is>
      </c>
      <c r="X10" t="inlineStr">
        <is>
          <t>[1.0, 0.131, 0.134] [0.109, 0.033, -0.0] [0.846, -0.198, 0.135] [0.0, 0.0, -0.0]</t>
        </is>
      </c>
      <c r="Y10" t="inlineStr">
        <is>
          <t>[1.0, 0.044, 0.194] [0.156, 0.047, 0.0] [0.844, -0.14, 0.195] [0.0, 0.0, 0.0]</t>
        </is>
      </c>
      <c r="Z10" t="inlineStr">
        <is>
          <t>[1.0, -0.257, 0.074] [0.467, 0.14, -0.0] [0.659, 0.14, 0.14] [0.242, -0.051, 0.051]</t>
        </is>
      </c>
      <c r="AA10" t="inlineStr">
        <is>
          <t>[1.0, 0.263, -0.004] [0.0, 0.0, 0.0] [0.882, -0.263, -0.004] [0.0, -0.0, -0.0]</t>
        </is>
      </c>
      <c r="AB10" t="inlineStr">
        <is>
          <t>[1.0, 0.25, 0.12] [0.0, 0.0, -0.0] [1.0, -0.25, 0.12] [0.0, -0.0, -0.0]</t>
        </is>
      </c>
      <c r="AC10" t="inlineStr">
        <is>
          <t>[1.0, -0.257, -0.1] [0.755, 0.185, -0.099] [0.0, 0.0, -0.0] [0.266, 0.0, 0.08]</t>
        </is>
      </c>
      <c r="AD10" t="inlineStr">
        <is>
          <t>[1.0, -0.12, 0.25] [0.0, 0.0, -0.0] [1.0, 0.12, 0.25] [0.0, -0.0, 0.0]</t>
        </is>
      </c>
      <c r="AE10" t="inlineStr">
        <is>
          <t>[1.0, 0.189, -0.216] [0.076, -0.006, -0.021] [0.924, -0.196, -0.196] [0.0, 0.0, 0.0]</t>
        </is>
      </c>
      <c r="AF10" t="inlineStr">
        <is>
          <t>[1.0, 0.08, 0.227] [0.17, 0.051, 0.0] [0.83, -0.122, 0.199] [0.0, 0.0, -0.0]</t>
        </is>
      </c>
      <c r="AG10" t="inlineStr">
        <is>
          <t>[1.0, 0.184, -0.211] [0.074, -0.022, 0.0] [0.811, -0.243, -0.0] [0.232, 0.0, -0.07]</t>
        </is>
      </c>
    </row>
    <row r="11">
      <c r="A11" s="127" t="inlineStr">
        <is>
          <t>Petri-T8</t>
        </is>
      </c>
      <c r="B11" t="inlineStr">
        <is>
          <t>[1.0, 0.261, 0.018] [0.0, -0.0, -0.0] [0.886, -0.266, 0.0] [0.132, -0.003, 0.038]</t>
        </is>
      </c>
      <c r="C11" t="inlineStr">
        <is>
          <t>[1.0, -0.3, 0.0] [1.0, 0.074, -0.208] [0.122, 0.037, 0.0] [0.815, -0.178, -0.16]</t>
        </is>
      </c>
      <c r="D11" t="inlineStr">
        <is>
          <t>[1.0, 0.221, 0.191] [0.069, -0.021, -0.0] [0.851, -0.253, -0.005] [1.0, -0.061, 0.275]</t>
        </is>
      </c>
      <c r="E11" t="inlineStr">
        <is>
          <t>[1.0, 0.139, 0.004] [0.0, 0.0, -0.0] [0.909, -0.273, -0.0] [0.039, 0.001, 0.011]</t>
        </is>
      </c>
      <c r="F11" t="inlineStr">
        <is>
          <t>[1.0, -0.3, -0.0] [0.458, 0.129, 0.02] [0.606, -0.129, 0.129] [0.354, 0.065, -0.079]</t>
        </is>
      </c>
      <c r="G11" t="inlineStr">
        <is>
          <t>[1.0, -0.245, 0.028] [0.0, -0.0, -0.0] [0.992, -0.298, 0.0] [0.148, -0.003, 0.043]</t>
        </is>
      </c>
      <c r="H11" t="inlineStr">
        <is>
          <t>[1.0, 0.194, 0.011] [0.0, 0.0, -0.0] [0.899, -0.27, 0.0] [0.08, -0.001, 0.024]</t>
        </is>
      </c>
      <c r="I11" t="inlineStr">
        <is>
          <t>[1.0, -0.3, -0.0] [1.0, 0.107, 0.2] [0.067, 0.02, -0.0] [0.736, 0.061, -0.195]</t>
        </is>
      </c>
      <c r="J11" t="inlineStr">
        <is>
          <t>[1.0, -0.13, 0.069] [0.0, -0.0, 0.0] [0.975, -0.292, 0.0] [0.442, -0.011, 0.128]</t>
        </is>
      </c>
      <c r="K11" t="inlineStr">
        <is>
          <t>[1.0, 0.216, 0.16] [0.131, 0.039, -0.0] [0.816, -0.177, 0.163] [0.0, 0.0, -0.0]</t>
        </is>
      </c>
      <c r="L11" t="inlineStr">
        <is>
          <t>[1.0, -0.032, 0.228] [0.182, 0.055, -0.0] [0.893, 0.086, 0.232] [0.0, -0.0, -0.0]</t>
        </is>
      </c>
      <c r="M11" t="inlineStr">
        <is>
          <t>[1.0, 0.127, 0.213] [0.172, 0.052, 0.0] [0.828, -0.076, 0.217] [0.0, -0.0, -0.0]</t>
        </is>
      </c>
      <c r="N11" t="inlineStr">
        <is>
          <t>[1.0, 0.109, 0.183] [0.148, 0.044, -0.0] [0.832, -0.156, 0.185] [0.0, -0.0, -0.0]</t>
        </is>
      </c>
      <c r="O11" t="inlineStr">
        <is>
          <t>[1.0, 0.023, 0.22] [0.176, 0.053, -0.0] [0.848, -0.078, 0.222] [0.0, -0.0, -0.0]</t>
        </is>
      </c>
      <c r="P11" t="inlineStr">
        <is>
          <t>[1.0, 0.07, 0.2] [0.161, 0.048, -0.0] [0.839, -0.12, 0.202] [-0.0, -0.0, -0.0]</t>
        </is>
      </c>
      <c r="Q11" t="inlineStr">
        <is>
          <t>[1.0, 0.14, 0.178] [0.144, 0.043, -0.0] [0.826, -0.163, 0.18] [0.0, -0.0, -0.0]</t>
        </is>
      </c>
      <c r="R11" t="inlineStr">
        <is>
          <t>[1.0, 0.01, 0.236] [0.189, 0.057, -0.0] [0.85, -0.04, 0.238] [0.0, 0.0, 0.0]</t>
        </is>
      </c>
      <c r="S11" t="inlineStr">
        <is>
          <t>[1.0, 0.084, 0.203] [0.163, 0.049, -0.0] [0.837, -0.11, 0.206] [-0.0, -0.0, 0.0]</t>
        </is>
      </c>
      <c r="T11" t="inlineStr">
        <is>
          <t>[1.0, 0.3, 0.0] [0.0, 0.0, 0.0] [0.885, -0.217, 0.0] [0.05, 0.002, 0.013]</t>
        </is>
      </c>
      <c r="U11" t="inlineStr">
        <is>
          <t>[1.0, -0.064, 0.056] [0.549, 0.165, -0.0] [0.538, 0.114, 0.114] [0.325, 0.0, -0.098]</t>
        </is>
      </c>
      <c r="V11" t="inlineStr">
        <is>
          <t>[1.0, 0.3, 0.0] [0.0, 0.0, -0.0] [0.976, 0.19, 0.0] [0.297, 0.011, 0.074]</t>
        </is>
      </c>
      <c r="W11" t="inlineStr">
        <is>
          <t>[1.0, 0.131, 0.134] [0.109, 0.033, -0.0] [0.846, -0.198, 0.135] [-0.0, -0.0, -0.0]</t>
        </is>
      </c>
      <c r="X11" t="inlineStr">
        <is>
          <t>[1.0, -0.125, 0.248] [0.197, 0.059, -0.0] [0.884, 0.003, 0.25] [0.0, 0.0, -0.0]</t>
        </is>
      </c>
      <c r="Y11" t="inlineStr">
        <is>
          <t>[1.0, 0.044, 0.194] [0.156, 0.047, -0.0] [0.844, -0.14, 0.195] [-0.0, -0.0, -0.0]</t>
        </is>
      </c>
      <c r="Z11" t="inlineStr">
        <is>
          <t>[1.0, 0.263, -0.004] [0.0, 0.0, 0.0] [0.882, -0.263, -0.004] [0.0, -0.0, -0.0]</t>
        </is>
      </c>
      <c r="AA11" t="inlineStr">
        <is>
          <t>[1.0, -0.237, 0.153] [0.233, 0.07, -0.0] [0.898, 0.175, 0.197] [0.089, 0.019, -0.019]</t>
        </is>
      </c>
      <c r="AB11" t="inlineStr">
        <is>
          <t>[1.0, -0.237, 0.079] [0.446, 0.134, 0.0] [0.484, 0.103, 0.103] [0.118, -0.0, -0.035]</t>
        </is>
      </c>
      <c r="AC11" t="inlineStr">
        <is>
          <t>[1.0, 0.25, 0.12] [0.0, 0.0, -0.0] [1.0, -0.25, 0.12] [0.0, 0.0, -0.0]</t>
        </is>
      </c>
      <c r="AD11" t="inlineStr">
        <is>
          <t>[1.0, -0.12, 0.25] [0.0, 0.0, -0.0] [1.0, 0.12, 0.25] [0.0, 0.0, -0.0]</t>
        </is>
      </c>
      <c r="AE11" t="inlineStr">
        <is>
          <t>[1.0, 0.189, -0.216] [0.076, -0.006, -0.021] [0.924, -0.196, -0.196] [0.0, -0.0, 0.0]</t>
        </is>
      </c>
      <c r="AF11" t="inlineStr">
        <is>
          <t>[1.0, 0.014, -0.294] [0.0, -0.0, -0.0] [0.94, -0.242, 0.097] [0.44, -0.068, 0.104]</t>
        </is>
      </c>
      <c r="AG11" t="inlineStr">
        <is>
          <t>[1.0, 0.08, 0.227] [0.17, 0.051, -0.0] [0.83, -0.122, 0.199] [0.0, 0.0, -0.0]</t>
        </is>
      </c>
    </row>
    <row r="12">
      <c r="A12" s="127" t="inlineStr">
        <is>
          <t>Marker-C8</t>
        </is>
      </c>
      <c r="B12" t="inlineStr">
        <is>
          <t>[1.0, 0.257, 0.103] [0.428, 0.008, -0.004] [0.334, 0.0, -0.1]</t>
        </is>
      </c>
      <c r="C12" t="inlineStr">
        <is>
          <t>[1.0, -0.105, 0.099] [0.466, 0.138, 0.005] [0.31, 0.0, -0.093]</t>
        </is>
      </c>
      <c r="D12" t="inlineStr">
        <is>
          <t>[1.0, 0.123, 0.103] [0.431, 0.128, 0.003] [0.331, -0.0, -0.099]</t>
        </is>
      </c>
      <c r="E12" t="inlineStr">
        <is>
          <t>[1.0, 0.215, -0.083] [0.438, 0.11, 0.052] [0.451, 0.0, 0.135]</t>
        </is>
      </c>
      <c r="F12" t="inlineStr">
        <is>
          <t>[1.0, 0.035, -0.077] [0.464, 0.118, 0.051] [0.431, 0.0, 0.129]</t>
        </is>
      </c>
      <c r="G12" t="inlineStr">
        <is>
          <t>[1.0, 0.122, -0.08] [0.451, 0.114, 0.052] [0.44, 0.0, 0.132]</t>
        </is>
      </c>
      <c r="H12" t="inlineStr">
        <is>
          <t>[1.0, 0.296, -0.011] [0.421, -0.121, 0.014] [0.143, 0.018, 0.036]</t>
        </is>
      </c>
      <c r="I12" t="inlineStr">
        <is>
          <t>[1.0, -0.28, -0.006] [0.471, 0.13, 0.027] [0.112, -0.0, 0.034]</t>
        </is>
      </c>
      <c r="J12" t="inlineStr">
        <is>
          <t>[1.0, 0.115, -0.009] [0.407, 0.112, 0.024] [0.115, 0.0, 0.035]</t>
        </is>
      </c>
      <c r="K12" t="inlineStr">
        <is>
          <t>[0.985, 0.194, 0.215] [0.585, -0.169, -0.015] [1.0, 0.188, -0.222]</t>
        </is>
      </c>
      <c r="L12" t="inlineStr">
        <is>
          <t>[0.926, -0.185, 0.201] [0.505, 0.148, -0.009] [1.0, -0.218, -0.198]</t>
        </is>
      </c>
      <c r="M12" t="inlineStr">
        <is>
          <t>[0.816, 0.0, 0.245] [0.484, 0.109, -0.013] [1.0, 0.097, -0.26]</t>
        </is>
      </c>
      <c r="N12" t="inlineStr">
        <is>
          <t>[1.0, 0.246, -0.13] [0.469, 0.074, 0.068] [0.668, 0.0, 0.201]</t>
        </is>
      </c>
      <c r="O12" t="inlineStr">
        <is>
          <t>[1.0, -0.014, -0.12] [0.5, 0.122, 0.068] [0.627, 0.0, 0.188]</t>
        </is>
      </c>
      <c r="P12" t="inlineStr">
        <is>
          <t>[1.0, 0.128, -0.126] [0.48, 0.115, 0.069] [0.653, 0.0, 0.196]</t>
        </is>
      </c>
      <c r="Q12" t="inlineStr">
        <is>
          <t>[0.942, 0.254, -0.07] [0.566, -0.145, 0.059] [1.0, 0.246, 0.131]</t>
        </is>
      </c>
      <c r="R12" t="inlineStr">
        <is>
          <t>[0.896, -0.239, -0.072] [0.504, 0.127, 0.059] [1.0, -0.241, 0.142]</t>
        </is>
      </c>
      <c r="S12" t="inlineStr">
        <is>
          <t>[0.238, 0.0, -0.071] [0.244, 0.046, 0.054] [1.0, 0.054, 0.123]</t>
        </is>
      </c>
      <c r="T12" t="inlineStr">
        <is>
          <t>[1.0, 0.235, 0.156] [0.485, -0.138, -0.018] [0.541, 0.004, -0.16]</t>
        </is>
      </c>
      <c r="U12" t="inlineStr">
        <is>
          <t>[1.0, -0.228, 0.153] [0.512, 0.153, -0.001] [0.513, -0.0, -0.154]</t>
        </is>
      </c>
      <c r="V12" t="inlineStr">
        <is>
          <t>[1.0, 0.128, 0.165] [0.461, 0.136, -0.006] [0.567, 0.0, -0.17]</t>
        </is>
      </c>
      <c r="W12" t="inlineStr">
        <is>
          <t>[1.0, 0.24, -0.102] [0.445, 0.109, 0.059] [0.537, 0.0, 0.161]</t>
        </is>
      </c>
      <c r="X12" t="inlineStr">
        <is>
          <t>[1.0, 0.017, -0.093] [0.478, 0.119, 0.058] [0.505, 0.0, 0.152]</t>
        </is>
      </c>
      <c r="Y12" t="inlineStr">
        <is>
          <t>[1.0, 0.124, -0.097] [0.462, 0.114, 0.058] [0.521, 0.0, 0.156]</t>
        </is>
      </c>
      <c r="Z12" t="inlineStr">
        <is>
          <t>[1.0, 0.285, -0.036] [0.492, -0.134, 0.033] [0.5, 0.119, 0.076]</t>
        </is>
      </c>
      <c r="AA12" t="inlineStr">
        <is>
          <t>[1.0, -0.286, -0.034] [0.505, 0.135, 0.041] [0.489, -0.113, 0.081]</t>
        </is>
      </c>
      <c r="AB12" t="inlineStr">
        <is>
          <t>[1.0, -0.082, -0.029] [0.538, -0.0, -0.161] [0.5, 0.068, -0.122]</t>
        </is>
      </c>
      <c r="AC12" t="inlineStr">
        <is>
          <t>[1.0, 0.08, -0.039] [0.47, 0.068, 0.113] [0.507, 0.0, 0.152]</t>
        </is>
      </c>
      <c r="AD12" t="inlineStr">
        <is>
          <t>[1.0, -0.212, -0.082] [0.116, 0.0, 0.035] [0.877, 0.219, 0.107]</t>
        </is>
      </c>
      <c r="AE12" t="inlineStr">
        <is>
          <t>[1.0, 0.226, 0.004] [0.815, 0.221, 0.056] [0.177, -0.0, 0.053]</t>
        </is>
      </c>
      <c r="AF12" t="inlineStr">
        <is>
          <t>[1.0, 0.133, 0.106] [0.462, 0.127, -0.028] [0.519, 0.0, 0.156]</t>
        </is>
      </c>
      <c r="AG12" t="inlineStr">
        <is>
          <t>[1.0, -0.084, -0.265] [0.519, 0.0, 0.156] [0.491, 0.089, -0.041]</t>
        </is>
      </c>
    </row>
    <row r="13">
      <c r="A13" s="127" t="inlineStr">
        <is>
          <t>Marker-F26</t>
        </is>
      </c>
      <c r="B13" t="inlineStr">
        <is>
          <t>[1.0, -0.104, -0.059] [0.796, 0.0, 0.239] [0.429, 0.105, -0.058]</t>
        </is>
      </c>
      <c r="C13" t="inlineStr">
        <is>
          <t>[1.0, -0.03, -0.203] [0.636, 0.0, 0.191] [0.505, 0.031, -0.138]</t>
        </is>
      </c>
      <c r="D13" t="inlineStr">
        <is>
          <t>[1.0, -0.088, -0.127] [0.747, 0.0, 0.224] [0.446, 0.089, -0.097]</t>
        </is>
      </c>
      <c r="E13" t="inlineStr">
        <is>
          <t>[1.0, 0.181, -0.058] [0.672, -0.18, -0.051] [0.706, 0.0, 0.212]</t>
        </is>
      </c>
      <c r="F13" t="inlineStr">
        <is>
          <t>[1.0, 0.151, -0.167] [0.694, -0.151, -0.139] [0.63, 0.0, 0.189]</t>
        </is>
      </c>
      <c r="G13" t="inlineStr">
        <is>
          <t>[1.0, 0.167, -0.109] [0.682, -0.166, -0.092] [0.671, 0.0, 0.201]</t>
        </is>
      </c>
      <c r="H13" t="inlineStr">
        <is>
          <t>[1.0, 0.079, -0.106] [0.602, -0.078, 0.148] [0.531, 0.0, 0.159]</t>
        </is>
      </c>
      <c r="I13" t="inlineStr">
        <is>
          <t>[1.0, -0.0, -0.3] [0.65, 0.0, 0.009] [0.375, 0.001, 0.075]</t>
        </is>
      </c>
      <c r="J13" t="inlineStr">
        <is>
          <t>[1.0, 0.095, -0.261] [0.541, -0.094, 0.106] [0.516, 0.0, 0.155]</t>
        </is>
      </c>
      <c r="K13" t="inlineStr">
        <is>
          <t>[1.0, 0.071, 0.233] [0.744, -0.07, 0.194] [0.879, 0.0, -0.264]</t>
        </is>
      </c>
      <c r="L13" t="inlineStr">
        <is>
          <t>[1.0, 0.15, 0.082] [0.688, -0.148, 0.072] [1.0, -0.0, -0.3]</t>
        </is>
      </c>
      <c r="M13" t="inlineStr">
        <is>
          <t>[1.0, 0.136, 0.162] [0.697, -0.135, 0.138] [1.0, 0.0, -0.3]</t>
        </is>
      </c>
      <c r="N13" t="inlineStr">
        <is>
          <t>[1.0, 0.086, 0.264] [1.0, -0.064, -0.249] [0.629, -0.02, 0.18]</t>
        </is>
      </c>
      <c r="O13" t="inlineStr">
        <is>
          <t>[1.0, 0.012, 0.074] [1.0, 0.0, -0.3] [0.505, -0.011, 0.073]</t>
        </is>
      </c>
      <c r="P13" t="inlineStr">
        <is>
          <t>[1.0, 0.041, 0.17] [1.0, 0.0, -0.3] [0.529, -0.04, 0.13]</t>
        </is>
      </c>
      <c r="Q13" t="inlineStr">
        <is>
          <t>[1.0, 0.0, 0.3] [0.953, 0.0, -0.009] [0.653, 0.001, -0.075]</t>
        </is>
      </c>
      <c r="R13" t="inlineStr">
        <is>
          <t>[1.0, 0.094, 0.181] [0.975, -0.092, -0.254] [0.909, 0.0, -0.273]</t>
        </is>
      </c>
      <c r="S13" t="inlineStr">
        <is>
          <t>[1.0, 0.0, 0.3] [1.0, 0.024, -0.122] [0.694, -0.023, -0.178]</t>
        </is>
      </c>
      <c r="T13" t="inlineStr">
        <is>
          <t>[1.0, -0.048, 0.069] [0.773, 0.0, 0.232] [0.581, 0.05, -0.154]</t>
        </is>
      </c>
      <c r="U13" t="inlineStr">
        <is>
          <t>[1.0, 0.094, -0.065] [0.613, -0.093, 0.145] [0.817, -0.0, -0.245]</t>
        </is>
      </c>
      <c r="V13" t="inlineStr">
        <is>
          <t>[1.0, 0.018, 0.006] [0.673, -0.017, 0.195] [0.669, 0.0, -0.201]</t>
        </is>
      </c>
      <c r="W13" t="inlineStr">
        <is>
          <t>[1.0, 0.18, 0.059] [0.778, -0.179, -0.131] [0.735, 0.0, 0.221]</t>
        </is>
      </c>
      <c r="X13" t="inlineStr">
        <is>
          <t>[1.0, 0.063, -0.07] [0.863, -0.062, -0.233] [0.515, 0.0, 0.155]</t>
        </is>
      </c>
      <c r="Y13" t="inlineStr">
        <is>
          <t>[1.0, 0.136, -0.006] [0.814, -0.134, -0.188] [0.647, 0.0, 0.194]</t>
        </is>
      </c>
      <c r="Z13" t="inlineStr">
        <is>
          <t>[1.0, 0.0, 0.3] [0.801, 0.0, 0.24] [0.514, 0.001, 0.154]</t>
        </is>
      </c>
      <c r="AA13" t="inlineStr">
        <is>
          <t>[1.0, 0.0, -0.3] [0.801, 0.0, -0.24] [0.514, 0.001, -0.154]</t>
        </is>
      </c>
      <c r="AB13" t="inlineStr">
        <is>
          <t>[1.0, 0.078, -0.006] [0.744, -0.076, -0.192] [0.658, 0.0, 0.197]</t>
        </is>
      </c>
      <c r="AC13" t="inlineStr">
        <is>
          <t>[1.0, 0.078, 0.006] [0.744, -0.076, 0.192] [0.658, -0.0, -0.197]</t>
        </is>
      </c>
      <c r="AD13" t="inlineStr">
        <is>
          <t>[1.0, 0.03, -0.288] [0.779, -0.029, 0.117] [0.569, 0.0, 0.171]</t>
        </is>
      </c>
      <c r="AE13" t="inlineStr">
        <is>
          <t>[1.0, 0.03, 0.288] [0.779, -0.029, -0.117] [0.569, -0.0, -0.171]</t>
        </is>
      </c>
      <c r="AF13" t="inlineStr">
        <is>
          <t>[1.0, -0.3, 0.0] [0.801, -0.24, 0.0] [0.514, -0.154, -0.0]</t>
        </is>
      </c>
      <c r="AG13" t="inlineStr">
        <is>
          <t>[1.0, 0.3, 0.0] [0.801, 0.24, -0.0] [0.514, 0.154, 0.0]</t>
        </is>
      </c>
    </row>
    <row r="14">
      <c r="A14" s="127" t="inlineStr">
        <is>
          <t>Marker-F28</t>
        </is>
      </c>
      <c r="B14" t="inlineStr">
        <is>
          <t>[1.0, 0.257, 0.103] [0.428, 0.008, -0.004] [0.0, 0.0, -0.0] [0.334, -0.0, -0.1]</t>
        </is>
      </c>
      <c r="C14" t="inlineStr">
        <is>
          <t>[1.0, -0.105, 0.099] [0.466, 0.138, 0.005] [0.0, -0.0, -0.0] [0.31, 0.0, -0.093]</t>
        </is>
      </c>
      <c r="D14" t="inlineStr">
        <is>
          <t>[1.0, 0.123, 0.103] [0.431, 0.128, 0.003] [0.0, -0.0, 0.0] [0.331, -0.0, -0.099]</t>
        </is>
      </c>
      <c r="E14" t="inlineStr">
        <is>
          <t>[1.0, 0.129, -0.093] [0.275, 0.0, 0.082] [0.367, 0.0, 0.11] [0.222, 0.0, 0.067]</t>
        </is>
      </c>
      <c r="F14" t="inlineStr">
        <is>
          <t>[1.0, -0.112, -0.087] [0.286, -0.0, 0.086] [0.416, 0.0, 0.125] [0.166, 0.0, 0.05]</t>
        </is>
      </c>
      <c r="G14" t="inlineStr">
        <is>
          <t>[1.0, 0.007, -0.09] [0.281, 0.0, 0.084] [0.392, 0.0, 0.118] [0.194, 0.0, 0.058]</t>
        </is>
      </c>
      <c r="H14" t="inlineStr">
        <is>
          <t>[1.0, 0.295, -0.012] [0.28, -0.076, 0.02] [0.279, 0.068, 0.039] [0.0, 0.0, 0.0]</t>
        </is>
      </c>
      <c r="I14" t="inlineStr">
        <is>
          <t>[1.0, -0.298, -0.005] [0.376, 0.099, 0.033] [0.184, -0.039, 0.038] [0.0, -0.0, -0.0]</t>
        </is>
      </c>
      <c r="J14" t="inlineStr">
        <is>
          <t>[1.0, 0.089, -0.006] [0.339, 0.088, 0.034] [0.135, 0.0, 0.04] [0.0, 0.0, -0.0]</t>
        </is>
      </c>
      <c r="K14" t="inlineStr">
        <is>
          <t>[1.0, 0.2, 0.217] [0.579, -0.166, -0.02] [0.029, 0.006, -0.006] [1.0, 0.187, -0.223]</t>
        </is>
      </c>
      <c r="L14" t="inlineStr">
        <is>
          <t>[1.0, -0.207, 0.214] [0.48, 0.133, -0.025] [0.138, -0.035, -0.015] [1.0, -0.212, -0.212]</t>
        </is>
      </c>
      <c r="M14" t="inlineStr">
        <is>
          <t>[1.0, 0.0, 0.3] [0.376, 0.019, -0.095] [0.448, 0.0, -0.087] [1.0, 0.0, -0.3]</t>
        </is>
      </c>
      <c r="N14" t="inlineStr">
        <is>
          <t>[1.0, 0.209, -0.151] [0.331, 0.0, 0.099] [0.309, -0.0, 0.093] [0.534, 0.0, 0.16]</t>
        </is>
      </c>
      <c r="O14" t="inlineStr">
        <is>
          <t>[1.0, -0.177, -0.14] [0.347, 0.0, 0.104] [0.389, 0.0, 0.117] [0.431, 0.0, 0.129]</t>
        </is>
      </c>
      <c r="P14" t="inlineStr">
        <is>
          <t>[1.0, 0.012, -0.145] [0.34, 0.0, 0.102] [0.35, 0.0, 0.105] [0.481, 0.0, 0.144]</t>
        </is>
      </c>
      <c r="Q14" t="inlineStr">
        <is>
          <t>[1.0, 0.267, -0.08] [0.123, -0.03, 0.016] [1.0, 0.3, 0.0] [0.608, 0.144, 0.092]</t>
        </is>
      </c>
      <c r="R14" t="inlineStr">
        <is>
          <t>[1.0, -0.264, -0.088] [0.062, 0.017, 0.005] [1.0, -0.3, -0.0] [0.683, -0.163, 0.101]</t>
        </is>
      </c>
      <c r="S14" t="inlineStr">
        <is>
          <t>[0.558, -0.123, -0.107] [0.0, -0.0, -0.0] [1.0, -0.107, -0.056] [1.0, 0.237, 0.152]</t>
        </is>
      </c>
      <c r="T14" t="inlineStr">
        <is>
          <t>[1.0, 0.235, 0.156] [0.485, -0.138, -0.018] [0.0, 0.0, 0.0] [0.541, 0.004, -0.16]</t>
        </is>
      </c>
      <c r="U14" t="inlineStr">
        <is>
          <t>[1.0, -0.228, 0.153] [0.512, 0.153, -0.001] [0.0, -0.0, -0.0] [0.513, 0.0, -0.154]</t>
        </is>
      </c>
      <c r="V14" t="inlineStr">
        <is>
          <t>[1.0, 0.128, 0.165] [0.461, 0.136, -0.006] [0.0, 0.0, 0.0] [0.567, 0.0, -0.17]</t>
        </is>
      </c>
      <c r="W14" t="inlineStr">
        <is>
          <t>[1.0, 0.159, -0.115] [0.296, 0.0, 0.089] [0.345, 0.0, 0.103] [0.341, 0.0, 0.102]</t>
        </is>
      </c>
      <c r="X14" t="inlineStr">
        <is>
          <t>[1.0, -0.137, -0.107] [0.31, 0.0, 0.093] [0.405, 0.0, 0.122] [0.268, 0.0, 0.081]</t>
        </is>
      </c>
      <c r="Y14" t="inlineStr">
        <is>
          <t>[1.0, 0.009, -0.111] [0.303, 0.0, 0.091] [0.376, 0.0, 0.113] [0.304, 0.0, 0.091]</t>
        </is>
      </c>
      <c r="Z14" t="inlineStr">
        <is>
          <t>[1.0, 0.284, -0.038] [0.03, -0.006, 0.006] [0.937, 0.265, 0.038] [0.032, 0.007, 0.007]</t>
        </is>
      </c>
      <c r="AA14" t="inlineStr">
        <is>
          <t>[1.0, -0.285, -0.037] [0.131, 0.039, 0.0] [0.74, -0.217, 0.011] [0.128, -0.027, 0.027]</t>
        </is>
      </c>
      <c r="AB14" t="inlineStr">
        <is>
          <t>[1.0, -0.082, -0.029] [0.538, -0.0, -0.161] [0.0, 0.0, 0.0] [0.5, 0.068, -0.122]</t>
        </is>
      </c>
      <c r="AC14" t="inlineStr">
        <is>
          <t>[1.0, 0.012, -0.037] [0.422, 0.0, 0.127] [0.13, 0.0, 0.039] [0.424, 0.0, 0.127]</t>
        </is>
      </c>
      <c r="AD14" t="inlineStr">
        <is>
          <t>[1.0, -0.191, -0.086] [0.0, 0.0, 0.0] [0.163, 0.0, -0.049] [0.831, 0.197, 0.126]</t>
        </is>
      </c>
      <c r="AE14" t="inlineStr">
        <is>
          <t>[1.0, 0.204, 0.012] [0.774, 0.2, 0.077] [0.22, -0.0, 0.066] [0.0, 0.0, -0.0]</t>
        </is>
      </c>
      <c r="AF14" t="inlineStr">
        <is>
          <t>[1.0, 0.0, 0.219] [0.0, 0.0, 0.0] [0.98, 0.0, 0.294] [0.0, -0.0, 0.0]</t>
        </is>
      </c>
      <c r="AG14" t="inlineStr">
        <is>
          <t>[1.0, 0.0, -0.3] [0.088, -0.001, -0.005] [0.847, 0.0, -0.254] [0.084, 0.0, 0.025]</t>
        </is>
      </c>
    </row>
    <row r="15">
      <c r="A15" s="127" t="inlineStr">
        <is>
          <t>Marker-T10</t>
        </is>
      </c>
      <c r="B15" t="inlineStr">
        <is>
          <t>[0.0, 0.0, 0.0] [0.0, 0.0, 0.0]</t>
        </is>
      </c>
      <c r="C15" t="inlineStr">
        <is>
          <t>[0.0, 0.0, 0.0] [0.0, 0.0, 0.0]</t>
        </is>
      </c>
      <c r="D15" t="inlineStr">
        <is>
          <t>[0.0, 0.0, 0.0] [0.0, 0.0, 0.0]</t>
        </is>
      </c>
      <c r="E15" t="inlineStr">
        <is>
          <t>[0.0, 0.0, 0.0] [0.0, 0.0, 0.0]</t>
        </is>
      </c>
      <c r="F15" t="inlineStr">
        <is>
          <t>[0.0, 0.0, 0.0] [0.0, 0.0, 0.0]</t>
        </is>
      </c>
      <c r="G15" t="inlineStr">
        <is>
          <t>[0.0, 0.0, 0.0] [0.0, 0.0, 0.0]</t>
        </is>
      </c>
      <c r="H15" t="inlineStr">
        <is>
          <t>[0.0, 0.0, 0.0] [0.0, 0.0, 0.0]</t>
        </is>
      </c>
      <c r="I15" t="inlineStr">
        <is>
          <t>[0.0, 0.0, 0.0] [0.0, 0.0, 0.0]</t>
        </is>
      </c>
      <c r="J15" t="inlineStr">
        <is>
          <t>[0.0, 0.0, 0.0] [0.0, 0.0, 0.0]</t>
        </is>
      </c>
      <c r="K15" t="inlineStr">
        <is>
          <t>[0.0, 0.0, 0.0] [0.0, 0.0, 0.0]</t>
        </is>
      </c>
      <c r="L15" t="inlineStr">
        <is>
          <t>[0.0, 0.0, 0.0] [0.0, 0.0, 0.0]</t>
        </is>
      </c>
      <c r="M15" t="inlineStr">
        <is>
          <t>[0.0, 0.0, 0.0] [0.0, 0.0, 0.0]</t>
        </is>
      </c>
      <c r="N15" t="inlineStr">
        <is>
          <t>[0.0, 0.0, 0.0] [0.0, 0.0, 0.0]</t>
        </is>
      </c>
      <c r="O15" t="inlineStr">
        <is>
          <t>[0.0, 0.0, 0.0] [0.0, 0.0, 0.0]</t>
        </is>
      </c>
      <c r="P15" t="inlineStr">
        <is>
          <t>[0.0, 0.0, 0.0] [0.0, 0.0, 0.0]</t>
        </is>
      </c>
      <c r="Q15" t="inlineStr">
        <is>
          <t>[0.0, 0.0, 0.0] [0.0, 0.0, 0.0]</t>
        </is>
      </c>
      <c r="R15" t="inlineStr">
        <is>
          <t>[0.0, 0.0, 0.0] [0.0, 0.0, 0.0]</t>
        </is>
      </c>
      <c r="S15" t="inlineStr">
        <is>
          <t>[0.0, 0.0, 0.0] [0.0, 0.0, 0.0]</t>
        </is>
      </c>
      <c r="T15" t="inlineStr">
        <is>
          <t>[0.0, 0.0, 0.0] [0.0, 0.0, 0.0]</t>
        </is>
      </c>
      <c r="U15" t="inlineStr">
        <is>
          <t>[0.0, 0.0, 0.0] [0.0, 0.0, 0.0]</t>
        </is>
      </c>
      <c r="V15" t="inlineStr">
        <is>
          <t>[0.0, 0.0, 0.0] [0.0, 0.0, 0.0]</t>
        </is>
      </c>
      <c r="W15" t="inlineStr">
        <is>
          <t>[0.0, 0.0, 0.0] [0.0, 0.0, 0.0]</t>
        </is>
      </c>
      <c r="X15" t="inlineStr">
        <is>
          <t>[0.0, 0.0, 0.0] [0.0, 0.0, 0.0]</t>
        </is>
      </c>
      <c r="Y15" t="inlineStr">
        <is>
          <t>[0.0, 0.0, 0.0] [0.0, 0.0, 0.0]</t>
        </is>
      </c>
      <c r="Z15" t="inlineStr">
        <is>
          <t>[0.0, 0.0, 0.0] [0.0, 0.0, 0.0]</t>
        </is>
      </c>
      <c r="AA15" t="inlineStr">
        <is>
          <t>[0.0, 0.0, 0.0] [0.0, 0.0, 0.0]</t>
        </is>
      </c>
      <c r="AB15" t="inlineStr">
        <is>
          <t>[0.0, 0.0, 0.0] [0.0, 0.0, 0.0]</t>
        </is>
      </c>
      <c r="AC15" t="inlineStr">
        <is>
          <t>[0.0, 0.0, 0.0] [0.0, 0.0, 0.0]</t>
        </is>
      </c>
      <c r="AD15" t="inlineStr">
        <is>
          <t>[0.0, 0.0, 0.0] [0.0, 0.0, 0.0]</t>
        </is>
      </c>
      <c r="AE15" t="inlineStr">
        <is>
          <t>[0.0, 0.0, 0.0] [0.0, 0.0, 0.0]</t>
        </is>
      </c>
      <c r="AF15" t="inlineStr">
        <is>
          <t>[0.0, 0.0, 0.0] [0.0, 0.0, 0.0]</t>
        </is>
      </c>
      <c r="AG15" t="inlineStr">
        <is>
          <t>[0.0, 0.0, 0.0] [0.0, 0.0, 0.0]</t>
        </is>
      </c>
    </row>
    <row r="16">
      <c r="A16" s="127" t="inlineStr">
        <is>
          <t>Marker-T13</t>
        </is>
      </c>
      <c r="B16" t="inlineStr">
        <is>
          <t>[0.0, 0.0, 0.0] [0.0, 0.0, 0.0]</t>
        </is>
      </c>
      <c r="C16" t="inlineStr">
        <is>
          <t>[0.0, 0.0, 0.0] [0.0, 0.0, 0.0]</t>
        </is>
      </c>
      <c r="D16" t="inlineStr">
        <is>
          <t>[0.0, 0.0, 0.0] [0.0, 0.0, 0.0]</t>
        </is>
      </c>
      <c r="E16" t="inlineStr">
        <is>
          <t>[0.0, 0.0, 0.0] [0.0, 0.0, 0.0]</t>
        </is>
      </c>
      <c r="F16" t="inlineStr">
        <is>
          <t>[0.0, 0.0, 0.0] [0.0, 0.0, 0.0]</t>
        </is>
      </c>
      <c r="G16" t="inlineStr">
        <is>
          <t>[0.0, 0.0, 0.0] [0.0, 0.0, 0.0]</t>
        </is>
      </c>
      <c r="H16" t="inlineStr">
        <is>
          <t>[0.0, 0.0, 0.0] [0.0, 0.0, 0.0]</t>
        </is>
      </c>
      <c r="I16" t="inlineStr">
        <is>
          <t>[0.0, 0.0, 0.0] [0.0, 0.0, 0.0]</t>
        </is>
      </c>
      <c r="J16" t="inlineStr">
        <is>
          <t>[0.0, 0.0, 0.0] [0.0, 0.0, 0.0]</t>
        </is>
      </c>
      <c r="K16" t="inlineStr">
        <is>
          <t>[0.0, 0.0, 0.0] [0.0, 0.0, 0.0]</t>
        </is>
      </c>
      <c r="L16" t="inlineStr">
        <is>
          <t>[0.0, 0.0, 0.0] [0.0, 0.0, 0.0]</t>
        </is>
      </c>
      <c r="M16" t="inlineStr">
        <is>
          <t>[0.0, 0.0, 0.0] [0.0, 0.0, 0.0]</t>
        </is>
      </c>
      <c r="N16" t="inlineStr">
        <is>
          <t>[0.0, 0.0, 0.0] [0.0, 0.0, 0.0]</t>
        </is>
      </c>
      <c r="O16" t="inlineStr">
        <is>
          <t>[0.0, 0.0, 0.0] [0.0, 0.0, 0.0]</t>
        </is>
      </c>
      <c r="P16" t="inlineStr">
        <is>
          <t>[0.0, 0.0, 0.0] [0.0, 0.0, 0.0]</t>
        </is>
      </c>
      <c r="Q16" t="inlineStr">
        <is>
          <t>[0.0, 0.0, 0.0] [0.0, 0.0, 0.0]</t>
        </is>
      </c>
      <c r="R16" t="inlineStr">
        <is>
          <t>[0.0, 0.0, 0.0] [0.0, 0.0, 0.0]</t>
        </is>
      </c>
      <c r="S16" t="inlineStr">
        <is>
          <t>[0.0, 0.0, 0.0] [0.0, 0.0, 0.0]</t>
        </is>
      </c>
      <c r="T16" t="inlineStr">
        <is>
          <t>[0.0, 0.0, 0.0] [0.0, 0.0, 0.0]</t>
        </is>
      </c>
      <c r="U16" t="inlineStr">
        <is>
          <t>[0.0, 0.0, 0.0] [0.0, 0.0, 0.0]</t>
        </is>
      </c>
      <c r="V16" t="inlineStr">
        <is>
          <t>[0.0, 0.0, 0.0] [0.0, 0.0, 0.0]</t>
        </is>
      </c>
      <c r="W16" t="inlineStr">
        <is>
          <t>[0.0, 0.0, 0.0] [0.0, 0.0, 0.0]</t>
        </is>
      </c>
      <c r="X16" t="inlineStr">
        <is>
          <t>[0.0, 0.0, 0.0] [0.0, 0.0, 0.0]</t>
        </is>
      </c>
      <c r="Y16" t="inlineStr">
        <is>
          <t>[0.0, 0.0, 0.0] [0.0, 0.0, 0.0]</t>
        </is>
      </c>
      <c r="Z16" t="inlineStr">
        <is>
          <t>[0.0, 0.0, 0.0] [0.0, 0.0, 0.0]</t>
        </is>
      </c>
      <c r="AA16" t="inlineStr">
        <is>
          <t>[0.0, 0.0, 0.0] [0.0, 0.0, 0.0]</t>
        </is>
      </c>
      <c r="AB16" t="inlineStr">
        <is>
          <t>[0.0, 0.0, 0.0] [0.0, 0.0, 0.0]</t>
        </is>
      </c>
      <c r="AC16" t="inlineStr">
        <is>
          <t>[0.0, 0.0, 0.0] [0.0, 0.0, 0.0]</t>
        </is>
      </c>
      <c r="AD16" t="inlineStr">
        <is>
          <t>[0.0, 0.0, 0.0] [0.0, 0.0, 0.0]</t>
        </is>
      </c>
      <c r="AE16" t="inlineStr">
        <is>
          <t>[0.0, 0.0, 0.0] [0.0, 0.0, 0.0]</t>
        </is>
      </c>
      <c r="AF16" t="inlineStr">
        <is>
          <t>[0.0, 0.0, 0.0] [0.0, 0.0, 0.0]</t>
        </is>
      </c>
      <c r="AG16" t="inlineStr">
        <is>
          <t>[0.0, 0.0, 0.0] [0.0, 0.0, 0.0]</t>
        </is>
      </c>
    </row>
    <row r="17">
      <c r="A17" s="127" t="inlineStr">
        <is>
          <t>Marker-T16</t>
        </is>
      </c>
      <c r="B17" t="inlineStr">
        <is>
          <t>[0.0, 0.0, 0.0] [0.0, 0.0, 0.0]</t>
        </is>
      </c>
      <c r="C17" t="inlineStr">
        <is>
          <t>[0.0, 0.0, 0.0] [0.0, 0.0, 0.0]</t>
        </is>
      </c>
      <c r="D17" t="inlineStr">
        <is>
          <t>[0.0, 0.0, 0.0] [0.0, 0.0, 0.0]</t>
        </is>
      </c>
      <c r="E17" t="inlineStr">
        <is>
          <t>[0.0, 0.0, 0.0] [0.0, 0.0, 0.0]</t>
        </is>
      </c>
      <c r="F17" t="inlineStr">
        <is>
          <t>[0.0, 0.0, 0.0] [0.0, 0.0, 0.0]</t>
        </is>
      </c>
      <c r="G17" t="inlineStr">
        <is>
          <t>[0.0, 0.0, 0.0] [0.0, 0.0, 0.0]</t>
        </is>
      </c>
      <c r="H17" t="inlineStr">
        <is>
          <t>[0.0, 0.0, 0.0] [0.0, 0.0, 0.0]</t>
        </is>
      </c>
      <c r="I17" t="inlineStr">
        <is>
          <t>[0.0, 0.0, 0.0] [0.0, 0.0, 0.0]</t>
        </is>
      </c>
      <c r="J17" t="inlineStr">
        <is>
          <t>[0.0, 0.0, 0.0] [0.0, 0.0, 0.0]</t>
        </is>
      </c>
      <c r="K17" t="inlineStr">
        <is>
          <t>[0.0, 0.0, 0.0] [0.0, 0.0, 0.0]</t>
        </is>
      </c>
      <c r="L17" t="inlineStr">
        <is>
          <t>[0.0, 0.0, 0.0] [0.0, 0.0, 0.0]</t>
        </is>
      </c>
      <c r="M17" t="inlineStr">
        <is>
          <t>[0.0, 0.0, 0.0] [0.0, 0.0, 0.0]</t>
        </is>
      </c>
      <c r="N17" t="inlineStr">
        <is>
          <t>[0.0, 0.0, 0.0] [0.0, 0.0, 0.0]</t>
        </is>
      </c>
      <c r="O17" t="inlineStr">
        <is>
          <t>[0.0, 0.0, 0.0] [0.0, 0.0, 0.0]</t>
        </is>
      </c>
      <c r="P17" t="inlineStr">
        <is>
          <t>[0.0, 0.0, 0.0] [0.0, 0.0, 0.0]</t>
        </is>
      </c>
      <c r="Q17" t="inlineStr">
        <is>
          <t>[0.0, 0.0, 0.0] [0.0, 0.0, 0.0]</t>
        </is>
      </c>
      <c r="R17" t="inlineStr">
        <is>
          <t>[0.0, 0.0, 0.0] [0.0, 0.0, 0.0]</t>
        </is>
      </c>
      <c r="S17" t="inlineStr">
        <is>
          <t>[0.0, 0.0, 0.0] [0.0, 0.0, 0.0]</t>
        </is>
      </c>
      <c r="T17" t="inlineStr">
        <is>
          <t>[0.0, 0.0, 0.0] [0.0, 0.0, 0.0]</t>
        </is>
      </c>
      <c r="U17" t="inlineStr">
        <is>
          <t>[0.0, 0.0, 0.0] [0.0, 0.0, 0.0]</t>
        </is>
      </c>
      <c r="V17" t="inlineStr">
        <is>
          <t>[0.0, 0.0, 0.0] [0.0, 0.0, 0.0]</t>
        </is>
      </c>
      <c r="W17" t="inlineStr">
        <is>
          <t>[0.0, 0.0, 0.0] [0.0, 0.0, 0.0]</t>
        </is>
      </c>
      <c r="X17" t="inlineStr">
        <is>
          <t>[0.0, 0.0, 0.0] [0.0, 0.0, 0.0]</t>
        </is>
      </c>
      <c r="Y17" t="inlineStr">
        <is>
          <t>[0.0, 0.0, 0.0] [0.0, 0.0, 0.0]</t>
        </is>
      </c>
      <c r="Z17" t="inlineStr">
        <is>
          <t>[0.0, 0.0, 0.0] [0.0, 0.0, 0.0]</t>
        </is>
      </c>
      <c r="AA17" t="inlineStr">
        <is>
          <t>[0.0, 0.0, 0.0] [0.0, 0.0, 0.0]</t>
        </is>
      </c>
      <c r="AB17" t="inlineStr">
        <is>
          <t>[0.0, 0.0, 0.0] [0.0, 0.0, 0.0]</t>
        </is>
      </c>
      <c r="AC17" t="inlineStr">
        <is>
          <t>[0.0, 0.0, 0.0] [0.0, 0.0, 0.0]</t>
        </is>
      </c>
      <c r="AD17" t="inlineStr">
        <is>
          <t>[0.0, 0.0, 0.0] [0.0, 0.0, 0.0]</t>
        </is>
      </c>
      <c r="AE17" t="inlineStr">
        <is>
          <t>[0.0, 0.0, 0.0] [0.0, 0.0, 0.0]</t>
        </is>
      </c>
      <c r="AF17" t="inlineStr">
        <is>
          <t>[0.0, 0.0, 0.0] [0.0, 0.0, 0.0]</t>
        </is>
      </c>
      <c r="AG17" t="inlineStr">
        <is>
          <t>[0.0, 0.0, 0.0] [0.0, 0.0, 0.0]</t>
        </is>
      </c>
    </row>
    <row r="18">
      <c r="A18" s="127" t="inlineStr">
        <is>
          <t>Marker-T18</t>
        </is>
      </c>
      <c r="B18" t="inlineStr">
        <is>
          <t>[0.0, -0.0, 0.0] [0.0, -0.0, 0.0] [0.0, -0.0, -0.0]</t>
        </is>
      </c>
      <c r="C18" t="inlineStr">
        <is>
          <t>[0.0, -0.0, 0.0] [0.0, -0.0, 0.0] [0.0, -0.0, -0.0]</t>
        </is>
      </c>
      <c r="D18" t="inlineStr">
        <is>
          <t>[0.0, -0.0, 0.0] [0.0, -0.0, 0.0] [0.0, -0.0, -0.0]</t>
        </is>
      </c>
      <c r="E18" t="inlineStr">
        <is>
          <t>[0.0, -0.0, 0.0] [0.0, -0.0, -0.0] [0.0, 0.0, -0.0]</t>
        </is>
      </c>
      <c r="F18" t="inlineStr">
        <is>
          <t>[0.0, -0.0, 0.0] [0.0, -0.0, 0.0] [0.0, -0.0, 0.0]</t>
        </is>
      </c>
      <c r="G18" t="inlineStr">
        <is>
          <t>[0.0, -0.0, 0.0] [0.0, -0.0, -0.0] [0.0, -0.0, 0.0]</t>
        </is>
      </c>
      <c r="H18" t="inlineStr">
        <is>
          <t>[0.0, -0.0, 0.0] [0.0, -0.0, 0.0] [0.0, 0.0, -0.0]</t>
        </is>
      </c>
      <c r="I18" t="inlineStr">
        <is>
          <t>[0.0, -0.0, 0.0] [0.0, -0.0, 0.0] [0.0, -0.0, -0.0]</t>
        </is>
      </c>
      <c r="J18" t="inlineStr">
        <is>
          <t>[0.0, -0.0, 0.0] [0.0, -0.0, 0.0] [0.0, -0.0, -0.0]</t>
        </is>
      </c>
      <c r="K18" t="inlineStr">
        <is>
          <t>[0.0, -0.0, 0.0] [0.0, 0.0, -0.0] [0.0, 0.0, -0.0]</t>
        </is>
      </c>
      <c r="L18" t="inlineStr">
        <is>
          <t>[0.0, -0.0, 0.0] [0.0, -0.0, 0.0] [0.0, -0.0, -0.0]</t>
        </is>
      </c>
      <c r="M18" t="inlineStr">
        <is>
          <t>[0.0, -0.0, 0.0] [0.0, -0.0, 0.0] [0.0, -0.0, -0.0]</t>
        </is>
      </c>
      <c r="N18" t="inlineStr">
        <is>
          <t>[0.0, -0.0, 0.0] [0.0, 0.0, -0.0] [0.0, 0.0, 0.0]</t>
        </is>
      </c>
      <c r="O18" t="inlineStr">
        <is>
          <t>[0.0, -0.0, 0.0] [0.0, -0.0, 0.0] [0.0, -0.0, 0.0]</t>
        </is>
      </c>
      <c r="P18" t="inlineStr">
        <is>
          <t>[0.0, -0.0, 0.0] [0.0, -0.0, 0.0] [0.0, -0.0, -0.0]</t>
        </is>
      </c>
      <c r="Q18" t="inlineStr">
        <is>
          <t>[0.0, -0.0, 0.0] [0.0, -0.0, 0.0] [0.0, -0.0, -0.0]</t>
        </is>
      </c>
      <c r="R18" t="inlineStr">
        <is>
          <t>[0.0, -0.0, 0.0] [0.0, -0.0, 0.0] [0.0, -0.0, -0.0]</t>
        </is>
      </c>
      <c r="S18" t="inlineStr">
        <is>
          <t>[0.0, 0.0, 0.0] [0.0, -0.0, 0.0] [0.0, -0.0, 0.0]</t>
        </is>
      </c>
      <c r="T18" t="inlineStr">
        <is>
          <t>[0.0, -0.0, 0.0] [0.0, -0.0, 0.0] [0.0, -0.0, -0.0]</t>
        </is>
      </c>
      <c r="U18" t="inlineStr">
        <is>
          <t>[0.0, -0.0, 0.0] [0.0, -0.0, 0.0] [0.0, -0.0, -0.0]</t>
        </is>
      </c>
      <c r="V18" t="inlineStr">
        <is>
          <t>[0.0, -0.0, 0.0] [0.0, -0.0, -0.0] [0.0, 0.0, 0.0]</t>
        </is>
      </c>
      <c r="W18" t="inlineStr">
        <is>
          <t>[0.0, -0.0, 0.0] [0.0, -0.0, -0.0] [0.0, -0.0, -0.0]</t>
        </is>
      </c>
      <c r="X18" t="inlineStr">
        <is>
          <t>[0.0, -0.0, 0.0] [0.0, -0.0, 0.0] [0.0, -0.0, 0.0]</t>
        </is>
      </c>
      <c r="Y18" t="inlineStr">
        <is>
          <t>[0.0, -0.0, 0.0] [0.0, -0.0, -0.0] [0.0, -0.0, 0.0]</t>
        </is>
      </c>
      <c r="Z18" t="inlineStr">
        <is>
          <t>[0.0, -0.0, 0.0] [0.0, -0.0, 0.0] [0.0, 0.0, -0.0]</t>
        </is>
      </c>
      <c r="AA18" t="inlineStr">
        <is>
          <t>[0.0, -0.0, 0.0] [0.0, -0.0, 0.0] [0.0, -0.0, -0.0]</t>
        </is>
      </c>
      <c r="AB18" t="inlineStr">
        <is>
          <t>[0.0, 0.0, 0.0] [0.0, 0.0, 0.0] [0.0, 0.0, 0.0]</t>
        </is>
      </c>
      <c r="AC18" t="inlineStr">
        <is>
          <t>[0.0, -0.0, 0.0] [0.0, -0.0, -0.0] [0.0, -0.0, 0.0]</t>
        </is>
      </c>
      <c r="AD18" t="inlineStr">
        <is>
          <t>[0.0, -0.0, 0.0] [0.0, -0.0, 0.0] [0.0, -0.0, -0.0]</t>
        </is>
      </c>
      <c r="AE18" t="inlineStr">
        <is>
          <t>[1.0, 0.124, 0.249] [0.711, 0.123, 0.025] [0.745, 0.0, 0.224]</t>
        </is>
      </c>
      <c r="AF18" t="inlineStr">
        <is>
          <t>[0.0, -0.0, -0.0] [0.0, -0.0, 0.0] [0.0, -0.0, -0.0]</t>
        </is>
      </c>
      <c r="AG18" t="inlineStr">
        <is>
          <t>[0.0, 0.0, -0.0] [0.0, 0.0, 0.0] [0.0, -0.0, -0.0]</t>
        </is>
      </c>
    </row>
    <row r="19">
      <c r="A19" s="127" t="inlineStr">
        <is>
          <t>Marker-T9</t>
        </is>
      </c>
      <c r="B19" t="inlineStr">
        <is>
          <t>[0.0, -0.0, 0.0] [0.0, -0.0, -0.0] [0.0, -0.0, 0.0]</t>
        </is>
      </c>
      <c r="C19" t="inlineStr">
        <is>
          <t>[0.0, -0.0, 0.0] [0.0, -0.0, -0.0] [0.0, -0.0, 0.0]</t>
        </is>
      </c>
      <c r="D19" t="inlineStr">
        <is>
          <t>[0.0, -0.0, 0.0] [0.0, -0.0, -0.0] [0.0, -0.0, 0.0]</t>
        </is>
      </c>
      <c r="E19" t="inlineStr">
        <is>
          <t>[0.0, 0.0, -0.0] [0.0, -0.0, 0.0] [0.0, -0.0, 0.0]</t>
        </is>
      </c>
      <c r="F19" t="inlineStr">
        <is>
          <t>[0.0, -0.0, -0.0] [0.0, -0.0, -0.0] [0.0, 0.0, -0.0]</t>
        </is>
      </c>
      <c r="G19" t="inlineStr">
        <is>
          <t>[0.752, -0.206, -0.048] [0.362, 0.081, 0.066] [1.0, -0.295, 0.013]</t>
        </is>
      </c>
      <c r="H19" t="inlineStr">
        <is>
          <t>[0.0, -0.0, 0.0] [0.0, -0.0, -0.0] [0.0, -0.0, 0.0]</t>
        </is>
      </c>
      <c r="I19" t="inlineStr">
        <is>
          <t>[0.0, 0.0, 0.0] [0.0, -0.0, -0.0] [0.0, 0.0, -0.0]</t>
        </is>
      </c>
      <c r="J19" t="inlineStr">
        <is>
          <t>[0.0, 0.0, 0.0] [-0.0, -0.0, 0.0] [0.0, 0.0, 0.0]</t>
        </is>
      </c>
      <c r="K19" t="inlineStr">
        <is>
          <t>[0.0, -0.0, 0.0] [0.0, -0.0, -0.0] [0.0, -0.0, 0.0]</t>
        </is>
      </c>
      <c r="L19" t="inlineStr">
        <is>
          <t>[0.0, -0.0, 0.0] [0.0, -0.0, -0.0] [0.0, -0.0, 0.0]</t>
        </is>
      </c>
      <c r="M19" t="inlineStr">
        <is>
          <t>[0.0, -0.0, 0.0] [0.0, -0.0, -0.0] [0.0, -0.0, 0.0]</t>
        </is>
      </c>
      <c r="N19" t="inlineStr">
        <is>
          <t>[0.0, 0.0, -0.0] [0.0, -0.0, 0.0] [0.0, -0.0, 0.0]</t>
        </is>
      </c>
      <c r="O19" t="inlineStr">
        <is>
          <t>[0.0, 0.0, 0.0] [0.0, -0.0, -0.0] [0.0, 0.0, -0.0]</t>
        </is>
      </c>
      <c r="P19" t="inlineStr">
        <is>
          <t>[0.0, -0.0, 0.0] [0.0, -0.0, -0.0] [0.0, -0.0, -0.0]</t>
        </is>
      </c>
      <c r="Q19" t="inlineStr">
        <is>
          <t>[0.0, 0.0, -0.0] [0.0, -0.0, 0.0] [0.0, -0.0, 0.0]</t>
        </is>
      </c>
      <c r="R19" t="inlineStr">
        <is>
          <t>[0.0, -0.0, 0.0] [0.0, -0.0, -0.0] [0.0, -0.0, 0.0]</t>
        </is>
      </c>
      <c r="S19" t="inlineStr">
        <is>
          <t>[0.0, -0.0, 0.0] [0.0, -0.0, -0.0] [0.0, -0.0, 0.0]</t>
        </is>
      </c>
      <c r="T19" t="inlineStr">
        <is>
          <t>[0.0, -0.0, 0.0] [0.0, -0.0, -0.0] [0.0, -0.0, 0.0]</t>
        </is>
      </c>
      <c r="U19" t="inlineStr">
        <is>
          <t>[0.0, -0.0, 0.0] [0.0, -0.0, -0.0] [0.0, -0.0, 0.0]</t>
        </is>
      </c>
      <c r="V19" t="inlineStr">
        <is>
          <t>[0.0, -0.0, 0.0] [0.0, -0.0, -0.0] [0.0, -0.0, 0.0]</t>
        </is>
      </c>
      <c r="W19" t="inlineStr">
        <is>
          <t>[0.0, 0.0, -0.0] [0.0, -0.0, 0.0] [0.0, -0.0, 0.0]</t>
        </is>
      </c>
      <c r="X19" t="inlineStr">
        <is>
          <t>[0.0, 0.0, -0.0] [0.0, -0.0, -0.0] [-0.0, 0.0, 0.0]</t>
        </is>
      </c>
      <c r="Y19" t="inlineStr">
        <is>
          <t>[0.0, -0.0, -0.0] [0.0, -0.0, 0.0] [0.0, -0.0, -0.0]</t>
        </is>
      </c>
      <c r="Z19" t="inlineStr">
        <is>
          <t>[0.0, -0.0, -0.0] [0.0, -0.0, 0.0] [0.0, -0.0, 0.0]</t>
        </is>
      </c>
      <c r="AA19" t="inlineStr">
        <is>
          <t>[0.0, -0.0, 0.0] [0.0, -0.0, 0.0] [0.0, 0.0, 0.0]</t>
        </is>
      </c>
      <c r="AB19" t="inlineStr">
        <is>
          <t>[0.0, -0.0, 0.0] [0.0, -0.0, 0.0] [0.0, -0.0, 0.0]</t>
        </is>
      </c>
      <c r="AC19" t="inlineStr">
        <is>
          <t>[0.0, 0.0, -0.0] [0.0, 0.0, 0.0] [0.0, -0.0, -0.0]</t>
        </is>
      </c>
      <c r="AD19" t="inlineStr">
        <is>
          <t>[0.0, -0.0, -0.0] [0.0, 0.0, 0.0] [0.0, 0.0, -0.0]</t>
        </is>
      </c>
      <c r="AE19" t="inlineStr">
        <is>
          <t>[0.0, -0.0, 0.0] [0.0, -0.0, 0.0] [0.0, -0.0, 0.0]</t>
        </is>
      </c>
      <c r="AF19" t="inlineStr">
        <is>
          <t>[0.0, 0.0, 0.0] [0.0, -0.0, 0.0] [0.0, -0.0, 0.0]</t>
        </is>
      </c>
      <c r="AG19" t="inlineStr">
        <is>
          <t>[0.0, -0.0, 0.0] [0.0, -0.0, -0.0] [0.0, -0.0, 0.0]</t>
        </is>
      </c>
    </row>
    <row r="20">
      <c r="A20" s="127" t="inlineStr">
        <is>
          <t>Marker_Cap-C16</t>
        </is>
      </c>
      <c r="B20" t="inlineStr">
        <is>
          <t>[1.0, 0.174, 0.188] [1.0, 0.13, -0.246] [0.967, -0.267, -0.055] [1.0, -0.3, -0.0]</t>
        </is>
      </c>
      <c r="C20" t="inlineStr">
        <is>
          <t>[1.0, 0.3, -0.0] [1.0, 0.3, 0.0] [0.703, -0.164, -0.113] [0.855, -0.162, -0.001]</t>
        </is>
      </c>
      <c r="D20" t="inlineStr">
        <is>
          <t>[1.0, 0.261, 0.095] [1.0, 0.232, -0.164] [0.847, -0.237, -0.042] [0.861, -0.258, -0.0]</t>
        </is>
      </c>
      <c r="E20" t="inlineStr">
        <is>
          <t>[1.0, -0.3, -0.0] [1.0, 0.174, 0.188] [1.0, 0.13, -0.246] [0.967, -0.267, -0.055]</t>
        </is>
      </c>
      <c r="F20" t="inlineStr">
        <is>
          <t>[0.743, -0.164, -0.107] [1.0, 0.3, 0.0] [1.0, 0.3, -0.0] [0.597, -0.162, 0.0]</t>
        </is>
      </c>
      <c r="G20" t="inlineStr">
        <is>
          <t>[0.861, -0.258, 0.0] [1.0, 0.261, 0.095] [1.0, 0.232, -0.164] [0.847, -0.237, -0.042]</t>
        </is>
      </c>
      <c r="H20" t="inlineStr">
        <is>
          <t>[1.0, -0.171, 0.132] [1.0, 0.292, -0.019] [0.994, -0.179, -0.224] [1.0, -0.3, -0.0]</t>
        </is>
      </c>
      <c r="I20" t="inlineStr">
        <is>
          <t>[1.0, 0.174, 0.097] [1.0, 0.3, -0.0] [0.975, 0.167, -0.224] [0.966, -0.29, -0.0]</t>
        </is>
      </c>
      <c r="J20" t="inlineStr">
        <is>
          <t>[1.0, 0.003, 0.12] [1.0, 0.3, -0.0] [0.975, -0.006, -0.24] [1.0, -0.3, -0.0]</t>
        </is>
      </c>
      <c r="K20" t="inlineStr">
        <is>
          <t>[1.0, 0.13, -0.246] [0.967, -0.267, -0.055] [1.0, -0.3, -0.0] [1.0, 0.174, 0.188]</t>
        </is>
      </c>
      <c r="L20" t="inlineStr">
        <is>
          <t>[1.0, 0.3, 0.0] [0.703, -0.164, -0.113] [0.855, -0.162, -0.001] [1.0, 0.3, 0.0]</t>
        </is>
      </c>
      <c r="M20" t="inlineStr">
        <is>
          <t>[1.0, 0.232, -0.164] [0.847, -0.237, -0.042] [0.861, -0.258, 0.0] [1.0, 0.261, 0.095]</t>
        </is>
      </c>
      <c r="N20" t="inlineStr">
        <is>
          <t>[0.967, -0.267, -0.055] [1.0, -0.3, 0.0] [1.0, 0.174, 0.188] [1.0, 0.13, -0.246]</t>
        </is>
      </c>
      <c r="O20" t="inlineStr">
        <is>
          <t>[0.703, -0.164, -0.113] [0.855, -0.162, -0.001] [1.0, 0.3, -0.0] [1.0, 0.3, 0.0]</t>
        </is>
      </c>
      <c r="P20" t="inlineStr">
        <is>
          <t>[0.847, -0.237, -0.042] [0.861, -0.258, -0.0] [1.0, 0.261, 0.095] [1.0, 0.232, -0.164]</t>
        </is>
      </c>
      <c r="Q20" t="inlineStr">
        <is>
          <t>[0.994, -0.179, -0.224] [1.0, -0.3, -0.0] [1.0, -0.171, 0.132] [1.0, 0.292, -0.019]</t>
        </is>
      </c>
      <c r="R20" t="inlineStr">
        <is>
          <t>[0.975, 0.167, -0.224] [0.966, -0.29, -0.0] [1.0, 0.174, 0.097] [1.0, 0.3, -0.0]</t>
        </is>
      </c>
      <c r="S20" t="inlineStr">
        <is>
          <t>[0.975, -0.006, -0.24] [1.0, -0.3, -0.0] [1.0, 0.003, 0.12] [1.0, 0.3, 0.0]</t>
        </is>
      </c>
      <c r="T20" t="inlineStr">
        <is>
          <t>[1.0, 0.292, -0.019] [0.994, -0.179, -0.224] [1.0, -0.3, -0.0] [1.0, -0.171, 0.132]</t>
        </is>
      </c>
      <c r="U20" t="inlineStr">
        <is>
          <t>[1.0, 0.3, -0.0] [0.975, 0.167, -0.224] [0.966, -0.29, 0.0] [1.0, 0.174, 0.097]</t>
        </is>
      </c>
      <c r="V20" t="inlineStr">
        <is>
          <t>[1.0, 0.3, 0.0] [0.975, -0.006, -0.24] [1.0, -0.3, -0.0] [1.0, 0.003, 0.12]</t>
        </is>
      </c>
      <c r="W20" t="inlineStr">
        <is>
          <t>[1.0, -0.3, -0.0] [1.0, -0.171, 0.132] [1.0, 0.292, -0.019] [0.994, -0.179, -0.224]</t>
        </is>
      </c>
      <c r="X20" t="inlineStr">
        <is>
          <t>[0.966, -0.29, -0.0] [1.0, 0.174, 0.097] [1.0, 0.3, 0.0] [0.975, 0.167, -0.224]</t>
        </is>
      </c>
      <c r="Y20" t="inlineStr">
        <is>
          <t>[1.0, -0.3, -0.0] [1.0, 0.003, 0.12] [1.0, 0.3, 0.0] [0.975, -0.006, -0.24]</t>
        </is>
      </c>
      <c r="Z20" t="inlineStr">
        <is>
          <t>[1.0, -0.281, -0.046] [1.0, -0.3, -0.0] [1.0, -0.281, -0.046] [1.0, -0.3, 0.0]</t>
        </is>
      </c>
      <c r="AA20" t="inlineStr">
        <is>
          <t>[1.0, 0.269, -0.074] [1.0, 0.3, -0.0] [1.0, 0.269, -0.074] [1.0, 0.3, -0.0]</t>
        </is>
      </c>
      <c r="AB20" t="inlineStr">
        <is>
          <t>[1.0, -0.3, 0.0] [1.0, -0.001, -0.06] [1.0, 0.3, -0.0] [0.986, -0.001, -0.06]</t>
        </is>
      </c>
      <c r="AC20" t="inlineStr">
        <is>
          <t>[1.0, 0.3, -0.0] [0.986, -0.001, -0.06] [1.0, -0.3, -0.0] [1.0, -0.001, -0.06]</t>
        </is>
      </c>
      <c r="AD20" t="inlineStr">
        <is>
          <t>[1.0, -0.001, -0.06] [1.0, 0.3, -0.0] [0.986, -0.001, -0.06] [1.0, -0.3, -0.0]</t>
        </is>
      </c>
      <c r="AE20" t="inlineStr">
        <is>
          <t>[0.986, -0.001, -0.06] [1.0, -0.3, -0.0] [1.0, -0.001, -0.06] [1.0, 0.3, 0.0]</t>
        </is>
      </c>
      <c r="AF20" t="inlineStr">
        <is>
          <t>[1.0, -0.0, -0.3] [1.0, -0.014, -0.294] [1.0, -0.0, -0.3] [1.0, -0.014, -0.294]</t>
        </is>
      </c>
      <c r="AG20" t="inlineStr">
        <is>
          <t>[1.0, 0.014, 0.294] [1.0, 0.0, 0.3] [1.0, 0.014, 0.294] [1.0, 0.0, 0.3]</t>
        </is>
      </c>
    </row>
    <row r="21">
      <c r="A21" s="127" t="inlineStr">
        <is>
          <t>Marker_Cap-T17</t>
        </is>
      </c>
      <c r="B21" t="inlineStr">
        <is>
          <t>[1.0, 0.174, 0.188] [1.0, 0.13, -0.246] [0.967, -0.267, -0.055] [1.0, -0.3, -0.0]</t>
        </is>
      </c>
      <c r="C21" t="inlineStr">
        <is>
          <t>[1.0, 0.3, -0.0] [1.0, 0.3, 0.0] [0.703, -0.164, -0.113] [0.855, -0.162, -0.001]</t>
        </is>
      </c>
      <c r="D21" t="inlineStr">
        <is>
          <t>[1.0, 0.261, 0.095] [1.0, 0.232, -0.164] [0.847, -0.237, -0.042] [0.861, -0.258, -0.0]</t>
        </is>
      </c>
      <c r="E21" t="inlineStr">
        <is>
          <t>[1.0, -0.3, -0.0] [1.0, 0.174, 0.188] [1.0, 0.13, -0.246] [0.967, -0.267, -0.055]</t>
        </is>
      </c>
      <c r="F21" t="inlineStr">
        <is>
          <t>[0.743, -0.164, -0.107] [1.0, 0.3, 0.0] [1.0, 0.3, -0.0] [0.597, -0.162, 0.0]</t>
        </is>
      </c>
      <c r="G21" t="inlineStr">
        <is>
          <t>[0.861, -0.258, 0.0] [1.0, 0.261, 0.095] [1.0, 0.232, -0.164] [0.847, -0.237, -0.042]</t>
        </is>
      </c>
      <c r="H21" t="inlineStr">
        <is>
          <t>[1.0, -0.171, 0.132] [1.0, 0.292, -0.019] [0.994, -0.179, -0.224] [1.0, -0.3, -0.0]</t>
        </is>
      </c>
      <c r="I21" t="inlineStr">
        <is>
          <t>[1.0, 0.174, 0.097] [1.0, 0.3, -0.0] [0.975, 0.167, -0.224] [0.966, -0.29, -0.0]</t>
        </is>
      </c>
      <c r="J21" t="inlineStr">
        <is>
          <t>[1.0, 0.003, 0.12] [1.0, 0.3, -0.0] [0.975, -0.006, -0.24] [1.0, -0.3, -0.0]</t>
        </is>
      </c>
      <c r="K21" t="inlineStr">
        <is>
          <t>[1.0, 0.13, -0.246] [0.967, -0.267, -0.055] [1.0, -0.3, -0.0] [1.0, 0.174, 0.188]</t>
        </is>
      </c>
      <c r="L21" t="inlineStr">
        <is>
          <t>[1.0, 0.3, 0.0] [0.703, -0.164, -0.113] [0.855, -0.162, -0.001] [1.0, 0.3, 0.0]</t>
        </is>
      </c>
      <c r="M21" t="inlineStr">
        <is>
          <t>[1.0, 0.232, -0.164] [0.847, -0.237, -0.042] [0.861, -0.258, 0.0] [1.0, 0.261, 0.095]</t>
        </is>
      </c>
      <c r="N21" t="inlineStr">
        <is>
          <t>[0.967, -0.267, -0.055] [1.0, -0.3, 0.0] [1.0, 0.174, 0.188] [1.0, 0.13, -0.246]</t>
        </is>
      </c>
      <c r="O21" t="inlineStr">
        <is>
          <t>[0.703, -0.164, -0.113] [0.855, -0.162, -0.001] [1.0, 0.3, -0.0] [1.0, 0.3, 0.0]</t>
        </is>
      </c>
      <c r="P21" t="inlineStr">
        <is>
          <t>[0.847, -0.237, -0.042] [0.861, -0.258, -0.0] [1.0, 0.261, 0.095] [1.0, 0.232, -0.164]</t>
        </is>
      </c>
      <c r="Q21" t="inlineStr">
        <is>
          <t>[0.994, -0.179, -0.224] [1.0, -0.3, -0.0] [1.0, -0.171, 0.132] [1.0, 0.292, -0.019]</t>
        </is>
      </c>
      <c r="R21" t="inlineStr">
        <is>
          <t>[0.975, 0.167, -0.224] [0.966, -0.29, -0.0] [1.0, 0.174, 0.097] [1.0, 0.3, -0.0]</t>
        </is>
      </c>
      <c r="S21" t="inlineStr">
        <is>
          <t>[0.975, -0.006, -0.24] [1.0, -0.3, -0.0] [1.0, 0.003, 0.12] [1.0, 0.3, 0.0]</t>
        </is>
      </c>
      <c r="T21" t="inlineStr">
        <is>
          <t>[1.0, 0.292, -0.019] [0.994, -0.179, -0.224] [1.0, -0.3, -0.0] [1.0, -0.171, 0.132]</t>
        </is>
      </c>
      <c r="U21" t="inlineStr">
        <is>
          <t>[1.0, 0.3, -0.0] [0.975, 0.167, -0.224] [0.966, -0.29, 0.0] [1.0, 0.174, 0.097]</t>
        </is>
      </c>
      <c r="V21" t="inlineStr">
        <is>
          <t>[1.0, 0.3, 0.0] [0.975, -0.006, -0.24] [1.0, -0.3, -0.0] [1.0, 0.003, 0.12]</t>
        </is>
      </c>
      <c r="W21" t="inlineStr">
        <is>
          <t>[1.0, -0.3, -0.0] [1.0, -0.171, 0.132] [1.0, 0.292, -0.019] [0.994, -0.179, -0.224]</t>
        </is>
      </c>
      <c r="X21" t="inlineStr">
        <is>
          <t>[0.966, -0.29, -0.0] [1.0, 0.174, 0.097] [1.0, 0.3, 0.0] [0.975, 0.167, -0.224]</t>
        </is>
      </c>
      <c r="Y21" t="inlineStr">
        <is>
          <t>[1.0, -0.3, -0.0] [1.0, 0.003, 0.12] [1.0, 0.3, 0.0] [0.975, -0.006, -0.24]</t>
        </is>
      </c>
      <c r="Z21" t="inlineStr">
        <is>
          <t>[1.0, -0.281, -0.046] [1.0, -0.3, -0.0] [1.0, -0.281, -0.046] [1.0, -0.3, 0.0]</t>
        </is>
      </c>
      <c r="AA21" t="inlineStr">
        <is>
          <t>[1.0, 0.269, -0.074] [1.0, 0.3, -0.0] [1.0, 0.269, -0.074] [1.0, 0.3, -0.0]</t>
        </is>
      </c>
      <c r="AB21" t="inlineStr">
        <is>
          <t>[1.0, -0.3, 0.0] [1.0, -0.001, -0.06] [1.0, 0.3, -0.0] [0.986, -0.001, -0.06]</t>
        </is>
      </c>
      <c r="AC21" t="inlineStr">
        <is>
          <t>[1.0, 0.3, -0.0] [0.986, -0.001, -0.06] [1.0, -0.3, -0.0] [1.0, -0.001, -0.06]</t>
        </is>
      </c>
      <c r="AD21" t="inlineStr">
        <is>
          <t>[1.0, -0.001, -0.06] [1.0, 0.3, -0.0] [0.986, -0.001, -0.06] [1.0, -0.3, -0.0]</t>
        </is>
      </c>
      <c r="AE21" t="inlineStr">
        <is>
          <t>[0.986, -0.001, -0.06] [1.0, -0.3, -0.0] [1.0, -0.001, -0.06] [1.0, 0.3, 0.0]</t>
        </is>
      </c>
      <c r="AF21" t="inlineStr">
        <is>
          <t>[1.0, -0.0, -0.3] [1.0, -0.014, -0.294] [1.0, -0.0, -0.3] [1.0, -0.014, -0.294]</t>
        </is>
      </c>
      <c r="AG21" t="inlineStr">
        <is>
          <t>[1.0, 0.014, 0.294] [1.0, 0.0, 0.3] [1.0, 0.014, 0.294] [1.0, 0.0, 0.3]</t>
        </is>
      </c>
    </row>
    <row r="22">
      <c r="A22" s="127" t="inlineStr">
        <is>
          <t>Marker_Cap-T54</t>
        </is>
      </c>
      <c r="B22" t="inlineStr">
        <is>
          <t>[0.0, -0.0, 0.0] [0.0, 0.0, -0.0] [0.0, 0.0, 0.0]</t>
        </is>
      </c>
      <c r="C22" t="inlineStr">
        <is>
          <t>[1.0, 0.055, 0.135] [0.779, 0.17, -0.153] [0.034, -0.01, 0.0]</t>
        </is>
      </c>
      <c r="D22" t="inlineStr">
        <is>
          <t>[1.0, 0.008, -0.161] [0.496, -0.007, 0.146] [0.0, 0.0, 0.0]</t>
        </is>
      </c>
      <c r="E22" t="inlineStr">
        <is>
          <t>[0.0, -0.0, 0.0] [0.0, -0.0, -0.0] [0.0, 0.0, 0.0]</t>
        </is>
      </c>
      <c r="F22" t="inlineStr">
        <is>
          <t>[0.0, -0.0, 0.0] [0.0, -0.0, -0.0] [0.0, 0.0, 0.0]</t>
        </is>
      </c>
      <c r="G22" t="inlineStr">
        <is>
          <t>[0.0, -0.0, 0.0] [0.0, -0.0, -0.0] [0.0, 0.0, 0.0]</t>
        </is>
      </c>
      <c r="H22" t="inlineStr">
        <is>
          <t>[0.0, -0.0, 0.0] [0.0, -0.0, -0.0] [0.0, 0.0, -0.0]</t>
        </is>
      </c>
      <c r="I22" t="inlineStr">
        <is>
          <t>[0.0, -0.0, 0.0] [0.0, -0.0, -0.0] [0.0, 0.0, 0.0]</t>
        </is>
      </c>
      <c r="J22" t="inlineStr">
        <is>
          <t>[0.0, -0.0, 0.0] [0.0, 0.0, -0.0] [0.0, 0.0, 0.0]</t>
        </is>
      </c>
      <c r="K22" t="inlineStr">
        <is>
          <t>[0.0, -0.0, 0.0] [0.0, -0.0, -0.0] [-0.0, -0.0, 0.0]</t>
        </is>
      </c>
      <c r="L22" t="inlineStr">
        <is>
          <t>[0.654, 0.082, 0.131] [1.0, 0.239, -0.147] [0.048, -0.014, 0.0]</t>
        </is>
      </c>
      <c r="M22" t="inlineStr">
        <is>
          <t>[0.226, 0.003, -0.067] [1.0, -0.003, 0.054] [-0.0, -0.0, 0.0]</t>
        </is>
      </c>
      <c r="N22" t="inlineStr">
        <is>
          <t>[0.0, -0.0, 0.0] [0.0, -0.0, -0.0] [0.0, 0.0, 0.0]</t>
        </is>
      </c>
      <c r="O22" t="inlineStr">
        <is>
          <t>[0.0, -0.0, 0.0] [0.0, -0.0, -0.0] [0.0, 0.0, 0.0]</t>
        </is>
      </c>
      <c r="P22" t="inlineStr">
        <is>
          <t>[0.0, -0.0, 0.0] [0.0, -0.0, -0.0] [0.0, 0.0, 0.0]</t>
        </is>
      </c>
      <c r="Q22" t="inlineStr">
        <is>
          <t>[0.0, -0.0, 0.0] [0.0, 0.0, -0.0] [0.0, 0.0, 0.0]</t>
        </is>
      </c>
      <c r="R22" t="inlineStr">
        <is>
          <t>[0.0, -0.0, 0.0] [0.0, -0.0, -0.0] [0.0, 0.0, 0.0]</t>
        </is>
      </c>
      <c r="S22" t="inlineStr">
        <is>
          <t>[0.0, 0.0, 0.0] [0.0, -0.0, -0.0] [0.0, 0.0, -0.0]</t>
        </is>
      </c>
      <c r="T22" t="inlineStr">
        <is>
          <t>[0.0, -0.0, 0.0] [0.0, -0.0, -0.0] [0.0, -0.0, 0.0]</t>
        </is>
      </c>
      <c r="U22" t="inlineStr">
        <is>
          <t>[0.985, 0.076, 0.154] [1.0, 0.228, -0.173] [0.046, -0.014, -0.0]</t>
        </is>
      </c>
      <c r="V22" t="inlineStr">
        <is>
          <t>[0.79, 0.011, -0.232] [1.0, -0.011, 0.214] [0.0, 0.0, 0.0]</t>
        </is>
      </c>
      <c r="W22" t="inlineStr">
        <is>
          <t>[0.0, -0.0, 0.0] [0.0, -0.0, -0.0] [0.0, 0.0, 0.0]</t>
        </is>
      </c>
      <c r="X22" t="inlineStr">
        <is>
          <t>[0.0, -0.0, 0.0] [0.0, -0.0, -0.0] [0.0, 0.0, 0.0]</t>
        </is>
      </c>
      <c r="Y22" t="inlineStr">
        <is>
          <t>[0.0, -0.0, 0.0] [0.0, -0.0, -0.0] [0.0, 0.0, 0.0]</t>
        </is>
      </c>
      <c r="Z22" t="inlineStr">
        <is>
          <t>[0.0, -0.0, 0.0] [0.0, 0.0, -0.0] [0.0, 0.0, -0.0]</t>
        </is>
      </c>
      <c r="AA22" t="inlineStr">
        <is>
          <t>[0.0, -0.0, 0.0] [0.0, 0.0, -0.0] [0.0, 0.0, 0.0]</t>
        </is>
      </c>
      <c r="AB22" t="inlineStr">
        <is>
          <t>[0.0, -0.0, 0.0] [0.0, 0.0, -0.0] [0.0, -0.0, -0.0]</t>
        </is>
      </c>
      <c r="AC22" t="inlineStr">
        <is>
          <t>[0.0, -0.0, 0.0] [0.0, 0.0, -0.0] [0.0, 0.0, 0.0]</t>
        </is>
      </c>
      <c r="AD22" t="inlineStr">
        <is>
          <t>[0.0, -0.0, 0.0] [0.0, 0.0, -0.0] [0.0, -0.0, -0.0]</t>
        </is>
      </c>
      <c r="AE22" t="inlineStr">
        <is>
          <t>[0.0, -0.0, 0.0] [0.0, -0.0, -0.0] [0.0, 0.0, 0.0]</t>
        </is>
      </c>
      <c r="AF22" t="inlineStr">
        <is>
          <t>[0.0, -0.0, 0.0] [0.0, 0.0, -0.0] [0.0, -0.0, 0.0]</t>
        </is>
      </c>
      <c r="AG22" t="inlineStr">
        <is>
          <t>[0.0, -0.0, 0.0] [0.0, 0.0, -0.0] [0.0, -0.0, -0.0]</t>
        </is>
      </c>
    </row>
    <row r="23">
      <c r="A23" s="127" t="inlineStr">
        <is>
          <t>Kit-C11</t>
        </is>
      </c>
      <c r="B23" t="inlineStr">
        <is>
          <t>[1.0, -0.109, -0.136] [0.64, 0.151, 0.099] [0.0, 0.0, -0.0] [0.23, 0.0, -0.069]</t>
        </is>
      </c>
      <c r="C23" t="inlineStr">
        <is>
          <t>[1.0, -0.049, -0.016] [0.647, 0.152, 0.103] [0.0, -0.0, -0.0] [0.227, 0.0, 0.068]</t>
        </is>
      </c>
      <c r="D23" t="inlineStr">
        <is>
          <t>[1.0, 0.085, -0.09] [0.66, 0.128, 0.145] [0.0, 0.0, -0.0] [0.055, -0.0, 0.017]</t>
        </is>
      </c>
      <c r="E23" t="inlineStr">
        <is>
          <t>[1.0, -0.268, -0.078] [0.607, 0.084, 0.036] [0.0, 0.0, -0.0] [0.279, 0.0, -0.084]</t>
        </is>
      </c>
      <c r="F23" t="inlineStr">
        <is>
          <t>[1.0, -0.253, 0.113] [0.334, 0.025, 0.09] [0.272, -0.058, 0.058] [0.194, 0.0, 0.058]</t>
        </is>
      </c>
      <c r="G23" t="inlineStr">
        <is>
          <t>[1.0, -0.283, 0.042] [0.566, -0.043, 0.003] [0.0, 0.0, -0.0] [0.121, 0.0, -0.036]</t>
        </is>
      </c>
      <c r="H23" t="inlineStr">
        <is>
          <t>[1.0, -0.227, -0.102] [0.588, 0.146, 0.073] [0.0, 0.0, -0.0] [0.28, 0.0, -0.084]</t>
        </is>
      </c>
      <c r="I23" t="inlineStr">
        <is>
          <t>[1.0, -0.148, 0.041] [0.587, 0.142, 0.082] [0.0, 0.0, -0.0] [0.249, 0.0, 0.075]</t>
        </is>
      </c>
      <c r="J23" t="inlineStr">
        <is>
          <t>[1.0, -0.133, 0.016] [0.494, 0.093, 0.11] [0.0, 0.0, -0.0] [0.034, 0.0, -0.01]</t>
        </is>
      </c>
      <c r="K23" t="inlineStr">
        <is>
          <t>[1.0, -0.044, -0.282] [0.503, 0.14, -0.027] [0.429, 0.0, -0.129] [0.331, 0.0, -0.099]</t>
        </is>
      </c>
      <c r="L23" t="inlineStr">
        <is>
          <t>[1.0, 0.013, -0.06] [0.809, 0.207, 0.086] [0.0, -0.0, 0.0] [0.445, -0.0, 0.133]</t>
        </is>
      </c>
      <c r="M23" t="inlineStr">
        <is>
          <t>[1.0, 0.078, -0.268] [0.111, 0.024, 0.024] [1.0, -0.243, -0.138] [0.52, -0.14, 0.04]</t>
        </is>
      </c>
      <c r="N23" t="inlineStr">
        <is>
          <t>[1.0, -0.232, -0.164] [0.808, -0.015, -0.033] [0.0, 0.0, -0.0] [0.372, 0.0, -0.112]</t>
        </is>
      </c>
      <c r="O23" t="inlineStr">
        <is>
          <t>[1.0, -0.254, 0.112] [0.521, -0.149, -0.017] [0.447, -0.095, 0.095] [0.446, 0.0, 0.134]</t>
        </is>
      </c>
      <c r="P23" t="inlineStr">
        <is>
          <t>[1.0, -0.258, -0.1] [0.551, -0.117, -0.117] [0.763, 0.181, 0.116] [0.333, 0.071, -0.071]</t>
        </is>
      </c>
      <c r="Q23" t="inlineStr">
        <is>
          <t>[1.0, -0.212, -0.212] [0.451, 0.105, -0.074] [0.419, 0.019, -0.118] [0.373, 0.0, -0.112]</t>
        </is>
      </c>
      <c r="R23" t="inlineStr">
        <is>
          <t>[1.0, -0.183, 0.048] [0.776, 0.223, 0.024] [0.0, -0.0, 0.0] [0.651, 0.0, 0.195]</t>
        </is>
      </c>
      <c r="S23" t="inlineStr">
        <is>
          <t>[1.0, 0.0, -0.3] [0.547, -0.0, -0.164] [1.0, -0.087, -0.113] [0.599, 0.176, -0.009]</t>
        </is>
      </c>
      <c r="T23" t="inlineStr">
        <is>
          <t>[1.0, -0.097, -0.197] [0.701, 0.171, 0.093] [0.0, 0.0, -0.0] [0.307, 0.0, -0.092]</t>
        </is>
      </c>
      <c r="U23" t="inlineStr">
        <is>
          <t>[1.0, -0.027, -0.032] [0.704, 0.171, 0.097] [0.0, -0.0, 0.0] [0.303, 0.0, 0.091]</t>
        </is>
      </c>
      <c r="V23" t="inlineStr">
        <is>
          <t>[1.0, 0.219, -0.196] [0.772, 0.164, 0.164] [0.041, -0.012, -0.0] [0.191, -0.041, 0.039]</t>
        </is>
      </c>
      <c r="W23" t="inlineStr">
        <is>
          <t>[1.0, -0.253, -0.113] [0.69, 0.043, 0.007] [0.0, 0.0, -0.0] [0.318, 0.0, -0.095]</t>
        </is>
      </c>
      <c r="X23" t="inlineStr">
        <is>
          <t>[1.0, -0.252, 0.116] [0.318, -0.053, 0.073] [0.43, -0.091, 0.091] [0.258, 0.0, 0.078]</t>
        </is>
      </c>
      <c r="Y23" t="inlineStr">
        <is>
          <t>[1.0, -0.3, 0.001] [0.789, -0.192, -0.107] [0.0, 0.0, -0.0] [0.216, 0.03, -0.053]</t>
        </is>
      </c>
      <c r="Z23" t="inlineStr">
        <is>
          <t>[1.0, -0.238, -0.151] [0.651, 0.143, 0.052] [0.0, 0.0, -0.0] [0.358, 0.0, -0.107]</t>
        </is>
      </c>
      <c r="AA23" t="inlineStr">
        <is>
          <t>[1.0, -0.158, 0.043] [0.642, 0.166, 0.065] [0.0, -0.0, -0.0] [0.367, -0.0, 0.11]</t>
        </is>
      </c>
      <c r="AB23" t="inlineStr">
        <is>
          <t>[1.0, -0.207, -0.064] [0.65, 0.182, -0.031] [0.0, -0.0, 0.0] [0.359, -0.0, -0.108]</t>
        </is>
      </c>
      <c r="AC23" t="inlineStr">
        <is>
          <t>[1.0, -0.175, -0.074] [0.667, 0.095, 0.161] [0.0, 0.0, -0.0] [0.342, 0.0, 0.103]</t>
        </is>
      </c>
      <c r="AD23" t="inlineStr">
        <is>
          <t>[1.0, -0.005, 0.135] [0.726, 0.0, 0.218] [0.0, -0.0, -0.0] [0.247, 0.04, -0.057]</t>
        </is>
      </c>
      <c r="AE23" t="inlineStr">
        <is>
          <t>[1.0, -0.017, -0.293] [0.432, -0.122, -0.017] [0.597, -0.105, 0.136] [0.0, -0.0, -0.0]</t>
        </is>
      </c>
      <c r="AF23" t="inlineStr">
        <is>
          <t>[1.0, 0.127, -0.242] [0.0, 0.0, -0.0] [0.424, 0.0, 0.127] [0.592, 0.155, -0.053]</t>
        </is>
      </c>
      <c r="AG23" t="inlineStr">
        <is>
          <t>[1.0, -0.283, 0.036] [0.995, 0.227, 0.173] [0.0, 0.0, -0.0] [0.005, 0.0, -0.001]</t>
        </is>
      </c>
    </row>
    <row r="24">
      <c r="A24" s="127" t="inlineStr">
        <is>
          <t>Kit-C6</t>
        </is>
      </c>
      <c r="B24" t="inlineStr">
        <is>
          <t>[1.0, 0.0, -0.3] [0.292, 0.077, -0.026] [0.0, 0.0, 0.0] [0.482, -0.134, 0.01]</t>
        </is>
      </c>
      <c r="C24" t="inlineStr">
        <is>
          <t>[1.0, 0.101, -0.07] [0.356, 0.031, -0.094] [0.0, -0.0, 0.0] [0.421, 0.0, 0.126]</t>
        </is>
      </c>
      <c r="D24" t="inlineStr">
        <is>
          <t>[1.0, 0.221, -0.19] [0.33, 0.07, -0.07] [0.003, -0.001, 0.0] [0.269, -0.05, 0.06]</t>
        </is>
      </c>
      <c r="E24" t="inlineStr">
        <is>
          <t>[1.0, -0.038, -0.284] [0.47, -0.106, 0.085] [0.0, 0.0, -0.0] [0.331, 0.051, -0.078]</t>
        </is>
      </c>
      <c r="F24" t="inlineStr">
        <is>
          <t>[1.0, -0.259, 0.012] [0.243, -0.052, -0.052] [0.0, -0.0, 0.0] [0.47, 0.082, 0.107]</t>
        </is>
      </c>
      <c r="G24" t="inlineStr">
        <is>
          <t>[1.0, -0.245, -0.133] [0.037, -0.011, 0.0] [0.314, 0.067, 0.067] [0.265, 0.073, -0.015]</t>
        </is>
      </c>
      <c r="H24" t="inlineStr">
        <is>
          <t>[1.0, 0.0, -0.3] [0.063, -0.0, 0.019] [0.437, 0.0, 0.0] [0.274, 0.003, -0.06]</t>
        </is>
      </c>
      <c r="I24" t="inlineStr">
        <is>
          <t>[1.0, -0.101, -0.018] [0.222, 0.0, -0.067] [0.048, -0.01, 0.01] [0.46, 0.0, 0.138]</t>
        </is>
      </c>
      <c r="J24" t="inlineStr">
        <is>
          <t>[1.0, -0.055, -0.121] [0.112, 0.014, -0.028] [0.0, -0.0, 0.0] [0.102, 0.0, 0.031]</t>
        </is>
      </c>
      <c r="K24" t="inlineStr">
        <is>
          <t>[1.0, 0.0, -0.3] [0.485, 0.112, -0.08] [-0.0, 0.0, 0.0] [0.703, -0.0, -0.02]</t>
        </is>
      </c>
      <c r="L24" t="inlineStr">
        <is>
          <t>[1.0, 0.3, 0.0] [0.476, 0.031, -0.13] [0.281, -0.084, 0.0] [0.839, 0.0, 0.252]</t>
        </is>
      </c>
      <c r="M24" t="inlineStr">
        <is>
          <t>[1.0, 0.09, -0.263] [0.351, 0.075, -0.075] [0.243, -0.059, -0.033] [1.0, -0.235, 0.158]</t>
        </is>
      </c>
      <c r="N24" t="inlineStr">
        <is>
          <t>[1.0, 0.0, -0.3] [0.634, -0.047, 0.023] [0.0, 0.0, 0.0] [0.553, 0.129, -0.091]</t>
        </is>
      </c>
      <c r="O24" t="inlineStr">
        <is>
          <t>[1.0, -0.272, 0.069] [0.527, -0.158, 0.0] [0.203, -0.0, 0.061] [0.861, 0.203, 0.134]</t>
        </is>
      </c>
      <c r="P24" t="inlineStr">
        <is>
          <t>[1.0, -0.161, -0.233] [0.152, -0.032, 0.032] [0.887, 0.188, 0.188] [0.573, 0.145, -0.066]</t>
        </is>
      </c>
      <c r="Q24" t="inlineStr">
        <is>
          <t>[1.0, 0.0, -0.3] [0.011, -0.0, -0.003] [0.712, 0.0, 0.0] [0.464, 0.026, -0.039]</t>
        </is>
      </c>
      <c r="R24" t="inlineStr">
        <is>
          <t>[1.0, -0.093, 0.166] [0.047, 0.01, 0.01] [0.835, -0.177, 0.177] [1.0, 0.072, 0.27]</t>
        </is>
      </c>
      <c r="S24" t="inlineStr">
        <is>
          <t>[1.0, -0.0, -0.3] [0.154, -0.046, -0.0] [1.0, 0.0, 0.02] [0.976, 0.004, 0.033]</t>
        </is>
      </c>
      <c r="T24" t="inlineStr">
        <is>
          <t>[1.0, 0.0, -0.3] [0.406, 0.098, -0.058] [-0.0, -0.0, 0.0] [0.612, -0.055, -0.008]</t>
        </is>
      </c>
      <c r="U24" t="inlineStr">
        <is>
          <t>[1.0, 0.167, -0.048] [0.46, 0.038, -0.122] [0.0, -0.0, 0.0] [0.558, -0.0, 0.167]</t>
        </is>
      </c>
      <c r="V24" t="inlineStr">
        <is>
          <t>[1.0, 0.186, -0.223] [0.396, 0.084, -0.084] [0.038, -0.008, -0.008] [0.583, -0.132, 0.104]</t>
        </is>
      </c>
      <c r="W24" t="inlineStr">
        <is>
          <t>[1.0, 0.0, -0.3] [0.582, -0.093, 0.066] [0.0, 0.0, 0.0] [0.436, 0.094, -0.09]</t>
        </is>
      </c>
      <c r="X24" t="inlineStr">
        <is>
          <t>[1.0, -0.28, 0.048] [0.046, -0.014, 0.0] [0.449, 0.0, 0.135] [0.523, 0.113, 0.105]</t>
        </is>
      </c>
      <c r="Y24" t="inlineStr">
        <is>
          <t>[1.0, -0.229, -0.172] [0.039, -0.008, 0.008] [0.592, 0.126, 0.126] [0.387, 0.101, -0.036]</t>
        </is>
      </c>
      <c r="Z24" t="inlineStr">
        <is>
          <t>[1.0, 0.0, -0.3] [0.02, -0.0, 0.006] [0.616, 0.0, 0.0] [0.383, 0.017, -0.048]</t>
        </is>
      </c>
      <c r="AA24" t="inlineStr">
        <is>
          <t>[1.0, -0.12, 0.037] [0.175, 0.0, -0.053] [0.224, -0.047, 0.047] [0.619, 0.0, 0.186]</t>
        </is>
      </c>
      <c r="AB24" t="inlineStr">
        <is>
          <t>[1.0, 0.069, -0.209] [0.553, -0.117, -0.117] [0.0, -0.0, 0.0] [0.464, 0.027, -0.128]</t>
        </is>
      </c>
      <c r="AC24" t="inlineStr">
        <is>
          <t>[1.0, -0.089, -0.189] [0.392, 0.083, 0.083] [-0.0, 0.0, -0.0] [0.626, 0.02, 0.18]</t>
        </is>
      </c>
      <c r="AD24" t="inlineStr">
        <is>
          <t>[1.0, 0.001, 0.14] [0.424, 0.09, 0.09] [0.0, 0.0, -0.0] [0.547, -0.058, -0.14]</t>
        </is>
      </c>
      <c r="AE24" t="inlineStr">
        <is>
          <t>[1.0, 0.0, -0.3] [0.304, -0.0, -0.091] [0.253, 0.0, 0.0] [0.474, 0.118, 0.041]</t>
        </is>
      </c>
      <c r="AF24" t="inlineStr">
        <is>
          <t>[1.0, 0.186, -0.223] [0.222, -0.047, -0.047] [0.0, -0.0, -0.0] [0.796, 0.185, -0.086]</t>
        </is>
      </c>
      <c r="AG24" t="inlineStr">
        <is>
          <t>[1.0, -0.229, -0.172] [0.625, 0.163, -0.059] [0.162, -0.034, 0.034] [0.231, 0.0, 0.069]</t>
        </is>
      </c>
    </row>
    <row r="25">
      <c r="A25" s="127" t="inlineStr">
        <is>
          <t>Kit-C7</t>
        </is>
      </c>
      <c r="B25" t="inlineStr">
        <is>
          <t>[1.0, 0.065, -0.273] [0.225, -0.048, -0.048] [0.337, 0.035, -0.086] [0.185, -0.039, -0.039]</t>
        </is>
      </c>
      <c r="C25" t="inlineStr">
        <is>
          <t>[1.0, 0.115, 0.035] [0.038, 0.0, -0.011] [0.639, -0.136, -0.136] [0.048, -0.0, 0.014]</t>
        </is>
      </c>
      <c r="D25" t="inlineStr">
        <is>
          <t>[1.0, 0.241, -0.143] [0.213, -0.055, -0.02] [0.373, -0.014, -0.106] [0.0, -0.0, 0.0]</t>
        </is>
      </c>
      <c r="E25" t="inlineStr">
        <is>
          <t>[1.0, -0.212, -0.212] [0.047, 0.007, 0.012] [0.597, 0.161, 0.045] [0.081, -0.0, -0.024]</t>
        </is>
      </c>
      <c r="F25" t="inlineStr">
        <is>
          <t>[1.0, -0.264, 0.088] [0.062, 0.013, 0.013] [0.402, -0.101, 0.048] [0.203, 0.043, 0.043]</t>
        </is>
      </c>
      <c r="G25" t="inlineStr">
        <is>
          <t>[1.0, -0.27, -0.073] [0.073, 0.022, 0.0] [0.424, 0.028, 0.116] [0.089, 0.027, -0.0]</t>
        </is>
      </c>
      <c r="H25" t="inlineStr">
        <is>
          <t>[1.0, -0.069, -0.271] [0.154, -0.036, -0.025] [0.404, 0.121, 0.0] [0.131, -0.028, -0.028]</t>
        </is>
      </c>
      <c r="I25" t="inlineStr">
        <is>
          <t>[1.0, -0.091, 0.081] [0.0, 0.0, -0.0] [0.51, -0.128, -0.059] [0.153, 0.0, 0.046]</t>
        </is>
      </c>
      <c r="J25" t="inlineStr">
        <is>
          <t>[1.0, -0.059, -0.098] [0.033, -0.005, -0.008] [0.156, -0.033, -0.033] [0.0, -0.0, 0.0]</t>
        </is>
      </c>
      <c r="K25" t="inlineStr">
        <is>
          <t>[1.0, 0.033, -0.287] [0.067, -0.014, -0.014] [0.982, 0.1, -0.253] [0.306, -0.065, -0.065]</t>
        </is>
      </c>
      <c r="L25" t="inlineStr">
        <is>
          <t>[1.0, 0.236, 0.154] [0.203, -0.055, -0.015] [1.0, -0.212, -0.212] [0.416, -0.06, 0.1]</t>
        </is>
      </c>
      <c r="M25" t="inlineStr">
        <is>
          <t>[1.0, 0.231, -0.168] [0.237, -0.065, -0.014] [1.0, 0.0, -0.3] [0.524, -0.14, 0.041]</t>
        </is>
      </c>
      <c r="N25" t="inlineStr">
        <is>
          <t>[1.0, -0.119, -0.251] [0.255, 0.055, 0.052] [1.0, 0.253, 0.113] [0.075, -0.0, -0.023]</t>
        </is>
      </c>
      <c r="O25" t="inlineStr">
        <is>
          <t>[1.0, -0.239, 0.146] [0.61, 0.129, 0.129] [0.549, -0.116, 0.116] [0.449, 0.106, 0.07]</t>
        </is>
      </c>
      <c r="P25" t="inlineStr">
        <is>
          <t>[1.0, -0.257, -0.105] [0.508, 0.147, 0.014] [1.0, 0.03, 0.288] [0.228, 0.048, -0.048]</t>
        </is>
      </c>
      <c r="Q25" t="inlineStr">
        <is>
          <t>[1.0, -0.0, -0.3] [0.24, -0.054, -0.043] [1.0, 0.221, 0.081] [0.149, -0.032, -0.032]</t>
        </is>
      </c>
      <c r="R25" t="inlineStr">
        <is>
          <t>[1.0, 0.0, 0.3] [0.623, 0.031, 0.114] [0.708, -0.212, -0.0] [0.669, 0.0, 0.201]</t>
        </is>
      </c>
      <c r="S25" t="inlineStr">
        <is>
          <t>[0.732, 0.0, -0.22] [1.0, -0.212, -0.212] [1.0, -0.006, 0.297] [0.978, 0.015, -0.024]</t>
        </is>
      </c>
      <c r="T25" t="inlineStr">
        <is>
          <t>[1.0, 0.051, -0.279] [0.158, -0.033, -0.033] [0.612, 0.063, -0.158] [0.237, -0.05, -0.05]</t>
        </is>
      </c>
      <c r="U25" t="inlineStr">
        <is>
          <t>[1.0, 0.204, 0.103] [0.044, -0.0, -0.013] [0.881, -0.187, -0.187] [0.077, -0.0, 0.023]</t>
        </is>
      </c>
      <c r="V25" t="inlineStr">
        <is>
          <t>[1.0, 0.245, -0.132] [0.126, -0.038, -0.0] [0.761, -0.0, -0.228] [0.117, -0.035, -0.0]</t>
        </is>
      </c>
      <c r="W25" t="inlineStr">
        <is>
          <t>[1.0, -0.206, -0.215] [0.027, -0.006, 0.006] [0.915, 0.232, 0.103] [0.06, -0.013, -0.013]</t>
        </is>
      </c>
      <c r="X25" t="inlineStr">
        <is>
          <t>[1.0, -0.253, 0.114] [0.264, 0.056, 0.056] [0.463, -0.102, 0.089] [0.283, 0.06, 0.06]</t>
        </is>
      </c>
      <c r="Y25" t="inlineStr">
        <is>
          <t>[1.0, -0.273, -0.066] [0.141, 0.042, -0.0] [0.772, 0.072, 0.202] [0.091, 0.027, -0.0]</t>
        </is>
      </c>
      <c r="Z25" t="inlineStr">
        <is>
          <t>[1.0, -0.034, -0.286] [0.139, -0.039, 0.006] [0.772, 0.232, -0.0] [0.093, -0.02, -0.02]</t>
        </is>
      </c>
      <c r="AA25" t="inlineStr">
        <is>
          <t>[1.0, -0.104, 0.203] [0.0, 0.0, -0.0] [0.744, -0.198, -0.062] [0.26, 0.0, 0.078]</t>
        </is>
      </c>
      <c r="AB25" t="inlineStr">
        <is>
          <t>[1.0, -0.025, -0.197] [0.602, -0.123, 0.13] [0.0, -0.0, 0.0] [0.415, -0.0, -0.125]</t>
        </is>
      </c>
      <c r="AC25" t="inlineStr">
        <is>
          <t>[1.0, -0.154, -0.177] [0.416, -0.0, -0.125] [0.029, -0.006, -0.006] [0.572, 0.0, 0.172]</t>
        </is>
      </c>
      <c r="AD25" t="inlineStr">
        <is>
          <t>[1.0, 0.012, 0.135] [0.561, 0.112, -0.122] [0.0, 0.0, 0.0] [0.411, -0.087, -0.087]</t>
        </is>
      </c>
      <c r="AE25" t="inlineStr">
        <is>
          <t>[1.0, -0.025, -0.29] [0.031, -0.004, -0.007] [1.0, -0.146, 0.047] [0.0, 0.0, 0.0]</t>
        </is>
      </c>
      <c r="AF25" t="inlineStr">
        <is>
          <t>[1.0, 0.206, -0.177] [0.0, 0.0, 0.0] [0.378, -0.08, 0.08] [0.633, 0.118, -0.141]</t>
        </is>
      </c>
      <c r="AG25" t="inlineStr">
        <is>
          <t>[1.0, -0.255, -0.108] [0.544, -0.074, -0.132] [0.465, -0.1, -0.095] [0.0, 0.0, -0.0]</t>
        </is>
      </c>
    </row>
    <row r="26">
      <c r="A26" s="127" t="inlineStr">
        <is>
          <t>Kit-C8</t>
        </is>
      </c>
      <c r="B26" t="inlineStr">
        <is>
          <t>[1.0, 0.0, -0.3] [0.377, -0.079, -0.08] [0.397, -0.103, 0.005]</t>
        </is>
      </c>
      <c r="C26" t="inlineStr">
        <is>
          <t>[1.0, 0.068, -0.074] [0.437, -0.127, 0.009] [0.353, -0.0, 0.106]</t>
        </is>
      </c>
      <c r="D26" t="inlineStr">
        <is>
          <t>[1.0, 0.221, -0.191] [0.442, -0.115, -0.041] [0.172, -0.021, 0.043]</t>
        </is>
      </c>
      <c r="E26" t="inlineStr">
        <is>
          <t>[1.0, -0.046, -0.281] [0.596, 0.148, 0.075] [0.211, 0.011, -0.059]</t>
        </is>
      </c>
      <c r="F26" t="inlineStr">
        <is>
          <t>[1.0, -0.238, 0.005] [0.338, -0.031, 0.088] [0.382, 0.081, 0.081]</t>
        </is>
      </c>
      <c r="G26" t="inlineStr">
        <is>
          <t>[1.0, -0.245, -0.134] [0.359, 0.071, 0.078] [0.258, 0.071, -0.016]</t>
        </is>
      </c>
      <c r="H26" t="inlineStr">
        <is>
          <t>[1.0, 0.0, -0.3] [0.515, 0.024, -0.009] [0.259, 0.0, -0.054]</t>
        </is>
      </c>
      <c r="I26" t="inlineStr">
        <is>
          <t>[1.0, -0.1, -0.022] [0.34, -0.082, 0.047] [0.398, -0.0, 0.119]</t>
        </is>
      </c>
      <c r="J26" t="inlineStr">
        <is>
          <t>[1.0, -0.065, -0.122] [0.145, -0.042, -0.003] [0.091, -0.0, 0.027]</t>
        </is>
      </c>
      <c r="K26" t="inlineStr">
        <is>
          <t>[1.0, 0.0, -0.3] [0.626, -0.119, -0.07] [0.562, 0.0, -0.018]</t>
        </is>
      </c>
      <c r="L26" t="inlineStr">
        <is>
          <t>[1.0, 0.252, -0.01] [0.844, -0.242, 0.028] [0.713, 0.0, 0.214]</t>
        </is>
      </c>
      <c r="M26" t="inlineStr">
        <is>
          <t>[1.0, 0.091, -0.262] [0.697, -0.178, -0.076] [0.887, -0.207, 0.142]</t>
        </is>
      </c>
      <c r="N26" t="inlineStr">
        <is>
          <t>[1.0, 0.0, -0.3] [0.818, 0.161, 0.1] [0.369, 0.0, -0.041]</t>
        </is>
      </c>
      <c r="O26" t="inlineStr">
        <is>
          <t>[1.0, -0.274, 0.064] [0.867, 0.066, 0.233] [0.711, 0.165, 0.116]</t>
        </is>
      </c>
      <c r="P26" t="inlineStr">
        <is>
          <t>[0.932, -0.151, -0.217] [1.0, 0.221, 0.191] [0.499, 0.127, -0.055]</t>
        </is>
      </c>
      <c r="Q26" t="inlineStr">
        <is>
          <t>[1.0, 0.0, -0.3] [0.722, 0.021, 0.015] [0.465, 0.0, -0.03]</t>
        </is>
      </c>
      <c r="R26" t="inlineStr">
        <is>
          <t>[1.0, -0.112, 0.159] [0.86, -0.114, 0.182] [1.0, 0.0, 0.3]</t>
        </is>
      </c>
      <c r="S26" t="inlineStr">
        <is>
          <t>[0.838, 0.0, -0.251] [1.0, -0.186, -0.046] [0.785, 0.209, -0.065]</t>
        </is>
      </c>
      <c r="T26" t="inlineStr">
        <is>
          <t>[1.0, -0.0, -0.3] [0.524, -0.122, -0.085] [0.494, -0.022, -0.017]</t>
        </is>
      </c>
      <c r="U26" t="inlineStr">
        <is>
          <t>[1.0, 0.123, -0.055] [0.558, -0.161, 0.015] [0.46, 0.0, 0.138]</t>
        </is>
      </c>
      <c r="V26" t="inlineStr">
        <is>
          <t>[1.0, 0.186, -0.223] [0.555, -0.143, -0.057] [0.463, -0.103, 0.087]</t>
        </is>
      </c>
      <c r="W26" t="inlineStr">
        <is>
          <t>[1.0, 0.0, -0.3] [0.751, 0.183, 0.103] [0.267, 0.005, -0.055]</t>
        </is>
      </c>
      <c r="X26" t="inlineStr">
        <is>
          <t>[1.0, -0.28, 0.047] [0.505, 0.006, 0.149] [0.513, 0.111, 0.104]</t>
        </is>
      </c>
      <c r="Y26" t="inlineStr">
        <is>
          <t>[1.0, -0.229, -0.172] [0.639, 0.138, 0.13] [0.379, 0.1, -0.034]</t>
        </is>
      </c>
      <c r="Z26" t="inlineStr">
        <is>
          <t>[1.0, 0.0, -0.3] [0.637, 0.022, 0.005] [0.381, 0.0, -0.039]</t>
        </is>
      </c>
      <c r="AA26" t="inlineStr">
        <is>
          <t>[1.0, -0.118, 0.032] [0.451, -0.104, 0.076] [0.567, 0.0, 0.17]</t>
        </is>
      </c>
      <c r="AB26" t="inlineStr">
        <is>
          <t>[1.0, -0.025, -0.197] [0.602, -0.123, 0.13] [0.415, 0.0, -0.125]</t>
        </is>
      </c>
      <c r="AC26" t="inlineStr">
        <is>
          <t>[1.0, -0.158, -0.18] [0.43, -0.01, -0.125] [0.588, 0.0, 0.176]</t>
        </is>
      </c>
      <c r="AD26" t="inlineStr">
        <is>
          <t>[1.0, 0.012, 0.135] [0.561, 0.112, -0.122] [0.411, -0.087, -0.087]</t>
        </is>
      </c>
      <c r="AE26" t="inlineStr">
        <is>
          <t>[1.0, 0.0, -0.3] [0.644, 0.013, 0.111] [0.387, 0.0, 0.067]</t>
        </is>
      </c>
      <c r="AF26" t="inlineStr">
        <is>
          <t>[1.0, 0.186, -0.223] [0.307, -0.026, 0.081] [0.711, 0.172, -0.1]</t>
        </is>
      </c>
      <c r="AG26" t="inlineStr">
        <is>
          <t>[1.0, -0.229, -0.172] [0.778, -0.153, -0.092] [0.24, -0.0, 0.072]</t>
        </is>
      </c>
    </row>
    <row r="27">
      <c r="A27" s="127" t="inlineStr">
        <is>
          <t>Kit-F28</t>
        </is>
      </c>
      <c r="B27" t="inlineStr">
        <is>
          <t>[1.0, -0.162, 0.233] [0.298, -0.063, 0.063] [0.264, 0.078, -0.004] [0.634, -0.0, 0.19]</t>
        </is>
      </c>
      <c r="C27" t="inlineStr">
        <is>
          <t>[1.0, -0.28, 0.049] [0.356, 0.076, -0.076] [0.48, 0.13, 0.034] [0.395, 0.119, 0.0]</t>
        </is>
      </c>
      <c r="D27" t="inlineStr">
        <is>
          <t>[1.0, -0.101, 0.122] [0.0, -0.0, -0.0] [0.547, 0.142, 0.054] [0.153, -0.0, 0.046]</t>
        </is>
      </c>
      <c r="E27" t="inlineStr">
        <is>
          <t>[1.0, -0.098, 0.241] [0.395, -0.084, 0.084] [0.193, 0.058, 0.0] [0.676, 0.0, 0.203]</t>
        </is>
      </c>
      <c r="F27" t="inlineStr">
        <is>
          <t>[1.0, -0.29, -0.025] [0.684, 0.145, -0.145] [0.779, 0.219, -0.034] [0.055, 0.012, -0.012]</t>
        </is>
      </c>
      <c r="G27" t="inlineStr">
        <is>
          <t>[1.0, 0.285, 0.037] [0.43, -0.114, -0.036] [0.283, 0.07, 0.036] [0.0, 0.0, 0.0]</t>
        </is>
      </c>
      <c r="H27" t="inlineStr">
        <is>
          <t>[1.0, -0.136, 0.239] [0.346, -0.073, 0.073] [0.235, 0.07, 0.0] [0.65, 0.0, 0.195]</t>
        </is>
      </c>
      <c r="I27" t="inlineStr">
        <is>
          <t>[1.0, -0.293, 0.017] [0.51, 0.108, -0.108] [0.607, 0.181, 0.002] [0.248, 0.074, 0.0]</t>
        </is>
      </c>
      <c r="J27" t="inlineStr">
        <is>
          <t>[1.0, 0.141, 0.041] [0.021, 0.004, -0.004] [0.504, 0.123, 0.068] [0.0, 0.0, 0.0]</t>
        </is>
      </c>
      <c r="K27" t="inlineStr">
        <is>
          <t>[1.0, -0.188, 0.222] [0.254, 0.0, 0.076] [0.26, 0.021, -0.069] [0.85, 0.0, 0.255]</t>
        </is>
      </c>
      <c r="L27" t="inlineStr">
        <is>
          <t>[1.0, -0.273, 0.066] [0.222, 0.047, -0.047] [0.158, -0.033, 0.033] [1.0, 0.111, -0.01]</t>
        </is>
      </c>
      <c r="M27" t="inlineStr">
        <is>
          <t>[1.0, -0.238, 0.151] [0.0, 0.0, -0.0] [0.215, -0.049, -0.038] [1.0, -0.035, 0.104]</t>
        </is>
      </c>
      <c r="N27" t="inlineStr">
        <is>
          <t>[1.0, -0.142, 0.241] [0.391, 0.0, 0.117] [0.206, -0.0, -0.062] [0.947, -0.007, 0.281]</t>
        </is>
      </c>
      <c r="O27" t="inlineStr">
        <is>
          <t>[1.0, -0.296, -0.01] [0.447, 0.095, -0.095] [0.276, -0.059, 0.059] [1.0, 0.025, -0.137]</t>
        </is>
      </c>
      <c r="P27" t="inlineStr">
        <is>
          <t>[1.0, -0.237, 0.153] [0.341, 0.076, 0.064] [0.603, -0.18, -0.003] [1.0, -0.3, -0.0]</t>
        </is>
      </c>
      <c r="Q27" t="inlineStr">
        <is>
          <t>[1.0, -0.168, 0.23] [0.313, 0.0, 0.094] [0.237, 0.009, -0.068] [0.892, 0.0, 0.268]</t>
        </is>
      </c>
      <c r="R27" t="inlineStr">
        <is>
          <t>[1.0, -0.284, 0.038] [0.309, 0.065, -0.065] [0.203, -0.043, 0.043] [1.0, 0.08, -0.058]</t>
        </is>
      </c>
      <c r="S27" t="inlineStr">
        <is>
          <t>[1.0, -0.24, 0.146] [0.0, -0.0, 0.0] [0.355, -0.1, -0.015] [1.0, -0.194, 0.019]</t>
        </is>
      </c>
      <c r="T27" t="inlineStr">
        <is>
          <t>[1.0, -0.171, 0.229] [0.266, -0.051, 0.059] [0.223, 0.047, -0.047] [0.757, -0.0, 0.227]</t>
        </is>
      </c>
      <c r="U27" t="inlineStr">
        <is>
          <t>[1.0, -0.289, 0.027] [0.353, 0.075, -0.075] [0.09, 0.0, 0.027] [0.945, 0.28, 0.01]</t>
        </is>
      </c>
      <c r="V27" t="inlineStr">
        <is>
          <t>[1.0, -0.235, 0.158] [0.0, 0.0, 0.0] [0.188, 0.04, -0.04] [0.812, 0.108, 0.169]</t>
        </is>
      </c>
      <c r="W27" t="inlineStr">
        <is>
          <t>[1.0, -0.12, 0.25] [0.41, -0.062, 0.097] [0.157, 0.033, -0.033] [0.829, -0.0, 0.249]</t>
        </is>
      </c>
      <c r="X27" t="inlineStr">
        <is>
          <t>[1.0, -0.249, -0.123] [0.779, 0.165, -0.165] [0.083, 0.025, -0.0] [0.994, 0.265, -0.079]</t>
        </is>
      </c>
      <c r="Y27" t="inlineStr">
        <is>
          <t>[1.0, 0.299, -0.003] [1.0, 0.23, 0.168] [0.709, -0.213, -0.0] [0.565, -0.145, 0.058]</t>
        </is>
      </c>
      <c r="Z27" t="inlineStr">
        <is>
          <t>[1.0, -0.149, 0.238] [0.328, -0.055, 0.076] [0.194, 0.041, -0.041] [0.788, 0.0, 0.236]</t>
        </is>
      </c>
      <c r="AA27" t="inlineStr">
        <is>
          <t>[1.0, -0.286, -0.033] [0.545, 0.116, -0.116] [0.058, 0.017, 0.0] [0.996, 0.298, -0.003]</t>
        </is>
      </c>
      <c r="AB27" t="inlineStr">
        <is>
          <t>[1.0, -0.199, 0.217] [0.37, -0.066, 0.084] [0.26, 0.055, -0.055] [0.717, 0.0, 0.215]</t>
        </is>
      </c>
      <c r="AC27" t="inlineStr">
        <is>
          <t>[1.0, -0.259, 0.099] [0.539, 0.114, -0.114] [0.137, -0.0, 0.041] [0.916, 0.245, 0.072]</t>
        </is>
      </c>
      <c r="AD27" t="inlineStr">
        <is>
          <t>[1.0, -0.044, -0.124] [0.0, 0.0, 0.0] [0.0, 0.0, -0.0] [0.972, -0.09, 0.254]</t>
        </is>
      </c>
      <c r="AE27" t="inlineStr">
        <is>
          <t>[1.0, 0.0, 0.3] [0.086, 0.018, -0.018] [0.246, 0.052, -0.052] [0.793, -0.008, -0.098]</t>
        </is>
      </c>
      <c r="AF27" t="inlineStr">
        <is>
          <t>[1.0, -0.235, 0.158] [0.0, 0.0, -0.0] [0.0, -0.0, -0.0] [1.0, -0.281, -0.026]</t>
        </is>
      </c>
      <c r="AG27" t="inlineStr">
        <is>
          <t>[1.0, 0.285, -0.027] [0.0, 0.0, -0.0] [1.0, 0.228, 0.173] [0.0, 0.0, -0.0]</t>
        </is>
      </c>
    </row>
    <row r="28">
      <c r="A28" s="127" t="inlineStr">
        <is>
          <t>Kit-T22</t>
        </is>
      </c>
      <c r="B28" t="inlineStr">
        <is>
          <t>[1.0, 0.186, -0.223] [0.306, 0.0, 0.092] [0.969, 0.237, 0.13] [0.053, 0.0, -0.016]</t>
        </is>
      </c>
      <c r="C28" t="inlineStr">
        <is>
          <t>[1.0, 0.136, -0.244] [0.4, -0.0, -0.12] [0.958, 0.142, 0.228] [0.041, -0.0, 0.012]</t>
        </is>
      </c>
      <c r="D28" t="inlineStr">
        <is>
          <t>[1.0, 0.093, -0.21] [0.183, -0.0, -0.055] [0.824, 0.247, 0.0] [0.064, -0.0, 0.019]</t>
        </is>
      </c>
      <c r="E28" t="inlineStr">
        <is>
          <t>[1.0, 0.164, -0.232] [0.353, -0.0, 0.106] [0.971, 0.224, 0.162] [0.022, 0.0, -0.007]</t>
        </is>
      </c>
      <c r="F28" t="inlineStr">
        <is>
          <t>[1.0, 0.095, -0.261] [0.392, 0.0, -0.118] [0.955, 0.108, 0.242] [0.032, 0.0, 0.009]</t>
        </is>
      </c>
      <c r="G28" t="inlineStr">
        <is>
          <t>[1.0, -0.119, -0.251] [0.023, -0.0, 0.007] [0.811, 0.062, -0.016] [0.0, -0.0, 0.0]</t>
        </is>
      </c>
      <c r="H28" t="inlineStr">
        <is>
          <t>[1.0, 0.174, -0.228] [0.331, 0.0, 0.099] [0.97, 0.23, 0.147] [0.037, -0.0, -0.011]</t>
        </is>
      </c>
      <c r="I28" t="inlineStr">
        <is>
          <t>[1.0, 0.116, -0.252] [0.396, -0.0, -0.119] [0.956, 0.126, 0.235] [0.037, -0.0, 0.011]</t>
        </is>
      </c>
      <c r="J28" t="inlineStr">
        <is>
          <t>[1.0, -0.063, -0.274] [0.155, -0.0, -0.047] [0.736, 0.215, -0.014] [0.022, -0.0, 0.006]</t>
        </is>
      </c>
      <c r="K28" t="inlineStr">
        <is>
          <t>[1.0, 0.229, -0.171] [0.385, 0.035, 0.101] [1.0, 0.22, 0.187] [0.0, 0.0, 0.0]</t>
        </is>
      </c>
      <c r="L28" t="inlineStr">
        <is>
          <t>[0.963, 0.195, -0.208] [0.395, -0.0, -0.118] [1.0, 0.096, 0.26] [0.058, -0.0, 0.017]</t>
        </is>
      </c>
      <c r="M28" t="inlineStr">
        <is>
          <t>[0.842, 0.253, 0.0] [0.058, 0.012, -0.012] [1.0, -0.013, 0.073] [0.017, 0.0, -0.005]</t>
        </is>
      </c>
      <c r="N28" t="inlineStr">
        <is>
          <t>[0.986, 0.214, -0.197] [0.413, 0.021, 0.115] [1.0, 0.212, 0.212] [0.0, -0.0, -0.0]</t>
        </is>
      </c>
      <c r="O28" t="inlineStr">
        <is>
          <t>[0.957, 0.154, -0.223] [0.383, -0.0, -0.115] [1.0, 0.05, 0.279] [0.048, -0.0, 0.014]</t>
        </is>
      </c>
      <c r="P28" t="inlineStr">
        <is>
          <t>[0.876, 0.206, -0.138] [0.341, 0.059, 0.078] [1.0, 0.007, 0.297] [0.0, 0.0, -0.0]</t>
        </is>
      </c>
      <c r="Q28" t="inlineStr">
        <is>
          <t>[0.995, 0.222, -0.185] [0.401, 0.029, 0.108] [1.0, 0.217, 0.201] [0.0, -0.0, 0.0]</t>
        </is>
      </c>
      <c r="R28" t="inlineStr">
        <is>
          <t>[0.96, 0.175, -0.215] [0.389, -0.0, -0.117] [1.0, 0.074, 0.269] [0.053, -0.0, 0.016]</t>
        </is>
      </c>
      <c r="S28" t="inlineStr">
        <is>
          <t>[0.846, 0.235, -0.045] [0.174, 0.037, 0.037] [1.0, -0.018, 0.171] [0.0, -0.0, -0.0]</t>
        </is>
      </c>
      <c r="T28" t="inlineStr">
        <is>
          <t>[0.994, 0.217, -0.195] [0.358, 0.0, 0.107] [1.0, 0.235, 0.157] [0.019, 0.0, -0.006]</t>
        </is>
      </c>
      <c r="U28" t="inlineStr">
        <is>
          <t>[1.0, 0.166, -0.231] [0.405, -0.0, -0.121] [0.994, 0.123, 0.247] [0.05, -0.0, 0.015]</t>
        </is>
      </c>
      <c r="V28" t="inlineStr">
        <is>
          <t>[1.0, 0.263, -0.09] [0.291, -0.0, -0.087] [1.0, 0.221, 0.081] [0.0, -0.0, -0.0]</t>
        </is>
      </c>
      <c r="W28" t="inlineStr">
        <is>
          <t>[0.995, 0.195, -0.218] [0.391, 0.0, 0.117] [1.0, 0.222, 0.189] [0.01, 0.0, -0.003]</t>
        </is>
      </c>
      <c r="X28" t="inlineStr">
        <is>
          <t>[1.0, 0.125, -0.248] [0.396, -0.0, -0.119] [0.995, 0.083, 0.264] [0.04, -0.0, 0.012]</t>
        </is>
      </c>
      <c r="Y28" t="inlineStr">
        <is>
          <t>[0.995, 0.019, -0.29] [0.314, 0.0, 0.094] [1.0, 0.025, 0.251] [0.0, 0.0, 0.0]</t>
        </is>
      </c>
      <c r="Z28" t="inlineStr">
        <is>
          <t>[0.994, 0.207, -0.212] [0.371, 0.0, 0.111] [1.0, 0.227, 0.176] [0.024, 0.0, -0.007]</t>
        </is>
      </c>
      <c r="AA28" t="inlineStr">
        <is>
          <t>[1.0, 0.146, -0.239] [0.4, -0.0, -0.12] [0.995, 0.104, 0.255] [0.045, -0.0, 0.014]</t>
        </is>
      </c>
      <c r="AB28" t="inlineStr">
        <is>
          <t>[0.993, 0.205, -0.213] [0.388, 0.0, 0.116] [1.0, 0.228, 0.174] [0.043, 0.0, -0.013]</t>
        </is>
      </c>
      <c r="AC28" t="inlineStr">
        <is>
          <t>[1.0, 0.144, -0.24] [0.381, -0.0, -0.114] [0.996, 0.106, 0.255] [0.023, -0.0, 0.007]</t>
        </is>
      </c>
      <c r="AD28" t="inlineStr">
        <is>
          <t>[1.0, -0.087, 0.111] [0.0, 0.0, 0.0] [0.971, 0.172, 0.22] [0.0, -0.0, -0.0]</t>
        </is>
      </c>
      <c r="AE28" t="inlineStr">
        <is>
          <t>[0.971, 0.172, -0.22] [0.0, -0.0, 0.0] [1.0, -0.087, -0.111] [0.0, -0.0, -0.0]</t>
        </is>
      </c>
      <c r="AF28" t="inlineStr">
        <is>
          <t>[1.0, 0.291, -0.021] [0.183, 0.006, 0.052] [1.0, -0.051, 0.203] [0.0, -0.0, -0.0]</t>
        </is>
      </c>
      <c r="AG28" t="inlineStr">
        <is>
          <t>[0.998, 0.0, -0.299] [0.01, 0.002, -0.002] [1.0, 0.215, -0.09] [0.147, -0.0, 0.044]</t>
        </is>
      </c>
    </row>
    <row r="29">
      <c r="A29" s="127" t="inlineStr">
        <is>
          <t>Kit-T35</t>
        </is>
      </c>
      <c r="B29" t="inlineStr">
        <is>
          <t>[1.0, -0.115, -0.086] [0.634, 0.145, 0.11] [0.0, 0.0, 0.0] [0.256, 0.0, -0.077]</t>
        </is>
      </c>
      <c r="C29" t="inlineStr">
        <is>
          <t>[1.0, -0.012, 0.028] [0.644, 0.14, 0.128] [0.0, 0.0, 0.0] [0.205, -0.0, 0.062]</t>
        </is>
      </c>
      <c r="D29" t="inlineStr">
        <is>
          <t>[1.0, 0.145, -0.057] [0.681, 0.088, 0.168] [0.0, 0.0, 0.0] [0.009, 0.0, 0.003]</t>
        </is>
      </c>
      <c r="E29" t="inlineStr">
        <is>
          <t>[1.0, -0.283, -0.042] [0.342, 0.098, -0.013] [0.295, 0.0, -0.089] [0.253, 0.0, -0.076]</t>
        </is>
      </c>
      <c r="F29" t="inlineStr">
        <is>
          <t>[1.0, -0.24, 0.145] [0.551, 0.054, 0.054] [0.0, 0.0, 0.0] [0.234, 0.0, 0.07]</t>
        </is>
      </c>
      <c r="G29" t="inlineStr">
        <is>
          <t>[1.0, -0.273, 0.066] [0.275, -0.058, -0.058] [0.36, 0.0, -0.108] [0.06, 0.0, -0.018]</t>
        </is>
      </c>
      <c r="H29" t="inlineStr">
        <is>
          <t>[1.0, -0.213, -0.061] [0.591, 0.141, 0.088] [0.0, -0.0, -0.0] [0.295, 0.0, -0.089]</t>
        </is>
      </c>
      <c r="I29" t="inlineStr">
        <is>
          <t>[1.0, -0.128, 0.088] [0.577, 0.131, 0.102] [0.0, 0.0, 0.0] [0.233, 0.0, 0.07]</t>
        </is>
      </c>
      <c r="J29" t="inlineStr">
        <is>
          <t>[1.0, -0.133, 0.033] [0.424, 0.09, 0.09] [0.112, 0.0, -0.033] [0.057, 0.0, -0.017]</t>
        </is>
      </c>
      <c r="K29" t="inlineStr">
        <is>
          <t>[1.0, -0.087, -0.231] [0.788, 0.195, 0.1] [0.0, -0.0, -0.0] [0.459, 0.0, -0.138]</t>
        </is>
      </c>
      <c r="L29" t="inlineStr">
        <is>
          <t>[1.0, 0.073, -0.011] [0.834, 0.202, 0.115] [0.0, -0.0, -0.0] [0.457, 0.0, 0.137]</t>
        </is>
      </c>
      <c r="M29" t="inlineStr">
        <is>
          <t>[1.0, 0.096, -0.26] [0.919, 0.222, 0.129] [0.0, -0.0, -0.0] [0.745, -0.214, 0.024]</t>
        </is>
      </c>
      <c r="N29" t="inlineStr">
        <is>
          <t>[1.0, -0.25, -0.12] [0.394, -0.015, -0.112] [0.474, 0.0, -0.142] [0.307, 0.0, -0.092]</t>
        </is>
      </c>
      <c r="O29" t="inlineStr">
        <is>
          <t>[1.0, -0.238, 0.15] [0.88, -0.09, -0.065] [0.0, 0.0, 0.0] [0.535, 0.0, 0.161]</t>
        </is>
      </c>
      <c r="P29" t="inlineStr">
        <is>
          <t>[1.0, -0.275, -0.061] [1.0, -0.228, -0.174] [0.209, 0.063, 0.0] [0.479, 0.119, -0.059]</t>
        </is>
      </c>
      <c r="Q29" t="inlineStr">
        <is>
          <t>[1.0, -0.227, -0.177] [0.427, 0.105, -0.057] [0.41, 0.0, -0.123] [0.393, 0.0, -0.118]</t>
        </is>
      </c>
      <c r="R29" t="inlineStr">
        <is>
          <t>[1.0, -0.161, 0.113] [0.794, 0.221, 0.041] [0.0, -0.0, 0.0] [0.699, 0.0, 0.21]</t>
        </is>
      </c>
      <c r="S29" t="inlineStr">
        <is>
          <t>[1.0, 0.0, -0.3] [1.0, 0.161, 0.067] [0.534, 0.0, 0.16] [0.827, 0.219, -0.07]</t>
        </is>
      </c>
      <c r="T29" t="inlineStr">
        <is>
          <t>[1.0, -0.106, -0.132] [0.683, 0.16, 0.107] [0.0, 0.0, -0.0] [0.319, 0.0, -0.096]</t>
        </is>
      </c>
      <c r="U29" t="inlineStr">
        <is>
          <t>[1.0, 0.017, 0.014] [0.709, 0.162, 0.123] [0.0, -0.0, 0.0] [0.292, -0.0, 0.088]</t>
        </is>
      </c>
      <c r="V29" t="inlineStr">
        <is>
          <t>[1.0, 0.238, -0.15] [0.806, 0.144, 0.182] [0.0, 0.0, 0.0] [0.192, -0.05, 0.018]</t>
        </is>
      </c>
      <c r="W29" t="inlineStr">
        <is>
          <t>[1.0, -0.269, -0.074] [0.304, 0.049, -0.071] [0.441, 0.0, -0.132] [0.259, 0.0, -0.078]</t>
        </is>
      </c>
      <c r="X29" t="inlineStr">
        <is>
          <t>[1.0, -0.239, 0.147] [0.665, 0.004, 0.013] [0.0, 0.0, 0.0] [0.338, 0.0, 0.101]</t>
        </is>
      </c>
      <c r="Y29" t="inlineStr">
        <is>
          <t>[1.0, -0.281, 0.045] [0.785, -0.211, -0.06] [0.0, 0.0, -0.0] [0.214, 0.034, -0.05]</t>
        </is>
      </c>
      <c r="Z29" t="inlineStr">
        <is>
          <t>[1.0, -0.241, -0.1] [0.626, 0.157, 0.075] [0.0, 0.0, -0.0] [0.378, 0.0, -0.113]</t>
        </is>
      </c>
      <c r="AA29" t="inlineStr">
        <is>
          <t>[1.0, -0.137, 0.095] [0.639, 0.157, 0.084] [0.0, 0.0, -0.0] [0.365, 0.0, 0.11]</t>
        </is>
      </c>
      <c r="AB29" t="inlineStr">
        <is>
          <t>[1.0, -0.212, -0.025] [0.627, 0.187, 0.002] [0.0, -0.0, -0.0] [0.377, 0.0, -0.113]</t>
        </is>
      </c>
      <c r="AC29" t="inlineStr">
        <is>
          <t>[1.0, -0.131, -0.039] [0.689, 0.053, 0.185] [0.0, 0.0, 0.0] [0.313, 0.0, 0.094]</t>
        </is>
      </c>
      <c r="AD29" t="inlineStr">
        <is>
          <t>[1.0, 0.048, 0.123] [0.0, -0.0, 0.0] [0.972, 0.126, -0.239] [0.0, -0.0, 0.0]</t>
        </is>
      </c>
      <c r="AE29" t="inlineStr">
        <is>
          <t>[1.0, -0.022, -0.291] [0.904, -0.035, -0.123] [0.0, -0.0, 0.0] [0.125, 0.0, 0.038]</t>
        </is>
      </c>
      <c r="AF29" t="inlineStr">
        <is>
          <t>[1.0, 0.139, -0.243] [0.329, 0.0, -0.099] [0.0, -0.0, -0.0] [0.686, 0.184, -0.031]</t>
        </is>
      </c>
      <c r="AG29" t="inlineStr">
        <is>
          <t>[1.0, -0.247, 0.062] [0.896, 0.198, 0.171] [0.0, 0.0, -0.0] [0.099, 0.0, -0.03]</t>
        </is>
      </c>
    </row>
    <row r="30">
      <c r="A30" s="127" t="inlineStr">
        <is>
          <t>Kit_Tab-T21</t>
        </is>
      </c>
      <c r="B30" t="inlineStr">
        <is>
          <t>[0.0, 0.0, 0.0] [0.0, 0.0, 0.0] [0.0, 0.0, 0.0]</t>
        </is>
      </c>
      <c r="C30" t="inlineStr">
        <is>
          <t>[0.0, 0.0, 0.0] [0.0, 0.0, 0.0] [0.0, 0.0, 0.0]</t>
        </is>
      </c>
      <c r="D30" t="inlineStr">
        <is>
          <t>[0.0, 0.0, -0.0] [0.0, -0.0, -0.0] [0.0, -0.0, 0.0]</t>
        </is>
      </c>
      <c r="E30" t="inlineStr">
        <is>
          <t>[0.0, 0.0, 0.0] [0.0, 0.0, 0.0] [0.0, 0.0, 0.0]</t>
        </is>
      </c>
      <c r="F30" t="inlineStr">
        <is>
          <t>[0.0, 0.0, 0.0] [0.0, 0.0, 0.0] [0.0, 0.0, 0.0]</t>
        </is>
      </c>
      <c r="G30" t="inlineStr">
        <is>
          <t>[0.0, 0.0, 0.0] [0.0, 0.0, 0.0] [0.0, 0.0, 0.0]</t>
        </is>
      </c>
      <c r="H30" t="inlineStr">
        <is>
          <t>[0.0, 0.0, 0.0] [0.0, -0.0, -0.0] [0.0, 0.0, 0.0]</t>
        </is>
      </c>
      <c r="I30" t="inlineStr">
        <is>
          <t>[0.0, 0.0, 0.0] [0.0, 0.0, 0.0] [0.0, 0.0, 0.0]</t>
        </is>
      </c>
      <c r="J30" t="inlineStr">
        <is>
          <t>[0.417, -0.113, -0.03] [1.0, -0.064, 0.0] [1.0, 0.053, -0.036]</t>
        </is>
      </c>
      <c r="K30" t="inlineStr">
        <is>
          <t>[0.0, 0.0, 0.0] [0.0, 0.0, 0.0] [0.0, 0.0, 0.0]</t>
        </is>
      </c>
      <c r="L30" t="inlineStr">
        <is>
          <t>[0.0, 0.0, 0.0] [0.0, 0.0, 0.0] [0.0, 0.0, 0.0]</t>
        </is>
      </c>
      <c r="M30" t="inlineStr">
        <is>
          <t>[0.0, 0.0, 0.0] [0.0, 0.0, 0.0] [0.0, 0.0, 0.0]</t>
        </is>
      </c>
      <c r="N30" t="inlineStr">
        <is>
          <t>[0.0, 0.0, 0.0] [0.0, 0.0, 0.0] [0.0, 0.0, 0.0]</t>
        </is>
      </c>
      <c r="O30" t="inlineStr">
        <is>
          <t>[0.0, 0.0, 0.0] [0.0, 0.0, 0.0] [0.0, 0.0, 0.0]</t>
        </is>
      </c>
      <c r="P30" t="inlineStr">
        <is>
          <t>[0.0, 0.0, 0.0] [0.0, 0.0, 0.0] [0.0, 0.0, 0.0]</t>
        </is>
      </c>
      <c r="Q30" t="inlineStr">
        <is>
          <t>[0.0, 0.0, 0.0] [0.0, 0.0, 0.0] [0.0, 0.0, 0.0]</t>
        </is>
      </c>
      <c r="R30" t="inlineStr">
        <is>
          <t>[0.0, 0.0, 0.0] [0.0, 0.0, 0.0] [0.0, 0.0, 0.0]</t>
        </is>
      </c>
      <c r="S30" t="inlineStr">
        <is>
          <t>[0.0, 0.0, 0.0] [0.0, 0.0, 0.0] [0.0, 0.0, 0.0]</t>
        </is>
      </c>
      <c r="T30" t="inlineStr">
        <is>
          <t>[0.0, 0.0, 0.0] [0.0, 0.0, 0.0] [0.0, 0.0, 0.0]</t>
        </is>
      </c>
      <c r="U30" t="inlineStr">
        <is>
          <t>[0.0, 0.0, 0.0] [0.0, 0.0, 0.0] [0.0, 0.0, 0.0]</t>
        </is>
      </c>
      <c r="V30" t="inlineStr">
        <is>
          <t>[0.0, 0.0, 0.0] [0.0, 0.0, 0.0] [0.0, 0.0, 0.0]</t>
        </is>
      </c>
      <c r="W30" t="inlineStr">
        <is>
          <t>[0.0, 0.0, 0.0] [0.0, 0.0, 0.0] [0.0, 0.0, 0.0]</t>
        </is>
      </c>
      <c r="X30" t="inlineStr">
        <is>
          <t>[0.0, 0.0, 0.0] [0.0, 0.0, 0.0] [0.0, 0.0, 0.0]</t>
        </is>
      </c>
      <c r="Y30" t="inlineStr">
        <is>
          <t>[0.0, 0.0, 0.0] [0.0, 0.0, 0.0] [0.0, 0.0, 0.0]</t>
        </is>
      </c>
      <c r="Z30" t="inlineStr">
        <is>
          <t>[0.0, 0.0, 0.0] [0.0, 0.0, 0.0] [0.0, 0.0, 0.0]</t>
        </is>
      </c>
      <c r="AA30" t="inlineStr">
        <is>
          <t>[0.0, 0.0, 0.0] [0.0, 0.0, 0.0] [0.0, 0.0, 0.0]</t>
        </is>
      </c>
      <c r="AB30" t="inlineStr">
        <is>
          <t>[0.0, 0.0, 0.0] [0.0, 0.0, 0.0] [0.0, 0.0, 0.0]</t>
        </is>
      </c>
      <c r="AC30" t="inlineStr">
        <is>
          <t>[0.0, 0.0, 0.0] [0.0, 0.0, 0.0] [0.0, 0.0, 0.0]</t>
        </is>
      </c>
      <c r="AD30" t="inlineStr">
        <is>
          <t>[0.0, 0.0, 0.0] [0.0, 0.0, 0.0] [0.0, 0.0, 0.0]</t>
        </is>
      </c>
      <c r="AE30" t="inlineStr">
        <is>
          <t>[1.0, -0.277, -0.055] [0.501, -0.13, -0.041] [0.499, 0.106, -0.106]</t>
        </is>
      </c>
      <c r="AF30" t="inlineStr">
        <is>
          <t>[0.0, 0.0, 0.0] [0.0, 0.0, 0.0] [0.0, 0.0, 0.0]</t>
        </is>
      </c>
      <c r="AG30" t="inlineStr">
        <is>
          <t>[0.0, 0.0, 0.0] [0.0, 0.0, 0.0] [0.0, 0.0, 0.0]</t>
        </is>
      </c>
    </row>
    <row r="31">
      <c r="A31" s="127" t="inlineStr">
        <is>
          <t>Canister-C1</t>
        </is>
      </c>
      <c r="B31" t="inlineStr">
        <is>
          <t>[0.0, -0.0, 0.0] [0.0, 0.0, -0.0] [0.0, 0.0, 0.0] [0.0, 0.0, -0.0]</t>
        </is>
      </c>
      <c r="C31" t="inlineStr">
        <is>
          <t>[0.0, 0.0, 0.0] [0.0, 0.0, 0.0] [0.0, 0.0, 0.0] [0.0, 0.0, -0.0]</t>
        </is>
      </c>
      <c r="D31" t="inlineStr">
        <is>
          <t>[0.0, -0.0, 0.0] [0.0, 0.0, -0.0] [0.0, 0.0, 0.0] [0.0, 0.0, -0.0]</t>
        </is>
      </c>
      <c r="E31" t="inlineStr">
        <is>
          <t>[0.0, 0.0, 0.0] [0.0, 0.0, 0.0] [0.0, 0.0, 0.0] [0.0, 0.0, -0.0]</t>
        </is>
      </c>
      <c r="F31" t="inlineStr">
        <is>
          <t>[0.0, 0.0, 0.0] [0.0, 0.0, 0.0] [0.0, -0.0, 0.0] [0.0, 0.0, 0.0]</t>
        </is>
      </c>
      <c r="G31" t="inlineStr">
        <is>
          <t>[0.0, 0.0, 0.0] [0.0, 0.0, -0.0] [0.0, -0.0, 0.0] [0.0, -0.0, 0.0]</t>
        </is>
      </c>
      <c r="H31" t="inlineStr">
        <is>
          <t>[0.0, -0.0, 0.0] [0.0, 0.0, -0.0] [0.0, 0.0, 0.0] [0.0, 0.0, -0.0]</t>
        </is>
      </c>
      <c r="I31" t="inlineStr">
        <is>
          <t>[0.0, 0.0, -0.0] [0.0, -0.0, 0.0] [-0.0, 0.0, -0.0] [0.0, -0.0, -0.0]</t>
        </is>
      </c>
      <c r="J31" t="inlineStr">
        <is>
          <t>[0.0, -0.0, 0.0] [0.0, 0.0, -0.0] [0.0, -0.0, 0.0] [0.0, 0.0, -0.0]</t>
        </is>
      </c>
      <c r="K31" t="inlineStr">
        <is>
          <t>[0.0, -0.0, 0.0] [0.0, 0.0, -0.0] [0.0, 0.0, 0.0] [0.0, 0.0, -0.0]</t>
        </is>
      </c>
      <c r="L31" t="inlineStr">
        <is>
          <t>[0.0, -0.0, 0.0] [0.0, 0.0, -0.0] [0.0, 0.0, 0.0] [0.0, 0.0, -0.0]</t>
        </is>
      </c>
      <c r="M31" t="inlineStr">
        <is>
          <t>[0.0, -0.0, 0.0] [0.0, 0.0, -0.0] [0.0, 0.0, 0.0] [0.0, 0.0, -0.0]</t>
        </is>
      </c>
      <c r="N31" t="inlineStr">
        <is>
          <t>[0.0, -0.0, 0.0] [0.0, 0.0, -0.0] [0.0, 0.0, 0.0] [0.0, 0.0, -0.0]</t>
        </is>
      </c>
      <c r="O31" t="inlineStr">
        <is>
          <t>[0.0, -0.0, -0.0] [0.0, -0.0, 0.0] [0.0, -0.0, 0.0] [0.0, -0.0, 0.0]</t>
        </is>
      </c>
      <c r="P31" t="inlineStr">
        <is>
          <t>[0.0, -0.0, 0.0] [0.0, 0.0, -0.0] [0.0, 0.0, 0.0] [0.0, 0.0, -0.0]</t>
        </is>
      </c>
      <c r="Q31" t="inlineStr">
        <is>
          <t>[0.0, -0.0, 0.0] [0.0, 0.0, -0.0] [0.0, 0.0, 0.0] [0.0, 0.0, -0.0]</t>
        </is>
      </c>
      <c r="R31" t="inlineStr">
        <is>
          <t>[0.0, -0.0, 0.0] [0.0, 0.0, -0.0] [0.0, 0.0, 0.0] [0.0, 0.0, -0.0]</t>
        </is>
      </c>
      <c r="S31" t="inlineStr">
        <is>
          <t>[0.0, -0.0, 0.0] [0.0, 0.0, -0.0] [0.0, 0.0, 0.0] [0.0, 0.0, -0.0]</t>
        </is>
      </c>
      <c r="T31" t="inlineStr">
        <is>
          <t>[0.0, -0.0, 0.0] [0.0, 0.0, -0.0] [0.0, 0.0, 0.0] [0.0, 0.0, -0.0]</t>
        </is>
      </c>
      <c r="U31" t="inlineStr">
        <is>
          <t>[0.0, -0.0, 0.0] [0.0, 0.0, -0.0] [0.0, 0.0, 0.0] [0.0, 0.0, -0.0]</t>
        </is>
      </c>
      <c r="V31" t="inlineStr">
        <is>
          <t>[0.0, -0.0, 0.0] [0.0, 0.0, -0.0] [0.0, 0.0, 0.0] [0.0, 0.0, -0.0]</t>
        </is>
      </c>
      <c r="W31" t="inlineStr">
        <is>
          <t>[0.0, -0.0, 0.0] [0.0, 0.0, -0.0] [0.0, 0.0, 0.0] [0.0, 0.0, -0.0]</t>
        </is>
      </c>
      <c r="X31" t="inlineStr">
        <is>
          <t>[0.0, 0.0, 0.0] [-0.0, -0.0, 0.0] [0.0, -0.0, 0.0] [0.0, -0.0, -0.0]</t>
        </is>
      </c>
      <c r="Y31" t="inlineStr">
        <is>
          <t>[0.0, -0.0, 0.0] [0.0, -0.0, 0.0] [0.0, -0.0, -0.0] [0.0, 0.0, 0.0]</t>
        </is>
      </c>
      <c r="Z31" t="inlineStr">
        <is>
          <t>[0.0, -0.0, 0.0] [0.0, 0.0, -0.0] [0.0, 0.0, 0.0] [0.0, 0.0, -0.0]</t>
        </is>
      </c>
      <c r="AA31" t="inlineStr">
        <is>
          <t>[0.0, -0.0, 0.0] [0.0, 0.0, 0.0] [0.0, -0.0, -0.0] [0.0, 0.0, 0.0]</t>
        </is>
      </c>
      <c r="AB31" t="inlineStr">
        <is>
          <t>[0.0, 0.0, 0.0] [0.0, 0.0, 0.0] [0.0, -0.0, -0.0] [0.0, -0.0, -0.0]</t>
        </is>
      </c>
      <c r="AC31" t="inlineStr">
        <is>
          <t>[0.0, -0.0, 0.0] [0.0, 0.0, 0.0] [0.0, 0.0, 0.0] [0.0, 0.0, -0.0]</t>
        </is>
      </c>
      <c r="AD31" t="inlineStr">
        <is>
          <t>[0.0, -0.0, 0.0] [0.0, 0.0, 0.0] [0.0, -0.0, 0.0] [0.0, 0.0, -0.0]</t>
        </is>
      </c>
      <c r="AE31" t="inlineStr">
        <is>
          <t>[0.0, 0.0, 0.0] [0.0, 0.0, -0.0] [0.0, 0.0, 0.0] [0.0, -0.0, -0.0]</t>
        </is>
      </c>
      <c r="AF31" t="inlineStr">
        <is>
          <t>[0.0, -0.0, 0.0] [0.0, 0.0, -0.0] [0.0, 0.0, 0.0] [0.0, 0.0, -0.0]</t>
        </is>
      </c>
      <c r="AG31" t="inlineStr">
        <is>
          <t>[0.0, -0.0, 0.0] [0.0, 0.0, -0.0] [0.0, 0.0, 0.0] [0.0, 0.0, -0.0]</t>
        </is>
      </c>
    </row>
    <row r="32">
      <c r="A32" s="127" t="inlineStr">
        <is>
          <t>Canister-C6</t>
        </is>
      </c>
      <c r="B32" t="inlineStr">
        <is>
          <t>[1.0, -0.263, -0.089] [0.108, 0.023, 0.023] [0.453, -0.102, 0.082] [0.203, -0.061, 0.0]</t>
        </is>
      </c>
      <c r="C32" t="inlineStr">
        <is>
          <t>[1.0, -0.079, -0.153] [0.227, 0.0, -0.068] [0.0, -0.0, -0.0] [0.619, -0.136, 0.12]</t>
        </is>
      </c>
      <c r="D32" t="inlineStr">
        <is>
          <t>[1.0, -0.239, -0.148] [0.225, 0.029, -0.056] [0.051, 0.0, 0.015] [0.43, -0.129, 0.0]</t>
        </is>
      </c>
      <c r="E32" t="inlineStr">
        <is>
          <t>[1.0, -0.223, 0.187] [0.162, 0.049, -0.0] [0.42, -0.089, -0.089] [0.219, 0.066, -0.0]</t>
        </is>
      </c>
      <c r="F32" t="inlineStr">
        <is>
          <t>[1.0, -0.07, 0.26] [0.231, -0.0, 0.069] [0.0, 0.0, -0.0] [0.632, 0.139, 0.122]</t>
        </is>
      </c>
      <c r="G32" t="inlineStr">
        <is>
          <t>[1.0, -0.154, 0.236] [0.333, 0.076, 0.059] [0.023, -0.005, -0.005] [0.403, 0.121, -0.0]</t>
        </is>
      </c>
      <c r="H32" t="inlineStr">
        <is>
          <t>[1.0, -0.277, 0.056] [0.077, 0.023, 0.0] [0.445, -0.123, -0.025] [0.0, 0.0, -0.0]</t>
        </is>
      </c>
      <c r="I32" t="inlineStr">
        <is>
          <t>[1.0, -0.206, 0.054] [0.0, -0.0, -0.0] [0.0, -0.0, -0.0] [0.872, -0.0, 0.261]</t>
        </is>
      </c>
      <c r="J32" t="inlineStr">
        <is>
          <t>[1.0, -0.277, 0.056] [0.037, -0.011, 0.0] [0.0, -0.0, -0.0] [0.327, -0.0, 0.098]</t>
        </is>
      </c>
      <c r="K32" t="inlineStr">
        <is>
          <t>[1.0, -0.241, -0.143] [0.144, 0.043, 0.0] [1.0, -0.282, 0.043] [0.342, -0.099, -0.01]</t>
        </is>
      </c>
      <c r="L32" t="inlineStr">
        <is>
          <t>[1.0, -0.0, -0.3] [0.069, 0.0, -0.021] [1.0, 0.0, 0.094] [0.97, -0.184, 0.095]</t>
        </is>
      </c>
      <c r="M32" t="inlineStr">
        <is>
          <t>[1.0, 0.0, -0.3] [0.335, 0.077, 0.037] [1.0, -0.227, 0.176] [0.519, -0.156, 0.0]</t>
        </is>
      </c>
      <c r="N32" t="inlineStr">
        <is>
          <t>[1.0, -0.182, 0.225] [0.14, 0.042, -0.0] [1.0, -0.242, -0.141] [0.291, 0.085, -0.004]</t>
        </is>
      </c>
      <c r="O32" t="inlineStr">
        <is>
          <t>[1.0, 0.0, 0.3] [0.333, 0.0, 0.0] [0.565, -0.037, -0.154] [0.864, 0.125, 0.0]</t>
        </is>
      </c>
      <c r="P32" t="inlineStr">
        <is>
          <t>[1.0, 0.0, 0.3] [0.258, 0.0, 0.0] [0.959, -0.214, -0.178] [0.421, 0.125, 0.0]</t>
        </is>
      </c>
      <c r="Q32" t="inlineStr">
        <is>
          <t>[1.0, -0.277, 0.056] [0.243, 0.073, -0.0] [1.0, -0.277, -0.056] [0.326, -0.0, -0.098]</t>
        </is>
      </c>
      <c r="R32" t="inlineStr">
        <is>
          <t>[1.0, 0.283, 0.042] [0.338, -0.09, 0.028] [1.0, 0.3, 0.0] [1.0, 0.014, -0.181]</t>
        </is>
      </c>
      <c r="S32" t="inlineStr">
        <is>
          <t>[0.0, 0.0, 0.0] [0.595, 0.179, 0.0] [1.0, -0.263, -0.056] [1.0, 0.0, -0.3]</t>
        </is>
      </c>
      <c r="T32" t="inlineStr">
        <is>
          <t>[1.0, -0.253, -0.114] [0.101, 0.021, 0.021] [0.721, -0.185, 0.077] [0.246, -0.074, -0.0]</t>
        </is>
      </c>
      <c r="U32" t="inlineStr">
        <is>
          <t>[1.0, 0.0, -0.3] [0.359, 0.0, -0.108] [0.036, -0.0, 0.011] [0.936, -0.228, 0.102]</t>
        </is>
      </c>
      <c r="V32" t="inlineStr">
        <is>
          <t>[1.0, -0.178, -0.226] [0.213, 0.064, 0.0] [0.449, -0.043, 0.117] [0.466, -0.14, 0.0]</t>
        </is>
      </c>
      <c r="W32" t="inlineStr">
        <is>
          <t>[1.0, -0.214, 0.209] [0.101, 0.021, -0.021] [0.744, -0.161, -0.15] [0.221, 0.066, -0.0]</t>
        </is>
      </c>
      <c r="X32" t="inlineStr">
        <is>
          <t>[1.0, 0.0, 0.3] [0.463, 0.0, 0.083] [0.0, 0.0, 0.0] [0.783, 0.167, 0.004]</t>
        </is>
      </c>
      <c r="Y32" t="inlineStr">
        <is>
          <t>[1.0, -0.071, 0.271] [0.367, 0.095, 0.037] [0.343, -0.073, -0.073] [0.428, 0.128, 0.0]</t>
        </is>
      </c>
      <c r="Z32" t="inlineStr">
        <is>
          <t>[1.0, -0.277, 0.056] [0.0, 0.0, 0.0] [1.0, -0.277, -0.056] [0.0, -0.0, -0.0]</t>
        </is>
      </c>
      <c r="AA32" t="inlineStr">
        <is>
          <t>[1.0, 0.283, 0.042] [0.112, -0.029, 0.011] [0.397, 0.119, -0.0] [1.0, 0.005, 0.298]</t>
        </is>
      </c>
      <c r="AB32" t="inlineStr">
        <is>
          <t>[1.0, -0.267, 0.056] [0.377, 0.0, 0.113] [0.097, -0.02, -0.02] [0.605, -0.128, -0.128]</t>
        </is>
      </c>
      <c r="AC32" t="inlineStr">
        <is>
          <t>[1.0, -0.25, 0.055] [0.165, 0.0, -0.05] [0.442, -0.094, 0.094] [0.557, 0.167, 0.0]</t>
        </is>
      </c>
      <c r="AD32" t="inlineStr">
        <is>
          <t>[1.0, -0.277, 0.056] [0.0, 0.0, 0.0] [0.265, -0.073, -0.015] [0.792, 0.0, -0.238]</t>
        </is>
      </c>
      <c r="AE32" t="inlineStr">
        <is>
          <t>[1.0, -0.277, 0.056] [0.952, -0.286, -0.0] [0.0, 0.0, -0.0] [0.062, 0.0, 0.019]</t>
        </is>
      </c>
      <c r="AF32" t="inlineStr">
        <is>
          <t>[1.0, 0.037, -0.206] [0.077, 0.0, 0.023] [0.874, 0.0, -0.262] [0.038, 0.012, 0.0]</t>
        </is>
      </c>
      <c r="AG32" t="inlineStr">
        <is>
          <t>[1.0, 0.0, 0.3] [0.397, 0.0, -0.119] [0.381, -0.093, 0.051] [0.282, -0.06, -0.06]</t>
        </is>
      </c>
    </row>
    <row r="33">
      <c r="A33" s="127" t="inlineStr">
        <is>
          <t>Canister-C8</t>
        </is>
      </c>
      <c r="B33" t="inlineStr">
        <is>
          <t>[1.0, -0.257, -0.105] [0.275, 0.022, -0.0] [0.404, 0.0, -0.121]</t>
        </is>
      </c>
      <c r="C33" t="inlineStr">
        <is>
          <t>[1.0, 0.163, -0.08] [0.443, -0.133, -0.0] [0.314, 0.0, -0.094]</t>
        </is>
      </c>
      <c r="D33" t="inlineStr">
        <is>
          <t>[1.0, -0.055, -0.099] [0.326, -0.098, 0.0] [0.377, 0.0, -0.113]</t>
        </is>
      </c>
      <c r="E33" t="inlineStr">
        <is>
          <t>[1.0, -0.212, 0.154] [0.284, -0.085, 0.0] [0.5, 0.0, 0.15]</t>
        </is>
      </c>
      <c r="F33" t="inlineStr">
        <is>
          <t>[1.0, 0.097, 0.126] [0.442, -0.133, -0.0] [0.395, 0.0, 0.118]</t>
        </is>
      </c>
      <c r="G33" t="inlineStr">
        <is>
          <t>[1.0, -0.039, 0.138] [0.372, -0.112, -0.0] [0.441, 0.0, 0.132]</t>
        </is>
      </c>
      <c r="H33" t="inlineStr">
        <is>
          <t>[1.0, -0.277, 0.056] [0.3, 0.09, 0.0] [0.221, 0.055, 0.026]</t>
        </is>
      </c>
      <c r="I33" t="inlineStr">
        <is>
          <t>[1.0, 0.283, 0.042] [0.452, -0.136, 0.0] [0.148, -0.04, 0.012]</t>
        </is>
      </c>
      <c r="J33" t="inlineStr">
        <is>
          <t>[1.0, -0.03, 0.05] [0.238, -0.071, -0.0] [0.0, -0.0, 0.0]</t>
        </is>
      </c>
      <c r="K33" t="inlineStr">
        <is>
          <t>[1.0, -0.157, -0.235] [0.757, 0.227, -0.0] [0.835, 0.129, -0.197]</t>
        </is>
      </c>
      <c r="L33" t="inlineStr">
        <is>
          <t>[1.0, 0.201, -0.217] [0.528, -0.158, 0.0] [0.996, -0.224, -0.181]</t>
        </is>
      </c>
      <c r="M33" t="inlineStr">
        <is>
          <t>[1.0, 0.037, -0.284] [0.677, 0.108, 0.0] [1.0, -0.13, -0.246]</t>
        </is>
      </c>
      <c r="N33" t="inlineStr">
        <is>
          <t>[1.0, -0.202, 0.216] [0.497, 0.022, -0.0] [0.81, 0.0, 0.243]</t>
        </is>
      </c>
      <c r="O33" t="inlineStr">
        <is>
          <t>[1.0, 0.188, 0.179] [0.586, -0.176, 0.0] [0.675, 0.0, 0.203]</t>
        </is>
      </c>
      <c r="P33" t="inlineStr">
        <is>
          <t>[1.0, -0.047, 0.215] [0.488, -0.146, -0.0] [0.823, 0.0, 0.247]</t>
        </is>
      </c>
      <c r="Q33" t="inlineStr">
        <is>
          <t>[0.98, -0.271, 0.055] [0.868, 0.261, -0.0] [1.0, 0.251, 0.118]</t>
        </is>
      </c>
      <c r="R33" t="inlineStr">
        <is>
          <t>[0.947, 0.268, 0.04] [0.549, -0.165, 0.0] [1.0, -0.268, 0.078]</t>
        </is>
      </c>
      <c r="S33" t="inlineStr">
        <is>
          <t>[0.0, 0.0, 0.0] [0.34, 0.102, -0.0] [1.0, -0.152, 0.087]</t>
        </is>
      </c>
      <c r="T33" t="inlineStr">
        <is>
          <t>[1.0, -0.233, -0.161] [0.446, 0.134, -0.0] [0.56, 0.017, -0.161]</t>
        </is>
      </c>
      <c r="U33" t="inlineStr">
        <is>
          <t>[1.0, 0.242, -0.14] [0.529, -0.159, -0.0] [0.481, -0.015, -0.138]</t>
        </is>
      </c>
      <c r="V33" t="inlineStr">
        <is>
          <t>[1.0, -0.07, -0.195] [0.383, -0.115, -0.0] [0.621, 0.0, -0.186]</t>
        </is>
      </c>
      <c r="W33" t="inlineStr">
        <is>
          <t>[1.0, -0.225, 0.181] [0.35, -0.055, 0.0] [0.633, 0.0, 0.19]</t>
        </is>
      </c>
      <c r="X33" t="inlineStr">
        <is>
          <t>[1.0, 0.131, 0.145] [0.495, -0.149, 0.0] [0.498, 0.0, 0.149]</t>
        </is>
      </c>
      <c r="Y33" t="inlineStr">
        <is>
          <t>[1.0, -0.042, 0.165] [0.413, -0.124, -0.0] [0.575, 0.0, 0.172]</t>
        </is>
      </c>
      <c r="Z33" t="inlineStr">
        <is>
          <t>[1.0, -0.277, 0.056] [0.502, 0.151, 0.0] [0.496, 0.125, 0.059]</t>
        </is>
      </c>
      <c r="AA33" t="inlineStr">
        <is>
          <t>[1.0, 0.283, 0.042] [0.501, -0.15, -0.0] [0.497, -0.133, 0.039]</t>
        </is>
      </c>
      <c r="AB33" t="inlineStr">
        <is>
          <t>[1.0, 0.089, 0.047] [0.564, 0.0, 0.169] [0.455, 0.033, -0.123]</t>
        </is>
      </c>
      <c r="AC33" t="inlineStr">
        <is>
          <t>[1.0, -0.002, 0.049] [0.46, -0.079, -0.105] [0.526, 0.0, 0.158]</t>
        </is>
      </c>
      <c r="AD33" t="inlineStr">
        <is>
          <t>[0.988, 0.279, 0.042] [0.0, -0.0, 0.0] [1.0, 0.207, 0.115]</t>
        </is>
      </c>
      <c r="AE33" t="inlineStr">
        <is>
          <t>[1.0, -0.228, 0.055] [0.984, -0.295, -0.0] [0.0, 0.0, 0.0]</t>
        </is>
      </c>
      <c r="AF33" t="inlineStr">
        <is>
          <t>[1.0, -0.007, -0.159] [0.455, -0.079, 0.104] [0.521, 0.0, 0.156]</t>
        </is>
      </c>
      <c r="AG33" t="inlineStr">
        <is>
          <t>[1.0, 0.0, 0.3] [0.463, 0.0, -0.125] [0.557, -0.067, -0.076]</t>
        </is>
      </c>
    </row>
    <row r="34">
      <c r="A34" s="127" t="inlineStr">
        <is>
          <t>Canister-T18</t>
        </is>
      </c>
      <c r="B34" t="inlineStr">
        <is>
          <t>[0.0, 0.0, -0.0] [0.0, 0.0, -0.0] [0.0, -0.0, 0.0]</t>
        </is>
      </c>
      <c r="C34" t="inlineStr">
        <is>
          <t>[0.0, 0.0, -0.0] [0.0, 0.0, -0.0] [0.0, -0.0, 0.0]</t>
        </is>
      </c>
      <c r="D34" t="inlineStr">
        <is>
          <t>[0.0, 0.0, -0.0] [0.0, 0.0, -0.0] [0.0, -0.0, 0.0]</t>
        </is>
      </c>
      <c r="E34" t="inlineStr">
        <is>
          <t>[1.0, -0.268, 0.078] [0.348, 0.093, -0.029] [0.347, 0.058, 0.08]</t>
        </is>
      </c>
      <c r="F34" t="inlineStr">
        <is>
          <t>[1.0, 0.042, -0.282] [0.472, 0.0, -0.141] [0.498, -0.072, -0.116]</t>
        </is>
      </c>
      <c r="G34" t="inlineStr">
        <is>
          <t>[1.0, 0.124, -0.112] [0.536, 0.0, -0.161] [0.31, 0.061, 0.068]</t>
        </is>
      </c>
      <c r="H34" t="inlineStr">
        <is>
          <t>[0.0, 0.0, -0.0] [0.0, 0.0, -0.0] [0.0, 0.0, -0.0]</t>
        </is>
      </c>
      <c r="I34" t="inlineStr">
        <is>
          <t>[0.0, 0.0, -0.0] [0.0, 0.0, -0.0] [0.0, -0.0, 0.0]</t>
        </is>
      </c>
      <c r="J34" t="inlineStr">
        <is>
          <t>[1.0, 0.084, -0.258] [0.51, -0.0, -0.153] [0.296, 0.036, -0.074]</t>
        </is>
      </c>
      <c r="K34" t="inlineStr">
        <is>
          <t>[0.0, 0.0, -0.0] [0.0, 0.0, -0.0] [0.0, -0.0, 0.0]</t>
        </is>
      </c>
      <c r="L34" t="inlineStr">
        <is>
          <t>[0.0, 0.0, -0.0] [0.0, 0.0, -0.0] [0.0, -0.0, 0.0]</t>
        </is>
      </c>
      <c r="M34" t="inlineStr">
        <is>
          <t>[0.0, 0.0, -0.0] [0.0, 0.0, -0.0] [0.0, -0.0, 0.0]</t>
        </is>
      </c>
      <c r="N34" t="inlineStr">
        <is>
          <t>[0.0, 0.0, -0.0] [0.0, 0.0, -0.0] [0.0, 0.0, -0.0]</t>
        </is>
      </c>
      <c r="O34" t="inlineStr">
        <is>
          <t>[0.0, 0.0, -0.0] [0.0, -0.0, -0.0] [0.0, 0.0, -0.0]</t>
        </is>
      </c>
      <c r="P34" t="inlineStr">
        <is>
          <t>[0.121, 0.026, 0.026] [0.396, 0.119, 0.0] [1.0, -0.145, 0.048]</t>
        </is>
      </c>
      <c r="Q34" t="inlineStr">
        <is>
          <t>[0.0, 0.0, -0.0] [0.0, 0.0, -0.0] [0.0, -0.0, 0.0]</t>
        </is>
      </c>
      <c r="R34" t="inlineStr">
        <is>
          <t>[0.0, 0.0, -0.0] [0.0, 0.0, -0.0] [0.0, -0.0, 0.0]</t>
        </is>
      </c>
      <c r="S34" t="inlineStr">
        <is>
          <t>[0.0, -0.0, -0.0] [0.0, -0.0, -0.0] [0.0, -0.0, 0.0]</t>
        </is>
      </c>
      <c r="T34" t="inlineStr">
        <is>
          <t>[0.0, 0.0, -0.0] [0.0, 0.0, -0.0] [0.0, -0.0, 0.0]</t>
        </is>
      </c>
      <c r="U34" t="inlineStr">
        <is>
          <t>[0.0, 0.0, -0.0] [0.0, 0.0, -0.0] [0.0, -0.0, 0.0]</t>
        </is>
      </c>
      <c r="V34" t="inlineStr">
        <is>
          <t>[0.0, 0.0, -0.0] [0.0, 0.0, -0.0] [0.0, -0.0, 0.0]</t>
        </is>
      </c>
      <c r="W34" t="inlineStr">
        <is>
          <t>[1.0, -0.295, 0.013] [0.638, 0.191, -0.001] [0.636, 0.18, 0.027]</t>
        </is>
      </c>
      <c r="X34" t="inlineStr">
        <is>
          <t>[0.0, 0.0, -0.0] [0.0, -0.0, -0.0] [0.0, -0.0, -0.0]</t>
        </is>
      </c>
      <c r="Y34" t="inlineStr">
        <is>
          <t>[1.0, -0.056, 0.208] [0.433, -0.091, -0.092] [1.0, -0.067, 0.272]</t>
        </is>
      </c>
      <c r="Z34" t="inlineStr">
        <is>
          <t>[0.0, 0.0, -0.0] [0.0, -0.0, -0.0] [0.0, -0.0, -0.0]</t>
        </is>
      </c>
      <c r="AA34" t="inlineStr">
        <is>
          <t>[0.0, 0.0, -0.0] [0.0, 0.0, -0.0] [0.0, -0.0, 0.0]</t>
        </is>
      </c>
      <c r="AB34" t="inlineStr">
        <is>
          <t>[0.0, 0.0, -0.0] [0.0, 0.0, -0.0] [0.0, -0.0, 0.0]</t>
        </is>
      </c>
      <c r="AC34" t="inlineStr">
        <is>
          <t>[0.0, 0.0, -0.0] [0.0, 0.0, -0.0] [0.0, -0.0, 0.0]</t>
        </is>
      </c>
      <c r="AD34" t="inlineStr">
        <is>
          <t>[0.0, 0.0, -0.0] [0.0, 0.0, -0.0] [0.0, -0.0, 0.0]</t>
        </is>
      </c>
      <c r="AE34" t="inlineStr">
        <is>
          <t>[0.0, 0.0, -0.0] [0.0, 0.0, -0.0] [0.0, -0.0, 0.0]</t>
        </is>
      </c>
      <c r="AF34" t="inlineStr">
        <is>
          <t>[0.0, 0.0, -0.0] [0.0, -0.0, 0.0] [0.0, -0.0, 0.0]</t>
        </is>
      </c>
      <c r="AG34" t="inlineStr">
        <is>
          <t>[0.0, -0.0, 0.0] [0.0, -0.0, 0.0] [0.0, -0.0, -0.0]</t>
        </is>
      </c>
    </row>
    <row r="35">
      <c r="A35" s="127" t="inlineStr">
        <is>
          <t>Canister-T2</t>
        </is>
      </c>
      <c r="B35" t="inlineStr">
        <is>
          <t>[0.0, -0.0, 0.0] [0.0, -0.0, -0.0] [0.0, -0.0, 0.0] [0.0, -0.0, -0.0]</t>
        </is>
      </c>
      <c r="C35" t="inlineStr">
        <is>
          <t>[0.0, -0.0, 0.0] [0.0, -0.0, -0.0] [0.0, -0.0, 0.0] [0.0, -0.0, -0.0]</t>
        </is>
      </c>
      <c r="D35" t="inlineStr">
        <is>
          <t>[0.0, -0.0, 0.0] [0.0, -0.0, -0.0] [0.0, -0.0, 0.0] [0.0, -0.0, -0.0]</t>
        </is>
      </c>
      <c r="E35" t="inlineStr">
        <is>
          <t>[0.0, 0.0, 0.0] [0.0, -0.0, -0.0] [0.0, 0.0, -0.0] [0.0, 0.0, 0.0]</t>
        </is>
      </c>
      <c r="F35" t="inlineStr">
        <is>
          <t>[0.0, 0.0, 0.0] [0.0, -0.0, -0.0] [0.0, 0.0, -0.0] [0.0, 0.0, -0.0]</t>
        </is>
      </c>
      <c r="G35" t="inlineStr">
        <is>
          <t>[0.0, 0.0, 0.0] [0.0, 0.0, -0.0] [0.0, -0.0, -0.0] [0.0, 0.0, -0.0]</t>
        </is>
      </c>
      <c r="H35" t="inlineStr">
        <is>
          <t>[0.0, 0.0, 0.0] [0.0, -0.0, -0.0] [0.0, 0.0, -0.0] [0.0, -0.0, -0.0]</t>
        </is>
      </c>
      <c r="I35" t="inlineStr">
        <is>
          <t>[0.0, -0.0, 0.0] [0.0, -0.0, -0.0] [0.0, 0.0, -0.0] [0.0, 0.0, 0.0]</t>
        </is>
      </c>
      <c r="J35" t="inlineStr">
        <is>
          <t>[0.0, 0.0, 0.0] [0.0, -0.0, -0.0] [0.0, 0.0, -0.0] [0.0, -0.0, -0.0]</t>
        </is>
      </c>
      <c r="K35" t="inlineStr">
        <is>
          <t>[0.0, -0.0, 0.0] [0.0, -0.0, -0.0] [0.0, -0.0, 0.0] [0.0, -0.0, -0.0]</t>
        </is>
      </c>
      <c r="L35" t="inlineStr">
        <is>
          <t>[0.0, -0.0, 0.0] [0.0, -0.0, -0.0] [0.0, -0.0, 0.0] [0.0, -0.0, -0.0]</t>
        </is>
      </c>
      <c r="M35" t="inlineStr">
        <is>
          <t>[0.0, -0.0, 0.0] [0.0, -0.0, -0.0] [0.0, -0.0, 0.0] [0.0, -0.0, -0.0]</t>
        </is>
      </c>
      <c r="N35" t="inlineStr">
        <is>
          <t>[0.0, -0.0, 0.0] [0.0, 0.0, -0.0] [0.0, 0.0, 0.0] [0.0, -0.0, 0.0]</t>
        </is>
      </c>
      <c r="O35" t="inlineStr">
        <is>
          <t>[0.396, -0.084, 0.084] [0.025, -0.005, -0.005] [1.0, 0.232, 0.163] [1.0, 0.155, 0.015]</t>
        </is>
      </c>
      <c r="P35" t="inlineStr">
        <is>
          <t>[0.372, -0.106, 0.013] [1.0, 0.267, -0.079] [1.0, -0.285, -0.037] [1.0, 0.141, -0.242]</t>
        </is>
      </c>
      <c r="Q35" t="inlineStr">
        <is>
          <t>[0.0, -0.0, 0.0] [0.0, -0.0, -0.0] [0.0, -0.0, 0.0] [0.0, -0.0, -0.0]</t>
        </is>
      </c>
      <c r="R35" t="inlineStr">
        <is>
          <t>[0.0, -0.0, 0.0] [0.0, -0.0, -0.0] [0.0, -0.0, 0.0] [0.0, -0.0, -0.0]</t>
        </is>
      </c>
      <c r="S35" t="inlineStr">
        <is>
          <t>[0.0, -0.0, 0.0] [0.0, -0.0, -0.0] [0.0, -0.0, 0.0] [0.0, -0.0, -0.0]</t>
        </is>
      </c>
      <c r="T35" t="inlineStr">
        <is>
          <t>[0.0, -0.0, 0.0] [0.0, -0.0, -0.0] [0.0, -0.0, 0.0] [0.0, -0.0, -0.0]</t>
        </is>
      </c>
      <c r="U35" t="inlineStr">
        <is>
          <t>[0.0, -0.0, 0.0] [0.0, -0.0, -0.0] [0.0, -0.0, 0.0] [0.0, -0.0, -0.0]</t>
        </is>
      </c>
      <c r="V35" t="inlineStr">
        <is>
          <t>[0.0, -0.0, 0.0] [0.0, -0.0, -0.0] [0.0, -0.0, 0.0] [0.0, -0.0, -0.0]</t>
        </is>
      </c>
      <c r="W35" t="inlineStr">
        <is>
          <t>[0.0, 0.0, 0.0] [0.0, 0.0, -0.0] [0.0, 0.0, -0.0] [0.0, 0.0, -0.0]</t>
        </is>
      </c>
      <c r="X35" t="inlineStr">
        <is>
          <t>[1.0, 0.045, 0.24] [0.854, 0.0, -0.256] [0.0, -0.0, 0.0] [0.509, 0.108, 0.108]</t>
        </is>
      </c>
      <c r="Y35" t="inlineStr">
        <is>
          <t>[1.0, 0.252, 0.116] [0.841, 0.057, -0.199] [0.0, -0.0, -0.0] [0.535, 0.161, 0.0]</t>
        </is>
      </c>
      <c r="Z35" t="inlineStr">
        <is>
          <t>[0.0, -0.0, 0.0] [0.0, 0.0, -0.0] [0.0, -0.0, 0.0] [0.0, -0.0, -0.0]</t>
        </is>
      </c>
      <c r="AA35" t="inlineStr">
        <is>
          <t>[0.0, -0.0, 0.0] [0.0, -0.0, -0.0] [0.0, -0.0, 0.0] [0.0, -0.0, -0.0]</t>
        </is>
      </c>
      <c r="AB35" t="inlineStr">
        <is>
          <t>[0.0, 0.0, 0.0] [0.0, -0.0, -0.0] [0.0, -0.0, 0.0] [0.0, 0.0, 0.0]</t>
        </is>
      </c>
      <c r="AC35" t="inlineStr">
        <is>
          <t>[0.0, -0.0, 0.0] [0.0, -0.0, -0.0] [0.0, -0.0, 0.0] [0.0, -0.0, -0.0]</t>
        </is>
      </c>
      <c r="AD35" t="inlineStr">
        <is>
          <t>[0.0, 0.0, 0.0] [0.0, -0.0, 0.0] [0.0, 0.0, 0.0] [0.0, -0.0, 0.0]</t>
        </is>
      </c>
      <c r="AE35" t="inlineStr">
        <is>
          <t>[0.0, 0.0, 0.0] [0.0, -0.0, -0.0] [0.0, 0.0, 0.0] [0.0, -0.0, -0.0]</t>
        </is>
      </c>
      <c r="AF35" t="inlineStr">
        <is>
          <t>[0.0, -0.0, 0.0] [0.0, -0.0, -0.0] [0.0, -0.0, 0.0] [0.0, -0.0, -0.0]</t>
        </is>
      </c>
      <c r="AG35" t="inlineStr">
        <is>
          <t>[0.0, -0.0, 0.0] [0.0, 0.0, -0.0] [0.0, -0.0, 0.0] [0.0, -0.0, -0.0]</t>
        </is>
      </c>
    </row>
    <row r="36">
      <c r="A36" s="127" t="inlineStr">
        <is>
          <t>Canister-T26</t>
        </is>
      </c>
      <c r="B36" t="inlineStr">
        <is>
          <t>[0.0, -0.0, 0.0] [0.0, -0.0, -0.0] [0.0, -0.0, 0.0] [0.0, -0.0, -0.0]</t>
        </is>
      </c>
      <c r="C36" t="inlineStr">
        <is>
          <t>[0.0, -0.0, 0.0] [0.0, -0.0, -0.0] [0.0, -0.0, 0.0] [0.0, -0.0, -0.0]</t>
        </is>
      </c>
      <c r="D36" t="inlineStr">
        <is>
          <t>[0.0, -0.0, 0.0] [0.0, -0.0, -0.0] [0.0, -0.0, 0.0] [0.0, -0.0, -0.0]</t>
        </is>
      </c>
      <c r="E36" t="inlineStr">
        <is>
          <t>[0.0, 0.0, 0.0] [0.0, -0.0, -0.0] [0.0, 0.0, -0.0] [0.0, 0.0, 0.0]</t>
        </is>
      </c>
      <c r="F36" t="inlineStr">
        <is>
          <t>[0.0, 0.0, 0.0] [0.0, -0.0, -0.0] [0.0, 0.0, -0.0] [0.0, 0.0, -0.0]</t>
        </is>
      </c>
      <c r="G36" t="inlineStr">
        <is>
          <t>[0.0, 0.0, 0.0] [0.0, 0.0, -0.0] [0.0, -0.0, -0.0] [0.0, 0.0, -0.0]</t>
        </is>
      </c>
      <c r="H36" t="inlineStr">
        <is>
          <t>[0.0, 0.0, 0.0] [0.0, -0.0, -0.0] [0.0, 0.0, -0.0] [0.0, -0.0, -0.0]</t>
        </is>
      </c>
      <c r="I36" t="inlineStr">
        <is>
          <t>[0.0, -0.0, 0.0] [0.0, -0.0, -0.0] [0.0, 0.0, -0.0] [0.0, 0.0, 0.0]</t>
        </is>
      </c>
      <c r="J36" t="inlineStr">
        <is>
          <t>[0.0, 0.0, 0.0] [0.0, -0.0, -0.0] [0.0, 0.0, -0.0] [0.0, -0.0, -0.0]</t>
        </is>
      </c>
      <c r="K36" t="inlineStr">
        <is>
          <t>[0.0, -0.0, 0.0] [0.0, -0.0, -0.0] [0.0, -0.0, 0.0] [0.0, -0.0, -0.0]</t>
        </is>
      </c>
      <c r="L36" t="inlineStr">
        <is>
          <t>[0.0, -0.0, 0.0] [0.0, -0.0, -0.0] [0.0, -0.0, 0.0] [0.0, -0.0, -0.0]</t>
        </is>
      </c>
      <c r="M36" t="inlineStr">
        <is>
          <t>[0.0, -0.0, 0.0] [0.0, -0.0, -0.0] [0.0, -0.0, 0.0] [0.0, -0.0, -0.0]</t>
        </is>
      </c>
      <c r="N36" t="inlineStr">
        <is>
          <t>[0.0, -0.0, 0.0] [0.0, 0.0, -0.0] [0.0, 0.0, 0.0] [0.0, -0.0, 0.0]</t>
        </is>
      </c>
      <c r="O36" t="inlineStr">
        <is>
          <t>[0.396, -0.084, 0.084] [0.025, -0.005, -0.005] [1.0, 0.232, 0.163] [1.0, 0.155, 0.015]</t>
        </is>
      </c>
      <c r="P36" t="inlineStr">
        <is>
          <t>[0.372, -0.106, 0.013] [1.0, 0.267, -0.079] [1.0, -0.285, -0.037] [1.0, 0.141, -0.242]</t>
        </is>
      </c>
      <c r="Q36" t="inlineStr">
        <is>
          <t>[0.0, -0.0, 0.0] [0.0, -0.0, -0.0] [0.0, -0.0, 0.0] [0.0, -0.0, -0.0]</t>
        </is>
      </c>
      <c r="R36" t="inlineStr">
        <is>
          <t>[0.0, -0.0, 0.0] [0.0, -0.0, -0.0] [0.0, -0.0, 0.0] [0.0, -0.0, -0.0]</t>
        </is>
      </c>
      <c r="S36" t="inlineStr">
        <is>
          <t>[0.0, -0.0, 0.0] [0.0, -0.0, -0.0] [0.0, -0.0, 0.0] [0.0, -0.0, -0.0]</t>
        </is>
      </c>
      <c r="T36" t="inlineStr">
        <is>
          <t>[0.0, -0.0, 0.0] [0.0, -0.0, -0.0] [0.0, -0.0, 0.0] [0.0, -0.0, -0.0]</t>
        </is>
      </c>
      <c r="U36" t="inlineStr">
        <is>
          <t>[0.0, -0.0, 0.0] [0.0, -0.0, -0.0] [0.0, -0.0, 0.0] [0.0, -0.0, -0.0]</t>
        </is>
      </c>
      <c r="V36" t="inlineStr">
        <is>
          <t>[0.0, -0.0, 0.0] [0.0, -0.0, -0.0] [0.0, -0.0, 0.0] [0.0, -0.0, -0.0]</t>
        </is>
      </c>
      <c r="W36" t="inlineStr">
        <is>
          <t>[0.0, 0.0, 0.0] [0.0, 0.0, -0.0] [0.0, 0.0, -0.0] [0.0, 0.0, -0.0]</t>
        </is>
      </c>
      <c r="X36" t="inlineStr">
        <is>
          <t>[1.0, 0.045, 0.24] [0.854, 0.0, -0.256] [0.0, -0.0, 0.0] [0.509, 0.108, 0.108]</t>
        </is>
      </c>
      <c r="Y36" t="inlineStr">
        <is>
          <t>[1.0, 0.252, 0.116] [0.841, 0.057, -0.199] [0.0, -0.0, -0.0] [0.535, 0.161, 0.0]</t>
        </is>
      </c>
      <c r="Z36" t="inlineStr">
        <is>
          <t>[0.0, -0.0, 0.0] [0.0, 0.0, -0.0] [0.0, -0.0, 0.0] [0.0, -0.0, -0.0]</t>
        </is>
      </c>
      <c r="AA36" t="inlineStr">
        <is>
          <t>[0.0, -0.0, 0.0] [0.0, -0.0, -0.0] [0.0, -0.0, 0.0] [0.0, -0.0, -0.0]</t>
        </is>
      </c>
      <c r="AB36" t="inlineStr">
        <is>
          <t>[0.0, 0.0, 0.0] [0.0, -0.0, -0.0] [0.0, -0.0, 0.0] [0.0, 0.0, 0.0]</t>
        </is>
      </c>
      <c r="AC36" t="inlineStr">
        <is>
          <t>[0.0, -0.0, 0.0] [0.0, -0.0, -0.0] [0.0, -0.0, 0.0] [0.0, -0.0, -0.0]</t>
        </is>
      </c>
      <c r="AD36" t="inlineStr">
        <is>
          <t>[0.0, 0.0, 0.0] [0.0, -0.0, 0.0] [0.0, 0.0, 0.0] [0.0, -0.0, 0.0]</t>
        </is>
      </c>
      <c r="AE36" t="inlineStr">
        <is>
          <t>[0.0, 0.0, 0.0] [0.0, -0.0, -0.0] [0.0, 0.0, 0.0] [0.0, -0.0, -0.0]</t>
        </is>
      </c>
      <c r="AF36" t="inlineStr">
        <is>
          <t>[0.0, -0.0, 0.0] [0.0, -0.0, -0.0] [0.0, -0.0, 0.0] [0.0, -0.0, -0.0]</t>
        </is>
      </c>
      <c r="AG36" t="inlineStr">
        <is>
          <t>[0.0, -0.0, 0.0] [0.0, 0.0, -0.0] [0.0, -0.0, 0.0] [0.0, -0.0, -0.0]</t>
        </is>
      </c>
    </row>
    <row r="37">
      <c r="A37" s="127" t="inlineStr">
        <is>
          <t>Canister-T57</t>
        </is>
      </c>
      <c r="B37" t="inlineStr">
        <is>
          <t>[0.0, 0.0, 0.0] [0.0, 0.0, 0.0] [0.0, 0.0, 0.0] [0.0, -0.0, -0.0]</t>
        </is>
      </c>
      <c r="C37" t="inlineStr">
        <is>
          <t>[0.0, 0.0, 0.0] [0.0, 0.0, 0.0] [0.0, 0.0, 0.0] [0.0, -0.0, -0.0]</t>
        </is>
      </c>
      <c r="D37" t="inlineStr">
        <is>
          <t>[0.0, 0.0, 0.0] [0.0, 0.0, 0.0] [0.0, 0.0, 0.0] [0.0, -0.0, -0.0]</t>
        </is>
      </c>
      <c r="E37" t="inlineStr">
        <is>
          <t>[0.0, 0.0, 0.0] [0.0, -0.0, -0.0] [0.0, 0.0, 0.0] [0.0, -0.0, 0.0]</t>
        </is>
      </c>
      <c r="F37" t="inlineStr">
        <is>
          <t>[0.0, 0.0, 0.0] [0.0, -0.0, -0.0] [-0.0, -0.0, -0.0] [0.0, 0.0, 0.0]</t>
        </is>
      </c>
      <c r="G37" t="inlineStr">
        <is>
          <t>[0.0, 0.0, 0.0] [0.0, -0.0, -0.0] [0.0, -0.0, 0.0] [-0.0, -0.0, -0.0]</t>
        </is>
      </c>
      <c r="H37" t="inlineStr">
        <is>
          <t>[0.0, 0.0, 0.0] [0.0, 0.0, 0.0] [0.0, 0.0, 0.0] [0.0, -0.0, -0.0]</t>
        </is>
      </c>
      <c r="I37" t="inlineStr">
        <is>
          <t>[0.0, 0.0, 0.0] [0.0, 0.0, -0.0] [0.0, 0.0, -0.0] [0.0, -0.0, 0.0]</t>
        </is>
      </c>
      <c r="J37" t="inlineStr">
        <is>
          <t>[0.0, 0.0, 0.0] [0.0, 0.0, -0.0] [0.0, 0.0, 0.0] [0.0, -0.0, -0.0]</t>
        </is>
      </c>
      <c r="K37" t="inlineStr">
        <is>
          <t>[0.0, 0.0, 0.0] [0.0, 0.0, 0.0] [0.0, 0.0, 0.0] [0.0, -0.0, -0.0]</t>
        </is>
      </c>
      <c r="L37" t="inlineStr">
        <is>
          <t>[0.0, 0.0, 0.0] [0.0, 0.0, 0.0] [0.0, 0.0, 0.0] [0.0, -0.0, -0.0]</t>
        </is>
      </c>
      <c r="M37" t="inlineStr">
        <is>
          <t>[0.0, 0.0, 0.0] [0.0, 0.0, 0.0] [0.0, 0.0, 0.0] [0.0, -0.0, -0.0]</t>
        </is>
      </c>
      <c r="N37" t="inlineStr">
        <is>
          <t>[0.0, 0.0, 0.0] [0.0, 0.0, -0.0] [0.0, -0.0, 0.0] [0.0, -0.0, -0.0]</t>
        </is>
      </c>
      <c r="O37" t="inlineStr">
        <is>
          <t>[1.0, 0.05, 0.108] [0.877, 0.0, -0.263] [0.336, -0.079, -0.053] [1.0, 0.212, 0.212]</t>
        </is>
      </c>
      <c r="P37" t="inlineStr">
        <is>
          <t>[1.0, 0.274, 0.062] [0.867, 0.182, -0.185] [1.0, -0.29, -0.024] [1.0, 0.221, 0.19]</t>
        </is>
      </c>
      <c r="Q37" t="inlineStr">
        <is>
          <t>[0.0, 0.0, 0.0] [0.0, 0.0, 0.0] [0.0, 0.0, 0.0] [0.0, -0.0, -0.0]</t>
        </is>
      </c>
      <c r="R37" t="inlineStr">
        <is>
          <t>[0.0, -0.0, 0.0] [0.0, 0.0, 0.0] [0.0, 0.0, 0.0] [0.0, -0.0, 0.0]</t>
        </is>
      </c>
      <c r="S37" t="inlineStr">
        <is>
          <t>[0.0, 0.0, 0.0] [0.0, 0.0, 0.0] [0.0, -0.0, 0.0] [0.0, -0.0, -0.0]</t>
        </is>
      </c>
      <c r="T37" t="inlineStr">
        <is>
          <t>[0.0, 0.0, 0.0] [0.0, 0.0, 0.0] [0.0, 0.0, 0.0] [0.0, -0.0, -0.0]</t>
        </is>
      </c>
      <c r="U37" t="inlineStr">
        <is>
          <t>[0.0, 0.0, 0.0] [0.0, 0.0, 0.0] [0.0, 0.0, 0.0] [0.0, -0.0, -0.0]</t>
        </is>
      </c>
      <c r="V37" t="inlineStr">
        <is>
          <t>[0.0, 0.0, 0.0] [0.0, 0.0, 0.0] [0.0, 0.0, 0.0] [0.0, -0.0, -0.0]</t>
        </is>
      </c>
      <c r="W37" t="inlineStr">
        <is>
          <t>[0.0, 0.0, 0.0] [0.0, 0.0, -0.0] [0.0, 0.0, 0.0] [0.0, 0.0, 0.0]</t>
        </is>
      </c>
      <c r="X37" t="inlineStr">
        <is>
          <t>[0.0, 0.0, 0.0] [0.0, -0.0, -0.0] [0.0, 0.0, 0.0] [0.0, 0.0, 0.0]</t>
        </is>
      </c>
      <c r="Y37" t="inlineStr">
        <is>
          <t>[0.0, 0.0, 0.0] [0.0, 0.0, -0.0] [0.0, 0.0, -0.0] [0.0, 0.0, -0.0]</t>
        </is>
      </c>
      <c r="Z37" t="inlineStr">
        <is>
          <t>[0.0, 0.0, 0.0] [0.0, 0.0, 0.0] [0.0, 0.0, 0.0] [0.0, -0.0, -0.0]</t>
        </is>
      </c>
      <c r="AA37" t="inlineStr">
        <is>
          <t>[0.0, 0.0, 0.0] [0.0, 0.0, -0.0] [-0.0, -0.0, -0.0] [0.0, 0.0, 0.0]</t>
        </is>
      </c>
      <c r="AB37" t="inlineStr">
        <is>
          <t>[0.0, 0.0, 0.0] [0.0, -0.0, -0.0] [0.0, 0.0, 0.0] [0.0, -0.0, -0.0]</t>
        </is>
      </c>
      <c r="AC37" t="inlineStr">
        <is>
          <t>[0.0, 0.0, 0.0] [0.0, 0.0, 0.0] [0.0, 0.0, 0.0] [0.0, -0.0, -0.0]</t>
        </is>
      </c>
      <c r="AD37" t="inlineStr">
        <is>
          <t>[1.0, 0.244, 0.135] [0.0, -0.0, 0.0] [0.416, -0.124, -0.002] [0.767, -0.122, -0.179]</t>
        </is>
      </c>
      <c r="AE37" t="inlineStr">
        <is>
          <t>[0.0, 0.0, 0.0] [0.0, 0.0, 0.0] [0.0, 0.0, 0.0] [0.0, -0.0, -0.0]</t>
        </is>
      </c>
      <c r="AF37" t="inlineStr">
        <is>
          <t>[0.0, 0.0, 0.0] [0.0, 0.0, 0.0] [0.0, 0.0, 0.0] [0.0, -0.0, -0.0]</t>
        </is>
      </c>
      <c r="AG37" t="inlineStr">
        <is>
          <t>[0.0, 0.0, 0.0] [0.0, -0.0, -0.0] [0.0, 0.0, 0.0] [0.0, -0.0, -0.0]</t>
        </is>
      </c>
    </row>
    <row r="38">
      <c r="A38" s="127" t="inlineStr">
        <is>
          <t>Tube-C2</t>
        </is>
      </c>
      <c r="B38" t="inlineStr">
        <is>
          <t>[0.0, 0.0, 0.0] [0.0, 0.0, 0.0] [0.0, 0.0, 0.0] [0.0, 0.0, 0.0]</t>
        </is>
      </c>
      <c r="C38" t="inlineStr">
        <is>
          <t>[0.0, 0.0, 0.0] [0.0, 0.0, 0.0] [0.0, 0.0, 0.0] [0.0, 0.0, 0.0]</t>
        </is>
      </c>
      <c r="D38" t="inlineStr">
        <is>
          <t>[0.0, 0.0, 0.0] [0.0, 0.0, 0.0] [0.0, 0.0, 0.0] [0.0, 0.0, 0.0]</t>
        </is>
      </c>
      <c r="E38" t="inlineStr">
        <is>
          <t>[0.0, 0.0, 0.0] [0.0, 0.0, 0.0] [0.0, 0.0, 0.0] [0.0, 0.0, 0.0]</t>
        </is>
      </c>
      <c r="F38" t="inlineStr">
        <is>
          <t>[0.0, 0.0, 0.0] [0.0, 0.0, 0.0] [0.0, 0.0, 0.0] [0.0, 0.0, 0.0]</t>
        </is>
      </c>
      <c r="G38" t="inlineStr">
        <is>
          <t>[0.0, 0.0, 0.0] [0.0, 0.0, 0.0] [0.0, 0.0, 0.0] [0.0, 0.0, 0.0]</t>
        </is>
      </c>
      <c r="H38" t="inlineStr">
        <is>
          <t>[0.0, 0.0, 0.0] [0.0, 0.0, 0.0] [0.0, 0.0, 0.0] [0.0, 0.0, 0.0]</t>
        </is>
      </c>
      <c r="I38" t="inlineStr">
        <is>
          <t>[0.0, 0.0, 0.0] [0.0, 0.0, 0.0] [0.0, 0.0, 0.0] [0.0, 0.0, 0.0]</t>
        </is>
      </c>
      <c r="J38" t="inlineStr">
        <is>
          <t>[0.0, 0.0, 0.0] [0.0, 0.0, 0.0] [0.0, 0.0, 0.0] [0.0, 0.0, 0.0]</t>
        </is>
      </c>
      <c r="K38" t="inlineStr">
        <is>
          <t>[0.0, 0.0, 0.0] [0.0, 0.0, 0.0] [0.0, 0.0, 0.0] [0.0, 0.0, 0.0]</t>
        </is>
      </c>
      <c r="L38" t="inlineStr">
        <is>
          <t>[0.0, 0.0, 0.0] [0.0, 0.0, 0.0] [0.0, 0.0, 0.0] [0.0, 0.0, 0.0]</t>
        </is>
      </c>
      <c r="M38" t="inlineStr">
        <is>
          <t>[0.0, 0.0, 0.0] [0.0, 0.0, 0.0] [0.0, 0.0, 0.0] [0.0, 0.0, 0.0]</t>
        </is>
      </c>
      <c r="N38" t="inlineStr">
        <is>
          <t>[0.0, 0.0, 0.0] [0.0, 0.0, 0.0] [0.0, 0.0, 0.0] [0.0, 0.0, 0.0]</t>
        </is>
      </c>
      <c r="O38" t="inlineStr">
        <is>
          <t>[0.0, 0.0, 0.0] [0.0, 0.0, 0.0] [0.0, 0.0, 0.0] [0.0, 0.0, 0.0]</t>
        </is>
      </c>
      <c r="P38" t="inlineStr">
        <is>
          <t>[0.0, 0.0, 0.0] [0.0, 0.0, 0.0] [0.0, 0.0, 0.0] [0.0, 0.0, 0.0]</t>
        </is>
      </c>
      <c r="Q38" t="inlineStr">
        <is>
          <t>[0.0, 0.0, 0.0] [0.0, 0.0, 0.0] [0.0, 0.0, 0.0] [0.0, 0.0, 0.0]</t>
        </is>
      </c>
      <c r="R38" t="inlineStr">
        <is>
          <t>[0.0, 0.0, 0.0] [0.0, 0.0, 0.0] [0.0, 0.0, 0.0] [0.0, 0.0, 0.0]</t>
        </is>
      </c>
      <c r="S38" t="inlineStr">
        <is>
          <t>[0.0, 0.0, 0.0] [0.0, 0.0, 0.0] [0.0, 0.0, 0.0] [0.0, 0.0, 0.0]</t>
        </is>
      </c>
      <c r="T38" t="inlineStr">
        <is>
          <t>[0.0, 0.0, 0.0] [0.0, 0.0, 0.0] [0.0, 0.0, 0.0] [0.0, 0.0, 0.0]</t>
        </is>
      </c>
      <c r="U38" t="inlineStr">
        <is>
          <t>[0.0, 0.0, 0.0] [0.0, 0.0, 0.0] [0.0, 0.0, 0.0] [0.0, 0.0, 0.0]</t>
        </is>
      </c>
      <c r="V38" t="inlineStr">
        <is>
          <t>[0.0, 0.0, 0.0] [0.0, 0.0, 0.0] [0.0, 0.0, 0.0] [0.0, 0.0, 0.0]</t>
        </is>
      </c>
      <c r="W38" t="inlineStr">
        <is>
          <t>[0.0, 0.0, 0.0] [0.0, 0.0, 0.0] [0.0, 0.0, 0.0] [0.0, 0.0, 0.0]</t>
        </is>
      </c>
      <c r="X38" t="inlineStr">
        <is>
          <t>[0.0, 0.0, 0.0] [0.0, 0.0, 0.0] [0.0, 0.0, 0.0] [0.0, 0.0, 0.0]</t>
        </is>
      </c>
      <c r="Y38" t="inlineStr">
        <is>
          <t>[0.0, 0.0, 0.0] [0.0, 0.0, 0.0] [0.0, 0.0, 0.0] [0.0, 0.0, 0.0]</t>
        </is>
      </c>
      <c r="Z38" t="inlineStr">
        <is>
          <t>[0.0, 0.0, 0.0] [0.0, 0.0, 0.0] [0.0, 0.0, 0.0] [0.0, 0.0, 0.0]</t>
        </is>
      </c>
      <c r="AA38" t="inlineStr">
        <is>
          <t>[0.0, 0.0, 0.0] [0.0, 0.0, 0.0] [0.0, 0.0, 0.0] [0.0, 0.0, 0.0]</t>
        </is>
      </c>
      <c r="AB38" t="inlineStr">
        <is>
          <t>[0.0, 0.0, 0.0] [0.0, 0.0, 0.0] [0.0, 0.0, 0.0] [0.0, 0.0, 0.0]</t>
        </is>
      </c>
      <c r="AC38" t="inlineStr">
        <is>
          <t>[0.0, 0.0, 0.0] [0.0, 0.0, 0.0] [0.0, 0.0, 0.0] [0.0, 0.0, 0.0]</t>
        </is>
      </c>
      <c r="AD38" t="inlineStr">
        <is>
          <t>[0.0, 0.0, 0.0] [0.0, 0.0, 0.0] [0.0, 0.0, 0.0] [0.0, 0.0, 0.0]</t>
        </is>
      </c>
      <c r="AE38" t="inlineStr">
        <is>
          <t>[0.0, 0.0, 0.0] [0.0, 0.0, 0.0] [0.0, 0.0, 0.0] [0.0, 0.0, 0.0]</t>
        </is>
      </c>
      <c r="AF38" t="inlineStr">
        <is>
          <t>[0.0, 0.0, 0.0] [0.0, 0.0, 0.0] [0.0, 0.0, 0.0] [0.0, 0.0, 0.0]</t>
        </is>
      </c>
      <c r="AG38" t="inlineStr">
        <is>
          <t>[0.0, 0.0, 0.0] [0.0, 0.0, 0.0] [0.0, 0.0, 0.0] [0.0, 0.0, 0.0]</t>
        </is>
      </c>
    </row>
    <row r="39">
      <c r="A39" s="127" t="inlineStr">
        <is>
          <t>Tube-C6</t>
        </is>
      </c>
      <c r="B39" t="inlineStr">
        <is>
          <t>[1.0, -0.234, 0.139] [0.593, 0.134, -0.107] [0.0, -0.0, 0.0] [0.306, 0.0, -0.092]</t>
        </is>
      </c>
      <c r="C39" t="inlineStr">
        <is>
          <t>[1.0, -0.058, 0.151] [0.607, 0.137, -0.11] [0.0, -0.0, 0.0] [0.295, 0.0, -0.089]</t>
        </is>
      </c>
      <c r="D39" t="inlineStr">
        <is>
          <t>[1.0, -0.145, 0.145] [0.601, 0.135, -0.108] [0.0, -0.0, 0.0] [0.3, 0.0, -0.09]</t>
        </is>
      </c>
      <c r="E39" t="inlineStr">
        <is>
          <t>[1.0, 0.0, 0.3] [0.448, -0.113, -0.051] [0.257, -0.054, -0.054] [0.154, 0.046, 0.001]</t>
        </is>
      </c>
      <c r="F39" t="inlineStr">
        <is>
          <t>[1.0, 0.0, 0.3] [0.516, 0.109, -0.109] [0.091, 0.0, -0.027] [0.237, -0.068, 0.007]</t>
        </is>
      </c>
      <c r="G39" t="inlineStr">
        <is>
          <t>[1.0, 0.0, 0.3] [0.221, -0.018, 0.0] [0.581, 0.0, 0.0] [0.06, 0.0, 0.017]</t>
        </is>
      </c>
      <c r="H39" t="inlineStr">
        <is>
          <t>[1.0, -0.223, 0.186] [0.378, -0.092, -0.051] [0.176, -0.053, 0.0] [0.105, 0.0, -0.032]</t>
        </is>
      </c>
      <c r="I39" t="inlineStr">
        <is>
          <t>[1.0, 0.212, 0.212] [0.47, 0.103, -0.091] [0.036, 0.011, 0.0] [0.135, -0.029, -0.029]</t>
        </is>
      </c>
      <c r="J39" t="inlineStr">
        <is>
          <t>[1.0, -0.081, 0.194] [0.313, 0.067, -0.064] [0.0, -0.0, 0.0] [0.0, -0.0, -0.0]</t>
        </is>
      </c>
      <c r="K39" t="inlineStr">
        <is>
          <t>[1.0, -0.249, 0.123] [0.696, 0.121, -0.121] [0.0, -0.0, 0.0] [0.407, -0.0, -0.122]</t>
        </is>
      </c>
      <c r="L39" t="inlineStr">
        <is>
          <t>[1.0, -0.051, 0.136] [0.706, 0.16, -0.125] [0.0, -0.0, 0.0] [0.394, 0.0, -0.118]</t>
        </is>
      </c>
      <c r="M39" t="inlineStr">
        <is>
          <t>[1.0, -0.166, 0.128] [0.699, 0.159, -0.123] [0.0, -0.0, -0.0] [0.403, -0.0, -0.121]</t>
        </is>
      </c>
      <c r="N39" t="inlineStr">
        <is>
          <t>[1.0, 0.0, 0.3] [0.164, 0.0, 0.049] [1.0, -0.214, 0.013] [0.099, 0.0, -0.01]</t>
        </is>
      </c>
      <c r="O39" t="inlineStr">
        <is>
          <t>[1.0, 0.0, 0.3] [0.124, 0.0, 0.027] [1.0, 0.138, 0.079] [0.128, -0.038, -0.0]</t>
        </is>
      </c>
      <c r="P39" t="inlineStr">
        <is>
          <t>[1.0, 0.0, 0.3] [0.142, -0.019, 0.035] [1.0, 0.0, 0.055] [0.114, 0.0, -0.003]</t>
        </is>
      </c>
      <c r="Q39" t="inlineStr">
        <is>
          <t>[1.0, -0.223, 0.186] [0.553, -0.154, -0.028] [0.642, -0.193, -0.0] [0.384, 0.0, -0.115]</t>
        </is>
      </c>
      <c r="R39" t="inlineStr">
        <is>
          <t>[1.0, 0.212, 0.212] [0.849, 0.192, -0.152] [0.156, 0.047, 0.0] [0.579, -0.123, -0.123]</t>
        </is>
      </c>
      <c r="S39" t="inlineStr">
        <is>
          <t>[0.0, 0.0, 0.0] [0.662, -0.14, -0.14] [1.0, -0.094, 0.213] [1.0, -0.223, -0.186]</t>
        </is>
      </c>
      <c r="T39" t="inlineStr">
        <is>
          <t>[1.0, -0.245, 0.132] [0.637, 0.133, -0.113] [0.0, -0.0, 0.0] [0.35, -0.0, -0.105]</t>
        </is>
      </c>
      <c r="U39" t="inlineStr">
        <is>
          <t>[1.0, -0.055, 0.145] [0.65, 0.147, -0.117] [0.0, -0.0, 0.0] [0.337, 0.0, -0.101]</t>
        </is>
      </c>
      <c r="V39" t="inlineStr">
        <is>
          <t>[1.0, -0.154, 0.138] [0.642, 0.145, -0.115] [0.0, 0.0, 0.0] [0.344, 0.0, -0.103]</t>
        </is>
      </c>
      <c r="W39" t="inlineStr">
        <is>
          <t>[1.0, 0.0, 0.3] [0.619, -0.131, -0.131] [0.119, 0.0, -0.009] [0.296, 0.087, -0.005]</t>
        </is>
      </c>
      <c r="X39" t="inlineStr">
        <is>
          <t>[1.0, 0.0, 0.3] [0.277, 0.0, 0.0] [0.628, 0.137, 0.0] [0.155, -0.044, -0.007]</t>
        </is>
      </c>
      <c r="Y39" t="inlineStr">
        <is>
          <t>[1.0, 0.0, 0.3] [0.257, 0.0, 0.0] [0.677, -0.018, 0.007] [0.125, 0.0, 0.0]</t>
        </is>
      </c>
      <c r="Z39" t="inlineStr">
        <is>
          <t>[1.0, -0.223, 0.186] [0.446, -0.116, -0.042] [0.357, -0.107, 0.0] [0.214, -0.0, -0.064]</t>
        </is>
      </c>
      <c r="AA39" t="inlineStr">
        <is>
          <t>[1.0, 0.212, 0.212] [0.616, 0.137, -0.115] [0.082, 0.025, -0.0] [0.306, -0.065, -0.065]</t>
        </is>
      </c>
      <c r="AB39" t="inlineStr">
        <is>
          <t>[1.0, -0.084, 0.194] [0.65, 0.071, -0.165] [0.0, -0.0, 0.0] [0.337, 0.0, -0.101]</t>
        </is>
      </c>
      <c r="AC39" t="inlineStr">
        <is>
          <t>[1.0, -0.193, 0.188] [0.679, 0.18, 0.058] [0.0, 0.0, -0.0] [0.397, 0.0, 0.119]</t>
        </is>
      </c>
      <c r="AD39" t="inlineStr">
        <is>
          <t>[1.0, 0.209, 0.211] [0.0, 0.0, -0.0] [0.0, -0.0, 0.0] [1.0, 0.215, -0.205]</t>
        </is>
      </c>
      <c r="AE39" t="inlineStr">
        <is>
          <t>[1.0, -0.223, 0.186] [1.0, 0.206, -0.205] [0.0, 0.0, 0.0] [0.0, 0.0, -0.0]</t>
        </is>
      </c>
      <c r="AF39" t="inlineStr">
        <is>
          <t>[1.0, 0.017, -0.293] [0.0, -0.0, -0.0] [1.0, 0.017, -0.293] [0.0, -0.0, 0.0]</t>
        </is>
      </c>
      <c r="AG39" t="inlineStr">
        <is>
          <t>[1.0, -0.001, 0.3] [0.695, -0.015, -0.071] [0.0, -0.0, 0.0] [0.331, 0.0, -0.099]</t>
        </is>
      </c>
    </row>
    <row r="40">
      <c r="A40" s="127" t="inlineStr">
        <is>
          <t>Tube-C7</t>
        </is>
      </c>
      <c r="B40" t="inlineStr">
        <is>
          <t>[1.0, 0.233, 0.162] [0.005, 0.0, 0.001] [0.647, -0.09, 0.157] [0.025, 0.0, -0.007]</t>
        </is>
      </c>
      <c r="C40" t="inlineStr">
        <is>
          <t>[1.0, -0.233, 0.161] [0.021, 0.004, -0.004] [0.656, 0.085, 0.161] [-0.0, -0.0, -0.0]</t>
        </is>
      </c>
      <c r="D40" t="inlineStr">
        <is>
          <t>[1.0, 0.0, 0.188] [0.0, -0.0, -0.0] [0.625, 0.0, 0.187] [0.0, -0.0, -0.0]</t>
        </is>
      </c>
      <c r="E40" t="inlineStr">
        <is>
          <t>[1.0, 0.233, -0.161] [0.0, 0.0, -0.0] [0.656, -0.085, -0.161] [0.021, 0.004, -0.004]</t>
        </is>
      </c>
      <c r="F40" t="inlineStr">
        <is>
          <t>[1.0, -0.233, -0.162] [0.025, 0.0, -0.007] [0.647, 0.09, -0.157] [0.005, 0.0, 0.001]</t>
        </is>
      </c>
      <c r="G40" t="inlineStr">
        <is>
          <t>[1.0, 0.0, -0.187] [0.0, 0.0, -0.0] [0.625, -0.0, -0.188] [-0.0, -0.0, -0.0]</t>
        </is>
      </c>
      <c r="H40" t="inlineStr">
        <is>
          <t>[1.0, 0.3, -0.0] [0.0, -0.0, 0.0] [0.519, -0.156, -0.0] [0.02, 0.004, -0.004]</t>
        </is>
      </c>
      <c r="I40" t="inlineStr">
        <is>
          <t>[1.0, -0.3, -0.0] [0.02, 0.004, -0.004] [0.519, 0.156, 0.0] [0.0, -0.0, -0.0]</t>
        </is>
      </c>
      <c r="J40" t="inlineStr">
        <is>
          <t>[1.0, -0.0, -0.0] [0.0, 0.0, 0.0] [0.0, 0.0, -0.0] [0.0, 0.0, -0.0]</t>
        </is>
      </c>
      <c r="K40" t="inlineStr">
        <is>
          <t>[1.0, 0.166, 0.231] [0.238, -0.056, -0.036] [1.0, -0.212, 0.212] [0.215, 0.027, -0.053]</t>
        </is>
      </c>
      <c r="L40" t="inlineStr">
        <is>
          <t>[1.0, -0.165, 0.232] [0.22, 0.051, -0.035] [1.0, 0.212, 0.212] [0.235, -0.036, -0.056]</t>
        </is>
      </c>
      <c r="M40" t="inlineStr">
        <is>
          <t>[1.0, 0.0, 0.3] [0.294, 0.0, -0.059] [1.0, 0.0, 0.3] [0.294, 0.0, -0.059]</t>
        </is>
      </c>
      <c r="N40" t="inlineStr">
        <is>
          <t>[1.0, 0.165, -0.232] [0.235, -0.036, -0.056] [1.0, -0.212, -0.212] [0.22, 0.051, -0.035]</t>
        </is>
      </c>
      <c r="O40" t="inlineStr">
        <is>
          <t>[1.0, -0.166, -0.231] [0.215, 0.027, -0.053] [1.0, 0.212, -0.212] [0.238, -0.056, -0.036]</t>
        </is>
      </c>
      <c r="P40" t="inlineStr">
        <is>
          <t>[1.0, 0.0, -0.3] [0.289, 0.0, -0.087] [1.0, 0.0, -0.243] [0.3, 0.002, -0.031]</t>
        </is>
      </c>
      <c r="Q40" t="inlineStr">
        <is>
          <t>[1.0, 0.3, -0.0] [0.386, -0.085, -0.074] [1.0, -0.3, 0.0] [0.362, 0.078, -0.074]</t>
        </is>
      </c>
      <c r="R40" t="inlineStr">
        <is>
          <t>[1.0, -0.3, -0.0] [0.362, 0.078, -0.074] [1.0, 0.3, -0.0] [0.386, -0.085, -0.074]</t>
        </is>
      </c>
      <c r="S40" t="inlineStr">
        <is>
          <t>[0.0, 0.0, -0.0] [1.0, -0.22, -0.192] [1.0, -0.0, 0.0] [1.0, -0.22, -0.192]</t>
        </is>
      </c>
      <c r="T40" t="inlineStr">
        <is>
          <t>[1.0, 0.212, 0.212] [0.0, 0.0, 0.0] [1.0, -0.212, 0.212] [0.0, 0.0, -0.0]</t>
        </is>
      </c>
      <c r="U40" t="inlineStr">
        <is>
          <t>[1.0, -0.212, 0.212] [0.0, 0.0, -0.0] [1.0, 0.212, 0.212] [0.0, 0.0, -0.0]</t>
        </is>
      </c>
      <c r="V40" t="inlineStr">
        <is>
          <t>[1.0, 0.0, 0.3] [0.0, 0.0, -0.0] [1.0, 0.0, 0.3] [0.0, 0.0, -0.0]</t>
        </is>
      </c>
      <c r="W40" t="inlineStr">
        <is>
          <t>[1.0, 0.212, -0.212] [0.0, -0.0, -0.0] [1.0, -0.212, -0.212] [0.0, 0.0, -0.0]</t>
        </is>
      </c>
      <c r="X40" t="inlineStr">
        <is>
          <t>[1.0, -0.212, -0.212] [0.0, -0.0, -0.0] [1.0, 0.212, -0.212] [0.0, -0.0, -0.0]</t>
        </is>
      </c>
      <c r="Y40" t="inlineStr">
        <is>
          <t>[1.0, 0.0, -0.3] [0.0, -0.0, -0.0] [1.0, 0.0, -0.3] [0.0, -0.0, -0.0]</t>
        </is>
      </c>
      <c r="Z40" t="inlineStr">
        <is>
          <t>[1.0, 0.3, -0.0] [0.0, -0.0, 0.0] [1.0, -0.3, 0.0] [0.0, 0.0, -0.0]</t>
        </is>
      </c>
      <c r="AA40" t="inlineStr">
        <is>
          <t>[1.0, -0.3, -0.0] [0.0, -0.0, -0.0] [1.0, 0.3, 0.0] [0.0, -0.0, -0.0]</t>
        </is>
      </c>
      <c r="AB40" t="inlineStr">
        <is>
          <t>[1.0, 0.0, 0.0] [0.481, 0.0, -0.144] [0.0, 0.0, -0.0] [0.481, 0.0, -0.144]</t>
        </is>
      </c>
      <c r="AC40" t="inlineStr">
        <is>
          <t>[1.0, 0.0, 0.0] [0.542, 0.0, 0.163] [0.0, -0.0, 0.0] [0.542, 0.0, 0.163]</t>
        </is>
      </c>
      <c r="AD40" t="inlineStr">
        <is>
          <t>[1.0, -0.217, 0.0] [-0.0, 0.0, 0.0] [0.0, -0.0, -0.0] [0.981, 0.211, -0.201]</t>
        </is>
      </c>
      <c r="AE40" t="inlineStr">
        <is>
          <t>[1.0, 0.217, -0.0] [0.981, 0.211, -0.201] [0.0, -0.0, 0.0] [0.0, 0.0, -0.0]</t>
        </is>
      </c>
      <c r="AF40" t="inlineStr">
        <is>
          <t>[1.0, -0.0, 0.3] [0.0, -0.0, -0.0] [1.0, 0.0, -0.3] [0.0, 0.0, -0.0]</t>
        </is>
      </c>
      <c r="AG40" t="inlineStr">
        <is>
          <t>[1.0, 0.0, -0.3] [0.0, 0.0, 0.0] [1.0, 0.0, 0.3] [0.0, -0.0, -0.0]</t>
        </is>
      </c>
    </row>
    <row r="41">
      <c r="A41" s="127" t="inlineStr">
        <is>
          <t>Tube-C8</t>
        </is>
      </c>
      <c r="B41" t="inlineStr">
        <is>
          <t>[1.0, 0.265, 0.084] [0.39, 0.099, -0.038] [0.425, -0.0, -0.128]</t>
        </is>
      </c>
      <c r="C41" t="inlineStr">
        <is>
          <t>[1.0, -0.057, 0.081] [0.416, 0.106, -0.045] [0.407, 0.0, -0.122]</t>
        </is>
      </c>
      <c r="D41" t="inlineStr">
        <is>
          <t>[1.0, 0.101, 0.082] [0.403, 0.104, -0.041] [0.416, 0.0, -0.125]</t>
        </is>
      </c>
      <c r="E41" t="inlineStr">
        <is>
          <t>[1.0, 0.057, -0.081] [0.407, 0.0, -0.122] [0.416, 0.106, -0.045]</t>
        </is>
      </c>
      <c r="F41" t="inlineStr">
        <is>
          <t>[1.0, -0.265, -0.084] [0.425, -0.0, -0.128] [0.39, 0.099, -0.038]</t>
        </is>
      </c>
      <c r="G41" t="inlineStr">
        <is>
          <t>[1.0, -0.101, -0.082] [0.416, 0.0, -0.125] [0.403, 0.104, -0.041]</t>
        </is>
      </c>
      <c r="H41" t="inlineStr">
        <is>
          <t>[1.0, 0.3, -0.0] [0.27, -0.059, -0.052] [0.295, 0.064, -0.061]</t>
        </is>
      </c>
      <c r="I41" t="inlineStr">
        <is>
          <t>[1.0, -0.3, 0.0] [0.295, 0.064, -0.061] [0.27, -0.059, -0.052]</t>
        </is>
      </c>
      <c r="J41" t="inlineStr">
        <is>
          <t>[1.0, -0.0, 0.0] [0.0, -0.0, -0.0] [0.0, 0.0, -0.0]</t>
        </is>
      </c>
      <c r="K41" t="inlineStr">
        <is>
          <t>[1.0, 0.249, 0.122] [0.604, 0.009, -0.058] [0.616, -0.0, -0.185]</t>
        </is>
      </c>
      <c r="L41" t="inlineStr">
        <is>
          <t>[1.0, -0.084, 0.119] [0.613, 0.157, -0.066] [0.6, 0.0, -0.18]</t>
        </is>
      </c>
      <c r="M41" t="inlineStr">
        <is>
          <t>[1.0, 0.151, 0.123] [0.601, 0.155, -0.061] [0.621, -0.0, -0.186]</t>
        </is>
      </c>
      <c r="N41" t="inlineStr">
        <is>
          <t>[1.0, 0.084, -0.119] [0.6, -0.0, -0.18] [0.613, 0.157, -0.066]</t>
        </is>
      </c>
      <c r="O41" t="inlineStr">
        <is>
          <t>[1.0, -0.249, -0.122] [0.616, 0.0, -0.185] [0.604, 0.009, -0.058]</t>
        </is>
      </c>
      <c r="P41" t="inlineStr">
        <is>
          <t>[1.0, -0.151, -0.123] [0.621, 0.0, -0.186] [0.601, 0.155, -0.061]</t>
        </is>
      </c>
      <c r="Q41" t="inlineStr">
        <is>
          <t>[1.0, 0.3, 0.0] [0.814, -0.179, -0.157] [0.807, 0.173, -0.166]</t>
        </is>
      </c>
      <c r="R41" t="inlineStr">
        <is>
          <t>[1.0, -0.3, 0.0] [0.807, 0.173, -0.166] [0.814, -0.179, -0.157]</t>
        </is>
      </c>
      <c r="S41" t="inlineStr">
        <is>
          <t>[0.0, 0.0, -0.0] [1.0, -0.22, -0.192] [1.0, -0.22, -0.192]</t>
        </is>
      </c>
      <c r="T41" t="inlineStr">
        <is>
          <t>[1.0, 0.259, 0.1] [0.477, 0.062, -0.046] [0.503, -0.0, -0.151]</t>
        </is>
      </c>
      <c r="U41" t="inlineStr">
        <is>
          <t>[1.0, -0.068, 0.096] [0.496, 0.127, -0.053] [0.485, 0.0, -0.145]</t>
        </is>
      </c>
      <c r="V41" t="inlineStr">
        <is>
          <t>[1.0, 0.121, 0.099] [0.482, 0.124, -0.049] [0.498, -0.0, -0.149]</t>
        </is>
      </c>
      <c r="W41" t="inlineStr">
        <is>
          <t>[1.0, 0.068, -0.096] [0.485, 0.0, -0.145] [0.496, 0.127, -0.053]</t>
        </is>
      </c>
      <c r="X41" t="inlineStr">
        <is>
          <t>[1.0, -0.259, -0.1] [0.503, 0.0, -0.151] [0.477, 0.062, -0.046]</t>
        </is>
      </c>
      <c r="Y41" t="inlineStr">
        <is>
          <t>[1.0, -0.121, -0.099] [0.498, 0.0, -0.149] [0.482, 0.124, -0.049]</t>
        </is>
      </c>
      <c r="Z41" t="inlineStr">
        <is>
          <t>[1.0, 0.3, -0.0] [0.484, -0.107, -0.093] [0.497, 0.107, -0.102]</t>
        </is>
      </c>
      <c r="AA41" t="inlineStr">
        <is>
          <t>[1.0, -0.3, 0.0] [0.497, 0.107, -0.102] [0.484, -0.107, -0.093]</t>
        </is>
      </c>
      <c r="AB41" t="inlineStr">
        <is>
          <t>[1.0, -0.0, 0.0] [0.481, 0.0, -0.144] [0.481, 0.0, -0.144]</t>
        </is>
      </c>
      <c r="AC41" t="inlineStr">
        <is>
          <t>[1.0, -0.0, 0.0] [0.542, 0.0, 0.163] [0.542, 0.0, 0.163]</t>
        </is>
      </c>
      <c r="AD41" t="inlineStr">
        <is>
          <t>[1.0, -0.217, -0.0] [0.0, 0.0, 0.0] [0.981, 0.211, -0.201]</t>
        </is>
      </c>
      <c r="AE41" t="inlineStr">
        <is>
          <t>[1.0, 0.217, -0.0] [0.981, 0.211, -0.201] [0.0, 0.0, -0.0]</t>
        </is>
      </c>
      <c r="AF41" t="inlineStr">
        <is>
          <t>[1.0, -0.121, 0.099] [0.498, 0.0, -0.149] [0.482, 0.124, -0.049]</t>
        </is>
      </c>
      <c r="AG41" t="inlineStr">
        <is>
          <t>[1.0, 0.121, -0.099] [0.482, 0.124, -0.049] [0.498, 0.0, -0.149]</t>
        </is>
      </c>
    </row>
    <row r="42">
      <c r="A42" s="127" t="inlineStr">
        <is>
          <t>Tube-F17</t>
        </is>
      </c>
      <c r="B42" t="inlineStr">
        <is>
          <t>[0.0, 0.0, 0.0] [0.0, 0.0, 0.0] [0.0, 0.0, 0.0] [0.0, 0.0, 0.0]</t>
        </is>
      </c>
      <c r="C42" t="inlineStr">
        <is>
          <t>[0.0, 0.0, 0.0] [0.0, 0.0, 0.0] [0.0, 0.0, 0.0] [0.0, 0.0, 0.0]</t>
        </is>
      </c>
      <c r="D42" t="inlineStr">
        <is>
          <t>[0.0, 0.0, 0.0] [0.0, 0.0, 0.0] [0.0, 0.0, 0.0] [0.0, 0.0, 0.0]</t>
        </is>
      </c>
      <c r="E42" t="inlineStr">
        <is>
          <t>[0.0, 0.0, 0.0] [0.0, 0.0, 0.0] [0.0, 0.0, 0.0] [0.0, 0.0, 0.0]</t>
        </is>
      </c>
      <c r="F42" t="inlineStr">
        <is>
          <t>[0.0, 0.0, 0.0] [0.0, 0.0, 0.0] [0.0, 0.0, 0.0] [0.0, 0.0, 0.0]</t>
        </is>
      </c>
      <c r="G42" t="inlineStr">
        <is>
          <t>[0.0, 0.0, 0.0] [0.0, 0.0, 0.0] [0.0, 0.0, 0.0] [0.0, 0.0, 0.0]</t>
        </is>
      </c>
      <c r="H42" t="inlineStr">
        <is>
          <t>[0.0, 0.0, 0.0] [0.0, 0.0, 0.0] [0.0, 0.0, 0.0] [0.0, 0.0, 0.0]</t>
        </is>
      </c>
      <c r="I42" t="inlineStr">
        <is>
          <t>[0.0, 0.0, 0.0] [0.0, 0.0, 0.0] [0.0, 0.0, 0.0] [0.0, 0.0, 0.0]</t>
        </is>
      </c>
      <c r="J42" t="inlineStr">
        <is>
          <t>[0.0, 0.0, 0.0] [0.0, 0.0, 0.0] [0.0, 0.0, 0.0] [0.0, 0.0, 0.0]</t>
        </is>
      </c>
      <c r="K42" t="inlineStr">
        <is>
          <t>[0.0, 0.0, 0.0] [0.0, 0.0, 0.0] [0.0, 0.0, 0.0] [0.0, 0.0, 0.0]</t>
        </is>
      </c>
      <c r="L42" t="inlineStr">
        <is>
          <t>[0.0, 0.0, 0.0] [0.0, 0.0, 0.0] [0.0, 0.0, 0.0] [0.0, 0.0, 0.0]</t>
        </is>
      </c>
      <c r="M42" t="inlineStr">
        <is>
          <t>[0.0, 0.0, 0.0] [0.0, 0.0, 0.0] [0.0, 0.0, 0.0] [0.0, 0.0, 0.0]</t>
        </is>
      </c>
      <c r="N42" t="inlineStr">
        <is>
          <t>[0.0, 0.0, 0.0] [0.0, 0.0, 0.0] [0.0, 0.0, 0.0] [0.0, 0.0, 0.0]</t>
        </is>
      </c>
      <c r="O42" t="inlineStr">
        <is>
          <t>[0.0, 0.0, 0.0] [0.0, 0.0, 0.0] [0.0, 0.0, 0.0] [0.0, 0.0, 0.0]</t>
        </is>
      </c>
      <c r="P42" t="inlineStr">
        <is>
          <t>[0.0, 0.0, 0.0] [0.0, 0.0, 0.0] [0.0, 0.0, 0.0] [0.0, 0.0, 0.0]</t>
        </is>
      </c>
      <c r="Q42" t="inlineStr">
        <is>
          <t>[0.0, 0.0, 0.0] [0.0, 0.0, 0.0] [0.0, 0.0, 0.0] [0.0, 0.0, 0.0]</t>
        </is>
      </c>
      <c r="R42" t="inlineStr">
        <is>
          <t>[0.0, 0.0, 0.0] [0.0, 0.0, 0.0] [0.0, 0.0, 0.0] [0.0, 0.0, 0.0]</t>
        </is>
      </c>
      <c r="S42" t="inlineStr">
        <is>
          <t>[0.0, 0.0, 0.0] [0.0, 0.0, 0.0] [0.0, 0.0, 0.0] [0.0, 0.0, 0.0]</t>
        </is>
      </c>
      <c r="T42" t="inlineStr">
        <is>
          <t>[0.0, 0.0, 0.0] [0.0, 0.0, 0.0] [0.0, 0.0, 0.0] [0.0, 0.0, 0.0]</t>
        </is>
      </c>
      <c r="U42" t="inlineStr">
        <is>
          <t>[0.0, 0.0, 0.0] [0.0, 0.0, 0.0] [0.0, 0.0, 0.0] [0.0, 0.0, 0.0]</t>
        </is>
      </c>
      <c r="V42" t="inlineStr">
        <is>
          <t>[0.0, 0.0, 0.0] [0.0, 0.0, 0.0] [0.0, 0.0, 0.0] [0.0, 0.0, 0.0]</t>
        </is>
      </c>
      <c r="W42" t="inlineStr">
        <is>
          <t>[0.0, 0.0, 0.0] [0.0, 0.0, 0.0] [0.0, 0.0, 0.0] [0.0, 0.0, 0.0]</t>
        </is>
      </c>
      <c r="X42" t="inlineStr">
        <is>
          <t>[0.0, 0.0, 0.0] [0.0, 0.0, 0.0] [0.0, 0.0, 0.0] [0.0, 0.0, 0.0]</t>
        </is>
      </c>
      <c r="Y42" t="inlineStr">
        <is>
          <t>[0.0, 0.0, 0.0] [0.0, 0.0, 0.0] [0.0, 0.0, 0.0] [0.0, 0.0, 0.0]</t>
        </is>
      </c>
      <c r="Z42" t="inlineStr">
        <is>
          <t>[0.0, 0.0, 0.0] [0.0, 0.0, 0.0] [0.0, 0.0, 0.0] [0.0, 0.0, 0.0]</t>
        </is>
      </c>
      <c r="AA42" t="inlineStr">
        <is>
          <t>[0.0, 0.0, 0.0] [0.0, 0.0, 0.0] [0.0, 0.0, 0.0] [0.0, 0.0, 0.0]</t>
        </is>
      </c>
      <c r="AB42" t="inlineStr">
        <is>
          <t>[0.0, 0.0, 0.0] [0.0, 0.0, 0.0] [0.0, 0.0, 0.0] [0.0, 0.0, 0.0]</t>
        </is>
      </c>
      <c r="AC42" t="inlineStr">
        <is>
          <t>[0.0, 0.0, 0.0] [0.0, 0.0, 0.0] [0.0, 0.0, 0.0] [0.0, 0.0, 0.0]</t>
        </is>
      </c>
      <c r="AD42" t="inlineStr">
        <is>
          <t>[0.0, 0.0, 0.0] [0.0, 0.0, 0.0] [0.0, 0.0, 0.0] [0.0, 0.0, 0.0]</t>
        </is>
      </c>
      <c r="AE42" t="inlineStr">
        <is>
          <t>[0.0, 0.0, 0.0] [0.0, 0.0, 0.0] [0.0, 0.0, 0.0] [0.0, 0.0, 0.0]</t>
        </is>
      </c>
      <c r="AF42" t="inlineStr">
        <is>
          <t>[0.0, 0.0, 0.0] [0.0, 0.0, 0.0] [0.0, 0.0, 0.0] [0.0, 0.0, 0.0]</t>
        </is>
      </c>
      <c r="AG42" t="inlineStr">
        <is>
          <t>[0.0, 0.0, 0.0] [0.0, 0.0, 0.0] [0.0, 0.0, 0.0] [0.0, 0.0, 0.0]</t>
        </is>
      </c>
    </row>
    <row r="43">
      <c r="A43" s="127" t="inlineStr">
        <is>
          <t>Tube-T17</t>
        </is>
      </c>
      <c r="B43" t="inlineStr">
        <is>
          <t>[0.559, 0.168, -0.0] [1.0, 0.168, 0.23] [1.0, 0.168, -0.23] [0.559, -0.168, 0.0]</t>
        </is>
      </c>
      <c r="C43" t="inlineStr">
        <is>
          <t>[0.559, -0.168, -0.0] [1.0, -0.168, 0.23] [1.0, -0.168, -0.23] [0.559, 0.168, 0.0]</t>
        </is>
      </c>
      <c r="D43" t="inlineStr">
        <is>
          <t>[0.0, -0.0, -0.0] [1.0, 0.0, 0.3] [1.0, -0.0, -0.3] [0.0, 0.0, 0.0]</t>
        </is>
      </c>
      <c r="E43" t="inlineStr">
        <is>
          <t>[1.0, 0.168, 0.23] [1.0, 0.168, -0.23] [0.559, 0.168, 0.0] [0.559, -0.168, -0.0]</t>
        </is>
      </c>
      <c r="F43" t="inlineStr">
        <is>
          <t>[1.0, -0.168, 0.23] [1.0, -0.168, -0.23] [0.559, -0.168, -0.0] [0.559, 0.168, -0.0]</t>
        </is>
      </c>
      <c r="G43" t="inlineStr">
        <is>
          <t>[1.0, 0.0, 0.3] [1.0, 0.0, -0.3] [0.0, -0.0, 0.0] [0.0, 0.0, -0.0]</t>
        </is>
      </c>
      <c r="H43" t="inlineStr">
        <is>
          <t>[1.0, 0.212, 0.212] [1.0, 0.187, 0.0] [1.0, 0.212, -0.212] [0.625, -0.188, -0.0]</t>
        </is>
      </c>
      <c r="I43" t="inlineStr">
        <is>
          <t>[1.0, -0.212, 0.212] [1.0, -0.187, 0.0] [1.0, -0.212, -0.212] [0.625, 0.187, 0.0]</t>
        </is>
      </c>
      <c r="J43" t="inlineStr">
        <is>
          <t>[1.0, 0.0, 0.3] [1.0, -0.0, 0.0] [1.0, 0.0, -0.3] [0.0, -0.0, -0.0]</t>
        </is>
      </c>
      <c r="K43" t="inlineStr">
        <is>
          <t>[0.559, 0.168, -0.0] [0.559, 0.168, 0.0] [1.0, 0.168, 0.23] [1.0, -0.168, 0.23]</t>
        </is>
      </c>
      <c r="L43" t="inlineStr">
        <is>
          <t>[0.559, -0.168, -0.0] [0.559, -0.168, 0.0] [1.0, -0.168, 0.23] [1.0, 0.168, 0.23]</t>
        </is>
      </c>
      <c r="M43" t="inlineStr">
        <is>
          <t>[0.0, 0.0, 0.0] [0.0, 0.0, 0.0] [1.0, -0.0, 0.3] [1.0, 0.0, 0.3]</t>
        </is>
      </c>
      <c r="N43" t="inlineStr">
        <is>
          <t>[1.0, 0.168, -0.23] [0.559, 0.168, -0.0] [0.559, 0.168, 0.0] [1.0, -0.168, -0.23]</t>
        </is>
      </c>
      <c r="O43" t="inlineStr">
        <is>
          <t>[1.0, -0.168, -0.23] [0.559, -0.168, -0.0] [0.559, -0.168, 0.0] [1.0, 0.168, -0.23]</t>
        </is>
      </c>
      <c r="P43" t="inlineStr">
        <is>
          <t>[1.0, 0.0, -0.3] [0.0, -0.0, -0.0] [0.0, -0.0, 0.0] [1.0, -0.0, -0.3]</t>
        </is>
      </c>
      <c r="Q43" t="inlineStr">
        <is>
          <t>[1.0, 0.212, -0.212] [0.625, 0.187, 0.0] [1.0, 0.212, 0.212] [1.0, -0.187, 0.0]</t>
        </is>
      </c>
      <c r="R43" t="inlineStr">
        <is>
          <t>[1.0, -0.212, -0.212] [0.625, -0.187, -0.0] [1.0, -0.212, 0.212] [1.0, 0.187, -0.0]</t>
        </is>
      </c>
      <c r="S43" t="inlineStr">
        <is>
          <t>[1.0, 0.0, -0.3] [0.0, 0.0, 0.0] [1.0, 0.0, 0.3] [1.0, 0.0, -0.0]</t>
        </is>
      </c>
      <c r="T43" t="inlineStr">
        <is>
          <t>[0.625, 0.187, 0.0] [1.0, 0.212, 0.212] [1.0, 0.187, 0.0] [1.0, -0.212, 0.212]</t>
        </is>
      </c>
      <c r="U43" t="inlineStr">
        <is>
          <t>[0.625, -0.187, 0.0] [1.0, -0.212, 0.212] [1.0, -0.187, 0.0] [1.0, 0.212, 0.212]</t>
        </is>
      </c>
      <c r="V43" t="inlineStr">
        <is>
          <t>[0.0, 0.0, 0.0] [1.0, 0.0, 0.3] [1.0, 0.0, 0.0] [1.0, 0.0, 0.3]</t>
        </is>
      </c>
      <c r="W43" t="inlineStr">
        <is>
          <t>[1.0, 0.187, -0.0] [1.0, 0.212, -0.212] [0.625, 0.187, 0.0] [1.0, -0.212, -0.212]</t>
        </is>
      </c>
      <c r="X43" t="inlineStr">
        <is>
          <t>[1.0, -0.187, 0.0] [1.0, -0.212, -0.212] [0.625, -0.187, 0.0] [1.0, 0.212, -0.212]</t>
        </is>
      </c>
      <c r="Y43" t="inlineStr">
        <is>
          <t>[1.0, 0.0, 0.0] [1.0, 0.0, -0.3] [0.0, 0.0, 0.0] [1.0, 0.0, -0.3]</t>
        </is>
      </c>
      <c r="Z43" t="inlineStr">
        <is>
          <t>[1.0, 0.3, 0.0] [1.0, 0.3, -0.0] [1.0, 0.3, -0.0] [1.0, -0.3, -0.0]</t>
        </is>
      </c>
      <c r="AA43" t="inlineStr">
        <is>
          <t>[1.0, -0.3, -0.0] [1.0, -0.3, -0.0] [1.0, -0.3, 0.0] [1.0, 0.3, -0.0]</t>
        </is>
      </c>
      <c r="AB43" t="inlineStr">
        <is>
          <t>[1.0, -0.3, -0.0] [1.0, -0.0, 0.0] [1.0, 0.3, 0.0] [1.0, 0.0, -0.0]</t>
        </is>
      </c>
      <c r="AC43" t="inlineStr">
        <is>
          <t>[1.0, 0.3, 0.0] [1.0, -0.0, 0.0] [1.0, -0.3, -0.0] [1.0, 0.0, -0.0]</t>
        </is>
      </c>
      <c r="AD43" t="inlineStr">
        <is>
          <t>[1.0, 0.0, -0.0] [1.0, -0.3, -0.0] [1.0, -0.0, -0.0] [1.0, -0.3, -0.0]</t>
        </is>
      </c>
      <c r="AE43" t="inlineStr">
        <is>
          <t>[1.0, 0.0, 0.0] [1.0, 0.3, 0.0] [1.0, 0.0, 0.0] [1.0, 0.3, 0.0]</t>
        </is>
      </c>
      <c r="AF43" t="inlineStr">
        <is>
          <t>[1.0, 0.0, 0.3] [1.0, -0.0, 0.3] [1.0, 0.0, 0.3] [1.0, 0.0, -0.3]</t>
        </is>
      </c>
      <c r="AG43" t="inlineStr">
        <is>
          <t>[1.0, -0.0, -0.3] [1.0, -0.0, -0.3] [1.0, 0.0, -0.3] [1.0, -0.0, 0.3]</t>
        </is>
      </c>
    </row>
    <row r="44">
      <c r="A44" s="127" t="inlineStr">
        <is>
          <t>Tube-T23</t>
        </is>
      </c>
      <c r="B44" t="inlineStr">
        <is>
          <t>[0.0, 0.0, -0.0] [0.0, 0.0, 0.0] [0.0, -0.0, 0.0] [0.0, 0.0, 0.0]</t>
        </is>
      </c>
      <c r="C44" t="inlineStr">
        <is>
          <t>[0.0, 0.0, -0.0] [0.0, 0.0, 0.0] [0.0, -0.0, 0.0] [0.0, 0.0, 0.0]</t>
        </is>
      </c>
      <c r="D44" t="inlineStr">
        <is>
          <t>[0.0, 0.0, -0.0] [0.0, 0.0, 0.0] [0.0, -0.0, 0.0] [0.0, 0.0, 0.0]</t>
        </is>
      </c>
      <c r="E44" t="inlineStr">
        <is>
          <t>[0.0, 0.0, -0.0] [0.0, 0.0, 0.0] [0.0, -0.0, 0.0] [0.0, 0.0, 0.0]</t>
        </is>
      </c>
      <c r="F44" t="inlineStr">
        <is>
          <t>[0.0, 0.0, -0.0] [0.0, 0.0, 0.0] [0.0, -0.0, 0.0] [0.0, 0.0, 0.0]</t>
        </is>
      </c>
      <c r="G44" t="inlineStr">
        <is>
          <t>[0.0, 0.0, -0.0] [0.0, 0.0, 0.0] [0.0, -0.0, 0.0] [0.0, 0.0, 0.0]</t>
        </is>
      </c>
      <c r="H44" t="inlineStr">
        <is>
          <t>[0.0, 0.0, -0.0] [0.0, 0.0, 0.0] [0.0, -0.0, 0.0] [0.0, 0.0, 0.0]</t>
        </is>
      </c>
      <c r="I44" t="inlineStr">
        <is>
          <t>[0.0, 0.0, -0.0] [0.0, 0.0, 0.0] [0.0, -0.0, 0.0] [0.0, 0.0, 0.0]</t>
        </is>
      </c>
      <c r="J44" t="inlineStr">
        <is>
          <t>[0.0, 0.0, -0.0] [0.0, 0.0, 0.0] [0.0, -0.0, 0.0] [0.0, 0.0, 0.0]</t>
        </is>
      </c>
      <c r="K44" t="inlineStr">
        <is>
          <t>[0.0, -0.0, -0.0] [0.0, -0.0, 0.0] [0.0, 0.0, -0.0] [0.0, 0.0, -0.0]</t>
        </is>
      </c>
      <c r="L44" t="inlineStr">
        <is>
          <t>[0.0, 0.0, -0.0] [0.0, 0.0, -0.0] [0.0, -0.0, 0.0] [0.0, 0.0, 0.0]</t>
        </is>
      </c>
      <c r="M44" t="inlineStr">
        <is>
          <t>[0.0, -0.0, 0.0] [0.0, -0.0, 0.0] [0.0, 0.0, 0.0] [0.0, 0.0, -0.0]</t>
        </is>
      </c>
      <c r="N44" t="inlineStr">
        <is>
          <t>[0.0, -0.0, -0.0] [0.0, -0.0, 0.0] [0.0, -0.0, -0.0] [0.0, 0.0, 0.0]</t>
        </is>
      </c>
      <c r="O44" t="inlineStr">
        <is>
          <t>[0.0, 0.0, -0.0] [0.0, 0.0, -0.0] [0.0, 0.0, 0.0] [-0.0, -0.0, 0.0]</t>
        </is>
      </c>
      <c r="P44" t="inlineStr">
        <is>
          <t>[0.0, -0.0, -0.0] [0.0, -0.0, -0.0] [0.0, 0.0, 0.0] [0.0, -0.0, 0.0]</t>
        </is>
      </c>
      <c r="Q44" t="inlineStr">
        <is>
          <t>[0.0, 0.0, -0.0] [0.0, -0.0, -0.0] [0.0, 0.0, -0.0] [0.0, 0.0, 0.0]</t>
        </is>
      </c>
      <c r="R44" t="inlineStr">
        <is>
          <t>[0.0, 0.0, -0.0] [0.0, 0.0, -0.0] [0.0, 0.0, -0.0] [0.0, -0.0, 0.0]</t>
        </is>
      </c>
      <c r="S44" t="inlineStr">
        <is>
          <t>[0.0, -0.0, -0.0] [0.0, -0.0, -0.0] [0.0, -0.0, -0.0] [0.0, -0.0, 0.0]</t>
        </is>
      </c>
      <c r="T44" t="inlineStr">
        <is>
          <t>[0.0, -0.0, -0.0] [0.0, 0.0, -0.0] [0.0, 0.0, 0.0] [0.0, -0.0, 0.0]</t>
        </is>
      </c>
      <c r="U44" t="inlineStr">
        <is>
          <t>[0.0, 0.0, -0.0] [0.0, 0.0, 0.0] [0.0, -0.0, 0.0] [0.0, 0.0, 0.0]</t>
        </is>
      </c>
      <c r="V44" t="inlineStr">
        <is>
          <t>[0.0, 0.0, -0.0] [0.0, -0.0, -0.0] [0.0, -0.0, -0.0] [0.0, -0.0, 0.0]</t>
        </is>
      </c>
      <c r="W44" t="inlineStr">
        <is>
          <t>[0.0, 0.0, -0.0] [0.0, 0.0, 0.0] [0.0, -0.0, 0.0] [0.0, 0.0, 0.0]</t>
        </is>
      </c>
      <c r="X44" t="inlineStr">
        <is>
          <t>[0.0, 0.0, -0.0] [0.0, 0.0, 0.0] [0.0, -0.0, 0.0] [0.0, 0.0, 0.0]</t>
        </is>
      </c>
      <c r="Y44" t="inlineStr">
        <is>
          <t>[0.0, -0.0, -0.0] [0.0, 0.0, -0.0] [0.0, 0.0, 0.0] [0.0, 0.0, -0.0]</t>
        </is>
      </c>
      <c r="Z44" t="inlineStr">
        <is>
          <t>[0.0, 0.0, -0.0] [0.0, 0.0, 0.0] [0.0, -0.0, 0.0] [0.0, -0.0, -0.0]</t>
        </is>
      </c>
      <c r="AA44" t="inlineStr">
        <is>
          <t>[0.0, -0.0, -0.0] [0.0, 0.0, -0.0] [0.0, 0.0, -0.0] [0.0, -0.0, -0.0]</t>
        </is>
      </c>
      <c r="AB44" t="inlineStr">
        <is>
          <t>[0.0, 0.0, -0.0] [0.0, 0.0, 0.0] [0.0, -0.0, 0.0] [0.0, 0.0, 0.0]</t>
        </is>
      </c>
      <c r="AC44" t="inlineStr">
        <is>
          <t>[0.0, 0.0, -0.0] [0.0, 0.0, 0.0] [0.0, -0.0, 0.0] [0.0, 0.0, 0.0]</t>
        </is>
      </c>
      <c r="AD44" t="inlineStr">
        <is>
          <t>[0.0, 0.0, -0.0] [0.0, 0.0, 0.0] [0.0, -0.0, 0.0] [0.0, 0.0, 0.0]</t>
        </is>
      </c>
      <c r="AE44" t="inlineStr">
        <is>
          <t>[0.0, 0.0, 0.0] [0.0, 0.0, 0.0] [0.0, -0.0, -0.0] [0.0, 0.0, -0.0]</t>
        </is>
      </c>
      <c r="AF44" t="inlineStr">
        <is>
          <t>[0.0, 0.0, -0.0] [0.0, 0.0, 0.0] [0.0, -0.0, 0.0] [0.0, 0.0, 0.0]</t>
        </is>
      </c>
      <c r="AG44" t="inlineStr">
        <is>
          <t>[0.0, 0.0, -0.0] [0.0, -0.0, 0.0] [0.0, -0.0, 0.0] [0.0, -0.0, 0.0]</t>
        </is>
      </c>
    </row>
    <row r="45">
      <c r="A45" s="127" t="inlineStr">
        <is>
          <t>Tube-T24</t>
        </is>
      </c>
      <c r="B45" t="inlineStr">
        <is>
          <t>[0.0, 0.0, -0.0] [0.0, -0.0, 0.0] [0.0, 0.0, -0.0] [0.0, -0.0, 0.0]</t>
        </is>
      </c>
      <c r="C45" t="inlineStr">
        <is>
          <t>[0.0, 0.0, -0.0] [0.0, -0.0, 0.0] [0.0, 0.0, -0.0] [0.0, -0.0, 0.0]</t>
        </is>
      </c>
      <c r="D45" t="inlineStr">
        <is>
          <t>[0.0, 0.0, -0.0] [0.0, -0.0, 0.0] [0.0, 0.0, -0.0] [0.0, -0.0, 0.0]</t>
        </is>
      </c>
      <c r="E45" t="inlineStr">
        <is>
          <t>[0.0, -0.0, -0.0] [0.0, -0.0, 0.0] [0.0, 0.0, -0.0] [0.0, -0.0, 0.0]</t>
        </is>
      </c>
      <c r="F45" t="inlineStr">
        <is>
          <t>[0.0, 0.0, -0.0] [0.0, -0.0, 0.0] [0.0, 0.0, -0.0] [0.0, -0.0, 0.0]</t>
        </is>
      </c>
      <c r="G45" t="inlineStr">
        <is>
          <t>[0.0, -0.0, -0.0] [0.0, -0.0, 0.0] [0.0, 0.0, -0.0] [0.0, -0.0, 0.0]</t>
        </is>
      </c>
      <c r="H45" t="inlineStr">
        <is>
          <t>[0.0, -0.0, -0.0] [0.0, -0.0, 0.0] [0.0, 0.0, -0.0] [0.0, -0.0, 0.0]</t>
        </is>
      </c>
      <c r="I45" t="inlineStr">
        <is>
          <t>[0.0, 0.0, -0.0] [0.0, -0.0, 0.0] [0.0, 0.0, -0.0] [0.0, -0.0, 0.0]</t>
        </is>
      </c>
      <c r="J45" t="inlineStr">
        <is>
          <t>[0.0, 0.0, -0.0] [0.0, -0.0, 0.0] [0.0, 0.0, -0.0] [0.0, -0.0, 0.0]</t>
        </is>
      </c>
      <c r="K45" t="inlineStr">
        <is>
          <t>[0.0, 0.0, -0.0] [0.0, -0.0, 0.0] [0.0, 0.0, -0.0] [0.0, -0.0, 0.0]</t>
        </is>
      </c>
      <c r="L45" t="inlineStr">
        <is>
          <t>[0.0, -0.0, 0.0] [-0.0, -0.0, -0.0] [0.0, -0.0, 0.0] [0.0, 0.0, 0.0]</t>
        </is>
      </c>
      <c r="M45" t="inlineStr">
        <is>
          <t>[0.0, 0.0, -0.0] [0.0, -0.0, -0.0] [0.0, -0.0, 0.0] [0.0, -0.0, 0.0]</t>
        </is>
      </c>
      <c r="N45" t="inlineStr">
        <is>
          <t>[0.0, -0.0, -0.0] [0.0, -0.0, 0.0] [0.0, -0.0, 0.0] [0.0, 0.0, 0.0]</t>
        </is>
      </c>
      <c r="O45" t="inlineStr">
        <is>
          <t>[0.0, 0.0, -0.0] [0.0, 0.0, -0.0] [0.0, 0.0, 0.0] [0.0, -0.0, 0.0]</t>
        </is>
      </c>
      <c r="P45" t="inlineStr">
        <is>
          <t>[0.0, -0.0, -0.0] [0.0, 0.0, -0.0] [0.0, 0.0, -0.0] [0.0, 0.0, -0.0]</t>
        </is>
      </c>
      <c r="Q45" t="inlineStr">
        <is>
          <t>[0.0, -0.0, -0.0] [0.0, 0.0, 0.0] [0.0, -0.0, 0.0] [0.0, 0.0, 0.0]</t>
        </is>
      </c>
      <c r="R45" t="inlineStr">
        <is>
          <t>[0.0, -0.0, 0.0] [0.0, 0.0, -0.0] [0.0, 0.0, 0.0] [0.0, -0.0, 0.0]</t>
        </is>
      </c>
      <c r="S45" t="inlineStr">
        <is>
          <t>[0.0, 0.0, -0.0] [0.0, 0.0, 0.0] [0.0, -0.0, 0.0] [0.0, -0.0, -0.0]</t>
        </is>
      </c>
      <c r="T45" t="inlineStr">
        <is>
          <t>[0.0, 0.0, -0.0] [0.0, -0.0, 0.0] [0.0, 0.0, -0.0] [0.0, -0.0, 0.0]</t>
        </is>
      </c>
      <c r="U45" t="inlineStr">
        <is>
          <t>[0.0, 0.0, -0.0] [0.0, -0.0, 0.0] [0.0, 0.0, -0.0] [0.0, -0.0, 0.0]</t>
        </is>
      </c>
      <c r="V45" t="inlineStr">
        <is>
          <t>[0.0, 0.0, -0.0] [0.0, -0.0, 0.0] [0.0, 0.0, -0.0] [0.0, -0.0, 0.0]</t>
        </is>
      </c>
      <c r="W45" t="inlineStr">
        <is>
          <t>[0.0, -0.0, -0.0] [0.0, -0.0, 0.0] [0.0, -0.0, -0.0] [0.0, 0.0, 0.0]</t>
        </is>
      </c>
      <c r="X45" t="inlineStr">
        <is>
          <t>[0.0, 0.0, -0.0] [0.0, 0.0, 0.0] [0.0, 0.0, 0.0] [0.0, -0.0, 0.0]</t>
        </is>
      </c>
      <c r="Y45" t="inlineStr">
        <is>
          <t>[1.0, -0.22, -0.192] [0.0, 0.0, 0.0] [0.0, -0.0, -0.0] [1.0, -0.22, -0.192]</t>
        </is>
      </c>
      <c r="Z45" t="inlineStr">
        <is>
          <t>[0.0, -0.0, -0.0] [0.0, -0.0, 0.0] [0.0, 0.0, -0.0] [0.0, -0.0, 0.0]</t>
        </is>
      </c>
      <c r="AA45" t="inlineStr">
        <is>
          <t>[0.0, -0.0, 0.0] [0.0, 0.0, 0.0] [0.0, -0.0, -0.0] [0.0, -0.0, 0.0]</t>
        </is>
      </c>
      <c r="AB45" t="inlineStr">
        <is>
          <t>[0.0, 0.0, -0.0] [0.0, -0.0, 0.0] [0.0, 0.0, -0.0] [0.0, -0.0, 0.0]</t>
        </is>
      </c>
      <c r="AC45" t="inlineStr">
        <is>
          <t>[0.0, 0.0, -0.0] [0.0, -0.0, 0.0] [0.0, 0.0, -0.0] [0.0, -0.0, 0.0]</t>
        </is>
      </c>
      <c r="AD45" t="inlineStr">
        <is>
          <t>[0.0, 0.0, -0.0] [0.0, -0.0, 0.0] [0.0, 0.0, -0.0] [0.0, -0.0, 0.0]</t>
        </is>
      </c>
      <c r="AE45" t="inlineStr">
        <is>
          <t>[0.0, 0.0, -0.0] [0.0, -0.0, 0.0] [0.0, 0.0, -0.0] [0.0, -0.0, 0.0]</t>
        </is>
      </c>
      <c r="AF45" t="inlineStr">
        <is>
          <t>[0.0, -0.0, -0.0] [0.0, -0.0, 0.0] [0.0, 0.0, -0.0] [0.0, -0.0, 0.0]</t>
        </is>
      </c>
      <c r="AG45" t="inlineStr">
        <is>
          <t>[0.0, 0.0, -0.0] [0.0, 0.0, -0.0] [0.0, -0.0, 0.0] [0.0, -0.0, 0.0]</t>
        </is>
      </c>
    </row>
    <row r="46">
      <c r="A46" s="127" t="inlineStr">
        <is>
          <t>Tube-T26</t>
        </is>
      </c>
      <c r="B46" t="inlineStr">
        <is>
          <t>[1.0, 0.17, 0.135] [0.612, 0.113, -0.137] [0.378, 0.113, 0.0]</t>
        </is>
      </c>
      <c r="C46" t="inlineStr">
        <is>
          <t>[1.0, -0.17, 0.135] [0.612, -0.113, -0.137] [0.378, -0.113, -0.0]</t>
        </is>
      </c>
      <c r="D46" t="inlineStr">
        <is>
          <t>[1.0, 0.0, 0.147] [0.603, 0.0, -0.181] [0.0, 0.0, 0.0]</t>
        </is>
      </c>
      <c r="E46" t="inlineStr">
        <is>
          <t>[1.0, 0.17, -0.135] [0.378, 0.113, 0.0] [0.612, 0.113, 0.137]</t>
        </is>
      </c>
      <c r="F46" t="inlineStr">
        <is>
          <t>[1.0, -0.17, -0.135] [0.378, -0.113, 0.0] [0.612, -0.113, 0.137]</t>
        </is>
      </c>
      <c r="G46" t="inlineStr">
        <is>
          <t>[1.0, 0.0, -0.147] [0.0, -0.0, 0.0] [0.603, 0.0, 0.181]</t>
        </is>
      </c>
      <c r="H46" t="inlineStr">
        <is>
          <t>[1.0, 0.183, -0.0] [0.406, 0.122, -0.0] [0.406, 0.122, 0.0]</t>
        </is>
      </c>
      <c r="I46" t="inlineStr">
        <is>
          <t>[1.0, -0.183, -0.0] [0.406, -0.122, -0.0] [0.406, -0.122, 0.0]</t>
        </is>
      </c>
      <c r="J46" t="inlineStr">
        <is>
          <t>[1.0, -0.0, -0.0] [0.0, 0.0, -0.0] [0.0, 0.0, 0.0]</t>
        </is>
      </c>
      <c r="K46" t="inlineStr">
        <is>
          <t>[0.945, 0.2, 0.2] [1.0, 0.134, -0.001] [0.811, 0.134, -0.188]</t>
        </is>
      </c>
      <c r="L46" t="inlineStr">
        <is>
          <t>[0.945, -0.2, 0.2] [1.0, -0.134, -0.001] [0.811, -0.134, -0.188]</t>
        </is>
      </c>
      <c r="M46" t="inlineStr">
        <is>
          <t>[0.0, 0.0, 0.0] [1.0, -0.0, -0.065] [0.065, -0.0, -0.02]</t>
        </is>
      </c>
      <c r="N46" t="inlineStr">
        <is>
          <t>[0.945, 0.2, -0.2] [0.811, 0.134, 0.188] [1.0, 0.134, 0.001]</t>
        </is>
      </c>
      <c r="O46" t="inlineStr">
        <is>
          <t>[0.945, -0.2, -0.2] [0.811, -0.134, 0.188] [1.0, -0.134, 0.001]</t>
        </is>
      </c>
      <c r="P46" t="inlineStr">
        <is>
          <t>[0.0, 0.0, -0.0] [0.065, -0.0, 0.02] [1.0, 0.0, 0.065]</t>
        </is>
      </c>
      <c r="Q46" t="inlineStr">
        <is>
          <t>[1.0, 0.3, 0.0] [1.0, 0.2, 0.202] [1.0, 0.2, -0.202]</t>
        </is>
      </c>
      <c r="R46" t="inlineStr">
        <is>
          <t>[1.0, -0.3, 0.0] [1.0, -0.2, 0.202] [1.0, -0.2, -0.202]</t>
        </is>
      </c>
      <c r="S46" t="inlineStr">
        <is>
          <t>[0.0, 0.0, 0.0] [1.0, 0.0, 0.3] [1.0, 0.0, -0.3]</t>
        </is>
      </c>
      <c r="T46" t="inlineStr">
        <is>
          <t>[1.0, 0.243, 0.138] [1.0, 0.162, -0.149] [0.553, 0.162, -0.01]</t>
        </is>
      </c>
      <c r="U46" t="inlineStr">
        <is>
          <t>[1.0, -0.243, 0.138] [1.0, -0.162, -0.149] [0.553, -0.162, -0.01]</t>
        </is>
      </c>
      <c r="V46" t="inlineStr">
        <is>
          <t>[0.544, -0.0, 0.163] [1.0, 0.0, -0.231] [0.0, 0.0, -0.0]</t>
        </is>
      </c>
      <c r="W46" t="inlineStr">
        <is>
          <t>[1.0, 0.243, -0.138] [0.553, 0.162, 0.01] [1.0, 0.162, 0.149]</t>
        </is>
      </c>
      <c r="X46" t="inlineStr">
        <is>
          <t>[1.0, -0.243, -0.138] [0.553, -0.162, 0.01] [1.0, -0.162, 0.149]</t>
        </is>
      </c>
      <c r="Y46" t="inlineStr">
        <is>
          <t>[0.544, 0.0, -0.163] [0.0, -0.0, -0.0] [1.0, -0.0, 0.231]</t>
        </is>
      </c>
      <c r="Z46" t="inlineStr">
        <is>
          <t>[1.0, 0.3, 0.0] [0.707, 0.2, -0.0] [0.707, 0.2, 0.0]</t>
        </is>
      </c>
      <c r="AA46" t="inlineStr">
        <is>
          <t>[1.0, -0.3, 0.0] [0.707, -0.2, 0.0] [0.707, -0.2, 0.0]</t>
        </is>
      </c>
      <c r="AB46" t="inlineStr">
        <is>
          <t>[1.0, -0.0, -0.0] [0.707, 0.212, -0.0] [0.707, -0.212, -0.0]</t>
        </is>
      </c>
      <c r="AC46" t="inlineStr">
        <is>
          <t>[1.0, 0.0, 0.0] [0.707, -0.212, -0.0] [0.707, 0.212, 0.0]</t>
        </is>
      </c>
      <c r="AD46" t="inlineStr">
        <is>
          <t>[1.0, -0.3, -0.0] [0.707, 0.15, 0.0] [0.707, 0.15, 0.0]</t>
        </is>
      </c>
      <c r="AE46" t="inlineStr">
        <is>
          <t>[1.0, 0.3, -0.0] [0.707, -0.15, 0.0] [0.707, -0.15, 0.0]</t>
        </is>
      </c>
      <c r="AF46" t="inlineStr">
        <is>
          <t>[1.0, 0.0, 0.3] [0.707, 0.0, 0.212] [0.707, 0.0, 0.212]</t>
        </is>
      </c>
      <c r="AG46" t="inlineStr">
        <is>
          <t>[1.0, -0.0, -0.3] [0.707, -0.0, -0.212] [0.707, 0.0, -0.212]</t>
        </is>
      </c>
    </row>
    <row r="47">
      <c r="A47" s="127" t="inlineStr">
        <is>
          <t>Tube-T27</t>
        </is>
      </c>
      <c r="B47" t="inlineStr">
        <is>
          <t>[0.0, 0.0, 0.0]</t>
        </is>
      </c>
      <c r="C47" t="inlineStr">
        <is>
          <t>[0.0, 0.0, 0.0]</t>
        </is>
      </c>
      <c r="D47" t="inlineStr">
        <is>
          <t>[0.0, 0.0, 0.0]</t>
        </is>
      </c>
      <c r="E47" t="inlineStr">
        <is>
          <t>[0.0, 0.0, 0.0]</t>
        </is>
      </c>
      <c r="F47" t="inlineStr">
        <is>
          <t>[0.0, 0.0, 0.0]</t>
        </is>
      </c>
      <c r="G47" t="inlineStr">
        <is>
          <t>[0.0, 0.0, 0.0]</t>
        </is>
      </c>
      <c r="H47" t="inlineStr">
        <is>
          <t>[0.0, 0.0, 0.0]</t>
        </is>
      </c>
      <c r="I47" t="inlineStr">
        <is>
          <t>[0.0, 0.0, 0.0]</t>
        </is>
      </c>
      <c r="J47" t="inlineStr">
        <is>
          <t>[0.0, 0.0, 0.0]</t>
        </is>
      </c>
      <c r="K47" t="inlineStr">
        <is>
          <t>[0.0, 0.0, 0.0]</t>
        </is>
      </c>
      <c r="L47" t="inlineStr">
        <is>
          <t>[0.0, 0.0, 0.0]</t>
        </is>
      </c>
      <c r="M47" t="inlineStr">
        <is>
          <t>[0.0, 0.0, 0.0]</t>
        </is>
      </c>
      <c r="N47" t="inlineStr">
        <is>
          <t>[0.0, 0.0, 0.0]</t>
        </is>
      </c>
      <c r="O47" t="inlineStr">
        <is>
          <t>[0.0, 0.0, 0.0]</t>
        </is>
      </c>
      <c r="P47" t="inlineStr">
        <is>
          <t>[0.0, 0.0, 0.0]</t>
        </is>
      </c>
      <c r="Q47" t="inlineStr">
        <is>
          <t>[0.0, 0.0, 0.0]</t>
        </is>
      </c>
      <c r="R47" t="inlineStr">
        <is>
          <t>[0.0, 0.0, 0.0]</t>
        </is>
      </c>
      <c r="S47" t="inlineStr">
        <is>
          <t>[0.0, 0.0, 0.0]</t>
        </is>
      </c>
      <c r="T47" t="inlineStr">
        <is>
          <t>[0.0, 0.0, 0.0]</t>
        </is>
      </c>
      <c r="U47" t="inlineStr">
        <is>
          <t>[0.0, 0.0, 0.0]</t>
        </is>
      </c>
      <c r="V47" t="inlineStr">
        <is>
          <t>[0.0, 0.0, 0.0]</t>
        </is>
      </c>
      <c r="W47" t="inlineStr">
        <is>
          <t>[0.0, 0.0, 0.0]</t>
        </is>
      </c>
      <c r="X47" t="inlineStr">
        <is>
          <t>[0.0, 0.0, 0.0]</t>
        </is>
      </c>
      <c r="Y47" t="inlineStr">
        <is>
          <t>[0.0, 0.0, 0.0]</t>
        </is>
      </c>
      <c r="Z47" t="inlineStr">
        <is>
          <t>[0.0, 0.0, 0.0]</t>
        </is>
      </c>
      <c r="AA47" t="inlineStr">
        <is>
          <t>[0.0, 0.0, 0.0]</t>
        </is>
      </c>
      <c r="AB47" t="inlineStr">
        <is>
          <t>[0.0, 0.0, 0.0]</t>
        </is>
      </c>
      <c r="AC47" t="inlineStr">
        <is>
          <t>[0.0, 0.0, 0.0]</t>
        </is>
      </c>
      <c r="AD47" t="inlineStr">
        <is>
          <t>[0.0, 0.0, 0.0]</t>
        </is>
      </c>
      <c r="AE47" t="inlineStr">
        <is>
          <t>[0.0, 0.0, 0.0]</t>
        </is>
      </c>
      <c r="AF47" t="inlineStr">
        <is>
          <t>[0.0, 0.0, 0.0]</t>
        </is>
      </c>
      <c r="AG47" t="inlineStr">
        <is>
          <t>[0.0, 0.0, 0.0]</t>
        </is>
      </c>
    </row>
    <row r="48">
      <c r="A48" s="127" t="inlineStr">
        <is>
          <t>Tube-T28</t>
        </is>
      </c>
      <c r="B48" t="inlineStr">
        <is>
          <t>[1.0, 0.17, 0.135] [0.612, 0.113, -0.137] [0.378, 0.113, 0.0]</t>
        </is>
      </c>
      <c r="C48" t="inlineStr">
        <is>
          <t>[1.0, -0.17, 0.135] [0.612, -0.113, -0.137] [0.378, -0.113, -0.0]</t>
        </is>
      </c>
      <c r="D48" t="inlineStr">
        <is>
          <t>[1.0, 0.0, 0.147] [0.603, 0.0, -0.181] [0.0, 0.0, 0.0]</t>
        </is>
      </c>
      <c r="E48" t="inlineStr">
        <is>
          <t>[1.0, 0.17, -0.135] [0.378, 0.113, 0.0] [0.612, 0.113, 0.137]</t>
        </is>
      </c>
      <c r="F48" t="inlineStr">
        <is>
          <t>[1.0, -0.17, -0.135] [0.378, -0.113, 0.0] [0.612, -0.113, 0.137]</t>
        </is>
      </c>
      <c r="G48" t="inlineStr">
        <is>
          <t>[1.0, 0.0, -0.147] [0.0, -0.0, 0.0] [0.603, 0.0, 0.181]</t>
        </is>
      </c>
      <c r="H48" t="inlineStr">
        <is>
          <t>[1.0, 0.183, -0.0] [0.406, 0.122, -0.0] [0.406, 0.122, 0.0]</t>
        </is>
      </c>
      <c r="I48" t="inlineStr">
        <is>
          <t>[1.0, -0.183, -0.0] [0.406, -0.122, -0.0] [0.406, -0.122, 0.0]</t>
        </is>
      </c>
      <c r="J48" t="inlineStr">
        <is>
          <t>[1.0, -0.0, -0.0] [0.0, 0.0, -0.0] [0.0, 0.0, 0.0]</t>
        </is>
      </c>
      <c r="K48" t="inlineStr">
        <is>
          <t>[0.945, 0.2, 0.2] [1.0, 0.134, -0.001] [0.811, 0.134, -0.188]</t>
        </is>
      </c>
      <c r="L48" t="inlineStr">
        <is>
          <t>[0.945, -0.2, 0.2] [1.0, -0.134, -0.001] [0.811, -0.134, -0.188]</t>
        </is>
      </c>
      <c r="M48" t="inlineStr">
        <is>
          <t>[0.0, 0.0, 0.0] [1.0, -0.0, -0.065] [0.065, -0.0, -0.02]</t>
        </is>
      </c>
      <c r="N48" t="inlineStr">
        <is>
          <t>[0.945, 0.2, -0.2] [0.811, 0.134, 0.188] [1.0, 0.134, 0.001]</t>
        </is>
      </c>
      <c r="O48" t="inlineStr">
        <is>
          <t>[0.945, -0.2, -0.2] [0.811, -0.134, 0.188] [1.0, -0.134, 0.001]</t>
        </is>
      </c>
      <c r="P48" t="inlineStr">
        <is>
          <t>[0.0, 0.0, -0.0] [0.065, -0.0, 0.02] [1.0, 0.0, 0.065]</t>
        </is>
      </c>
      <c r="Q48" t="inlineStr">
        <is>
          <t>[1.0, 0.3, 0.0] [1.0, 0.2, 0.202] [1.0, 0.2, -0.202]</t>
        </is>
      </c>
      <c r="R48" t="inlineStr">
        <is>
          <t>[1.0, -0.3, 0.0] [1.0, -0.2, 0.202] [1.0, -0.2, -0.202]</t>
        </is>
      </c>
      <c r="S48" t="inlineStr">
        <is>
          <t>[0.0, 0.0, 0.0] [1.0, 0.0, 0.3] [1.0, 0.0, -0.3]</t>
        </is>
      </c>
      <c r="T48" t="inlineStr">
        <is>
          <t>[1.0, 0.243, 0.138] [1.0, 0.162, -0.149] [0.553, 0.162, -0.01]</t>
        </is>
      </c>
      <c r="U48" t="inlineStr">
        <is>
          <t>[1.0, -0.243, 0.138] [1.0, -0.162, -0.149] [0.553, -0.162, -0.01]</t>
        </is>
      </c>
      <c r="V48" t="inlineStr">
        <is>
          <t>[0.544, -0.0, 0.163] [1.0, 0.0, -0.231] [0.0, 0.0, -0.0]</t>
        </is>
      </c>
      <c r="W48" t="inlineStr">
        <is>
          <t>[1.0, 0.243, -0.138] [0.553, 0.162, 0.01] [1.0, 0.162, 0.149]</t>
        </is>
      </c>
      <c r="X48" t="inlineStr">
        <is>
          <t>[1.0, -0.243, -0.138] [0.553, -0.162, 0.01] [1.0, -0.162, 0.149]</t>
        </is>
      </c>
      <c r="Y48" t="inlineStr">
        <is>
          <t>[0.544, 0.0, -0.163] [0.0, -0.0, -0.0] [1.0, -0.0, 0.231]</t>
        </is>
      </c>
      <c r="Z48" t="inlineStr">
        <is>
          <t>[1.0, 0.3, 0.0] [0.707, 0.2, -0.0] [0.707, 0.2, 0.0]</t>
        </is>
      </c>
      <c r="AA48" t="inlineStr">
        <is>
          <t>[1.0, -0.3, 0.0] [0.707, -0.2, 0.0] [0.707, -0.2, 0.0]</t>
        </is>
      </c>
      <c r="AB48" t="inlineStr">
        <is>
          <t>[1.0, -0.0, -0.0] [0.707, 0.212, -0.0] [0.707, -0.212, -0.0]</t>
        </is>
      </c>
      <c r="AC48" t="inlineStr">
        <is>
          <t>[1.0, 0.0, 0.0] [0.707, -0.212, -0.0] [0.707, 0.212, 0.0]</t>
        </is>
      </c>
      <c r="AD48" t="inlineStr">
        <is>
          <t>[1.0, -0.3, -0.0] [0.707, 0.15, 0.0] [0.707, 0.15, 0.0]</t>
        </is>
      </c>
      <c r="AE48" t="inlineStr">
        <is>
          <t>[1.0, 0.3, -0.0] [0.707, -0.15, 0.0] [0.707, -0.15, 0.0]</t>
        </is>
      </c>
      <c r="AF48" t="inlineStr">
        <is>
          <t>[1.0, 0.0, 0.3] [0.707, 0.0, 0.212] [0.707, 0.0, 0.212]</t>
        </is>
      </c>
      <c r="AG48" t="inlineStr">
        <is>
          <t>[1.0, -0.0, -0.3] [0.707, -0.0, -0.212] [0.707, 0.0, -0.212]</t>
        </is>
      </c>
    </row>
    <row r="49">
      <c r="A49" s="127" t="inlineStr">
        <is>
          <t>Tube-T29</t>
        </is>
      </c>
      <c r="B49" t="inlineStr">
        <is>
          <t>[0.0, -0.0, 0.0] [0.0, 0.0, 0.0] [0.0, -0.0, -0.0] [0.0, -0.0, 0.0]</t>
        </is>
      </c>
      <c r="C49" t="inlineStr">
        <is>
          <t>[0.0, -0.0, 0.0] [0.0, 0.0, 0.0] [0.0, -0.0, -0.0] [0.0, -0.0, 0.0]</t>
        </is>
      </c>
      <c r="D49" t="inlineStr">
        <is>
          <t>[0.0, -0.0, 0.0] [0.0, 0.0, 0.0] [0.0, -0.0, -0.0] [0.0, -0.0, 0.0]</t>
        </is>
      </c>
      <c r="E49" t="inlineStr">
        <is>
          <t>[0.0, -0.0, 0.0] [0.0, 0.0, 0.0] [0.0, -0.0, -0.0] [0.0, -0.0, 0.0]</t>
        </is>
      </c>
      <c r="F49" t="inlineStr">
        <is>
          <t>[0.0, -0.0, 0.0] [0.0, 0.0, 0.0] [0.0, -0.0, -0.0] [0.0, -0.0, 0.0]</t>
        </is>
      </c>
      <c r="G49" t="inlineStr">
        <is>
          <t>[0.0, -0.0, 0.0] [0.0, 0.0, 0.0] [0.0, -0.0, -0.0] [0.0, -0.0, 0.0]</t>
        </is>
      </c>
      <c r="H49" t="inlineStr">
        <is>
          <t>[0.0, -0.0, 0.0] [0.0, 0.0, 0.0] [0.0, -0.0, -0.0] [0.0, -0.0, 0.0]</t>
        </is>
      </c>
      <c r="I49" t="inlineStr">
        <is>
          <t>[0.0, -0.0, 0.0] [0.0, 0.0, 0.0] [0.0, -0.0, -0.0] [0.0, -0.0, 0.0]</t>
        </is>
      </c>
      <c r="J49" t="inlineStr">
        <is>
          <t>[0.0, -0.0, 0.0] [0.0, 0.0, 0.0] [0.0, -0.0, -0.0] [0.0, -0.0, 0.0]</t>
        </is>
      </c>
      <c r="K49" t="inlineStr">
        <is>
          <t>[0.0, -0.0, 0.0] [0.0, -0.0, 0.0] [0.0, 0.0, -0.0] [0.0, -0.0, 0.0]</t>
        </is>
      </c>
      <c r="L49" t="inlineStr">
        <is>
          <t>[0.0, 0.0, 0.0] [0.0, -0.0, 0.0] [0.0, 0.0, -0.0] [0.0, 0.0, 0.0]</t>
        </is>
      </c>
      <c r="M49" t="inlineStr">
        <is>
          <t>[0.0, -0.0, -0.0] [0.0, 0.0, 0.0] [0.0, 0.0, 0.0] [0.0, -0.0, -0.0]</t>
        </is>
      </c>
      <c r="N49" t="inlineStr">
        <is>
          <t>[0.0, -0.0, -0.0] [0.0, -0.0, 0.0] [0.0, 0.0, 0.0] [-0.0, 0.0, -0.0]</t>
        </is>
      </c>
      <c r="O49" t="inlineStr">
        <is>
          <t>[0.0, 0.0, -0.0] [0.0, 0.0, -0.0] [0.0, -0.0, -0.0] [0.0, -0.0, 0.0]</t>
        </is>
      </c>
      <c r="P49" t="inlineStr">
        <is>
          <t>[0.0, -0.0, -0.0] [0.0, -0.0, 0.0] [0.0, 0.0, -0.0] [0.0, -0.0, -0.0]</t>
        </is>
      </c>
      <c r="Q49" t="inlineStr">
        <is>
          <t>[0.0, -0.0, 0.0] [0.0, -0.0, 0.0] [0.0, -0.0, -0.0] [0.0, 0.0, 0.0]</t>
        </is>
      </c>
      <c r="R49" t="inlineStr">
        <is>
          <t>[0.0, 0.0, 0.0] [0.0, 0.0, 0.0] [0.0, 0.0, -0.0] [0.0, -0.0, 0.0]</t>
        </is>
      </c>
      <c r="S49" t="inlineStr">
        <is>
          <t>[0.0, -0.0, -0.0] [0.0, -0.0, 0.0] [0.0, 0.0, -0.0] [0.0, -0.0, -0.0]</t>
        </is>
      </c>
      <c r="T49" t="inlineStr">
        <is>
          <t>[0.0, -0.0, 0.0] [0.0, 0.0, 0.0] [0.0, -0.0, -0.0] [0.0, -0.0, 0.0]</t>
        </is>
      </c>
      <c r="U49" t="inlineStr">
        <is>
          <t>[0.0, -0.0, 0.0] [0.0, 0.0, 0.0] [0.0, -0.0, -0.0] [0.0, -0.0, 0.0]</t>
        </is>
      </c>
      <c r="V49" t="inlineStr">
        <is>
          <t>[0.0, -0.0, 0.0] [0.0, 0.0, 0.0] [0.0, -0.0, -0.0] [0.0, -0.0, 0.0]</t>
        </is>
      </c>
      <c r="W49" t="inlineStr">
        <is>
          <t>[0.0, -0.0, -0.0] [0.0, -0.0, 0.0] [-0.0, 0.0, 0.0] [0.0, 0.0, 0.0]</t>
        </is>
      </c>
      <c r="X49" t="inlineStr">
        <is>
          <t>[0.0, 0.0, -0.0] [0.0, 0.0, 0.0] [0.0, -0.0, -0.0] [0.0, -0.0, -0.0]</t>
        </is>
      </c>
      <c r="Y49" t="inlineStr">
        <is>
          <t>[0.5, -0.126, 0.059] [0.0, -0.0, 0.0] [1.0, -0.119, 0.251] [1.0, -0.231, -0.167]</t>
        </is>
      </c>
      <c r="Z49" t="inlineStr">
        <is>
          <t>[0.0, -0.0, 0.0] [0.0, 0.0, 0.0] [0.0, -0.0, -0.0] [0.0, -0.0, 0.0]</t>
        </is>
      </c>
      <c r="AA49" t="inlineStr">
        <is>
          <t>[0.0, 0.0, 0.0] [0.0, 0.0, 0.0] [0.0, -0.0, -0.0] [0.0, -0.0, -0.0]</t>
        </is>
      </c>
      <c r="AB49" t="inlineStr">
        <is>
          <t>[0.0, -0.0, 0.0] [0.0, 0.0, 0.0] [0.0, -0.0, -0.0] [0.0, -0.0, 0.0]</t>
        </is>
      </c>
      <c r="AC49" t="inlineStr">
        <is>
          <t>[0.0, 0.0, 0.0] [0.0, 0.0, 0.0] [0.0, -0.0, -0.0] [0.0, 0.0, 0.0]</t>
        </is>
      </c>
      <c r="AD49" t="inlineStr">
        <is>
          <t>[0.0, -0.0, 0.0] [0.0, 0.0, 0.0] [0.0, -0.0, -0.0] [0.0, -0.0, 0.0]</t>
        </is>
      </c>
      <c r="AE49" t="inlineStr">
        <is>
          <t>[0.0, 0.0, 0.0] [0.0, 0.0, -0.0] [0.0, -0.0, -0.0] [0.0, 0.0, 0.0]</t>
        </is>
      </c>
      <c r="AF49" t="inlineStr">
        <is>
          <t>[0.0, -0.0, 0.0] [0.0, 0.0, 0.0] [0.0, -0.0, -0.0] [0.0, -0.0, 0.0]</t>
        </is>
      </c>
      <c r="AG49" t="inlineStr">
        <is>
          <t>[0.0, -0.0, 0.0] [0.0, 0.0, 0.0] [0.0, -0.0, -0.0] [0.0, -0.0, 0.0]</t>
        </is>
      </c>
    </row>
    <row r="50">
      <c r="A50" s="127" t="inlineStr">
        <is>
          <t>Tube-T30</t>
        </is>
      </c>
      <c r="B50" t="inlineStr">
        <is>
          <t>[0.0, 0.0, 0.0] [0.0, 0.0, 0.0] [0.0, 0.0, 0.0]</t>
        </is>
      </c>
      <c r="C50" t="inlineStr">
        <is>
          <t>[0.0, 0.0, 0.0] [0.0, 0.0, 0.0] [0.0, 0.0, 0.0]</t>
        </is>
      </c>
      <c r="D50" t="inlineStr">
        <is>
          <t>[0.0, 0.0, 0.0] [0.0, 0.0, 0.0] [0.0, 0.0, 0.0]</t>
        </is>
      </c>
      <c r="E50" t="inlineStr">
        <is>
          <t>[0.0, 0.0, 0.0] [0.0, 0.0, 0.0] [0.0, 0.0, 0.0]</t>
        </is>
      </c>
      <c r="F50" t="inlineStr">
        <is>
          <t>[0.0, 0.0, 0.0] [0.0, 0.0, 0.0] [0.0, 0.0, 0.0]</t>
        </is>
      </c>
      <c r="G50" t="inlineStr">
        <is>
          <t>[0.0, 0.0, 0.0] [0.0, 0.0, 0.0] [0.0, 0.0, 0.0]</t>
        </is>
      </c>
      <c r="H50" t="inlineStr">
        <is>
          <t>[0.0, 0.0, 0.0] [0.0, 0.0, 0.0] [0.0, 0.0, 0.0]</t>
        </is>
      </c>
      <c r="I50" t="inlineStr">
        <is>
          <t>[0.0, 0.0, 0.0] [0.0, 0.0, 0.0] [0.0, 0.0, 0.0]</t>
        </is>
      </c>
      <c r="J50" t="inlineStr">
        <is>
          <t>[0.0, 0.0, 0.0] [0.0, 0.0, 0.0] [0.0, 0.0, 0.0]</t>
        </is>
      </c>
      <c r="K50" t="inlineStr">
        <is>
          <t>[0.0, 0.0, 0.0] [0.0, 0.0, 0.0] [0.0, 0.0, 0.0]</t>
        </is>
      </c>
      <c r="L50" t="inlineStr">
        <is>
          <t>[0.0, 0.0, 0.0] [0.0, 0.0, 0.0] [0.0, 0.0, 0.0]</t>
        </is>
      </c>
      <c r="M50" t="inlineStr">
        <is>
          <t>[0.0, 0.0, 0.0] [0.0, 0.0, 0.0] [0.0, 0.0, 0.0]</t>
        </is>
      </c>
      <c r="N50" t="inlineStr">
        <is>
          <t>[0.0, 0.0, 0.0] [0.0, 0.0, 0.0] [0.0, 0.0, 0.0]</t>
        </is>
      </c>
      <c r="O50" t="inlineStr">
        <is>
          <t>[0.0, 0.0, 0.0] [0.0, 0.0, 0.0] [0.0, 0.0, 0.0]</t>
        </is>
      </c>
      <c r="P50" t="inlineStr">
        <is>
          <t>[0.0, 0.0, 0.0] [0.0, 0.0, 0.0] [0.0, 0.0, 0.0]</t>
        </is>
      </c>
      <c r="Q50" t="inlineStr">
        <is>
          <t>[0.0, 0.0, 0.0] [0.0, 0.0, 0.0] [0.0, 0.0, 0.0]</t>
        </is>
      </c>
      <c r="R50" t="inlineStr">
        <is>
          <t>[0.0, 0.0, 0.0] [0.0, 0.0, 0.0] [0.0, 0.0, 0.0]</t>
        </is>
      </c>
      <c r="S50" t="inlineStr">
        <is>
          <t>[0.0, 0.0, 0.0] [0.0, 0.0, 0.0] [0.0, 0.0, 0.0]</t>
        </is>
      </c>
      <c r="T50" t="inlineStr">
        <is>
          <t>[0.0, 0.0, 0.0] [0.0, 0.0, 0.0] [0.0, 0.0, 0.0]</t>
        </is>
      </c>
      <c r="U50" t="inlineStr">
        <is>
          <t>[0.0, 0.0, 0.0] [0.0, 0.0, 0.0] [0.0, 0.0, 0.0]</t>
        </is>
      </c>
      <c r="V50" t="inlineStr">
        <is>
          <t>[0.0, 0.0, 0.0] [0.0, 0.0, 0.0] [0.0, 0.0, 0.0]</t>
        </is>
      </c>
      <c r="W50" t="inlineStr">
        <is>
          <t>[0.0, 0.0, 0.0] [0.0, 0.0, 0.0] [0.0, 0.0, 0.0]</t>
        </is>
      </c>
      <c r="X50" t="inlineStr">
        <is>
          <t>[0.0, 0.0, 0.0] [0.0, 0.0, 0.0] [0.0, 0.0, 0.0]</t>
        </is>
      </c>
      <c r="Y50" t="inlineStr">
        <is>
          <t>[0.0, 0.0, 0.0] [0.0, 0.0, 0.0] [0.0, 0.0, 0.0]</t>
        </is>
      </c>
      <c r="Z50" t="inlineStr">
        <is>
          <t>[0.0, 0.0, 0.0] [0.0, 0.0, 0.0] [0.0, 0.0, 0.0]</t>
        </is>
      </c>
      <c r="AA50" t="inlineStr">
        <is>
          <t>[0.0, 0.0, 0.0] [0.0, 0.0, 0.0] [0.0, 0.0, 0.0]</t>
        </is>
      </c>
      <c r="AB50" t="inlineStr">
        <is>
          <t>[0.0, 0.0, 0.0] [0.0, 0.0, 0.0] [0.0, 0.0, 0.0]</t>
        </is>
      </c>
      <c r="AC50" t="inlineStr">
        <is>
          <t>[0.0, 0.0, 0.0] [0.0, 0.0, 0.0] [0.0, 0.0, 0.0]</t>
        </is>
      </c>
      <c r="AD50" t="inlineStr">
        <is>
          <t>[0.0, 0.0, 0.0] [0.0, 0.0, 0.0] [0.0, 0.0, 0.0]</t>
        </is>
      </c>
      <c r="AE50" t="inlineStr">
        <is>
          <t>[0.0, 0.0, 0.0] [0.0, 0.0, 0.0] [0.0, 0.0, 0.0]</t>
        </is>
      </c>
      <c r="AF50" t="inlineStr">
        <is>
          <t>[0.0, 0.0, 0.0] [0.0, 0.0, 0.0] [0.0, 0.0, 0.0]</t>
        </is>
      </c>
      <c r="AG50" t="inlineStr">
        <is>
          <t>[0.0, 0.0, 0.0] [0.0, 0.0, 0.0] [0.0, 0.0, 0.0]</t>
        </is>
      </c>
    </row>
    <row r="51">
      <c r="A51" s="127" t="inlineStr">
        <is>
          <t>Tube-T4</t>
        </is>
      </c>
      <c r="B51" t="inlineStr">
        <is>
          <t>[1.0, 0.235, 0.157] [0.356, -0.094, -0.032] [0.326, 0.08, 0.043]</t>
        </is>
      </c>
      <c r="C51" t="inlineStr">
        <is>
          <t>[1.0, -0.235, 0.158] [0.322, -0.092, 0.012] [0.359, 0.077, -0.074]</t>
        </is>
      </c>
      <c r="D51" t="inlineStr">
        <is>
          <t>[1.0, 0.024, 0.171] [0.33, -0.099, -0.0] [0.323, 0.085, -0.029]</t>
        </is>
      </c>
      <c r="E51" t="inlineStr">
        <is>
          <t>[1.0, 0.231, -0.167] [0.35, 0.067, -0.077] [0.319, -0.083, 0.031]</t>
        </is>
      </c>
      <c r="F51" t="inlineStr">
        <is>
          <t>[1.0, -0.23, -0.168] [0.321, 0.073, 0.057] [0.346, -0.085, -0.044]</t>
        </is>
      </c>
      <c r="G51" t="inlineStr">
        <is>
          <t>[1.0, -0.022, -0.189] [0.309, 0.082, -0.027] [0.316, -0.095, -0.0]</t>
        </is>
      </c>
      <c r="H51" t="inlineStr">
        <is>
          <t>[1.0, 0.3, -0.0] [0.287, -0.014, -0.08] [0.256, 0.002, 0.076]</t>
        </is>
      </c>
      <c r="I51" t="inlineStr">
        <is>
          <t>[1.0, -0.3, -0.0] [0.255, -0.008, 0.073] [0.287, -0.002, -0.085]</t>
        </is>
      </c>
      <c r="J51" t="inlineStr">
        <is>
          <t>[1.0, -0.0, -0.0] [0.0, 0.0, 0.0] [0.0, 0.0, 0.0]</t>
        </is>
      </c>
      <c r="K51" t="inlineStr">
        <is>
          <t>[1.0, 0.146, 0.239] [0.714, -0.153, -0.148] [0.76, 0.125, 0.176]</t>
        </is>
      </c>
      <c r="L51" t="inlineStr">
        <is>
          <t>[1.0, -0.149, 0.238] [0.752, -0.144, 0.166] [0.719, 0.114, -0.168]</t>
        </is>
      </c>
      <c r="M51" t="inlineStr">
        <is>
          <t>[1.0, 0.0, 0.3] [0.794, -0.182, 0.0] [0.8, 0.15, -0.01]</t>
        </is>
      </c>
      <c r="N51" t="inlineStr">
        <is>
          <t>[1.0, 0.133, -0.245] [0.725, 0.088, -0.181] [0.77, -0.117, 0.182]</t>
        </is>
      </c>
      <c r="O51" t="inlineStr">
        <is>
          <t>[1.0, -0.13, -0.246] [0.776, 0.098, 0.192] [0.721, -0.128, -0.163]</t>
        </is>
      </c>
      <c r="P51" t="inlineStr">
        <is>
          <t>[1.0, 0.0, -0.3] [0.806, 0.118, -0.008] [0.8, -0.15, 0.0]</t>
        </is>
      </c>
      <c r="Q51" t="inlineStr">
        <is>
          <t>[1.0, 0.3, -0.0] [0.889, -0.043, -0.249] [0.94, 0.008, 0.279]</t>
        </is>
      </c>
      <c r="R51" t="inlineStr">
        <is>
          <t>[1.0, -0.3, 0.0] [0.942, -0.03, 0.27] [0.891, -0.008, -0.264]</t>
        </is>
      </c>
      <c r="S51" t="inlineStr">
        <is>
          <t>[0.0, 0.0, -0.0] [0.999, -0.04, 0.001] [1.0, 0.0, 0.0]</t>
        </is>
      </c>
      <c r="T51" t="inlineStr">
        <is>
          <t>[1.0, 0.217, 0.199] [0.5, -0.122, -0.068] [0.496, 0.103, 0.106]</t>
        </is>
      </c>
      <c r="U51" t="inlineStr">
        <is>
          <t>[1.0, -0.218, 0.198] [0.491, -0.117, 0.074] [0.504, 0.096, -0.112]</t>
        </is>
      </c>
      <c r="V51" t="inlineStr">
        <is>
          <t>[1.0, 0.036, 0.261] [0.502, -0.151, -0.0] [0.492, 0.129, -0.044]</t>
        </is>
      </c>
      <c r="W51" t="inlineStr">
        <is>
          <t>[1.0, 0.209, -0.214] [0.503, 0.083, -0.116] [0.501, -0.104, 0.107]</t>
        </is>
      </c>
      <c r="X51" t="inlineStr">
        <is>
          <t>[1.0, -0.209, -0.213] [0.505, 0.09, 0.114] [0.499, -0.109, -0.097]</t>
        </is>
      </c>
      <c r="Y51" t="inlineStr">
        <is>
          <t>[1.0, 0.0, -0.3] [0.506, 0.13, -0.008] [0.5, -0.15, 0.0]</t>
        </is>
      </c>
      <c r="Z51" t="inlineStr">
        <is>
          <t>[1.0, 0.3, -0.0] [0.501, -0.024, -0.14] [0.499, 0.004, 0.148]</t>
        </is>
      </c>
      <c r="AA51" t="inlineStr">
        <is>
          <t>[1.0, -0.3, 0.0] [0.499, -0.016, 0.143] [0.501, -0.004, -0.149]</t>
        </is>
      </c>
      <c r="AB51" t="inlineStr">
        <is>
          <t>[1.0, 0.038, 0.0] [0.503, -0.151, -0.0] [0.492, -0.132, -0.038]</t>
        </is>
      </c>
      <c r="AC51" t="inlineStr">
        <is>
          <t>[1.0, -0.042, -0.0] [0.497, 0.132, -0.041] [0.509, 0.153, -0.0]</t>
        </is>
      </c>
      <c r="AD51" t="inlineStr">
        <is>
          <t>[1.0, -0.281, -0.0] [0.999, -0.048, -0.28] [0.0, -0.0, -0.0]</t>
        </is>
      </c>
      <c r="AE51" t="inlineStr">
        <is>
          <t>[1.0, 0.297, -0.0] [0.0, 0.0, 0.0] [1.0, -0.009, -0.296]</t>
        </is>
      </c>
      <c r="AF51" t="inlineStr">
        <is>
          <t>[1.0, 0.0, 0.3] [0.506, 0.13, -0.008] [0.5, -0.15, 0.0]</t>
        </is>
      </c>
      <c r="AG51" t="inlineStr">
        <is>
          <t>[1.0, 0.036, -0.261] [0.502, -0.151, -0.0] [0.492, 0.129, -0.044]</t>
        </is>
      </c>
    </row>
    <row r="52">
      <c r="A52" s="127" t="inlineStr">
        <is>
          <t>Tube-T70</t>
        </is>
      </c>
      <c r="B52" t="inlineStr">
        <is>
          <t>[0.0, 0.0, 0.0] [0.0, 0.0, 0.0]</t>
        </is>
      </c>
      <c r="C52" t="inlineStr">
        <is>
          <t>[0.0, 0.0, 0.0] [0.0, 0.0, 0.0]</t>
        </is>
      </c>
      <c r="D52" t="inlineStr">
        <is>
          <t>[0.0, 0.0, 0.0] [0.0, 0.0, 0.0]</t>
        </is>
      </c>
      <c r="E52" t="inlineStr">
        <is>
          <t>[0.0, 0.0, 0.0] [0.0, 0.0, 0.0]</t>
        </is>
      </c>
      <c r="F52" t="inlineStr">
        <is>
          <t>[0.0, 0.0, 0.0] [0.0, 0.0, 0.0]</t>
        </is>
      </c>
      <c r="G52" t="inlineStr">
        <is>
          <t>[0.0, 0.0, 0.0] [0.0, 0.0, 0.0]</t>
        </is>
      </c>
      <c r="H52" t="inlineStr">
        <is>
          <t>[0.0, 0.0, 0.0] [0.0, 0.0, 0.0]</t>
        </is>
      </c>
      <c r="I52" t="inlineStr">
        <is>
          <t>[0.0, 0.0, 0.0] [0.0, 0.0, 0.0]</t>
        </is>
      </c>
      <c r="J52" t="inlineStr">
        <is>
          <t>[0.0, 0.0, 0.0] [0.0, 0.0, 0.0]</t>
        </is>
      </c>
      <c r="K52" t="inlineStr">
        <is>
          <t>[0.0, 0.0, 0.0] [0.0, 0.0, 0.0]</t>
        </is>
      </c>
      <c r="L52" t="inlineStr">
        <is>
          <t>[0.0, 0.0, 0.0] [0.0, 0.0, 0.0]</t>
        </is>
      </c>
      <c r="M52" t="inlineStr">
        <is>
          <t>[0.0, 0.0, 0.0] [0.0, 0.0, 0.0]</t>
        </is>
      </c>
      <c r="N52" t="inlineStr">
        <is>
          <t>[0.0, 0.0, 0.0] [0.0, 0.0, 0.0]</t>
        </is>
      </c>
      <c r="O52" t="inlineStr">
        <is>
          <t>[0.0, 0.0, 0.0] [0.0, 0.0, 0.0]</t>
        </is>
      </c>
      <c r="P52" t="inlineStr">
        <is>
          <t>[0.0, 0.0, 0.0] [0.0, 0.0, 0.0]</t>
        </is>
      </c>
      <c r="Q52" t="inlineStr">
        <is>
          <t>[0.0, 0.0, 0.0] [0.0, 0.0, 0.0]</t>
        </is>
      </c>
      <c r="R52" t="inlineStr">
        <is>
          <t>[0.0, 0.0, 0.0] [0.0, 0.0, 0.0]</t>
        </is>
      </c>
      <c r="S52" t="inlineStr">
        <is>
          <t>[0.0, 0.0, 0.0] [0.0, 0.0, 0.0]</t>
        </is>
      </c>
      <c r="T52" t="inlineStr">
        <is>
          <t>[0.0, 0.0, 0.0] [0.0, 0.0, 0.0]</t>
        </is>
      </c>
      <c r="U52" t="inlineStr">
        <is>
          <t>[0.0, 0.0, 0.0] [0.0, 0.0, 0.0]</t>
        </is>
      </c>
      <c r="V52" t="inlineStr">
        <is>
          <t>[0.0, 0.0, 0.0] [0.0, 0.0, 0.0]</t>
        </is>
      </c>
      <c r="W52" t="inlineStr">
        <is>
          <t>[0.0, 0.0, 0.0] [0.0, 0.0, 0.0]</t>
        </is>
      </c>
      <c r="X52" t="inlineStr">
        <is>
          <t>[0.0, 0.0, 0.0] [0.0, 0.0, 0.0]</t>
        </is>
      </c>
      <c r="Y52" t="inlineStr">
        <is>
          <t>[0.0, 0.0, 0.0] [0.0, 0.0, 0.0]</t>
        </is>
      </c>
      <c r="Z52" t="inlineStr">
        <is>
          <t>[0.0, 0.0, 0.0] [0.0, 0.0, 0.0]</t>
        </is>
      </c>
      <c r="AA52" t="inlineStr">
        <is>
          <t>[0.0, 0.0, 0.0] [0.0, 0.0, 0.0]</t>
        </is>
      </c>
      <c r="AB52" t="inlineStr">
        <is>
          <t>[0.0, 0.0, 0.0] [0.0, 0.0, 0.0]</t>
        </is>
      </c>
      <c r="AC52" t="inlineStr">
        <is>
          <t>[0.0, 0.0, 0.0] [0.0, 0.0, 0.0]</t>
        </is>
      </c>
      <c r="AD52" t="inlineStr">
        <is>
          <t>[0.0, 0.0, 0.0] [0.0, 0.0, 0.0]</t>
        </is>
      </c>
      <c r="AE52" t="inlineStr">
        <is>
          <t>[0.0, 0.0, 0.0] [0.0, 0.0, 0.0]</t>
        </is>
      </c>
      <c r="AF52" t="inlineStr">
        <is>
          <t>[0.0, 0.0, 0.0] [0.0, 0.0, 0.0]</t>
        </is>
      </c>
      <c r="AG52" t="inlineStr">
        <is>
          <t>[0.0, 0.0, 0.0] [0.0, 0.0, 0.0]</t>
        </is>
      </c>
    </row>
    <row r="53">
      <c r="A53" s="127" t="inlineStr">
        <is>
          <t>Needle-C8</t>
        </is>
      </c>
      <c r="B53" t="inlineStr">
        <is>
          <t>[1.0, -0.28, 0.047] [0.393, -0.014, -0.089] [0.363, 0.0, -0.109]</t>
        </is>
      </c>
      <c r="C53" t="inlineStr">
        <is>
          <t>[1.0, 0.009, 0.006] [0.494, -0.128, -0.048] [0.347, -0.0, -0.104]</t>
        </is>
      </c>
      <c r="D53" t="inlineStr">
        <is>
          <t>[1.0, -0.133, 0.024] [0.432, -0.106, -0.056] [0.367, 0.0, -0.11]</t>
        </is>
      </c>
      <c r="E53" t="inlineStr">
        <is>
          <t>[1.0, -0.076, 0.269] [0.468, 0.092, -0.028] [0.247, 0.0, 0.074]</t>
        </is>
      </c>
      <c r="F53" t="inlineStr">
        <is>
          <t>[1.0, 0.228, 0.173] [0.464, -0.12, 0.046] [0.219, -0.051, 0.037]</t>
        </is>
      </c>
      <c r="G53" t="inlineStr">
        <is>
          <t>[1.0, -0.036, 0.273] [0.355, -0.084, 0.055] [0.284, -0.06, 0.06]</t>
        </is>
      </c>
      <c r="H53" t="inlineStr">
        <is>
          <t>[1.0, -0.235, 0.156] [0.369, 0.082, -0.069] [0.206, 0.059, 0.008]</t>
        </is>
      </c>
      <c r="I53" t="inlineStr">
        <is>
          <t>[1.0, 0.232, 0.004] [0.466, -0.135, -0.012] [0.169, 0.0, -0.051]</t>
        </is>
      </c>
      <c r="J53" t="inlineStr">
        <is>
          <t>[1.0, -0.055, 0.064] [0.231, -0.067, -0.006] [0.084, -0.0, -0.025]</t>
        </is>
      </c>
      <c r="K53" t="inlineStr">
        <is>
          <t>[1.0, -0.289, 0.025] [0.8, 0.085, -0.205] [0.637, 0.094, -0.152]</t>
        </is>
      </c>
      <c r="L53" t="inlineStr">
        <is>
          <t>[1.0, 0.064, -0.045] [0.723, -0.182, -0.085] [0.576, 0.0, -0.173]</t>
        </is>
      </c>
      <c r="M53" t="inlineStr">
        <is>
          <t>[1.0, -0.243, -0.033] [0.716, -0.162, -0.126] [0.769, -0.0, -0.231]</t>
        </is>
      </c>
      <c r="N53" t="inlineStr">
        <is>
          <t>[1.0, 0.0, 0.3] [0.791, 0.145, -0.083] [0.489, 0.0, 0.058]</t>
        </is>
      </c>
      <c r="O53" t="inlineStr">
        <is>
          <t>[1.0, 0.056, 0.277] [0.644, -0.175, 0.044] [0.684, -0.192, -0.031]</t>
        </is>
      </c>
      <c r="P53" t="inlineStr">
        <is>
          <t>[1.0, 0.0, 0.3] [0.708, 0.0, -0.022] [0.603, -0.118, 0.01]</t>
        </is>
      </c>
      <c r="Q53" t="inlineStr">
        <is>
          <t>[0.977, -0.132, 0.238] [1.0, 0.223, -0.186] [0.604, 0.171, 0.025]</t>
        </is>
      </c>
      <c r="R53" t="inlineStr">
        <is>
          <t>[1.0, 0.271, 0.07] [0.891, -0.258, -0.022] [0.81, -0.176, -0.161]</t>
        </is>
      </c>
      <c r="S53" t="inlineStr">
        <is>
          <t>[0.634, 0.0, 0.19] [1.0, 0.0, -0.116] [0.933, -0.059, -0.09]</t>
        </is>
      </c>
      <c r="T53" t="inlineStr">
        <is>
          <t>[1.0, -0.285, 0.035] [0.542, 0.05, -0.142] [0.458, 0.015, -0.131]</t>
        </is>
      </c>
      <c r="U53" t="inlineStr">
        <is>
          <t>[1.0, 0.028, -0.012] [0.574, -0.147, -0.061] [0.426, 0.0, -0.128]</t>
        </is>
      </c>
      <c r="V53" t="inlineStr">
        <is>
          <t>[1.0, -0.165, 0.007] [0.515, -0.123, -0.076] [0.485, 0.0, -0.146]</t>
        </is>
      </c>
      <c r="W53" t="inlineStr">
        <is>
          <t>[1.0, 0.0, 0.3] [0.667, 0.172, -0.068] [0.333, 0.011, 0.089]</t>
        </is>
      </c>
      <c r="X53" t="inlineStr">
        <is>
          <t>[1.0, 0.167, 0.231] [0.557, -0.147, 0.05] [0.443, -0.129, 0.009]</t>
        </is>
      </c>
      <c r="Y53" t="inlineStr">
        <is>
          <t>[1.0, 0.0, 0.3] [0.553, -0.12, 0.045] [0.447, 0.0, 0.066]</t>
        </is>
      </c>
      <c r="Z53" t="inlineStr">
        <is>
          <t>[1.0, -0.218, 0.198] [0.622, 0.139, -0.116] [0.378, 0.107, 0.016]</t>
        </is>
      </c>
      <c r="AA53" t="inlineStr">
        <is>
          <t>[1.0, 0.295, 0.012] [0.63, -0.183, -0.016] [0.37, -0.054, -0.088]</t>
        </is>
      </c>
      <c r="AB53" t="inlineStr">
        <is>
          <t>[1.0, -0.14, 0.146] [0.498, -0.118, 0.075] [0.502, 0.0, -0.151]</t>
        </is>
      </c>
      <c r="AC53" t="inlineStr">
        <is>
          <t>[1.0, 0.118, 0.086] [0.682, -0.0, -0.204] [0.318, 0.014, 0.09]</t>
        </is>
      </c>
      <c r="AD53" t="inlineStr">
        <is>
          <t>[1.0, 0.26, -0.095] [0.0, 0.0, -0.0] [1.0, 0.26, 0.095]</t>
        </is>
      </c>
      <c r="AE53" t="inlineStr">
        <is>
          <t>[1.0, -0.174, 0.203] [0.734, -0.213, -0.018] [0.266, -0.0, -0.08]</t>
        </is>
      </c>
      <c r="AF53" t="inlineStr">
        <is>
          <t>[1.0, -0.078, -0.268] [0.638, 0.013, 0.177] [0.362, 0.0, 0.109]</t>
        </is>
      </c>
      <c r="AG53" t="inlineStr">
        <is>
          <t>[1.0, 0.071, 0.271] [0.606, -0.008, -0.178] [0.394, -0.013, -0.113]</t>
        </is>
      </c>
    </row>
    <row r="54">
      <c r="A54" s="127" t="inlineStr">
        <is>
          <t>Needle-T21</t>
        </is>
      </c>
      <c r="B54" t="inlineStr">
        <is>
          <t>[1.0, -0.3, -0.0] [0.276, 0.002, 0.0] [0.634, 0.136, -0.083]</t>
        </is>
      </c>
      <c r="C54" t="inlineStr">
        <is>
          <t>[1.0, 0.025, -0.234] [0.544, 0.163, 0.0] [0.558, -0.056, -0.144]</t>
        </is>
      </c>
      <c r="D54" t="inlineStr">
        <is>
          <t>[1.0, -0.148, -0.174] [0.38, 0.114, 0.0] [0.556, 0.035, -0.152]</t>
        </is>
      </c>
      <c r="E54" t="inlineStr">
        <is>
          <t>[1.0, -0.299, 0.003] [0.778, -0.136, 0.042] [0.008, -0.002, -0.0]</t>
        </is>
      </c>
      <c r="F54" t="inlineStr">
        <is>
          <t>[1.0, 0.17, 0.162] [0.558, 0.056, -0.144] [0.544, -0.163, -0.0]</t>
        </is>
      </c>
      <c r="G54" t="inlineStr">
        <is>
          <t>[1.0, -0.001, 0.229] [0.556, -0.035, -0.152] [0.38, -0.114, -0.0]</t>
        </is>
      </c>
      <c r="H54" t="inlineStr">
        <is>
          <t>[1.0, -0.3, 0.0] [0.55, -0.067, 0.0] [0.341, 0.067, -0.063]</t>
        </is>
      </c>
      <c r="I54" t="inlineStr">
        <is>
          <t>[1.0, 0.116, -0.043] [0.435, 0.131, -0.0] [0.435, -0.131, -0.0]</t>
        </is>
      </c>
      <c r="J54" t="inlineStr">
        <is>
          <t>[1.0, -0.118, 0.043] [0.209, 0.063, -0.0] [0.209, -0.063, -0.0]</t>
        </is>
      </c>
      <c r="K54" t="inlineStr">
        <is>
          <t>[0.582, -0.175, -0.0] [0.424, -0.088, 0.091] [1.0, 0.258, 0.03]</t>
        </is>
      </c>
      <c r="L54" t="inlineStr">
        <is>
          <t>[0.979, 0.208, -0.208] [0.714, 0.129, 0.161] [1.0, 0.002, 0.067]</t>
        </is>
      </c>
      <c r="M54" t="inlineStr">
        <is>
          <t>[0.386, 0.082, -0.082] [0.295, 0.045, 0.07] [1.0, 0.15, 0.012]</t>
        </is>
      </c>
      <c r="N54" t="inlineStr">
        <is>
          <t>[0.606, -0.128, 0.128] [1.0, -0.259, 0.028] [0.454, 0.089, 0.099]</t>
        </is>
      </c>
      <c r="O54" t="inlineStr">
        <is>
          <t>[0.938, 0.282, -0.0] [1.0, -0.002, 0.069] [0.664, -0.128, 0.146]</t>
        </is>
      </c>
      <c r="P54" t="inlineStr">
        <is>
          <t>[0.371, 0.111, 0.0] [1.0, -0.15, 0.013] [0.277, -0.045, 0.064]</t>
        </is>
      </c>
      <c r="Q54" t="inlineStr">
        <is>
          <t>[0.852, -0.222, 0.081] [1.0, -0.249, 0.122] [1.0, 0.249, 0.122]</t>
        </is>
      </c>
      <c r="R54" t="inlineStr">
        <is>
          <t>[1.0, 0.3, 0.0] [0.791, 0.067, 0.074] [1.0, -0.067, 0.137]</t>
        </is>
      </c>
      <c r="S54" t="inlineStr">
        <is>
          <t>[0.698, 0.182, -0.067] [1.0, -0.097, 0.26] [1.0, 0.097, 0.26]</t>
        </is>
      </c>
      <c r="T54" t="inlineStr">
        <is>
          <t>[1.0, -0.3, -0.0] [0.439, -0.047, 0.033] [1.0, 0.235, -0.057]</t>
        </is>
      </c>
      <c r="U54" t="inlineStr">
        <is>
          <t>[1.0, 0.155, -0.236] [0.63, 0.189, 0.0] [0.909, -0.038, -0.124]</t>
        </is>
      </c>
      <c r="V54" t="inlineStr">
        <is>
          <t>[0.881, -0.084, -0.229] [0.432, 0.13, 0.0] [1.0, 0.13, -0.186]</t>
        </is>
      </c>
      <c r="W54" t="inlineStr">
        <is>
          <t>[1.0, -0.248, 0.126] [1.0, -0.23, 0.028] [0.312, 0.046, 0.074]</t>
        </is>
      </c>
      <c r="X54" t="inlineStr">
        <is>
          <t>[1.0, 0.268, 0.077] [0.91, 0.038, -0.122] [0.626, -0.188, 0.0]</t>
        </is>
      </c>
      <c r="Y54" t="inlineStr">
        <is>
          <t>[0.881, 0.084, 0.229] [1.0, -0.13, -0.186] [0.432, -0.13, -0.0]</t>
        </is>
      </c>
      <c r="Z54" t="inlineStr">
        <is>
          <t>[1.0, -0.3, 0.0] [0.843, -0.141, 0.0] [0.634, 0.141, -0.063]</t>
        </is>
      </c>
      <c r="AA54" t="inlineStr">
        <is>
          <t>[1.0, 0.3, 0.0] [0.634, 0.141, -0.063] [0.843, -0.141, 0.0]</t>
        </is>
      </c>
      <c r="AB54" t="inlineStr">
        <is>
          <t>[1.0, 0.0, -0.0] [0.707, 0.212, -0.0] [0.707, 0.212, -0.0]</t>
        </is>
      </c>
      <c r="AC54" t="inlineStr">
        <is>
          <t>[1.0, 0.0, 0.0] [0.707, -0.212, 0.0] [0.707, -0.212, -0.0]</t>
        </is>
      </c>
      <c r="AD54" t="inlineStr">
        <is>
          <t>[1.0, 0.3, 0.0] [0.634, -0.141, -0.063] [0.843, 0.141, 0.0]</t>
        </is>
      </c>
      <c r="AE54" t="inlineStr">
        <is>
          <t>[1.0, -0.3, 0.0] [0.843, 0.141, 0.0] [0.634, -0.141, -0.063]</t>
        </is>
      </c>
      <c r="AF54" t="inlineStr">
        <is>
          <t>[1.0, -0.095, -0.26] [0.688, -0.0, -0.206] [0.717, 0.0, 0.215]</t>
        </is>
      </c>
      <c r="AG54" t="inlineStr">
        <is>
          <t>[1.0, 0.095, 0.26] [0.717, -0.0, 0.215] [0.688, 0.0, -0.206]</t>
        </is>
      </c>
    </row>
    <row r="55">
      <c r="A55" s="127" t="inlineStr">
        <is>
          <t>Needle-T28</t>
        </is>
      </c>
      <c r="B55" t="inlineStr">
        <is>
          <t>[1.0, -0.3, -0.0] [0.276, 0.002, 0.0] [0.634, 0.136, -0.083]</t>
        </is>
      </c>
      <c r="C55" t="inlineStr">
        <is>
          <t>[1.0, 0.025, -0.234] [0.544, 0.163, 0.0] [0.558, -0.056, -0.144]</t>
        </is>
      </c>
      <c r="D55" t="inlineStr">
        <is>
          <t>[1.0, -0.148, -0.174] [0.38, 0.114, 0.0] [0.556, 0.035, -0.152]</t>
        </is>
      </c>
      <c r="E55" t="inlineStr">
        <is>
          <t>[1.0, -0.299, 0.003] [0.778, -0.136, 0.042] [0.008, -0.002, -0.0]</t>
        </is>
      </c>
      <c r="F55" t="inlineStr">
        <is>
          <t>[1.0, 0.17, 0.162] [0.558, 0.056, -0.144] [0.544, -0.163, -0.0]</t>
        </is>
      </c>
      <c r="G55" t="inlineStr">
        <is>
          <t>[1.0, -0.001, 0.229] [0.556, -0.035, -0.152] [0.38, -0.114, -0.0]</t>
        </is>
      </c>
      <c r="H55" t="inlineStr">
        <is>
          <t>[1.0, -0.3, 0.0] [0.55, -0.067, 0.0] [0.341, 0.067, -0.063]</t>
        </is>
      </c>
      <c r="I55" t="inlineStr">
        <is>
          <t>[1.0, 0.116, -0.043] [0.435, 0.131, -0.0] [0.435, -0.131, -0.0]</t>
        </is>
      </c>
      <c r="J55" t="inlineStr">
        <is>
          <t>[1.0, -0.118, 0.043] [0.209, 0.063, -0.0] [0.209, -0.063, -0.0]</t>
        </is>
      </c>
      <c r="K55" t="inlineStr">
        <is>
          <t>[0.582, -0.175, -0.0] [0.424, -0.088, 0.091] [1.0, 0.258, 0.03]</t>
        </is>
      </c>
      <c r="L55" t="inlineStr">
        <is>
          <t>[0.979, 0.208, -0.208] [0.714, 0.129, 0.161] [1.0, 0.002, 0.067]</t>
        </is>
      </c>
      <c r="M55" t="inlineStr">
        <is>
          <t>[0.386, 0.082, -0.082] [0.295, 0.045, 0.07] [1.0, 0.15, 0.012]</t>
        </is>
      </c>
      <c r="N55" t="inlineStr">
        <is>
          <t>[0.606, -0.128, 0.128] [1.0, -0.259, 0.028] [0.454, 0.089, 0.099]</t>
        </is>
      </c>
      <c r="O55" t="inlineStr">
        <is>
          <t>[0.938, 0.282, -0.0] [1.0, -0.002, 0.069] [0.664, -0.128, 0.146]</t>
        </is>
      </c>
      <c r="P55" t="inlineStr">
        <is>
          <t>[0.371, 0.111, 0.0] [1.0, -0.15, 0.013] [0.277, -0.045, 0.064]</t>
        </is>
      </c>
      <c r="Q55" t="inlineStr">
        <is>
          <t>[0.852, -0.222, 0.081] [1.0, -0.249, 0.122] [1.0, 0.249, 0.122]</t>
        </is>
      </c>
      <c r="R55" t="inlineStr">
        <is>
          <t>[1.0, 0.3, 0.0] [0.791, 0.067, 0.074] [1.0, -0.067, 0.137]</t>
        </is>
      </c>
      <c r="S55" t="inlineStr">
        <is>
          <t>[0.698, 0.182, -0.067] [1.0, -0.097, 0.26] [1.0, 0.097, 0.26]</t>
        </is>
      </c>
      <c r="T55" t="inlineStr">
        <is>
          <t>[1.0, -0.3, -0.0] [0.439, -0.047, 0.033] [1.0, 0.235, -0.057]</t>
        </is>
      </c>
      <c r="U55" t="inlineStr">
        <is>
          <t>[1.0, 0.155, -0.236] [0.63, 0.189, 0.0] [0.909, -0.038, -0.124]</t>
        </is>
      </c>
      <c r="V55" t="inlineStr">
        <is>
          <t>[0.881, -0.084, -0.229] [0.432, 0.13, 0.0] [1.0, 0.13, -0.186]</t>
        </is>
      </c>
      <c r="W55" t="inlineStr">
        <is>
          <t>[1.0, -0.248, 0.126] [1.0, -0.23, 0.028] [0.312, 0.046, 0.074]</t>
        </is>
      </c>
      <c r="X55" t="inlineStr">
        <is>
          <t>[1.0, 0.268, 0.077] [0.91, 0.038, -0.122] [0.626, -0.188, 0.0]</t>
        </is>
      </c>
      <c r="Y55" t="inlineStr">
        <is>
          <t>[0.881, 0.084, 0.229] [1.0, -0.13, -0.186] [0.432, -0.13, -0.0]</t>
        </is>
      </c>
      <c r="Z55" t="inlineStr">
        <is>
          <t>[1.0, -0.3, 0.0] [0.843, -0.141, 0.0] [0.634, 0.141, -0.063]</t>
        </is>
      </c>
      <c r="AA55" t="inlineStr">
        <is>
          <t>[1.0, 0.3, 0.0] [0.634, 0.141, -0.063] [0.843, -0.141, 0.0]</t>
        </is>
      </c>
      <c r="AB55" t="inlineStr">
        <is>
          <t>[1.0, 0.0, -0.0] [0.707, 0.212, -0.0] [0.707, 0.212, -0.0]</t>
        </is>
      </c>
      <c r="AC55" t="inlineStr">
        <is>
          <t>[1.0, 0.0, 0.0] [0.707, -0.212, 0.0] [0.707, -0.212, -0.0]</t>
        </is>
      </c>
      <c r="AD55" t="inlineStr">
        <is>
          <t>[1.0, 0.3, 0.0] [0.634, -0.141, -0.063] [0.843, 0.141, 0.0]</t>
        </is>
      </c>
      <c r="AE55" t="inlineStr">
        <is>
          <t>[1.0, -0.3, 0.0] [0.843, 0.141, 0.0] [0.634, -0.141, -0.063]</t>
        </is>
      </c>
      <c r="AF55" t="inlineStr">
        <is>
          <t>[1.0, -0.095, -0.26] [0.688, -0.0, -0.206] [0.717, 0.0, 0.215]</t>
        </is>
      </c>
      <c r="AG55" t="inlineStr">
        <is>
          <t>[1.0, 0.095, 0.26] [0.717, -0.0, 0.215] [0.688, 0.0, -0.206]</t>
        </is>
      </c>
    </row>
    <row r="56">
      <c r="A56" s="127" t="inlineStr">
        <is>
          <t>Needle-T33</t>
        </is>
      </c>
      <c r="B56" t="inlineStr">
        <is>
          <t>[1.0, -0.28, 0.047] [0.363, 0.0, -0.109] [0.393, -0.014, -0.089]</t>
        </is>
      </c>
      <c r="C56" t="inlineStr">
        <is>
          <t>[1.0, 0.009, 0.006] [0.347, -0.0, -0.104] [0.494, -0.128, -0.048]</t>
        </is>
      </c>
      <c r="D56" t="inlineStr">
        <is>
          <t>[1.0, -0.133, 0.024] [0.367, 0.0, -0.11] [0.432, -0.106, -0.056]</t>
        </is>
      </c>
      <c r="E56" t="inlineStr">
        <is>
          <t>[1.0, -0.076, 0.269] [0.247, 0.0, 0.074] [0.468, 0.092, -0.028]</t>
        </is>
      </c>
      <c r="F56" t="inlineStr">
        <is>
          <t>[1.0, 0.228, 0.173] [0.219, -0.051, 0.037] [0.464, -0.12, 0.046]</t>
        </is>
      </c>
      <c r="G56" t="inlineStr">
        <is>
          <t>[1.0, -0.036, 0.273] [0.284, -0.06, 0.06] [0.355, -0.084, 0.055]</t>
        </is>
      </c>
      <c r="H56" t="inlineStr">
        <is>
          <t>[1.0, -0.235, 0.156] [0.206, 0.059, 0.008] [0.369, 0.082, -0.069]</t>
        </is>
      </c>
      <c r="I56" t="inlineStr">
        <is>
          <t>[1.0, 0.232, 0.004] [0.169, 0.0, -0.051] [0.466, -0.135, -0.012]</t>
        </is>
      </c>
      <c r="J56" t="inlineStr">
        <is>
          <t>[1.0, -0.055, 0.064] [0.084, -0.0, -0.025] [0.231, -0.067, -0.006]</t>
        </is>
      </c>
      <c r="K56" t="inlineStr">
        <is>
          <t>[1.0, -0.289, 0.025] [0.637, 0.094, -0.152] [0.8, 0.085, -0.205]</t>
        </is>
      </c>
      <c r="L56" t="inlineStr">
        <is>
          <t>[1.0, 0.064, -0.045] [0.576, 0.0, -0.173] [0.723, -0.182, -0.085]</t>
        </is>
      </c>
      <c r="M56" t="inlineStr">
        <is>
          <t>[1.0, -0.243, -0.033] [0.769, -0.0, -0.231] [0.716, -0.162, -0.126]</t>
        </is>
      </c>
      <c r="N56" t="inlineStr">
        <is>
          <t>[1.0, 0.0, 0.3] [0.489, 0.0, 0.058] [0.791, 0.145, -0.083]</t>
        </is>
      </c>
      <c r="O56" t="inlineStr">
        <is>
          <t>[1.0, 0.056, 0.277] [0.684, -0.192, -0.031] [0.644, -0.175, 0.044]</t>
        </is>
      </c>
      <c r="P56" t="inlineStr">
        <is>
          <t>[1.0, 0.0, 0.3] [0.603, -0.118, 0.01] [0.708, 0.0, -0.022]</t>
        </is>
      </c>
      <c r="Q56" t="inlineStr">
        <is>
          <t>[0.977, -0.132, 0.238] [0.604, 0.171, 0.025] [1.0, 0.223, -0.186]</t>
        </is>
      </c>
      <c r="R56" t="inlineStr">
        <is>
          <t>[1.0, 0.271, 0.07] [0.81, -0.176, -0.161] [0.891, -0.258, -0.022]</t>
        </is>
      </c>
      <c r="S56" t="inlineStr">
        <is>
          <t>[0.634, 0.0, 0.19] [0.933, -0.059, -0.09] [1.0, 0.0, -0.116]</t>
        </is>
      </c>
      <c r="T56" t="inlineStr">
        <is>
          <t>[1.0, -0.285, 0.035] [0.458, 0.015, -0.131] [0.542, 0.05, -0.142]</t>
        </is>
      </c>
      <c r="U56" t="inlineStr">
        <is>
          <t>[1.0, 0.028, -0.012] [0.426, 0.0, -0.128] [0.574, -0.147, -0.061]</t>
        </is>
      </c>
      <c r="V56" t="inlineStr">
        <is>
          <t>[1.0, -0.165, 0.007] [0.485, 0.0, -0.146] [0.515, -0.123, -0.076]</t>
        </is>
      </c>
      <c r="W56" t="inlineStr">
        <is>
          <t>[1.0, 0.0, 0.3] [0.333, 0.011, 0.089] [0.667, 0.172, -0.068]</t>
        </is>
      </c>
      <c r="X56" t="inlineStr">
        <is>
          <t>[1.0, 0.167, 0.231] [0.443, -0.129, 0.009] [0.557, -0.147, 0.05]</t>
        </is>
      </c>
      <c r="Y56" t="inlineStr">
        <is>
          <t>[1.0, 0.0, 0.3] [0.447, 0.0, 0.066] [0.553, -0.12, 0.045]</t>
        </is>
      </c>
      <c r="Z56" t="inlineStr">
        <is>
          <t>[1.0, -0.218, 0.198] [0.378, 0.107, 0.016] [0.622, 0.139, -0.116]</t>
        </is>
      </c>
      <c r="AA56" t="inlineStr">
        <is>
          <t>[1.0, 0.295, 0.012] [0.37, -0.054, -0.088] [0.63, -0.183, -0.016]</t>
        </is>
      </c>
      <c r="AB56" t="inlineStr">
        <is>
          <t>[1.0, -0.14, 0.146] [0.502, 0.0, -0.151] [0.498, -0.118, 0.075]</t>
        </is>
      </c>
      <c r="AC56" t="inlineStr">
        <is>
          <t>[1.0, 0.118, 0.086] [0.318, 0.014, 0.09] [0.682, -0.0, -0.204]</t>
        </is>
      </c>
      <c r="AD56" t="inlineStr">
        <is>
          <t>[1.0, 0.26, -0.095] [1.0, 0.26, 0.095] [0.0, 0.0, 0.0]</t>
        </is>
      </c>
      <c r="AE56" t="inlineStr">
        <is>
          <t>[1.0, -0.174, 0.203] [0.266, -0.0, -0.08] [0.734, -0.213, -0.018]</t>
        </is>
      </c>
      <c r="AF56" t="inlineStr">
        <is>
          <t>[1.0, -0.078, -0.268] [0.362, 0.0, 0.109] [0.638, 0.013, 0.177]</t>
        </is>
      </c>
      <c r="AG56" t="inlineStr">
        <is>
          <t>[1.0, 0.071, 0.271] [0.394, -0.013, -0.113] [0.606, -0.008, -0.178]</t>
        </is>
      </c>
    </row>
    <row r="57">
      <c r="A57" s="127" t="inlineStr">
        <is>
          <t>Needle-T60</t>
        </is>
      </c>
      <c r="B57" t="inlineStr">
        <is>
          <t>[1.0, -0.3, -0.0] [0.634, 0.136, -0.083] [0.276, 0.002, 0.0]</t>
        </is>
      </c>
      <c r="C57" t="inlineStr">
        <is>
          <t>[1.0, 0.025, -0.234] [0.558, -0.056, -0.144] [0.544, 0.163, -0.0]</t>
        </is>
      </c>
      <c r="D57" t="inlineStr">
        <is>
          <t>[1.0, -0.148, -0.174] [0.556, 0.035, -0.152] [0.38, 0.114, 0.0]</t>
        </is>
      </c>
      <c r="E57" t="inlineStr">
        <is>
          <t>[1.0, -0.299, 0.003] [0.008, -0.002, -0.0] [0.778, -0.136, 0.042]</t>
        </is>
      </c>
      <c r="F57" t="inlineStr">
        <is>
          <t>[1.0, 0.17, 0.162] [0.544, -0.163, -0.0] [0.558, 0.056, -0.144]</t>
        </is>
      </c>
      <c r="G57" t="inlineStr">
        <is>
          <t>[1.0, -0.001, 0.229] [0.38, -0.114, -0.0] [0.556, -0.035, -0.152]</t>
        </is>
      </c>
      <c r="H57" t="inlineStr">
        <is>
          <t>[1.0, -0.3, 0.0] [0.341, 0.067, -0.063] [0.55, -0.067, 0.0]</t>
        </is>
      </c>
      <c r="I57" t="inlineStr">
        <is>
          <t>[1.0, 0.116, -0.043] [0.435, -0.131, -0.0] [0.435, 0.131, -0.0]</t>
        </is>
      </c>
      <c r="J57" t="inlineStr">
        <is>
          <t>[1.0, -0.118, 0.043] [0.209, -0.063, 0.0] [0.209, 0.063, -0.0]</t>
        </is>
      </c>
      <c r="K57" t="inlineStr">
        <is>
          <t>[0.582, -0.175, -0.0] [1.0, 0.258, 0.03] [0.424, -0.088, 0.091]</t>
        </is>
      </c>
      <c r="L57" t="inlineStr">
        <is>
          <t>[0.979, 0.208, -0.208] [1.0, 0.002, 0.067] [0.714, 0.129, 0.161]</t>
        </is>
      </c>
      <c r="M57" t="inlineStr">
        <is>
          <t>[0.386, 0.082, -0.082] [1.0, 0.15, 0.012] [0.295, 0.045, 0.07]</t>
        </is>
      </c>
      <c r="N57" t="inlineStr">
        <is>
          <t>[0.606, -0.128, 0.128] [0.454, 0.089, 0.099] [1.0, -0.259, 0.028]</t>
        </is>
      </c>
      <c r="O57" t="inlineStr">
        <is>
          <t>[0.938, 0.282, -0.0] [0.664, -0.128, 0.146] [1.0, -0.002, 0.069]</t>
        </is>
      </c>
      <c r="P57" t="inlineStr">
        <is>
          <t>[0.371, 0.111, 0.0] [0.277, -0.045, 0.064] [1.0, -0.15, 0.013]</t>
        </is>
      </c>
      <c r="Q57" t="inlineStr">
        <is>
          <t>[0.852, -0.222, 0.081] [1.0, 0.249, 0.122] [1.0, -0.249, 0.122]</t>
        </is>
      </c>
      <c r="R57" t="inlineStr">
        <is>
          <t>[1.0, 0.3, 0.0] [1.0, -0.067, 0.137] [0.791, 0.067, 0.074]</t>
        </is>
      </c>
      <c r="S57" t="inlineStr">
        <is>
          <t>[0.698, 0.182, -0.067] [1.0, 0.097, 0.26] [1.0, -0.097, 0.26]</t>
        </is>
      </c>
      <c r="T57" t="inlineStr">
        <is>
          <t>[1.0, -0.3, -0.0] [1.0, 0.235, -0.057] [0.439, -0.047, 0.033]</t>
        </is>
      </c>
      <c r="U57" t="inlineStr">
        <is>
          <t>[1.0, 0.155, -0.236] [0.909, -0.038, -0.124] [0.63, 0.189, 0.0]</t>
        </is>
      </c>
      <c r="V57" t="inlineStr">
        <is>
          <t>[0.881, -0.084, -0.229] [1.0, 0.13, -0.186] [0.432, 0.13, 0.0]</t>
        </is>
      </c>
      <c r="W57" t="inlineStr">
        <is>
          <t>[1.0, -0.248, 0.126] [0.312, 0.046, 0.074] [1.0, -0.23, 0.028]</t>
        </is>
      </c>
      <c r="X57" t="inlineStr">
        <is>
          <t>[1.0, 0.268, 0.077] [0.626, -0.188, -0.0] [0.91, 0.038, -0.122]</t>
        </is>
      </c>
      <c r="Y57" t="inlineStr">
        <is>
          <t>[0.881, 0.084, 0.229] [0.432, -0.13, -0.0] [1.0, -0.13, -0.186]</t>
        </is>
      </c>
      <c r="Z57" t="inlineStr">
        <is>
          <t>[1.0, -0.3, 0.0] [0.634, 0.141, -0.063] [0.843, -0.141, 0.0]</t>
        </is>
      </c>
      <c r="AA57" t="inlineStr">
        <is>
          <t>[1.0, 0.3, 0.0] [0.843, -0.141, 0.0] [0.634, 0.141, -0.063]</t>
        </is>
      </c>
      <c r="AB57" t="inlineStr">
        <is>
          <t>[1.0, 0.0, -0.0] [0.707, 0.212, -0.0] [0.707, 0.212, -0.0]</t>
        </is>
      </c>
      <c r="AC57" t="inlineStr">
        <is>
          <t>[1.0, 0.0, 0.0] [0.707, -0.212, -0.0] [0.707, -0.212, 0.0]</t>
        </is>
      </c>
      <c r="AD57" t="inlineStr">
        <is>
          <t>[1.0, 0.3, 0.0] [0.843, 0.141, 0.0] [0.634, -0.141, -0.063]</t>
        </is>
      </c>
      <c r="AE57" t="inlineStr">
        <is>
          <t>[1.0, -0.3, 0.0] [0.634, -0.141, -0.063] [0.843, 0.141, 0.0]</t>
        </is>
      </c>
      <c r="AF57" t="inlineStr">
        <is>
          <t>[1.0, -0.095, -0.26] [0.717, 0.0, 0.215] [0.688, -0.0, -0.206]</t>
        </is>
      </c>
      <c r="AG57" t="inlineStr">
        <is>
          <t>[1.0, 0.095, 0.26] [0.688, 0.0, -0.206] [0.717, -0.0, 0.215]</t>
        </is>
      </c>
    </row>
    <row r="58">
      <c r="A58" s="127" t="inlineStr">
        <is>
          <t>Needle_Cap-C14</t>
        </is>
      </c>
      <c r="B58" t="inlineStr">
        <is>
          <t>[1.0, 0.154, 0.139] [0.0, 0.0, 0.0] [0.706, 0.139, -0.154]</t>
        </is>
      </c>
      <c r="C58" t="inlineStr">
        <is>
          <t>[1.0, -0.209, 0.208] [0.186, -0.055, 0.002] [0.66, -0.0, -0.198]</t>
        </is>
      </c>
      <c r="D58" t="inlineStr">
        <is>
          <t>[1.0, 0.008, 0.188] [0.008, -0.002, 0.0] [0.627, -0.0, -0.188]</t>
        </is>
      </c>
      <c r="E58" t="inlineStr">
        <is>
          <t>[1.0, 0.234, -0.16] [0.084, 0.025, -0.001] [0.679, 0.145, 0.141]</t>
        </is>
      </c>
      <c r="F58" t="inlineStr">
        <is>
          <t>[1.0, -0.223, -0.186] [0.17, -0.049, 0.001] [0.656, -0.0, 0.197]</t>
        </is>
      </c>
      <c r="G58" t="inlineStr">
        <is>
          <t>[1.0, -0.009, -0.185] [0.0, 0.0, -0.0] [0.629, 0.009, 0.185]</t>
        </is>
      </c>
      <c r="H58" t="inlineStr">
        <is>
          <t>[1.0, 0.294, -0.015] [0.096, 0.028, -0.001] [0.597, 0.176, -0.009]</t>
        </is>
      </c>
      <c r="I58" t="inlineStr">
        <is>
          <t>[1.0, -0.294, 0.015] [0.776, -0.071, 0.002] [0.0, 0.0, -0.0]</t>
        </is>
      </c>
      <c r="J58" t="inlineStr">
        <is>
          <t>[1.0, 0.0, 0.0] [0.0, 0.0, 0.0] [0.0, 0.0, -0.0]</t>
        </is>
      </c>
      <c r="K58" t="inlineStr">
        <is>
          <t>[0.679, 0.145, 0.141] [0.084, -0.025, 0.001] [1.0, 0.234, -0.16]</t>
        </is>
      </c>
      <c r="L58" t="inlineStr">
        <is>
          <t>[0.656, -0.0, 0.197] [0.17, 0.049, -0.001] [1.0, -0.223, -0.186]</t>
        </is>
      </c>
      <c r="M58" t="inlineStr">
        <is>
          <t>[0.629, 0.009, 0.185] [0.0, -0.0, -0.0] [1.0, -0.009, -0.185]</t>
        </is>
      </c>
      <c r="N58" t="inlineStr">
        <is>
          <t>[0.706, 0.139, -0.154] [0.0, -0.0, 0.0] [1.0, 0.154, 0.139]</t>
        </is>
      </c>
      <c r="O58" t="inlineStr">
        <is>
          <t>[0.66, 0.0, -0.198] [0.186, 0.055, -0.002] [1.0, -0.209, 0.208]</t>
        </is>
      </c>
      <c r="P58" t="inlineStr">
        <is>
          <t>[0.627, 0.0, -0.188] [0.008, 0.002, -0.0] [1.0, 0.008, 0.188]</t>
        </is>
      </c>
      <c r="Q58" t="inlineStr">
        <is>
          <t>[0.597, 0.176, -0.009] [0.096, -0.028, 0.001] [1.0, 0.294, -0.015]</t>
        </is>
      </c>
      <c r="R58" t="inlineStr">
        <is>
          <t>[0.0, -0.0, -0.0] [0.776, 0.071, -0.002] [1.0, -0.294, 0.015]</t>
        </is>
      </c>
      <c r="S58" t="inlineStr">
        <is>
          <t>[0.0, -0.0, 0.0] [0.0, -0.0, 0.0] [1.0, 0.0, 0.0]</t>
        </is>
      </c>
      <c r="T58" t="inlineStr">
        <is>
          <t>[1.0, 0.218, 0.197] [0.0, 0.0, -0.0] [1.0, 0.197, -0.218]</t>
        </is>
      </c>
      <c r="U58" t="inlineStr">
        <is>
          <t>[0.994, -0.0, 0.298] [0.591, -0.006, 0.0] [1.0, -0.005, -0.298]</t>
        </is>
      </c>
      <c r="V58" t="inlineStr">
        <is>
          <t>[1.0, 0.015, 0.294] [0.0, -0.0, 0.0] [1.0, -0.015, -0.294]</t>
        </is>
      </c>
      <c r="W58" t="inlineStr">
        <is>
          <t>[1.0, 0.197, -0.218] [0.0, -0.0, -0.0] [1.0, 0.218, 0.197]</t>
        </is>
      </c>
      <c r="X58" t="inlineStr">
        <is>
          <t>[1.0, -0.005, -0.298] [0.591, 0.006, -0.0] [0.994, 0.0, 0.298]</t>
        </is>
      </c>
      <c r="Y58" t="inlineStr">
        <is>
          <t>[1.0, -0.015, -0.294] [0.0, 0.0, 0.0] [1.0, 0.015, 0.294]</t>
        </is>
      </c>
      <c r="Z58" t="inlineStr">
        <is>
          <t>[1.0, 0.294, -0.015] [0.0, 0.0, -0.0] [1.0, 0.294, -0.015]</t>
        </is>
      </c>
      <c r="AA58" t="inlineStr">
        <is>
          <t>[1.0, -0.294, 0.015] [1.0, 0.0, 0.0] [1.0, -0.294, 0.015]</t>
        </is>
      </c>
      <c r="AB58" t="inlineStr">
        <is>
          <t>[0.999, 0.261, -0.092] [0.535, -0.006, -0.158] [1.0, 0.273, 0.066]</t>
        </is>
      </c>
      <c r="AC58" t="inlineStr">
        <is>
          <t>[1.0, 0.273, 0.066] [0.535, 0.006, 0.158] [0.999, 0.261, -0.092]</t>
        </is>
      </c>
      <c r="AD58" t="inlineStr">
        <is>
          <t>[1.0, 0.294, -0.015] [0.541, 0.16, -0.005] [0.839, 0.247, -0.012]</t>
        </is>
      </c>
      <c r="AE58" t="inlineStr">
        <is>
          <t>[0.839, 0.247, -0.012] [0.541, -0.16, 0.005] [1.0, 0.294, -0.015]</t>
        </is>
      </c>
      <c r="AF58" t="inlineStr">
        <is>
          <t>[1.0, 0.015, 0.294] [0.0, -0.0, 0.0] [1.0, 0.015, 0.294]</t>
        </is>
      </c>
      <c r="AG58" t="inlineStr">
        <is>
          <t>[1.0, 0.0, -0.3] [0.03, 0.0, 0.0] [1.0, 0.0, -0.3]</t>
        </is>
      </c>
    </row>
    <row r="59">
      <c r="A59" s="127" t="inlineStr">
        <is>
          <t>Needle_Cap-T28</t>
        </is>
      </c>
      <c r="B59" t="inlineStr">
        <is>
          <t>[1.0, 0.2, 0.151] [0.623, 0.109, -0.142] [0.386, 0.116, -0.0]</t>
        </is>
      </c>
      <c r="C59" t="inlineStr">
        <is>
          <t>[1.0, -0.185, 0.184] [0.602, -0.123, -0.13] [0.389, -0.117, 0.0]</t>
        </is>
      </c>
      <c r="D59" t="inlineStr">
        <is>
          <t>[1.0, 0.01, 0.205] [0.57, -0.008, -0.167] [0.0, 0.0, -0.0]</t>
        </is>
      </c>
      <c r="E59" t="inlineStr">
        <is>
          <t>[1.0, 0.185, -0.184] [0.389, 0.117, -0.0] [0.602, 0.123, 0.13]</t>
        </is>
      </c>
      <c r="F59" t="inlineStr">
        <is>
          <t>[1.0, -0.2, -0.151] [0.386, -0.116, 0.0] [0.623, -0.109, 0.142]</t>
        </is>
      </c>
      <c r="G59" t="inlineStr">
        <is>
          <t>[1.0, -0.01, -0.205] [0.0, -0.0, 0.0] [0.57, 0.008, 0.167]</t>
        </is>
      </c>
      <c r="H59" t="inlineStr">
        <is>
          <t>[1.0, 0.203, -0.015] [0.418, 0.122, -0.008] [0.408, 0.122, 0.0]</t>
        </is>
      </c>
      <c r="I59" t="inlineStr">
        <is>
          <t>[1.0, -0.203, 0.015] [0.408, -0.122, 0.0] [0.418, -0.122, 0.008]</t>
        </is>
      </c>
      <c r="J59" t="inlineStr">
        <is>
          <t>[1.0, 0.0, 0.0] [0.0, 0.0, -0.0] [0.0, 0.0, 0.0]</t>
        </is>
      </c>
      <c r="K59" t="inlineStr">
        <is>
          <t>[0.995, 0.211, 0.211] [1.0, 0.122, 0.024] [0.867, 0.11, -0.215]</t>
        </is>
      </c>
      <c r="L59" t="inlineStr">
        <is>
          <t>[0.916, -0.194, 0.194] [1.0, -0.12, 0.042] [0.779, -0.131, -0.179]</t>
        </is>
      </c>
      <c r="M59" t="inlineStr">
        <is>
          <t>[0.0, -0.0, 0.0] [1.0, 0.0, 0.008] [0.036, -0.001, -0.011]</t>
        </is>
      </c>
      <c r="N59" t="inlineStr">
        <is>
          <t>[0.916, 0.194, -0.194] [0.779, 0.131, 0.179] [1.0, 0.12, -0.042]</t>
        </is>
      </c>
      <c r="O59" t="inlineStr">
        <is>
          <t>[0.995, -0.211, -0.211] [0.867, -0.11, 0.215] [1.0, -0.122, -0.024]</t>
        </is>
      </c>
      <c r="P59" t="inlineStr">
        <is>
          <t>[0.0, 0.0, -0.0] [0.036, 0.001, 0.011] [1.0, -0.0, -0.008]</t>
        </is>
      </c>
      <c r="Q59" t="inlineStr">
        <is>
          <t>[1.0, 0.298, -0.004] [0.978, 0.189, 0.204] [1.0, 0.168, -0.231]</t>
        </is>
      </c>
      <c r="R59" t="inlineStr">
        <is>
          <t>[1.0, -0.298, 0.004] [1.0, -0.168, 0.231] [0.978, -0.189, -0.204]</t>
        </is>
      </c>
      <c r="S59" t="inlineStr">
        <is>
          <t>[0.0, 0.0, 0.0] [1.0, 0.015, 0.294] [1.0, -0.015, -0.294]</t>
        </is>
      </c>
      <c r="T59" t="inlineStr">
        <is>
          <t>[1.0, 0.252, 0.115] [1.0, 0.144, -0.084] [0.535, 0.146, -0.035]</t>
        </is>
      </c>
      <c r="U59" t="inlineStr">
        <is>
          <t>[1.0, -0.241, 0.141] [1.0, -0.153, -0.068] [0.532, -0.15, -0.022]</t>
        </is>
      </c>
      <c r="V59" t="inlineStr">
        <is>
          <t>[0.572, 0.008, 0.168] [1.0, -0.007, -0.139] [0.0, 0.0, 0.0]</t>
        </is>
      </c>
      <c r="W59" t="inlineStr">
        <is>
          <t>[1.0, 0.241, -0.141] [0.532, 0.15, 0.022] [1.0, 0.153, 0.068]</t>
        </is>
      </c>
      <c r="X59" t="inlineStr">
        <is>
          <t>[1.0, -0.252, -0.115] [0.535, -0.146, 0.035] [1.0, -0.144, 0.084]</t>
        </is>
      </c>
      <c r="Y59" t="inlineStr">
        <is>
          <t>[0.572, -0.008, -0.168] [0.0, -0.0, -0.0] [1.0, 0.007, 0.139]</t>
        </is>
      </c>
      <c r="Z59" t="inlineStr">
        <is>
          <t>[1.0, 0.3, 0.0] [0.742, 0.178, -0.03] [0.773, 0.18, 0.0]</t>
        </is>
      </c>
      <c r="AA59" t="inlineStr">
        <is>
          <t>[1.0, -0.3, -0.0] [0.773, -0.18, 0.0] [0.742, -0.178, 0.03]</t>
        </is>
      </c>
      <c r="AB59" t="inlineStr">
        <is>
          <t>[1.0, 0.0, 0.0] [0.729, 0.219, -0.0] [0.729, -0.219, 0.0]</t>
        </is>
      </c>
      <c r="AC59" t="inlineStr">
        <is>
          <t>[1.0, -0.0, -0.0] [0.753, -0.226, -0.0] [0.753, 0.226, 0.0]</t>
        </is>
      </c>
      <c r="AD59" t="inlineStr">
        <is>
          <t>[1.0, -0.3, -0.0] [0.758, 0.15, -0.003] [0.727, 0.15, 0.0]</t>
        </is>
      </c>
      <c r="AE59" t="inlineStr">
        <is>
          <t>[1.0, 0.3, 0.0] [0.727, -0.15, 0.0] [0.758, -0.15, 0.003]</t>
        </is>
      </c>
      <c r="AF59" t="inlineStr">
        <is>
          <t>[1.0, 0.015, 0.294] [0.741, 0.011, 0.218] [0.741, 0.011, 0.218]</t>
        </is>
      </c>
      <c r="AG59" t="inlineStr">
        <is>
          <t>[1.0, -0.015, -0.294] [0.741, -0.011, -0.218] [0.741, -0.011, -0.218]</t>
        </is>
      </c>
    </row>
    <row r="60">
      <c r="A60" s="127" t="inlineStr">
        <is>
          <t>Needle_Cap-T4</t>
        </is>
      </c>
      <c r="B60" t="inlineStr">
        <is>
          <t>[1.0, 0.237, 0.151] [0.377, -0.081, -0.077] [0.297, -0.081, -0.019]</t>
        </is>
      </c>
      <c r="C60" t="inlineStr">
        <is>
          <t>[1.0, -0.227, 0.175] [0.293, -0.082, 0.014] [0.38, -0.082, 0.077]</t>
        </is>
      </c>
      <c r="D60" t="inlineStr">
        <is>
          <t>[1.0, 0.009, 0.187] [0.312, -0.094, 0.0] [0.312, -0.094, 0.0]</t>
        </is>
      </c>
      <c r="E60" t="inlineStr">
        <is>
          <t>[1.0, 0.227, -0.175] [0.38, 0.082, -0.077] [0.293, 0.082, -0.014]</t>
        </is>
      </c>
      <c r="F60" t="inlineStr">
        <is>
          <t>[1.0, -0.237, -0.151] [0.297, 0.081, 0.019] [0.377, 0.081, 0.077]</t>
        </is>
      </c>
      <c r="G60" t="inlineStr">
        <is>
          <t>[1.0, -0.009, -0.187] [0.312, 0.094, 0.0] [0.312, 0.094, 0.0]</t>
        </is>
      </c>
      <c r="H60" t="inlineStr">
        <is>
          <t>[1.0, 0.294, -0.015] [0.311, -0.0, -0.093] [0.232, -0.0, -0.07]</t>
        </is>
      </c>
      <c r="I60" t="inlineStr">
        <is>
          <t>[1.0, -0.294, 0.015] [0.232, 0.0, 0.07] [0.311, 0.0, 0.093]</t>
        </is>
      </c>
      <c r="J60" t="inlineStr">
        <is>
          <t>[1.0, 0.0, 0.0] [0.0, 0.0, 0.0] [0.0, 0.0, 0.0]</t>
        </is>
      </c>
      <c r="K60" t="inlineStr">
        <is>
          <t>[1.0, 0.154, 0.236] [0.683, -0.122, -0.154] [0.805, -0.122, -0.191]</t>
        </is>
      </c>
      <c r="L60" t="inlineStr">
        <is>
          <t>[1.0, -0.126, 0.248] [0.803, -0.121, 0.191] [0.679, -0.121, 0.154]</t>
        </is>
      </c>
      <c r="M60" t="inlineStr">
        <is>
          <t>[1.0, 0.0, 0.3] [0.791, -0.15, -0.015] [0.809, -0.15, 0.0]</t>
        </is>
      </c>
      <c r="N60" t="inlineStr">
        <is>
          <t>[1.0, 0.126, -0.248] [0.679, 0.121, -0.154] [0.803, 0.121, -0.191]</t>
        </is>
      </c>
      <c r="O60" t="inlineStr">
        <is>
          <t>[1.0, -0.154, -0.236] [0.805, 0.122, 0.191] [0.683, 0.122, 0.154]</t>
        </is>
      </c>
      <c r="P60" t="inlineStr">
        <is>
          <t>[1.0, -0.0, -0.3] [0.809, 0.15, 0.015] [0.791, 0.15, 0.0]</t>
        </is>
      </c>
      <c r="Q60" t="inlineStr">
        <is>
          <t>[0.997, 0.293, -0.015] [0.844, 0.0, -0.253] [1.0, 0.0, -0.3]</t>
        </is>
      </c>
      <c r="R60" t="inlineStr">
        <is>
          <t>[0.997, -0.293, 0.015] [1.0, 0.0, 0.3] [0.844, 0.0, 0.253]</t>
        </is>
      </c>
      <c r="S60" t="inlineStr">
        <is>
          <t>[0.0, 0.0, 0.0] [1.0, 0.0, 0.0] [1.0, 0.0, 0.0]</t>
        </is>
      </c>
      <c r="T60" t="inlineStr">
        <is>
          <t>[1.0, 0.217, 0.199] [0.498, -0.105, -0.106] [0.502, -0.105, -0.107]</t>
        </is>
      </c>
      <c r="U60" t="inlineStr">
        <is>
          <t>[1.0, -0.195, 0.219] [0.502, -0.105, 0.107] [0.498, -0.105, 0.106]</t>
        </is>
      </c>
      <c r="V60" t="inlineStr">
        <is>
          <t>[1.0, 0.008, 0.297] [0.496, -0.148, -0.0] [0.504, -0.148, -0.007]</t>
        </is>
      </c>
      <c r="W60" t="inlineStr">
        <is>
          <t>[1.0, 0.195, -0.219] [0.498, 0.105, -0.106] [0.502, 0.105, -0.107]</t>
        </is>
      </c>
      <c r="X60" t="inlineStr">
        <is>
          <t>[1.0, -0.217, -0.199] [0.502, 0.105, 0.107] [0.498, 0.105, 0.106]</t>
        </is>
      </c>
      <c r="Y60" t="inlineStr">
        <is>
          <t>[1.0, -0.008, -0.297] [0.504, 0.148, 0.007] [0.496, 0.148, 0.0]</t>
        </is>
      </c>
      <c r="Z60" t="inlineStr">
        <is>
          <t>[1.0, 0.294, -0.015] [0.498, -0.0, -0.149] [0.502, 0.0, -0.151]</t>
        </is>
      </c>
      <c r="AA60" t="inlineStr">
        <is>
          <t>[1.0, -0.294, 0.015] [0.502, -0.0, 0.151] [0.498, -0.0, 0.149]</t>
        </is>
      </c>
      <c r="AB60" t="inlineStr">
        <is>
          <t>[1.0, -0.0, 0.0] [0.5, -0.15, -0.0] [0.5, 0.15, 0.0]</t>
        </is>
      </c>
      <c r="AC60" t="inlineStr">
        <is>
          <t>[1.0, -0.0, -0.0] [0.5, 0.15, -0.0] [0.5, -0.15, -0.0]</t>
        </is>
      </c>
      <c r="AD60" t="inlineStr">
        <is>
          <t>[1.0, -0.294, 0.015] [1.0, 0.0, -0.294] [0.0, 0.0, 0.0]</t>
        </is>
      </c>
      <c r="AE60" t="inlineStr">
        <is>
          <t>[1.0, 0.294, -0.015] [0.0, -0.0, 0.0] [1.0, 0.0, 0.294]</t>
        </is>
      </c>
      <c r="AF60" t="inlineStr">
        <is>
          <t>[1.0, 0.008, 0.297] [0.496, 0.148, -0.0] [0.504, 0.148, -0.007]</t>
        </is>
      </c>
      <c r="AG60" t="inlineStr">
        <is>
          <t>[1.0, -0.008, -0.297] [0.504, -0.148, 0.007] [0.496, -0.148, 0.0]</t>
        </is>
      </c>
    </row>
    <row r="61">
      <c r="A61" s="127" t="inlineStr">
        <is>
          <t>Rinse_Glass-C12</t>
        </is>
      </c>
      <c r="B61" t="inlineStr">
        <is>
          <t>[1.0, 0.102, 0.088] [0.74, -0.0, -0.222] [0.0, 0.0, 0.0] [0.575, 0.155, -0.041]</t>
        </is>
      </c>
      <c r="C61" t="inlineStr">
        <is>
          <t>[1.0, 0.006, 0.25] [0.538, -0.0, -0.162] [0.0, -0.0, 0.0] [0.654, 0.065, -0.169]</t>
        </is>
      </c>
      <c r="D61" t="inlineStr">
        <is>
          <t>[1.0, 0.079, 0.167] [0.675, -0.0, -0.202] [0.0, 0.0, 0.0] [0.595, 0.136, -0.102]</t>
        </is>
      </c>
      <c r="E61" t="inlineStr">
        <is>
          <t>[1.0, -0.184, 0.085] [0.616, 0.159, 0.061] [0.0, -0.0, -0.0] [0.743, 0.0, 0.223]</t>
        </is>
      </c>
      <c r="F61" t="inlineStr">
        <is>
          <t>[1.0, -0.093, 0.235] [0.679, 0.062, 0.178] [0.0, 0.0, 0.0] [0.54, 0.0, 0.162]</t>
        </is>
      </c>
      <c r="G61" t="inlineStr">
        <is>
          <t>[1.0, -0.166, 0.159] [0.629, 0.14, 0.118] [0.0, -0.0, 0.0] [0.681, 0.0, 0.204]</t>
        </is>
      </c>
      <c r="H61" t="inlineStr">
        <is>
          <t>[1.0, -0.058, 0.12] [0.529, 0.021, -0.15] [0.0, 0.0, 0.0] [0.542, 0.0, 0.163]</t>
        </is>
      </c>
      <c r="I61" t="inlineStr">
        <is>
          <t>[1.0, 0.0, 0.3] [0.291, -0.0, 0.087] [0.386, 0.0, 0.116] [0.287, 0.056, -0.039]</t>
        </is>
      </c>
      <c r="J61" t="inlineStr">
        <is>
          <t>[1.0, -0.054, 0.278] [0.098, 0.002, -0.029] [0.422, 0.0, 0.127] [0.238, 0.0, 0.071]</t>
        </is>
      </c>
      <c r="K61" t="inlineStr">
        <is>
          <t>[1.0, 0.006, -0.28] [0.754, -0.037, -0.211] [0.0, -0.0, 0.0] [1.0, 0.031, -0.287]</t>
        </is>
      </c>
      <c r="L61" t="inlineStr">
        <is>
          <t>[1.0, -0.148, -0.015] [0.397, 0.079, -0.086] [0.254, 0.0, -0.076] [1.0, 0.0, -0.3]</t>
        </is>
      </c>
      <c r="M61" t="inlineStr">
        <is>
          <t>[1.0, -0.091, -0.128] [0.515, 0.024, -0.145] [0.162, 0.0, -0.049] [1.0, 0.0, -0.3]</t>
        </is>
      </c>
      <c r="N61" t="inlineStr">
        <is>
          <t>[1.0, -0.072, -0.254] [1.0, 0.037, 0.285] [0.05, -0.011, -0.011] [0.715, -0.0, 0.215]</t>
        </is>
      </c>
      <c r="O61" t="inlineStr">
        <is>
          <t>[1.0, 0.074, -0.015] [1.0, 0.0, 0.3] [0.195, -0.0, -0.058] [0.489, 0.119, 0.068]</t>
        </is>
      </c>
      <c r="P61" t="inlineStr">
        <is>
          <t>[1.0, 0.025, -0.122] [1.0, 0.0, 0.3] [0.154, 0.0, -0.046] [0.546, 0.061, 0.139]</t>
        </is>
      </c>
      <c r="Q61" t="inlineStr">
        <is>
          <t>[1.0, -0.0, -0.3] [0.403, 0.0, -0.121] [0.738, -0.0, -0.221] [0.515, 0.074, 0.065]</t>
        </is>
      </c>
      <c r="R61" t="inlineStr">
        <is>
          <t>[1.0, -0.028, -0.086] [0.985, 0.0, 0.295] [0.0, -0.0, -0.0] [0.932, 0.024, -0.27]</t>
        </is>
      </c>
      <c r="S61" t="inlineStr">
        <is>
          <t>[1.0, 0.0, -0.3] [0.373, 0.051, -0.005] [1.0, 0.0, -0.3] [0.574, 0.141, -0.074]</t>
        </is>
      </c>
      <c r="T61" t="inlineStr">
        <is>
          <t>[1.0, 0.102, -0.053] [0.804, -0.0, -0.241] [0.0, 0.0, -0.0] [0.728, 0.16, -0.14]</t>
        </is>
      </c>
      <c r="U61" t="inlineStr">
        <is>
          <t>[1.0, -0.122, 0.128] [0.48, 0.062, -0.118] [0.0, -0.0, 0.0] [0.971, 0.0, -0.291]</t>
        </is>
      </c>
      <c r="V61" t="inlineStr">
        <is>
          <t>[1.0, -0.002, 0.037] [0.621, -0.0, -0.186] [0.0, -0.0, 0.0] [0.818, 0.058, -0.222]</t>
        </is>
      </c>
      <c r="W61" t="inlineStr">
        <is>
          <t>[1.0, -0.183, -0.047] [0.758, 0.163, 0.157] [0.0, -0.0, 0.0] [0.803, 0.0, 0.241]</t>
        </is>
      </c>
      <c r="X61" t="inlineStr">
        <is>
          <t>[1.0, 0.028, 0.119] [0.96, 0.0, 0.288] [0.0, -0.0, -0.0] [0.482, 0.061, 0.119]</t>
        </is>
      </c>
      <c r="Y61" t="inlineStr">
        <is>
          <t>[1.0, -0.081, 0.037] [0.832, 0.054, 0.227] [0.0, -0.0, 0.0] [0.614, -0.0, 0.184]</t>
        </is>
      </c>
      <c r="Z61" t="inlineStr">
        <is>
          <t>[1.0, -0.059, -0.263] [0.704, 0.028, -0.2] [0.0, -0.0, 0.0] [0.721, -0.0, 0.216]</t>
        </is>
      </c>
      <c r="AA61" t="inlineStr">
        <is>
          <t>[1.0, -0.035, 0.283] [0.719, 0.0, 0.216] [0.0, 0.0, -0.0] [0.68, 0.017, -0.197]</t>
        </is>
      </c>
      <c r="AB61" t="inlineStr">
        <is>
          <t>[1.0, -0.008, 0.037] [0.756, 0.0, 0.227] [0.0, -0.0, -0.0] [0.66, 0.026, 0.187]</t>
        </is>
      </c>
      <c r="AC61" t="inlineStr">
        <is>
          <t>[1.0, -0.088, 0.037] [0.672, 0.036, -0.186] [-0.0, -0.0, -0.0] [0.751, 0.0, -0.225]</t>
        </is>
      </c>
      <c r="AD61" t="inlineStr">
        <is>
          <t>[1.0, 0.0, 0.3] [0.131, -0.0, 0.039] [0.797, 0.001, 0.239] [0.256, 0.058, 0.045]</t>
        </is>
      </c>
      <c r="AE61" t="inlineStr">
        <is>
          <t>[1.0, -0.059, -0.276] [0.062, 0.0, 0.019] [0.745, 0.0, -0.224] [0.327, 0.024, -0.088]</t>
        </is>
      </c>
      <c r="AF61" t="inlineStr">
        <is>
          <t>[1.0, 0.285, 0.037] [0.732, 0.207, 0.029] [0.0, 0.0, 0.0] [0.65, -0.187, -0.019]</t>
        </is>
      </c>
      <c r="AG61" t="inlineStr">
        <is>
          <t>[1.0, -0.285, 0.037] [0.743, -0.211, 0.03] [0.0, 0.0, -0.0] [0.65, 0.194, -0.001]</t>
        </is>
      </c>
    </row>
    <row r="62">
      <c r="A62" s="127" t="inlineStr">
        <is>
          <t>Rinse_Glass-C6</t>
        </is>
      </c>
      <c r="B62" t="inlineStr">
        <is>
          <t>[1.0, -0.208, -0.214] [0.233, 0.0, -0.07] [0.242, -0.051, 0.051] [0.148, 0.037, 0.017]</t>
        </is>
      </c>
      <c r="C62" t="inlineStr">
        <is>
          <t>[1.0, 0.159, -0.09] [0.186, 0.0, 0.056] [0.457, 0.097, 0.097] [0.075, 0.023, 0.0]</t>
        </is>
      </c>
      <c r="D62" t="inlineStr">
        <is>
          <t>[1.0, -0.062, -0.199] [0.0, -0.0, -0.0] [0.503, 0.075, 0.12] [0.097, 0.029, 0.0]</t>
        </is>
      </c>
      <c r="E62" t="inlineStr">
        <is>
          <t>[1.0, -0.249, 0.124] [0.432, 0.109, 0.029] [0.0, -0.0, 0.0] [0.293, -0.088, -0.0]</t>
        </is>
      </c>
      <c r="F62" t="inlineStr">
        <is>
          <t>[1.0, 0.161, 0.179] [0.574, 0.042, 0.155] [0.0, -0.0, 0.0] [0.184, -0.055, -0.0]</t>
        </is>
      </c>
      <c r="G62" t="inlineStr">
        <is>
          <t>[1.0, -0.05, 0.157] [0.476, 0.065, 0.116] [0.0, -0.0, 0.0] [0.248, -0.074, -0.0]</t>
        </is>
      </c>
      <c r="H62" t="inlineStr">
        <is>
          <t>[1.0, -0.287, -0.032] [0.35, 0.072, -0.075] [0.0, -0.0, -0.0] [0.194, -0.028, 0.047]</t>
        </is>
      </c>
      <c r="I62" t="inlineStr">
        <is>
          <t>[1.0, 0.27, 0.071] [0.293, 0.0, 0.088] [0.284, 0.085, -0.0] [0.02, 0.001, -0.005]</t>
        </is>
      </c>
      <c r="J62" t="inlineStr">
        <is>
          <t>[1.0, -0.014, 0.012] [0.177, 0.008, 0.05] [0.0, 0.0, -0.0] [0.043, -0.013, -0.0]</t>
        </is>
      </c>
      <c r="K62" t="inlineStr">
        <is>
          <t>[1.0, -0.074, -0.269] [1.0, 0.089, -0.263] [0.326, -0.069, 0.069] [0.308, 0.078, 0.036]</t>
        </is>
      </c>
      <c r="L62" t="inlineStr">
        <is>
          <t>[1.0, 0.212, -0.212] [0.313, -0.066, 0.066] [0.874, 0.208, 0.131] [0.362, 0.076, -0.077]</t>
        </is>
      </c>
      <c r="M62" t="inlineStr">
        <is>
          <t>[1.0, -0.0, -0.3] [1.0, -0.244, 0.134] [0.018, -0.004, -0.004] [0.629, 0.143, 0.109]</t>
        </is>
      </c>
      <c r="N62" t="inlineStr">
        <is>
          <t>[1.0, -0.151, 0.237] [0.92, 0.223, -0.129] [0.223, -0.0, -0.067] [0.341, -0.102, -0.0]</t>
        </is>
      </c>
      <c r="O62" t="inlineStr">
        <is>
          <t>[1.0, 0.103, 0.257] [0.193, 0.0, 0.058] [1.0, 0.22, -0.193] [0.225, -0.039, -0.051]</t>
        </is>
      </c>
      <c r="P62" t="inlineStr">
        <is>
          <t>[1.0, 0.0, 0.3] [0.359, -0.011, 0.063] [1.0, -0.018, -0.293] [0.165, -0.05, -0.0]</t>
        </is>
      </c>
      <c r="Q62" t="inlineStr">
        <is>
          <t>[1.0, -0.297, -0.006] [1.0, 0.212, -0.212] [0.706, -0.208, -0.009] [0.313, -0.052, 0.072]</t>
        </is>
      </c>
      <c r="R62" t="inlineStr">
        <is>
          <t>[1.0, 0.266, 0.082] [0.362, -0.013, 0.103] [1.0, 0.3, -0.0] [0.418, 0.003, -0.124]</t>
        </is>
      </c>
      <c r="S62" t="inlineStr">
        <is>
          <t>[0.206, -0.044, 0.044] [1.0, -0.212, 0.212] [1.0, 0.045, -0.189] [0.76, 0.05, 0.207]</t>
        </is>
      </c>
      <c r="T62" t="inlineStr">
        <is>
          <t>[1.0, -0.155, -0.236] [0.731, 0.014, -0.213] [0.0, -0.0, 0.0] [0.297, 0.081, 0.019]</t>
        </is>
      </c>
      <c r="U62" t="inlineStr">
        <is>
          <t>[1.0, 0.22, -0.133] [0.205, 0.0, 0.061] [0.673, 0.143, 0.143] [0.114, 0.034, 0.0]</t>
        </is>
      </c>
      <c r="V62" t="inlineStr">
        <is>
          <t>[1.0, -0.003, -0.299] [0.123, 0.003, 0.036] [0.726, -0.0, 0.218] [0.144, 0.043, 0.0]</t>
        </is>
      </c>
      <c r="W62" t="inlineStr">
        <is>
          <t>[1.0, -0.228, 0.174] [0.676, 0.17, -0.023] [0.0, -0.0, -0.0] [0.349, -0.105, -0.0]</t>
        </is>
      </c>
      <c r="X62" t="inlineStr">
        <is>
          <t>[1.0, 0.179, 0.226] [0.446, 0.025, 0.123] [0.385, 0.082, -0.082] [0.162, -0.049, -0.0]</t>
        </is>
      </c>
      <c r="Y62" t="inlineStr">
        <is>
          <t>[1.0, -0.069, 0.236] [0.639, 0.096, 0.152] [0.0, 0.0, -0.0] [0.36, -0.108, -0.0]</t>
        </is>
      </c>
      <c r="Z62" t="inlineStr">
        <is>
          <t>[1.0, -0.292, -0.02] [0.727, 0.133, -0.163] [0.0, -0.0, 0.0] [0.3, -0.03, 0.078]</t>
        </is>
      </c>
      <c r="AA62" t="inlineStr">
        <is>
          <t>[1.0, 0.269, 0.074] [0.276, 0.0, 0.083] [0.585, 0.175, -0.0] [0.136, 0.002, -0.04]</t>
        </is>
      </c>
      <c r="AB62" t="inlineStr">
        <is>
          <t>[1.0, -0.025, 0.027] [0.637, 0.101, 0.149] [0.0, -0.0, -0.0] [0.356, 0.107, -0.0]</t>
        </is>
      </c>
      <c r="AC62" t="inlineStr">
        <is>
          <t>[1.0, -0.109, 0.012] [0.567, -0.136, 0.083] [0.0, -0.0, 0.0] [0.424, -0.127, 0.0]</t>
        </is>
      </c>
      <c r="AD62" t="inlineStr">
        <is>
          <t>[1.0, 0.181, 0.054] [0.124, 0.037, 0.0] [0.0, 0.0, -0.0] [0.856, -0.02, 0.248]</t>
        </is>
      </c>
      <c r="AE62" t="inlineStr">
        <is>
          <t>[1.0, -0.123, 0.019] [0.956, -0.089, 0.25] [0.0, 0.0, -0.0] [0.015, -0.005, -0.0]</t>
        </is>
      </c>
      <c r="AF62" t="inlineStr">
        <is>
          <t>[1.0, 0.091, -0.18] [0.701, 0.162, 0.117] [0.0, -0.0, 0.0] [0.285, -0.085, -0.0]</t>
        </is>
      </c>
      <c r="AG62" t="inlineStr">
        <is>
          <t>[1.0, 0.0, 0.3] [0.13, 0.026, -0.028] [0.901, -0.024, 0.198] [0.0, 0.0, -0.0]</t>
        </is>
      </c>
    </row>
    <row r="63">
      <c r="A63" s="127" t="inlineStr">
        <is>
          <t>Rinse_Glass-T18</t>
        </is>
      </c>
      <c r="B63" t="inlineStr">
        <is>
          <t>[0.0, 0.0, -0.0] [0.0, 0.0, -0.0] [0.0, 0.0, -0.0]</t>
        </is>
      </c>
      <c r="C63" t="inlineStr">
        <is>
          <t>[0.0, 0.0, -0.0] [0.0, 0.0, -0.0] [0.0, -0.0, -0.0]</t>
        </is>
      </c>
      <c r="D63" t="inlineStr">
        <is>
          <t>[0.0, -0.0, -0.0] [0.0, 0.0, 0.0] [0.0, 0.0, -0.0]</t>
        </is>
      </c>
      <c r="E63" t="inlineStr">
        <is>
          <t>[0.0, 0.0, -0.0] [0.0, 0.0, -0.0] [0.0, 0.0, -0.0]</t>
        </is>
      </c>
      <c r="F63" t="inlineStr">
        <is>
          <t>[0.0, 0.0, 0.0] [0.0, 0.0, 0.0] [0.0, -0.0, -0.0]</t>
        </is>
      </c>
      <c r="G63" t="inlineStr">
        <is>
          <t>[0.0, 0.0, 0.0] [0.0, 0.0, 0.0] [0.0, 0.0, -0.0]</t>
        </is>
      </c>
      <c r="H63" t="inlineStr">
        <is>
          <t>[0.0, 0.0, -0.0] [0.0, 0.0, -0.0] [0.0, 0.0, -0.0]</t>
        </is>
      </c>
      <c r="I63" t="inlineStr">
        <is>
          <t>[-0.0, -0.0, -0.0] [0.0, -0.0, 0.0] [-0.0, 0.0, 0.0]</t>
        </is>
      </c>
      <c r="J63" t="inlineStr">
        <is>
          <t>[0.0, 0.0, -0.0] [0.0, 0.0, -0.0] [0.0, 0.0, -0.0]</t>
        </is>
      </c>
      <c r="K63" t="inlineStr">
        <is>
          <t>[0.0, 0.0, -0.0] [0.0, 0.0, -0.0] [0.0, 0.0, -0.0]</t>
        </is>
      </c>
      <c r="L63" t="inlineStr">
        <is>
          <t>[0.0, 0.0, -0.0] [0.0, 0.0, -0.0] [0.0, -0.0, -0.0]</t>
        </is>
      </c>
      <c r="M63" t="inlineStr">
        <is>
          <t>[0.0, 0.0, -0.0] [0.0, 0.0, -0.0] [0.0, 0.0, -0.0]</t>
        </is>
      </c>
      <c r="N63" t="inlineStr">
        <is>
          <t>[0.0, 0.0, -0.0] [0.0, 0.0, -0.0] [0.0, 0.0, -0.0]</t>
        </is>
      </c>
      <c r="O63" t="inlineStr">
        <is>
          <t>[0.0, 0.0, -0.0] [0.0, 0.0, -0.0] [0.0, 0.0, -0.0]</t>
        </is>
      </c>
      <c r="P63" t="inlineStr">
        <is>
          <t>[0.0, 0.0, -0.0] [0.0, 0.0, -0.0] [0.0, 0.0, -0.0]</t>
        </is>
      </c>
      <c r="Q63" t="inlineStr">
        <is>
          <t>[0.0, 0.0, -0.0] [0.0, 0.0, -0.0] [0.0, 0.0, -0.0]</t>
        </is>
      </c>
      <c r="R63" t="inlineStr">
        <is>
          <t>[0.0, 0.0, -0.0] [0.0, 0.0, -0.0] [0.0, -0.0, -0.0]</t>
        </is>
      </c>
      <c r="S63" t="inlineStr">
        <is>
          <t>[0.0, -0.0, 0.0] [0.0, 0.0, -0.0] [0.0, 0.0, -0.0]</t>
        </is>
      </c>
      <c r="T63" t="inlineStr">
        <is>
          <t>[0.0, 0.0, -0.0] [0.0, 0.0, -0.0] [0.0, 0.0, -0.0]</t>
        </is>
      </c>
      <c r="U63" t="inlineStr">
        <is>
          <t>[0.0, 0.0, -0.0] [0.0, 0.0, -0.0] [0.0, 0.0, -0.0]</t>
        </is>
      </c>
      <c r="V63" t="inlineStr">
        <is>
          <t>[0.0, 0.0, 0.0] [0.0, 0.0, 0.0] [0.0, -0.0, 0.0]</t>
        </is>
      </c>
      <c r="W63" t="inlineStr">
        <is>
          <t>[0.0, 0.0, -0.0] [0.0, 0.0, -0.0] [0.0, 0.0, -0.0]</t>
        </is>
      </c>
      <c r="X63" t="inlineStr">
        <is>
          <t>[0.0, 0.0, -0.0] [0.0, 0.0, 0.0] [0.0, -0.0, -0.0]</t>
        </is>
      </c>
      <c r="Y63" t="inlineStr">
        <is>
          <t>[0.0, 0.0, -0.0] [0.0, 0.0, -0.0] [0.0, 0.0, -0.0]</t>
        </is>
      </c>
      <c r="Z63" t="inlineStr">
        <is>
          <t>[0.0, 0.0, -0.0] [0.0, 0.0, -0.0] [0.0, 0.0, -0.0]</t>
        </is>
      </c>
      <c r="AA63" t="inlineStr">
        <is>
          <t>[0.0, 0.0, -0.0] [0.0, 0.0, 0.0] [0.0, 0.0, -0.0]</t>
        </is>
      </c>
      <c r="AB63" t="inlineStr">
        <is>
          <t>[0.0, 0.0, -0.0] [0.0, 0.0, -0.0] [0.0, -0.0, -0.0]</t>
        </is>
      </c>
      <c r="AC63" t="inlineStr">
        <is>
          <t>[0.0, 0.0, -0.0] [0.0, 0.0, -0.0] [0.0, -0.0, -0.0]</t>
        </is>
      </c>
      <c r="AD63" t="inlineStr">
        <is>
          <t>[0.0, 0.0, -0.0] [0.0, 0.0, -0.0] [0.0, 0.0, -0.0]</t>
        </is>
      </c>
      <c r="AE63" t="inlineStr">
        <is>
          <t>[0.0, 0.0, -0.0] [0.0, 0.0, -0.0] [0.0, 0.0, -0.0]</t>
        </is>
      </c>
      <c r="AF63" t="inlineStr">
        <is>
          <t>[0.0, 0.0, -0.0] [0.0, 0.0, -0.0] [0.0, -0.0, -0.0]</t>
        </is>
      </c>
      <c r="AG63" t="inlineStr">
        <is>
          <t>[0.0, 0.0, -0.0] [0.0, 0.0, -0.0] [0.0, -0.0, -0.0]</t>
        </is>
      </c>
    </row>
    <row r="64">
      <c r="A64" s="127" t="inlineStr">
        <is>
          <t>Rinse_Glass-T2</t>
        </is>
      </c>
      <c r="B64" t="inlineStr">
        <is>
          <t>[1.0, -0.259, -0.1] [0.359, -0.099, -0.021] [-0.0, 0.0, -0.0] [0.296, -0.074, 0.036]</t>
        </is>
      </c>
      <c r="C64" t="inlineStr">
        <is>
          <t>[1.0, 0.138, 0.062] [0.544, 0.019, 0.156] [0.0, -0.0, -0.0] [0.226, 0.0, 0.068]</t>
        </is>
      </c>
      <c r="D64" t="inlineStr">
        <is>
          <t>[1.0, -0.046, -0.063] [0.377, -0.062, 0.087] [0.0, -0.0, -0.0] [0.266, 0.0, 0.08]</t>
        </is>
      </c>
      <c r="E64" t="inlineStr">
        <is>
          <t>[1.0, -0.191, 0.221] [0.479, 0.09, 0.013] [0.0, 0.0, 0.0] [0.329, 0.0, -0.099]</t>
        </is>
      </c>
      <c r="F64" t="inlineStr">
        <is>
          <t>[1.0, 0.067, 0.272] [0.486, 0.117, 0.07] [0.25, -0.053, 0.053] [0.06, 0.0, -0.018]</t>
        </is>
      </c>
      <c r="G64" t="inlineStr">
        <is>
          <t>[1.0, -0.077, 0.252] [0.493, 0.116, 0.077] [0.0, -0.0, 0.0] [0.281, 0.0, -0.084]</t>
        </is>
      </c>
      <c r="H64" t="inlineStr">
        <is>
          <t>[1.0, -0.264, 0.088] [0.379, 0.01, -0.109] [0.0, -0.0, -0.0] [0.225, -0.022, -0.059]</t>
        </is>
      </c>
      <c r="I64" t="inlineStr">
        <is>
          <t>[1.0, 0.222, 0.188] [0.556, 0.099, 0.126] [-0.0, 0.0, -0.0] [0.099, 0.013, 0.024]</t>
        </is>
      </c>
      <c r="J64" t="inlineStr">
        <is>
          <t>[1.0, -0.032, 0.072] [0.156, 0.028, 0.035] [0.0, -0.0, -0.0] [0.023, 0.0, 0.007]</t>
        </is>
      </c>
      <c r="K64" t="inlineStr">
        <is>
          <t>[1.0, -0.256, -0.106] [1.0, -0.113, -0.18] [0.886, 0.241, -0.061] [0.0, 0.0, 0.0]</t>
        </is>
      </c>
      <c r="L64" t="inlineStr">
        <is>
          <t>[1.0, 0.287, 0.031] [0.994, 0.0, 0.298] [0.136, -0.029, -0.029] [0.606, 0.12, 0.132]</t>
        </is>
      </c>
      <c r="M64" t="inlineStr">
        <is>
          <t>[1.0, -0.097, -0.26] [1.0, -0.122, 0.25] [1.0, 0.0, -0.3] [0.474, -0.048, -0.003]</t>
        </is>
      </c>
      <c r="N64" t="inlineStr">
        <is>
          <t>[1.0, -0.039, 0.284] [0.861, 0.123, -0.092] [0.0, -0.0, 0.0] [0.296, -0.0, -0.089]</t>
        </is>
      </c>
      <c r="O64" t="inlineStr">
        <is>
          <t>[1.0, 0.0, 0.3] [0.51, 0.101, 0.017] [0.651, -0.151, 0.107] [0.0, 0.0, 0.0]</t>
        </is>
      </c>
      <c r="P64" t="inlineStr">
        <is>
          <t>[1.0, 0.0, 0.3] [0.655, 0.095, 0.0] [0.509, -0.012, 0.126] [0.0, -0.0, 0.0]</t>
        </is>
      </c>
      <c r="Q64" t="inlineStr">
        <is>
          <t>[1.0, -0.132, 0.245] [1.0, 0.034, -0.283] [0.548, 0.048, 0.144] [0.0, -0.0, -0.0]</t>
        </is>
      </c>
      <c r="R64" t="inlineStr">
        <is>
          <t>[1.0, 0.066, 0.272] [0.505, 0.107, 0.107] [0.905, -0.257, 0.035] [0.039, 0.012, 0.0]</t>
        </is>
      </c>
      <c r="S64" t="inlineStr">
        <is>
          <t>[1.0, 0.0, 0.3] [0.868, 0.086, 0.028] [0.867, 0.0, 0.112] [0.0, 0.0, -0.0]</t>
        </is>
      </c>
      <c r="T64" t="inlineStr">
        <is>
          <t>[1.0, -0.249, -0.124] [0.723, -0.127, -0.164] [0.0, 0.0, 0.0] [0.364, -0.087, 0.053]</t>
        </is>
      </c>
      <c r="U64" t="inlineStr">
        <is>
          <t>[1.0, 0.216, 0.057] [0.722, 0.014, 0.211] [-0.0, -0.0, -0.0] [0.32, 0.0, 0.096]</t>
        </is>
      </c>
      <c r="V64" t="inlineStr">
        <is>
          <t>[1.0, -0.045, -0.174] [0.528, -0.112, 0.112] [0.245, 0.0, -0.073] [0.315, 0.0, 0.095]</t>
        </is>
      </c>
      <c r="W64" t="inlineStr">
        <is>
          <t>[1.0, -0.109, 0.255] [0.687, 0.108, -0.044] [0.0, 0.0, 0.0] [0.311, 0.0, -0.093]</t>
        </is>
      </c>
      <c r="X64" t="inlineStr">
        <is>
          <t>[1.0, 0.012, 0.295] [0.449, 0.105, 0.071] [0.498, -0.106, 0.106] [0.039, 0.012, 0.0]</t>
        </is>
      </c>
      <c r="Y64" t="inlineStr">
        <is>
          <t>[1.0, -0.019, 0.292] [0.697, 0.136, 0.027] [0.0, 0.0, 0.0] [0.292, -0.0, -0.088]</t>
        </is>
      </c>
      <c r="Z64" t="inlineStr">
        <is>
          <t>[1.0, -0.237, 0.152] [0.724, 0.036, -0.202] [0.0, 0.0, 0.0] [0.303, -0.026, -0.08]</t>
        </is>
      </c>
      <c r="AA64" t="inlineStr">
        <is>
          <t>[1.0, 0.172, 0.229] [0.523, 0.11, 0.111] [0.447, -0.134, -0.0] [0.035, 0.008, 0.008]</t>
        </is>
      </c>
      <c r="AB64" t="inlineStr">
        <is>
          <t>[1.0, 0.017, 0.2] [0.699, 0.21, 0.0] [0.0, -0.0, -0.0] [0.315, -0.0, 0.094]</t>
        </is>
      </c>
      <c r="AC64" t="inlineStr">
        <is>
          <t>[1.0, -0.138, 0.171] [0.555, -0.019, 0.159] [0.0, 0.0, -0.0] [0.447, -0.0, -0.134]</t>
        </is>
      </c>
      <c r="AD64" t="inlineStr">
        <is>
          <t>[1.0, 0.118, 0.219] [0.222, -0.066, -0.0] [0.0, -0.0, -0.0] [0.793, -0.121, -0.188]</t>
        </is>
      </c>
      <c r="AE64" t="inlineStr">
        <is>
          <t>[1.0, -0.163, 0.166] [0.87, 0.154, 0.197] [0.0, -0.0, -0.0] [0.129, 0.0, 0.039]</t>
        </is>
      </c>
      <c r="AF64" t="inlineStr">
        <is>
          <t>[1.0, 0.021, 0.031] [0.665, 0.186, 0.033] [0.0, -0.0, 0.0] [0.297, -0.0, -0.089]</t>
        </is>
      </c>
      <c r="AG64" t="inlineStr">
        <is>
          <t>[1.0, 0.0, 0.3] [0.615, 0.019, 0.0] [0.42, 0.0, -0.0] [0.009, -0.003, 0.0]</t>
        </is>
      </c>
    </row>
    <row r="65">
      <c r="A65" s="127" t="inlineStr">
        <is>
          <t>Rinse_Glass-T34</t>
        </is>
      </c>
      <c r="B65" t="inlineStr">
        <is>
          <t>[0.0, -0.0, -0.0] [0.0, 0.0, -0.0] [0.0, 0.0, 0.0] [0.0, 0.0, -0.0]</t>
        </is>
      </c>
      <c r="C65" t="inlineStr">
        <is>
          <t>[0.0, -0.0, -0.0] [0.0, 0.0, -0.0] [0.0, 0.0, -0.0] [0.0, 0.0, -0.0]</t>
        </is>
      </c>
      <c r="D65" t="inlineStr">
        <is>
          <t>[0.0, -0.0, -0.0] [0.0, 0.0, -0.0] [0.0, 0.0, -0.0] [0.0, 0.0, -0.0]</t>
        </is>
      </c>
      <c r="E65" t="inlineStr">
        <is>
          <t>[0.0, -0.0, -0.0] [0.0, 0.0, -0.0] [0.0, -0.0, -0.0] [0.0, -0.0, 0.0]</t>
        </is>
      </c>
      <c r="F65" t="inlineStr">
        <is>
          <t>[0.0, -0.0, -0.0] [0.0, 0.0, -0.0] [0.0, -0.0, -0.0] [0.0, -0.0, 0.0]</t>
        </is>
      </c>
      <c r="G65" t="inlineStr">
        <is>
          <t>[0.0, -0.0, -0.0] [0.0, 0.0, -0.0] [0.0, -0.0, -0.0] [0.0, -0.0, 0.0]</t>
        </is>
      </c>
      <c r="H65" t="inlineStr">
        <is>
          <t>[0.0, -0.0, -0.0] [0.0, 0.0, -0.0] [0.0, -0.0, -0.0] [0.0, -0.0, 0.0]</t>
        </is>
      </c>
      <c r="I65" t="inlineStr">
        <is>
          <t>[0.0, -0.0, -0.0] [0.0, 0.0, -0.0] [0.0, -0.0, -0.0] [0.0, -0.0, 0.0]</t>
        </is>
      </c>
      <c r="J65" t="inlineStr">
        <is>
          <t>[0.0, -0.0, -0.0] [0.0, 0.0, -0.0] [0.0, -0.0, -0.0] [0.0, -0.0, 0.0]</t>
        </is>
      </c>
      <c r="K65" t="inlineStr">
        <is>
          <t>[0.0, -0.0, 0.0] [0.0, 0.0, 0.0] [0.0, 0.0, 0.0] [0.0, 0.0, 0.0]</t>
        </is>
      </c>
      <c r="L65" t="inlineStr">
        <is>
          <t>[0.0, -0.0, 0.0] [0.0, 0.0, 0.0] [0.0, -0.0, -0.0] [0.0, -0.0, 0.0]</t>
        </is>
      </c>
      <c r="M65" t="inlineStr">
        <is>
          <t>[0.0, -0.0, 0.0] [0.0, 0.0, -0.0] [0.0, -0.0, 0.0] [0.0, 0.0, -0.0]</t>
        </is>
      </c>
      <c r="N65" t="inlineStr">
        <is>
          <t>[0.0, -0.0, -0.0] [0.0, 0.0, -0.0] [0.0, -0.0, -0.0] [0.0, -0.0, 0.0]</t>
        </is>
      </c>
      <c r="O65" t="inlineStr">
        <is>
          <t>[0.0, -0.0, -0.0] [0.0, 0.0, -0.0] [0.0, -0.0, 0.0] [0.0, -0.0, 0.0]</t>
        </is>
      </c>
      <c r="P65" t="inlineStr">
        <is>
          <t>[0.0, -0.0, -0.0] [0.0, 0.0, -0.0] [0.0, -0.0, -0.0] [0.0, -0.0, 0.0]</t>
        </is>
      </c>
      <c r="Q65" t="inlineStr">
        <is>
          <t>[0.464, 0.071, -0.098] [0.0, 0.0, 0.0] [1.0, -0.012, 0.295] [1.0, 0.192, 0.22]</t>
        </is>
      </c>
      <c r="R65" t="inlineStr">
        <is>
          <t>[0.0, -0.0, -0.0] [0.0, -0.0, -0.0] [0.0, 0.0, -0.0] [0.0, -0.0, -0.0]</t>
        </is>
      </c>
      <c r="S65" t="inlineStr">
        <is>
          <t>[0.963, -0.183, 0.213] [0.223, -0.047, -0.047] [1.0, -0.212, -0.212] [1.0, 0.18, 0.057]</t>
        </is>
      </c>
      <c r="T65" t="inlineStr">
        <is>
          <t>[0.0, 0.0, -0.0] [0.0, -0.0, 0.0] [0.0, -0.0, 0.0] [0.0, 0.0, 0.0]</t>
        </is>
      </c>
      <c r="U65" t="inlineStr">
        <is>
          <t>[0.0, 0.0, 0.0] [0.0, -0.0, 0.0] [0.0, -0.0, -0.0] [0.0, -0.0, -0.0]</t>
        </is>
      </c>
      <c r="V65" t="inlineStr">
        <is>
          <t>[0.0, -0.0, -0.0] [0.0, 0.0, -0.0] [0.0, -0.0, 0.0] [0.0, -0.0, 0.0]</t>
        </is>
      </c>
      <c r="W65" t="inlineStr">
        <is>
          <t>[0.0, -0.0, -0.0] [0.0, 0.0, -0.0] [0.0, -0.0, -0.0] [0.0, -0.0, 0.0]</t>
        </is>
      </c>
      <c r="X65" t="inlineStr">
        <is>
          <t>[0.0, -0.0, -0.0] [0.0, 0.0, -0.0] [0.0, -0.0, 0.0] [0.0, -0.0, 0.0]</t>
        </is>
      </c>
      <c r="Y65" t="inlineStr">
        <is>
          <t>[0.0, -0.0, -0.0] [0.0, 0.0, -0.0] [0.0, -0.0, -0.0] [0.0, -0.0, 0.0]</t>
        </is>
      </c>
      <c r="Z65" t="inlineStr">
        <is>
          <t>[0.0, -0.0, -0.0] [0.0, 0.0, -0.0] [0.0, -0.0, -0.0] [0.0, 0.0, -0.0]</t>
        </is>
      </c>
      <c r="AA65" t="inlineStr">
        <is>
          <t>[0.0, -0.0, -0.0] [0.0, 0.0, -0.0] [0.0, -0.0, -0.0] [0.0, -0.0, 0.0]</t>
        </is>
      </c>
      <c r="AB65" t="inlineStr">
        <is>
          <t>[0.0, -0.0, -0.0] [0.0, 0.0, -0.0] [0.0, -0.0, -0.0] [0.0, 0.0, -0.0]</t>
        </is>
      </c>
      <c r="AC65" t="inlineStr">
        <is>
          <t>[0.0, -0.0, -0.0] [0.0, 0.0, -0.0] [0.0, -0.0, -0.0] [0.0, 0.0, 0.0]</t>
        </is>
      </c>
      <c r="AD65" t="inlineStr">
        <is>
          <t>[1.0, -0.004, 0.126] [0.0, 0.0, 0.0] [0.0, -0.0, 0.0] [0.967, 0.186, 0.213]</t>
        </is>
      </c>
      <c r="AE65" t="inlineStr">
        <is>
          <t>[0.0, -0.0, -0.0] [0.0, 0.0, -0.0] [0.0, -0.0, -0.0] [0.0, -0.0, 0.0]</t>
        </is>
      </c>
      <c r="AF65" t="inlineStr">
        <is>
          <t>[0.0, -0.0, -0.0] [0.0, 0.0, -0.0] [0.0, -0.0, -0.0] [0.0, -0.0, 0.0]</t>
        </is>
      </c>
      <c r="AG65" t="inlineStr">
        <is>
          <t>[0.0, -0.0, -0.0] [0.0, 0.0, -0.0] [0.0, -0.0, -0.0] [0.0, -0.0, 0.0]</t>
        </is>
      </c>
    </row>
    <row r="66">
      <c r="A66" s="127" t="inlineStr">
        <is>
          <t>Rinse_Glass-T35</t>
        </is>
      </c>
      <c r="B66" t="inlineStr">
        <is>
          <t>[1.0, -0.274, -0.062] [0.417, -0.1, 0.061] [0.002, -0.0, 0.0] [0.251, -0.075, 0.0]</t>
        </is>
      </c>
      <c r="C66" t="inlineStr">
        <is>
          <t>[1.0, 0.095, 0.193] [0.571, 0.135, -0.088] [-0.0, 0.0, 0.0] [0.27, 0.057, 0.057]</t>
        </is>
      </c>
      <c r="D66" t="inlineStr">
        <is>
          <t>[1.0, -0.12, -0.093] [0.01, 0.003, -0.0] [0.374, 0.079, 0.079] [0.226, 0.048, 0.048]</t>
        </is>
      </c>
      <c r="E66" t="inlineStr">
        <is>
          <t>[0.0, -0.0, 0.0] [0.0, -0.0, -0.0] [0.0, 0.0, -0.0] [0.0, 0.0, -0.0]</t>
        </is>
      </c>
      <c r="F66" t="inlineStr">
        <is>
          <t>[0.0, -0.0, 0.0] [0.0, -0.0, -0.0] [0.0, 0.0, -0.0] [0.0, 0.0, -0.0]</t>
        </is>
      </c>
      <c r="G66" t="inlineStr">
        <is>
          <t>[0.0, -0.0, 0.0] [0.0, -0.0, -0.0] [0.0, 0.0, -0.0] [0.0, 0.0, -0.0]</t>
        </is>
      </c>
      <c r="H66" t="inlineStr">
        <is>
          <t>[0.0, -0.0, 0.0] [0.0, -0.0, -0.0] [0.0, 0.0, -0.0] [0.0, 0.0, -0.0]</t>
        </is>
      </c>
      <c r="I66" t="inlineStr">
        <is>
          <t>[0.0, -0.0, 0.0] [0.0, 0.0, -0.0] [0.0, 0.0, -0.0] [0.0, 0.0, -0.0]</t>
        </is>
      </c>
      <c r="J66" t="inlineStr">
        <is>
          <t>[1.0, 0.074, 0.225] [0.535, -0.0, -0.16] [0.0, 0.0, -0.0] [0.025, -0.003, 0.006]</t>
        </is>
      </c>
      <c r="K66" t="inlineStr">
        <is>
          <t>[1.0, -0.234, 0.16] [1.0, -0.261, -0.095] [0.847, -0.18, -0.18] [0.229, -0.03, -0.056]</t>
        </is>
      </c>
      <c r="L66" t="inlineStr">
        <is>
          <t>[1.0, 0.013, 0.295] [0.778, 0.192, -0.1] [0.0, 0.0, 0.0] [0.636, 0.181, 0.023]</t>
        </is>
      </c>
      <c r="M66" t="inlineStr">
        <is>
          <t>[0.595, -0.074, -0.148] [1.0, 0.037, 0.285] [1.0, 0.0, -0.3] [1.0, 0.097, 0.244]</t>
        </is>
      </c>
      <c r="N66" t="inlineStr">
        <is>
          <t>[0.0, -0.0, 0.0] [0.0, -0.0, -0.0] [0.0, 0.0, -0.0] [0.0, 0.0, -0.0]</t>
        </is>
      </c>
      <c r="O66" t="inlineStr">
        <is>
          <t>[0.0, -0.0, 0.0] [0.0, -0.0, -0.0] [0.0, 0.0, -0.0] [0.0, 0.0, -0.0]</t>
        </is>
      </c>
      <c r="P66" t="inlineStr">
        <is>
          <t>[0.0, -0.0, 0.0] [0.0, -0.0, -0.0] [0.0, 0.0, -0.0] [0.0, 0.0, -0.0]</t>
        </is>
      </c>
      <c r="Q66" t="inlineStr">
        <is>
          <t>[0.0, -0.0, 0.0] [0.0, 0.0, -0.0] [0.0, 0.0, -0.0] [0.0, -0.0, -0.0]</t>
        </is>
      </c>
      <c r="R66" t="inlineStr">
        <is>
          <t>[0.0, -0.0, 0.0] [0.0, -0.0, -0.0] [0.0, 0.0, -0.0] [0.0, 0.0, -0.0]</t>
        </is>
      </c>
      <c r="S66" t="inlineStr">
        <is>
          <t>[0.0, -0.0, 0.0] [0.0, 0.0, 0.0] [0.0, 0.0, -0.0] [0.0, -0.0, -0.0]</t>
        </is>
      </c>
      <c r="T66" t="inlineStr">
        <is>
          <t>[1.0, -0.283, -0.041] [0.897, -0.267, -0.006] [0.0, 0.0, -0.0] [0.328, -0.096, -0.005]</t>
        </is>
      </c>
      <c r="U66" t="inlineStr">
        <is>
          <t>[1.0, 0.147, 0.222] [0.722, 0.176, -0.098] [0.0, 0.0, 0.0] [0.371, 0.079, 0.079]</t>
        </is>
      </c>
      <c r="V66" t="inlineStr">
        <is>
          <t>[1.0, -0.038, -0.284] [0.177, 0.038, -0.038] [0.871, 0.049, 0.241] [0.334, 0.0, 0.1]</t>
        </is>
      </c>
      <c r="W66" t="inlineStr">
        <is>
          <t>[0.0, -0.0, 0.0] [0.0, -0.0, -0.0] [0.0, 0.0, -0.0] [0.0, 0.0, -0.0]</t>
        </is>
      </c>
      <c r="X66" t="inlineStr">
        <is>
          <t>[0.0, -0.0, 0.0] [0.0, -0.0, -0.0] [0.0, 0.0, -0.0] [0.0, 0.0, -0.0]</t>
        </is>
      </c>
      <c r="Y66" t="inlineStr">
        <is>
          <t>[0.0, -0.0, 0.0] [0.0, -0.0, -0.0] [0.0, 0.0, -0.0] [0.0, 0.0, -0.0]</t>
        </is>
      </c>
      <c r="Z66" t="inlineStr">
        <is>
          <t>[0.0, -0.0, 0.0] [0.0, 0.0, -0.0] [-0.0, 0.0, 0.0] [0.0, -0.0, -0.0]</t>
        </is>
      </c>
      <c r="AA66" t="inlineStr">
        <is>
          <t>[0.0, -0.0, 0.0] [0.0, 0.0, -0.0] [0.0, 0.0, -0.0] [0.0, 0.0, -0.0]</t>
        </is>
      </c>
      <c r="AB66" t="inlineStr">
        <is>
          <t>[0.0, -0.0, 0.0] [0.0, 0.0, -0.0] [-0.0, 0.0, -0.0] [0.0, 0.0, 0.0]</t>
        </is>
      </c>
      <c r="AC66" t="inlineStr">
        <is>
          <t>[0.0, -0.0, 0.0] [0.0, -0.0, -0.0] [0.0, 0.0, -0.0] [0.0, 0.0, -0.0]</t>
        </is>
      </c>
      <c r="AD66" t="inlineStr">
        <is>
          <t>[0.0, -0.0, 0.0] [0.0, -0.0, -0.0] [0.0, 0.0, 0.0] [0.0, -0.0, -0.0]</t>
        </is>
      </c>
      <c r="AE66" t="inlineStr">
        <is>
          <t>[0.0, -0.0, 0.0] [0.0, -0.0, -0.0] [0.0, 0.0, -0.0] [0.0, 0.0, -0.0]</t>
        </is>
      </c>
      <c r="AF66" t="inlineStr">
        <is>
          <t>[0.0, 0.0, 0.0] [0.0, 0.0, -0.0] [0.0, -0.0, -0.0] [0.0, 0.0, -0.0]</t>
        </is>
      </c>
      <c r="AG66" t="inlineStr">
        <is>
          <t>[0.0, -0.0, 0.0] [0.0, 0.0, 0.0] [-0.0, -0.0, -0.0] [0.0, 0.0, -0.0]</t>
        </is>
      </c>
    </row>
    <row r="67">
      <c r="A67" s="127" t="inlineStr">
        <is>
          <t>Rinse_Glass-T38</t>
        </is>
      </c>
      <c r="B67" t="inlineStr">
        <is>
          <t>[0.0, -0.0, -0.0] [0.0, -0.0, -0.0] [0.0, -0.0, 0.0]</t>
        </is>
      </c>
      <c r="C67" t="inlineStr">
        <is>
          <t>[0.0, 0.0, 0.0] [0.0, -0.0, 0.0] [0.0, -0.0, -0.0]</t>
        </is>
      </c>
      <c r="D67" t="inlineStr">
        <is>
          <t>[1.0, 0.3, -0.0] [0.908, -0.194, -0.153] [0.948, -0.259, 0.062]</t>
        </is>
      </c>
      <c r="E67" t="inlineStr">
        <is>
          <t>[0.0, -0.0, -0.0] [0.0, -0.0, 0.0] [0.0, 0.0, 0.0]</t>
        </is>
      </c>
      <c r="F67" t="inlineStr">
        <is>
          <t>[0.0, 0.0, 0.0] [0.0, -0.0, 0.0] [0.0, 0.0, 0.0]</t>
        </is>
      </c>
      <c r="G67" t="inlineStr">
        <is>
          <t>[0.0, 0.0, 0.0] [0.0, -0.0, 0.0] [0.0, 0.0, 0.0]</t>
        </is>
      </c>
      <c r="H67" t="inlineStr">
        <is>
          <t>[-0.0, -0.0, -0.0] [-0.0, 0.0, 0.0] [-0.0, 0.0, -0.0]</t>
        </is>
      </c>
      <c r="I67" t="inlineStr">
        <is>
          <t>[0.0, -0.0, -0.0] [0.0, -0.0, -0.0] [0.0, 0.0, -0.0]</t>
        </is>
      </c>
      <c r="J67" t="inlineStr">
        <is>
          <t>[0.0, -0.0, 0.0] [0.0, 0.0, 0.0] [0.0, -0.0, 0.0]</t>
        </is>
      </c>
      <c r="K67" t="inlineStr">
        <is>
          <t>[0.0, -0.0, -0.0] [0.0, -0.0, 0.0] [0.0, 0.0, 0.0]</t>
        </is>
      </c>
      <c r="L67" t="inlineStr">
        <is>
          <t>[0.0, -0.0, -0.0] [0.0, -0.0, 0.0] [0.0, 0.0, 0.0]</t>
        </is>
      </c>
      <c r="M67" t="inlineStr">
        <is>
          <t>[0.0, -0.0, -0.0] [0.0, -0.0, 0.0] [0.0, 0.0, 0.0]</t>
        </is>
      </c>
      <c r="N67" t="inlineStr">
        <is>
          <t>[0.0, -0.0, -0.0] [0.0, -0.0, 0.0] [0.0, 0.0, 0.0]</t>
        </is>
      </c>
      <c r="O67" t="inlineStr">
        <is>
          <t>[0.0, -0.0, -0.0] [0.0, -0.0, 0.0] [0.0, 0.0, 0.0]</t>
        </is>
      </c>
      <c r="P67" t="inlineStr">
        <is>
          <t>[0.0, -0.0, -0.0] [0.0, -0.0, 0.0] [0.0, 0.0, 0.0]</t>
        </is>
      </c>
      <c r="Q67" t="inlineStr">
        <is>
          <t>[0.0, -0.0, -0.0] [0.0, -0.0, 0.0] [0.0, 0.0, 0.0]</t>
        </is>
      </c>
      <c r="R67" t="inlineStr">
        <is>
          <t>[0.0, -0.0, -0.0] [0.0, -0.0, 0.0] [0.0, 0.0, 0.0]</t>
        </is>
      </c>
      <c r="S67" t="inlineStr">
        <is>
          <t>[0.0, -0.0, -0.0] [0.0, -0.0, 0.0] [0.0, 0.0, 0.0]</t>
        </is>
      </c>
      <c r="T67" t="inlineStr">
        <is>
          <t>[0.0, -0.0, 0.0] [0.0, -0.0, -0.0] [0.0, 0.0, -0.0]</t>
        </is>
      </c>
      <c r="U67" t="inlineStr">
        <is>
          <t>[-0.0, -0.0, -0.0] [-0.0, 0.0, 0.0] [-0.0, 0.0, 0.0]</t>
        </is>
      </c>
      <c r="V67" t="inlineStr">
        <is>
          <t>[0.0, -0.0, -0.0] [0.0, -0.0, -0.0] [0.0, 0.0, -0.0]</t>
        </is>
      </c>
      <c r="W67" t="inlineStr">
        <is>
          <t>[0.0, -0.0, -0.0] [0.0, -0.0, 0.0] [0.0, 0.0, 0.0]</t>
        </is>
      </c>
      <c r="X67" t="inlineStr">
        <is>
          <t>[0.0, -0.0, -0.0] [0.0, -0.0, 0.0] [0.0, 0.0, 0.0]</t>
        </is>
      </c>
      <c r="Y67" t="inlineStr">
        <is>
          <t>[0.0, -0.0, -0.0] [0.0, -0.0, 0.0] [0.0, 0.0, 0.0]</t>
        </is>
      </c>
      <c r="Z67" t="inlineStr">
        <is>
          <t>[-0.0, 0.0, -0.0] [-0.0, 0.0, 0.0] [-0.0, 0.0, -0.0]</t>
        </is>
      </c>
      <c r="AA67" t="inlineStr">
        <is>
          <t>[0.0, -0.0, -0.0] [0.0, -0.0, 0.0] [0.0, 0.0, 0.0]</t>
        </is>
      </c>
      <c r="AB67" t="inlineStr">
        <is>
          <t>[0.0, -0.0, -0.0] [0.0, 0.0, 0.0] [0.0, 0.0, 0.0]</t>
        </is>
      </c>
      <c r="AC67" t="inlineStr">
        <is>
          <t>[0.0, -0.0, -0.0] [0.0, -0.0, 0.0] [0.0, 0.0, 0.0]</t>
        </is>
      </c>
      <c r="AD67" t="inlineStr">
        <is>
          <t>[0.0, -0.0, -0.0] [0.0, -0.0, 0.0] [0.0, 0.0, 0.0]</t>
        </is>
      </c>
      <c r="AE67" t="inlineStr">
        <is>
          <t>[0.0, -0.0, -0.0] [0.0, -0.0, 0.0] [0.0, 0.0, 0.0]</t>
        </is>
      </c>
      <c r="AF67" t="inlineStr">
        <is>
          <t>[0.0, 0.0, 0.0] [0.0, -0.0, -0.0] [0.0, -0.0, -0.0]</t>
        </is>
      </c>
      <c r="AG67" t="inlineStr">
        <is>
          <t>[0.0, 0.0, 0.0] [0.0, 0.0, -0.0] [0.0, 0.0, 0.0]</t>
        </is>
      </c>
    </row>
    <row r="68">
      <c r="A68" s="127" t="inlineStr">
        <is>
          <t>Rinse_Glass-T39</t>
        </is>
      </c>
      <c r="B68" t="inlineStr">
        <is>
          <t>[1.0, -0.214, -0.207] [1.0, 0.031, -0.287] [0.846, 0.179, 0.179] [0.466, -0.041, -0.123]</t>
        </is>
      </c>
      <c r="C68" t="inlineStr">
        <is>
          <t>[1.0, 0.205, -0.215] [1.0, 0.14, 0.242] [0.607, 0.106, -0.138] [0.702, -0.21, -0.0]</t>
        </is>
      </c>
      <c r="D68" t="inlineStr">
        <is>
          <t>[1.0, 0.019, -0.292] [1.0, 0.086, -0.044] [0.656, 0.197, 0.0] [0.532, -0.113, -0.113]</t>
        </is>
      </c>
      <c r="E68" t="inlineStr">
        <is>
          <t>[1.0, -0.018, 0.293] [1.0, -0.07, -0.271] [0.871, -0.207, 0.13] [0.563, 0.169, 0.0]</t>
        </is>
      </c>
      <c r="F68" t="inlineStr">
        <is>
          <t>[1.0, 0.225, 0.182] [1.0, -0.11, 0.254] [0.671, -0.142, -0.142] [0.751, 0.143, 0.166]</t>
        </is>
      </c>
      <c r="G68" t="inlineStr">
        <is>
          <t>[1.0, 0.0, 0.3] [1.0, -0.088, 0.173] [0.67, -0.201, -0.0] [0.666, 0.18, 0.048]</t>
        </is>
      </c>
      <c r="H68" t="inlineStr">
        <is>
          <t>[1.0, -0.259, 0.1] [1.0, -0.022, -0.291] [0.809, -0.034, 0.228] [0.314, 0.067, -0.067]</t>
        </is>
      </c>
      <c r="I68" t="inlineStr">
        <is>
          <t>[1.0, 0.289, -0.027] [1.0, 0.0, 0.3] [0.536, -0.019, -0.153] [0.606, -0.051, 0.161]</t>
        </is>
      </c>
      <c r="J68" t="inlineStr">
        <is>
          <t>[1.0, 0.289, -0.027] [1.0, 0.021, -0.226] [0.309, -0.049, 0.073] [0.0, -0.0, -0.0]</t>
        </is>
      </c>
      <c r="K68" t="inlineStr">
        <is>
          <t>[0.47, -0.1, -0.1] [0.846, 0.153, -0.19] [1.0, 0.057, 0.276] [1.0, -0.114, -0.253]</t>
        </is>
      </c>
      <c r="L68" t="inlineStr">
        <is>
          <t>[0.682, 0.078, -0.172] [0.632, 0.134, 0.134] [1.0, 0.107, -0.256] [1.0, -0.263, 0.089]</t>
        </is>
      </c>
      <c r="M68" t="inlineStr">
        <is>
          <t>[0.612, -0.126, -0.131] [0.61, 0.183, 0.0] [1.0, 0.098, 0.037] [1.0, -0.3, -0.0]</t>
        </is>
      </c>
      <c r="N68" t="inlineStr">
        <is>
          <t>[0.546, 0.0, 0.164] [0.872, -0.193, -0.166] [1.0, -0.083, 0.266] [1.0, 0.283, 0.042]</t>
        </is>
      </c>
      <c r="O68" t="inlineStr">
        <is>
          <t>[0.722, 0.153, 0.153] [0.691, -0.156, 0.123] [1.0, -0.092, -0.262] [1.0, 0.147, 0.239]</t>
        </is>
      </c>
      <c r="P68" t="inlineStr">
        <is>
          <t>[0.678, 0.0, 0.203] [0.666, -0.198, -0.005] [1.0, -0.097, -0.032] [1.0, 0.212, 0.212]</t>
        </is>
      </c>
      <c r="Q68" t="inlineStr">
        <is>
          <t>[0.295, -0.079, 0.023] [0.824, -0.055, -0.224] [1.0, 0.0, 0.3] [1.0, 0.19, -0.221]</t>
        </is>
      </c>
      <c r="R68" t="inlineStr">
        <is>
          <t>[0.587, 0.176, 0.0] [0.55, -0.01, 0.161] [1.0, -0.007, -0.297] [1.0, -0.106, 0.256]</t>
        </is>
      </c>
      <c r="S68" t="inlineStr">
        <is>
          <t>[0.0, -0.0, -0.0] [0.307, -0.046, -0.073] [1.0, 0.024, 0.213] [1.0, -0.097, 0.26]</t>
        </is>
      </c>
      <c r="T68" t="inlineStr">
        <is>
          <t>[1.0, -0.225, -0.18] [1.0, 0.128, -0.247] [1.0, 0.148, 0.239] [1.0, -0.091, -0.262]</t>
        </is>
      </c>
      <c r="U68" t="inlineStr">
        <is>
          <t>[0.957, 0.198, -0.205] [1.0, 0.202, 0.216] [0.977, 0.091, -0.255] [1.0, -0.3, -0.0]</t>
        </is>
      </c>
      <c r="V68" t="inlineStr">
        <is>
          <t>[1.0, 0.0, -0.3] [0.956, 0.194, -0.08] [1.0, 0.19, -0.115] [1.0, -0.212, -0.212]</t>
        </is>
      </c>
      <c r="W68" t="inlineStr">
        <is>
          <t>[0.962, -0.006, 0.286] [1.0, -0.162, -0.233] [0.976, -0.179, 0.219] [1.0, 0.3, 0.0]</t>
        </is>
      </c>
      <c r="X68" t="inlineStr">
        <is>
          <t>[0.979, 0.208, 0.208] [1.0, -0.15, 0.238] [0.985, -0.146, -0.235] [1.0, 0.165, 0.232]</t>
        </is>
      </c>
      <c r="Y68" t="inlineStr">
        <is>
          <t>[1.0, 0.0, 0.3] [1.0, -0.178, 0.13] [0.956, -0.174, 0.066] [1.0, 0.212, 0.212]</t>
        </is>
      </c>
      <c r="Z68" t="inlineStr">
        <is>
          <t>[0.982, -0.263, 0.077] [1.0, -0.067, -0.272] [0.98, 0.0, 0.294] [1.0, 0.212, -0.212]</t>
        </is>
      </c>
      <c r="AA68" t="inlineStr">
        <is>
          <t>[0.997, 0.285, -0.034] [1.0, -0.024, 0.29] [1.0, -0.0, -0.3] [1.0, -0.081, 0.267]</t>
        </is>
      </c>
      <c r="AB68" t="inlineStr">
        <is>
          <t>[1.0, 0.0, 0.3] [1.0, 0.218, 0.13] [0.953, 0.222, 0.065] [1.0, 0.212, 0.212]</t>
        </is>
      </c>
      <c r="AC68" t="inlineStr">
        <is>
          <t>[0.996, -0.04, -0.228] [1.0, -0.3, -0.0] [1.0, -0.3, -0.0] [1.0, -0.206, -0.105]</t>
        </is>
      </c>
      <c r="AD68" t="inlineStr">
        <is>
          <t>[1.0, 0.284, -0.04] [0.056, 0.012, 0.012] [1.0, -0.027, 0.275] [0.058, 0.012, 0.012]</t>
        </is>
      </c>
      <c r="AE68" t="inlineStr">
        <is>
          <t>[0.049, -0.0, 0.015] [1.0, -0.033, -0.255] [0.045, 0.009, -0.009] [1.0, -0.108, 0.255]</t>
        </is>
      </c>
      <c r="AF68" t="inlineStr">
        <is>
          <t>[1.0, 0.073, -0.212] [1.0, 0.257, -0.104] [1.0, -0.3, -0.0] [0.993, 0.23, 0.164]</t>
        </is>
      </c>
      <c r="AG68" t="inlineStr">
        <is>
          <t>[1.0, 0.091, 0.262] [0.995, -0.299, -0.0] [1.0, 0.256, 0.106] [1.0, -0.224, 0.022]</t>
        </is>
      </c>
    </row>
    <row r="69">
      <c r="A69" s="127" t="inlineStr">
        <is>
          <t>Rinse_Glass-T51</t>
        </is>
      </c>
      <c r="B69" t="inlineStr">
        <is>
          <t>[1.0, 0.082, -0.118] [0.737, 0.221, -0.0] [0.0, -0.0, -0.0] [0.733, 0.215, -0.01]</t>
        </is>
      </c>
      <c r="C69" t="inlineStr">
        <is>
          <t>[1.0, 0.058, -0.111] [0.689, 0.207, -0.0] [0.03, -0.006, -0.006] [0.745, 0.224, -0.0]</t>
        </is>
      </c>
      <c r="D69" t="inlineStr">
        <is>
          <t>[1.0, 0.07, -0.109] [0.708, 0.212, -0.0] [0.011, -0.002, -0.002] [0.74, 0.222, -0.0]</t>
        </is>
      </c>
      <c r="E69" t="inlineStr">
        <is>
          <t>[1.0, 0.3, 0.0] [0.549, -0.116, -0.116] [0.232, -0.049, 0.049] [0.875, -0.134, -0.125]</t>
        </is>
      </c>
      <c r="F69" t="inlineStr">
        <is>
          <t>[1.0, 0.3, 0.0] [0.404, -0.086, -0.086] [0.516, -0.109, 0.109] [0.912, -0.153, -0.164]</t>
        </is>
      </c>
      <c r="G69" t="inlineStr">
        <is>
          <t>[1.0, 0.3, 0.0] [0.483, -0.102, -0.102] [0.361, -0.077, 0.077] [0.891, -0.143, -0.142]</t>
        </is>
      </c>
      <c r="H69" t="inlineStr">
        <is>
          <t>[1.0, 0.3, 0.0] [0.592, -0.012, 0.0] [0.0, 0.0, -0.0] [0.671, 0.167, 0.05]</t>
        </is>
      </c>
      <c r="I69" t="inlineStr">
        <is>
          <t>[1.0, 0.3, -0.0] [0.447, 0.01, 0.03] [0.265, -0.079, -0.0] [0.712, 0.214, -0.0]</t>
        </is>
      </c>
      <c r="J69" t="inlineStr">
        <is>
          <t>[1.0, 0.3, 0.0] [0.597, -0.008, -0.037] [0.062, -0.018, -0.0] [0.719, 0.216, -0.0]</t>
        </is>
      </c>
      <c r="K69" t="inlineStr">
        <is>
          <t>[1.0, -0.041, -0.283] [0.933, 0.28, -0.0] [0.0, -0.0, -0.0] [0.728, 0.119, -0.116]</t>
        </is>
      </c>
      <c r="L69" t="inlineStr">
        <is>
          <t>[1.0, -0.061, -0.275] [0.907, 0.272, -0.0] [0.0, -0.0, -0.0] [0.736, 0.125, -0.101]</t>
        </is>
      </c>
      <c r="M69" t="inlineStr">
        <is>
          <t>[1.0, -0.051, -0.279] [0.921, 0.276, -0.0] [0.0, -0.0, -0.0] [0.732, 0.122, -0.108]</t>
        </is>
      </c>
      <c r="N69" t="inlineStr">
        <is>
          <t>[1.0, -0.203, -0.085] [0.483, 0.08, -0.112] [0.096, 0.029, -0.0] [1.0, -0.3, -0.0]</t>
        </is>
      </c>
      <c r="O69" t="inlineStr">
        <is>
          <t>[1.0, -0.254, -0.112] [0.408, 0.024, -0.112] [0.165, 0.02, -0.041] [1.0, -0.3, 0.0]</t>
        </is>
      </c>
      <c r="P69" t="inlineStr">
        <is>
          <t>[1.0, -0.236, -0.104] [0.477, 0.064, -0.117] [0.109, 0.033, -0.0] [1.0, -0.3, 0.0]</t>
        </is>
      </c>
      <c r="Q69" t="inlineStr">
        <is>
          <t>[1.0, -0.117, -0.252] [0.837, 0.251, -0.0] [0.0, -0.0, -0.0] [0.784, 0.006, -0.074]</t>
        </is>
      </c>
      <c r="R69" t="inlineStr">
        <is>
          <t>[1.0, -0.192, -0.221] [0.741, 0.222, -0.0] [0.0, -0.0, -0.0] [0.818, -0.0, -0.02]</t>
        </is>
      </c>
      <c r="S69" t="inlineStr">
        <is>
          <t>[1.0, -0.151, -0.238] [0.793, 0.238, -0.0] [-0.0, -0.0, -0.0] [0.799, 0.003, -0.05]</t>
        </is>
      </c>
      <c r="T69" t="inlineStr">
        <is>
          <t>[1.0, 0.009, -0.266] [0.935, 0.28, -0.0] [0.0, -0.0, -0.0] [0.71, 0.166, -0.114]</t>
        </is>
      </c>
      <c r="U69" t="inlineStr">
        <is>
          <t>[1.0, -0.016, -0.248] [0.892, 0.268, -0.0] [0.0, -0.0, -0.0] [0.721, 0.179, -0.089]</t>
        </is>
      </c>
      <c r="V69" t="inlineStr">
        <is>
          <t>[1.0, -0.003, -0.257] [0.915, 0.274, 0.0] [0.0, 0.0, 0.0] [0.716, 0.172, -0.102]</t>
        </is>
      </c>
      <c r="W69" t="inlineStr">
        <is>
          <t>[1.0, 0.016, -0.018] [0.492, 0.0, -0.148] [0.182, 0.0, 0.055] [1.0, -0.272, -0.066]</t>
        </is>
      </c>
      <c r="X69" t="inlineStr">
        <is>
          <t>[1.0, -0.036, -0.131] [0.634, -0.0, -0.19] [0.234, 0.0, 0.07] [1.0, -0.23, -0.17]</t>
        </is>
      </c>
      <c r="Y69" t="inlineStr">
        <is>
          <t>[1.0, -0.008, -0.072] [0.559, 0.0, -0.168] [0.207, 0.0, 0.062] [1.0, -0.252, -0.115]</t>
        </is>
      </c>
      <c r="Z69" t="inlineStr">
        <is>
          <t>[1.0, 0.146, -0.24] [0.974, 0.292, -0.0] [0.0, 0.0, -0.0] [0.709, 0.015, -0.16]</t>
        </is>
      </c>
      <c r="AA69" t="inlineStr">
        <is>
          <t>[1.0, -0.219, -0.196] [0.0, 0.0, -0.0] [0.659, 0.0, -0.198] [0.756, 0.154, 0.072]</t>
        </is>
      </c>
      <c r="AB69" t="inlineStr">
        <is>
          <t>[1.0, 0.001, -0.265] [0.912, 0.274, -0.0] [0.0, -0.0, -0.0] [0.726, 0.173, -0.109]</t>
        </is>
      </c>
      <c r="AC69" t="inlineStr">
        <is>
          <t>[1.0, -0.017, -0.116] [0.79, -0.0, -0.237] [0.126, 0.0, 0.038] [0.982, -0.208, -0.208]</t>
        </is>
      </c>
      <c r="AD69" t="inlineStr">
        <is>
          <t>[1.0, -0.143, -0.241] [0.773, 0.232, -0.0] [0.0, 0.0, -0.0] [0.764, 0.004, -0.054]</t>
        </is>
      </c>
      <c r="AE69" t="inlineStr">
        <is>
          <t>[1.0, 0.3, -0.0] [0.7, -0.013, -0.053] [0.019, -0.006, -0.0] [0.792, 0.238, -0.0]</t>
        </is>
      </c>
      <c r="AF69" t="inlineStr">
        <is>
          <t>[1.0, -0.198, 0.218] [0.601, 0.08, 0.147] [0.0, -0.0, -0.0] [0.848, 0.045, -0.236]</t>
        </is>
      </c>
      <c r="AG69" t="inlineStr">
        <is>
          <t>[1.0, 0.055, -0.277] [0.608, 0.15, -0.079] [0.0, -0.0, -0.0] [0.757, 0.043, 0.209]</t>
        </is>
      </c>
    </row>
    <row r="70">
      <c r="A70" s="127" t="inlineStr">
        <is>
          <t>Rinse_Glass-T58</t>
        </is>
      </c>
      <c r="B70" t="inlineStr">
        <is>
          <t>[0.0, 0.0, 0.0] [0.0, 0.0, -0.0] [0.0, -0.0, 0.0] [0.0, 0.0, -0.0]</t>
        </is>
      </c>
      <c r="C70" t="inlineStr">
        <is>
          <t>[0.0, 0.0, -0.0] [0.0, 0.0, -0.0] [0.0, -0.0, 0.0] [0.0, 0.0, -0.0]</t>
        </is>
      </c>
      <c r="D70" t="inlineStr">
        <is>
          <t>[0.0, 0.0, 0.0] [0.0, -0.0, -0.0] [0.0, 0.0, 0.0] [0.0, 0.0, -0.0]</t>
        </is>
      </c>
      <c r="E70" t="inlineStr">
        <is>
          <t>[0.0, 0.0, -0.0] [0.0, 0.0, -0.0] [0.0, -0.0, 0.0] [0.0, 0.0, -0.0]</t>
        </is>
      </c>
      <c r="F70" t="inlineStr">
        <is>
          <t>[0.0, 0.0, -0.0] [0.0, 0.0, -0.0] [0.0, -0.0, 0.0] [0.0, 0.0, -0.0]</t>
        </is>
      </c>
      <c r="G70" t="inlineStr">
        <is>
          <t>[0.0, 0.0, -0.0] [0.0, 0.0, -0.0] [0.0, -0.0, 0.0] [0.0, 0.0, -0.0]</t>
        </is>
      </c>
      <c r="H70" t="inlineStr">
        <is>
          <t>[0.0, 0.0, -0.0] [0.0, 0.0, -0.0] [0.0, -0.0, 0.0] [0.0, 0.0, -0.0]</t>
        </is>
      </c>
      <c r="I70" t="inlineStr">
        <is>
          <t>[0.0, 0.0, -0.0] [0.0, 0.0, -0.0] [0.0, -0.0, 0.0] [0.0, 0.0, -0.0]</t>
        </is>
      </c>
      <c r="J70" t="inlineStr">
        <is>
          <t>[0.0, 0.0, -0.0] [0.0, 0.0, -0.0] [0.0, -0.0, 0.0] [0.0, 0.0, -0.0]</t>
        </is>
      </c>
      <c r="K70" t="inlineStr">
        <is>
          <t>[0.64, -0.183, -0.022] [0.336, -0.101, -0.0] [1.0, -0.189, -0.222] [1.0, -0.242, -0.14]</t>
        </is>
      </c>
      <c r="L70" t="inlineStr">
        <is>
          <t>[0.0, 0.0, -0.0] [0.0, 0.0, 0.0] [0.0, -0.0, 0.0] [0.0, 0.0, -0.0]</t>
        </is>
      </c>
      <c r="M70" t="inlineStr">
        <is>
          <t>[1.0, -0.031, -0.287] [0.392, -0.083, -0.083] [1.0, -0.29, -0.025] [1.0, 0.236, -0.155]</t>
        </is>
      </c>
      <c r="N70" t="inlineStr">
        <is>
          <t>[0.0, 0.0, -0.0] [0.0, -0.0, -0.0] [0.0, -0.0, 0.0] [0.0, 0.0, -0.0]</t>
        </is>
      </c>
      <c r="O70" t="inlineStr">
        <is>
          <t>[0.0, 0.0, -0.0] [0.0, 0.0, -0.0] [0.0, -0.0, 0.0] [0.0, 0.0, -0.0]</t>
        </is>
      </c>
      <c r="P70" t="inlineStr">
        <is>
          <t>[0.0, 0.0, -0.0] [0.0, 0.0, -0.0] [0.0, -0.0, 0.0] [0.0, 0.0, -0.0]</t>
        </is>
      </c>
      <c r="Q70" t="inlineStr">
        <is>
          <t>[0.0, 0.0, -0.0] [0.0, -0.0, -0.0] [0.0, -0.0, -0.0] [0.0, 0.0, -0.0]</t>
        </is>
      </c>
      <c r="R70" t="inlineStr">
        <is>
          <t>[0.0, -0.0, -0.0] [0.0, 0.0, 0.0] [0.0, -0.0, 0.0] [0.0, 0.0, 0.0]</t>
        </is>
      </c>
      <c r="S70" t="inlineStr">
        <is>
          <t>[0.0, 0.0, -0.0] [0.0, 0.0, -0.0] [0.0, 0.0, 0.0] [0.0, 0.0, -0.0]</t>
        </is>
      </c>
      <c r="T70" t="inlineStr">
        <is>
          <t>[1.0, -0.212, 0.212] [0.197, 0.059, 0.0] [0.444, 0.094, 0.094] [0.76, 0.033, 0.174]</t>
        </is>
      </c>
      <c r="U70" t="inlineStr">
        <is>
          <t>[0.0, 0.0, 0.0] [0.0, 0.0, -0.0] [0.0, -0.0, 0.0] [0.0, 0.0, -0.0]</t>
        </is>
      </c>
      <c r="V70" t="inlineStr">
        <is>
          <t>[0.0, -0.0, 0.0] [0.0, 0.0, -0.0] [0.0, -0.0, 0.0] [0.0, 0.0, 0.0]</t>
        </is>
      </c>
      <c r="W70" t="inlineStr">
        <is>
          <t>[0.0, 0.0, -0.0] [0.0, 0.0, 0.0] [0.0, -0.0, 0.0] [0.0, 0.0, -0.0]</t>
        </is>
      </c>
      <c r="X70" t="inlineStr">
        <is>
          <t>[0.0, 0.0, -0.0] [0.0, 0.0, -0.0] [0.0, -0.0, 0.0] [0.0, 0.0, -0.0]</t>
        </is>
      </c>
      <c r="Y70" t="inlineStr">
        <is>
          <t>[0.0, -0.0, -0.0] [0.0, -0.0, -0.0] [0.0, -0.0, 0.0] [0.0, 0.0, -0.0]</t>
        </is>
      </c>
      <c r="Z70" t="inlineStr">
        <is>
          <t>[0.99, 0.02, 0.289] [0.0, -0.0, -0.0] [1.0, 0.135, -0.215] [0.0, 0.0, 0.0]</t>
        </is>
      </c>
      <c r="AA70" t="inlineStr">
        <is>
          <t>[0.0, 0.0, -0.0] [0.0, 0.0, -0.0] [0.0, -0.0, 0.0] [0.0, 0.0, -0.0]</t>
        </is>
      </c>
      <c r="AB70" t="inlineStr">
        <is>
          <t>[1.0, -0.269, 0.075] [1.0, 0.212, -0.212] [0.286, 0.061, 0.061] [0.801, 0.028, 0.126]</t>
        </is>
      </c>
      <c r="AC70" t="inlineStr">
        <is>
          <t>[0.0, 0.0, -0.0] [0.0, 0.0, -0.0] [0.0, -0.0, 0.0] [0.0, 0.0, -0.0]</t>
        </is>
      </c>
      <c r="AD70" t="inlineStr">
        <is>
          <t>[0.0, 0.0, -0.0] [-0.0, -0.0, 0.0] [0.0, -0.0, -0.0] [0.0, 0.0, 0.0]</t>
        </is>
      </c>
      <c r="AE70" t="inlineStr">
        <is>
          <t>[0.0, 0.0, -0.0] [0.0, 0.0, -0.0] [0.0, -0.0, 0.0] [0.0, 0.0, -0.0]</t>
        </is>
      </c>
      <c r="AF70" t="inlineStr">
        <is>
          <t>[0.0, -0.0, 0.0] [0.0, 0.0, -0.0] [0.0, -0.0, 0.0] [0.0, 0.0, -0.0]</t>
        </is>
      </c>
      <c r="AG70" t="inlineStr">
        <is>
          <t>[0.0, -0.0, 0.0] [0.0, 0.0, -0.0] [0.0, -0.0, 0.0] [0.0, 0.0, 0.0]</t>
        </is>
      </c>
    </row>
    <row r="71">
      <c r="A71" s="127" t="inlineStr">
        <is>
          <t>Rinse_Glass-T69</t>
        </is>
      </c>
      <c r="B71" t="inlineStr">
        <is>
          <t>[1.0, 0.034, -0.058] [0.655, -0.197, -0.0] [0.0, 0.0, 0.0] [0.584, 0.015, 0.169]</t>
        </is>
      </c>
      <c r="C71" t="inlineStr">
        <is>
          <t>[1.0, 0.204, 0.024] [0.461, -0.138, 0.0] [0.0, -0.0, 0.0] [0.655, 0.15, 0.112]</t>
        </is>
      </c>
      <c r="D71" t="inlineStr">
        <is>
          <t>[1.0, 0.108, -0.03] [0.581, -0.174, -0.0] [0.0, -0.0, 0.0] [0.607, 0.073, 0.152]</t>
        </is>
      </c>
      <c r="E71" t="inlineStr">
        <is>
          <t>[1.0, 0.023, 0.245] [0.493, 0.03, -0.135] [0.0, 0.0, -0.0] [0.733, -0.22, -0.0]</t>
        </is>
      </c>
      <c r="F71" t="inlineStr">
        <is>
          <t>[1.0, 0.21, 0.139] [0.6, 0.165, -0.036] [0.0, 0.0, 0.0] [0.488, -0.146, -0.0]</t>
        </is>
      </c>
      <c r="G71" t="inlineStr">
        <is>
          <t>[1.0, 0.11, 0.225] [0.518, 0.095, -0.116] [0.0, -0.0, -0.0] [0.656, -0.197, 0.0]</t>
        </is>
      </c>
      <c r="H71" t="inlineStr">
        <is>
          <t>[1.0, 0.043, 0.068] [0.484, -0.145, -0.0] [0.0, -0.0, -0.0] [0.521, -0.146, 0.024]</t>
        </is>
      </c>
      <c r="I71" t="inlineStr">
        <is>
          <t>[1.0, 0.3, 0.0] [0.305, 0.065, 0.065] [0.275, -0.078, 0.012] [0.231, 0.04, 0.053]</t>
        </is>
      </c>
      <c r="J71" t="inlineStr">
        <is>
          <t>[1.0, 0.235, 0.074] [0.38, -0.114, 0.0] [0.0, -0.0, 0.0] [0.408, -0.115, 0.019]</t>
        </is>
      </c>
      <c r="K71" t="inlineStr">
        <is>
          <t>[1.0, -0.298, -0.004] [0.621, -0.186, 0.0] [0.167, -0.047, 0.007] [1.0, 0.229, 0.172]</t>
        </is>
      </c>
      <c r="L71" t="inlineStr">
        <is>
          <t>[1.0, -0.031, 0.169] [0.256, -0.077, 0.0] [0.273, 0.065, 0.041] [1.0, 0.3, 0.0]</t>
        </is>
      </c>
      <c r="M71" t="inlineStr">
        <is>
          <t>[1.0, -0.161, 0.042] [0.58, -0.127, 0.113] [0.0, 0.0, 0.0] [1.0, 0.296, 0.009]</t>
        </is>
      </c>
      <c r="N71" t="inlineStr">
        <is>
          <t>[1.0, -0.273, 0.065] [1.0, 0.205, 0.034] [0.023, -0.007, 0.0] [0.673, -0.202, -0.0]</t>
        </is>
      </c>
      <c r="O71" t="inlineStr">
        <is>
          <t>[1.0, -0.026, -0.002] [1.0, 0.3, -0.0] [0.206, 0.062, 0.0] [0.561, -0.061, 0.143]</t>
        </is>
      </c>
      <c r="P71" t="inlineStr">
        <is>
          <t>[1.0, -0.178, 0.065] [1.0, 0.3, 0.0] [0.177, 0.053, 0.0] [0.637, -0.164, 0.064]</t>
        </is>
      </c>
      <c r="Q71" t="inlineStr">
        <is>
          <t>[1.0, -0.3, -0.0] [0.457, -0.137, -0.0] [0.668, 0.18, 0.05] [0.579, -0.086, 0.138]</t>
        </is>
      </c>
      <c r="R71" t="inlineStr">
        <is>
          <t>[1.0, -0.067, 0.097] [0.819, 0.246, -0.0] [0.169, 0.051, 0.0] [1.0, 0.258, 0.102]</t>
        </is>
      </c>
      <c r="S71" t="inlineStr">
        <is>
          <t>[1.0, -0.3, 0.0] [0.349, -0.041, 0.088] [1.0, 0.297, 0.007] [0.601, 0.05, 0.16]</t>
        </is>
      </c>
      <c r="T71" t="inlineStr">
        <is>
          <t>[1.0, -0.078, -0.061] [0.715, -0.215, -0.0] [0.0, -0.0, 0.0] [0.736, 0.083, 0.186]</t>
        </is>
      </c>
      <c r="U71" t="inlineStr">
        <is>
          <t>[1.0, 0.107, 0.143] [0.352, -0.106, 0.0] [-0.0, 0.0, 0.0] [0.955, 0.276, 0.026]</t>
        </is>
      </c>
      <c r="V71" t="inlineStr">
        <is>
          <t>[1.0, 0.006, -0.006] [0.601, -0.18, 0.0] [-0.0, -0.0, 0.0] [0.815, 0.182, 0.151]</t>
        </is>
      </c>
      <c r="W71" t="inlineStr">
        <is>
          <t>[1.0, -0.106, 0.256] [0.648, 0.111, -0.144] [0.0, -0.0, -0.0] [0.825, -0.247, -0.0]</t>
        </is>
      </c>
      <c r="X71" t="inlineStr">
        <is>
          <t>[1.0, 0.115, 0.027] [0.943, 0.283, -0.0] [0.0, 0.0, 0.0] [0.475, -0.111, 0.076]</t>
        </is>
      </c>
      <c r="Y71" t="inlineStr">
        <is>
          <t>[1.0, -0.001, 0.162] [0.758, 0.204, -0.056] [0.0, -0.0, -0.0] [0.643, -0.193, -0.0]</t>
        </is>
      </c>
      <c r="Z71" t="inlineStr">
        <is>
          <t>[1.0, -0.258, 0.059] [0.648, -0.195, -0.0] [0.0, -0.0, -0.0] [0.698, -0.196, 0.033]</t>
        </is>
      </c>
      <c r="AA71" t="inlineStr">
        <is>
          <t>[1.0, 0.252, 0.094] [0.647, 0.194, -0.0] [0.0, -0.0, 0.0] [0.723, 0.192, 0.061]</t>
        </is>
      </c>
      <c r="AB71" t="inlineStr">
        <is>
          <t>[1.0, 0.003, 0.072] [0.663, 0.199, 0.0] [-0.0, 0.0, 0.0] [0.715, -0.193, 0.052]</t>
        </is>
      </c>
      <c r="AC71" t="inlineStr">
        <is>
          <t>[1.0, 0.002, 0.082] [0.63, -0.189, 0.0] [-0.0, 0.0, 0.0] [0.707, 0.195, 0.041]</t>
        </is>
      </c>
      <c r="AD71" t="inlineStr">
        <is>
          <t>[1.0, 0.282, 0.043] [0.208, -0.017, 0.055] [0.612, -0.184, 0.0] [0.362, -0.077, 0.077]</t>
        </is>
      </c>
      <c r="AE71" t="inlineStr">
        <is>
          <t>[1.0, -0.286, 0.034] [0.221, 0.034, 0.052] [0.567, 0.17, 0.0] [0.41, 0.087, 0.087]</t>
        </is>
      </c>
      <c r="AF71" t="inlineStr">
        <is>
          <t>[1.0, 0.019, -0.292] [0.0, 0.0, -0.0] [0.768, 0.015, -0.224] [0.352, 0.007, -0.103]</t>
        </is>
      </c>
      <c r="AG71" t="inlineStr">
        <is>
          <t>[1.0, -0.008, 0.297] [0.659, -0.005, 0.196] [0.0, -0.0, 0.0] [0.659, -0.005, 0.196]</t>
        </is>
      </c>
    </row>
    <row r="72">
      <c r="A72" s="127" t="inlineStr">
        <is>
          <t>Red_Plug-F26</t>
        </is>
      </c>
      <c r="B72" t="inlineStr">
        <is>
          <t>[1.0, -0.019, 0.076] [0.398, 0.084, 0.084] [0.419, -0.082, -0.092]</t>
        </is>
      </c>
      <c r="C72" t="inlineStr">
        <is>
          <t>[1.0, -0.108, 0.255] [0.336, -0.063, 0.028] [0.489, -0.104, 0.104]</t>
        </is>
      </c>
      <c r="D72" t="inlineStr">
        <is>
          <t>[1.0, 0.002, 0.299] [0.289, 0.001, 0.037] [0.458, -0.097, 0.097]</t>
        </is>
      </c>
      <c r="E72" t="inlineStr">
        <is>
          <t>[1.0, -0.018, -0.07] [0.428, -0.081, 0.095] [0.396, 0.084, -0.084]</t>
        </is>
      </c>
      <c r="F72" t="inlineStr">
        <is>
          <t>[1.0, -0.069, -0.272] [0.497, -0.105, -0.105] [0.326, -0.065, -0.029]</t>
        </is>
      </c>
      <c r="G72" t="inlineStr">
        <is>
          <t>[1.0, 0.042, -0.282] [0.462, -0.098, -0.098] [0.287, 0.01, -0.027]</t>
        </is>
      </c>
      <c r="H72" t="inlineStr">
        <is>
          <t>[1.0, 0.3, 0.0] [0.288, 0.029, -0.017] [0.265, 0.018, 0.0]</t>
        </is>
      </c>
      <c r="I72" t="inlineStr">
        <is>
          <t>[1.0, -0.063, -0.001] [0.4, -0.086, -0.081] [0.395, -0.084, 0.084]</t>
        </is>
      </c>
      <c r="J72" t="inlineStr">
        <is>
          <t>[1.0, 0.107, 0.009] [0.336, -0.072, -0.07] [0.329, -0.07, 0.07]</t>
        </is>
      </c>
      <c r="K72" t="inlineStr">
        <is>
          <t>[1.0, -0.3, -0.0] [0.537, 0.131, 0.073] [0.537, 0.082, -0.074]</t>
        </is>
      </c>
      <c r="L72" t="inlineStr">
        <is>
          <t>[1.0, -0.3, 0.0] [0.528, 0.12, 0.004] [0.53, 0.09, 0.0]</t>
        </is>
      </c>
      <c r="M72" t="inlineStr">
        <is>
          <t>[1.0, -0.3, 0.0] [0.532, 0.146, 0.002] [0.533, 0.108, 0.0]</t>
        </is>
      </c>
      <c r="N72" t="inlineStr">
        <is>
          <t>[1.0, -0.3, -0.0] [0.53, 0.06, 0.104] [0.544, 0.135, -0.069]</t>
        </is>
      </c>
      <c r="O72" t="inlineStr">
        <is>
          <t>[1.0, -0.3, 0.0] [0.523, 0.068, 0.029] [0.535, 0.123, 0.0]</t>
        </is>
      </c>
      <c r="P72" t="inlineStr">
        <is>
          <t>[1.0, -0.3, 0.0] [0.526, 0.085, 0.032] [0.539, 0.148, 0.0]</t>
        </is>
      </c>
      <c r="Q72" t="inlineStr">
        <is>
          <t>[1.0, -0.3, -0.0] [0.533, 0.148, 0.014] [0.54, 0.161, 0.002]</t>
        </is>
      </c>
      <c r="R72" t="inlineStr">
        <is>
          <t>[1.0, -0.3, 0.0] [0.525, 0.094, 0.017] [0.533, 0.107, 0.0]</t>
        </is>
      </c>
      <c r="S72" t="inlineStr">
        <is>
          <t>[1.0, -0.3, 0.0] [0.529, 0.115, 0.017] [0.536, 0.128, 0.0]</t>
        </is>
      </c>
      <c r="T72" t="inlineStr">
        <is>
          <t>[1.0, -0.233, -0.021] [0.521, 0.11, 0.11] [0.496, -0.006, -0.147]</t>
        </is>
      </c>
      <c r="U72" t="inlineStr">
        <is>
          <t>[1.0, -0.3, 0.0] [0.524, 0.135, -0.053] [0.499, -0.128, -0.011]</t>
        </is>
      </c>
      <c r="V72" t="inlineStr">
        <is>
          <t>[1.0, -0.257, 0.046] [0.504, 0.107, 0.107] [0.515, -0.073, -0.124]</t>
        </is>
      </c>
      <c r="W72" t="inlineStr">
        <is>
          <t>[1.0, -0.234, -0.008] [0.503, -0.006, 0.148] [0.514, 0.109, -0.109]</t>
        </is>
      </c>
      <c r="X72" t="inlineStr">
        <is>
          <t>[1.0, -0.297, -0.007] [0.495, -0.134, 0.035] [0.528, 0.136, 0.054]</t>
        </is>
      </c>
      <c r="Y72" t="inlineStr">
        <is>
          <t>[1.0, -0.248, -0.077] [0.522, -0.073, 0.126] [0.497, 0.105, -0.105]</t>
        </is>
      </c>
      <c r="Z72" t="inlineStr">
        <is>
          <t>[1.0, -0.217, -0.013] [0.511, 0.106, 0.109] [0.505, 0.107, -0.107]</t>
        </is>
      </c>
      <c r="AA72" t="inlineStr">
        <is>
          <t>[1.0, -0.3, 0.0] [0.508, -0.024, 0.017] [0.515, -0.011, 0.0]</t>
        </is>
      </c>
      <c r="AB72" t="inlineStr">
        <is>
          <t>[1.0, -0.245, -0.124] [0.551, 0.117, 0.117] [0.468, -0.079, -0.108]</t>
        </is>
      </c>
      <c r="AC72" t="inlineStr">
        <is>
          <t>[1.0, -0.26, 0.09] [0.475, -0.078, 0.11] [0.544, 0.115, -0.115]</t>
        </is>
      </c>
      <c r="AD72" t="inlineStr">
        <is>
          <t>[1.0, -0.3, 0.0] [0.508, 0.115, 0.017] [0.515, 0.128, 0.0]</t>
        </is>
      </c>
      <c r="AE72" t="inlineStr">
        <is>
          <t>[1.0, 0.2, 0.014] [0.493, -0.105, -0.104] [0.485, -0.103, 0.103]</t>
        </is>
      </c>
      <c r="AF72" t="inlineStr">
        <is>
          <t>[1.0, -0.26, 0.096] [0.726, -0.014, 0.148] [0.293, 0.062, -0.062]</t>
        </is>
      </c>
      <c r="AG72" t="inlineStr">
        <is>
          <t>[1.0, -0.244, -0.136] [0.298, 0.063, 0.063] [0.721, -0.018, -0.151]</t>
        </is>
      </c>
    </row>
    <row r="73">
      <c r="A73" s="127" t="inlineStr">
        <is>
          <t>Red_Plug-T21</t>
        </is>
      </c>
      <c r="B73" t="inlineStr">
        <is>
          <t>[1.0, 0.224, 0.078] [0.0, -0.0, -0.0] [0.609, 0.183, -0.0] [0.312, -0.07, -0.056]</t>
        </is>
      </c>
      <c r="C73" t="inlineStr">
        <is>
          <t>[1.0, -0.1, 0.021] [0.0, -0.0, -0.0] [0.851, 0.255, -0.0] [0.126, -0.03, -0.02]</t>
        </is>
      </c>
      <c r="D73" t="inlineStr">
        <is>
          <t>[1.0, -0.011, 0.037] [0.0, -0.0, -0.0] [0.784, 0.235, 0.0] [0.177, -0.041, -0.03]</t>
        </is>
      </c>
      <c r="E73" t="inlineStr">
        <is>
          <t>[1.0, 0.226, -0.021] [0.31, -0.076, 0.042] [0.612, 0.183, -0.0] [0.0, -0.0, 0.0]</t>
        </is>
      </c>
      <c r="F73" t="inlineStr">
        <is>
          <t>[1.0, -0.098, -0.016] [0.112, -0.026, 0.018] [0.851, 0.255, -0.0] [0.0, -0.0, 0.0]</t>
        </is>
      </c>
      <c r="G73" t="inlineStr">
        <is>
          <t>[1.0, -0.008, -0.017] [0.167, -0.04, 0.024] [0.785, 0.235, 0.0] [0.0, -0.0, 0.0]</t>
        </is>
      </c>
      <c r="H73" t="inlineStr">
        <is>
          <t>[1.0, 0.3, 0.0] [0.261, -0.0, -0.078] [0.31, 0.093, -0.0] [0.29, -0.008, 0.084]</t>
        </is>
      </c>
      <c r="I73" t="inlineStr">
        <is>
          <t>[1.0, -0.078, 0.011] [0.003, 0.001, -0.001] [0.826, 0.246, 0.004] [0.0, -0.0, 0.0]</t>
        </is>
      </c>
      <c r="J73" t="inlineStr">
        <is>
          <t>[1.0, 0.056, 0.022] [0.005, 0.001, -0.001] [0.719, 0.215, 0.001] [0.0, -0.0, 0.0]</t>
        </is>
      </c>
      <c r="K73" t="inlineStr">
        <is>
          <t>[0.56, -0.168, -0.0] [0.0, 0.0, 0.0] [1.0, -0.286, 0.034] [0.44, -0.06, -0.058]</t>
        </is>
      </c>
      <c r="L73" t="inlineStr">
        <is>
          <t>[0.881, -0.264, -0.0] [0.011, -0.0, -0.003] [1.0, 0.109, 0.078] [0.092, 0.02, -0.02]</t>
        </is>
      </c>
      <c r="M73" t="inlineStr">
        <is>
          <t>[0.816, -0.245, 0.0] [0.012, -0.0, -0.004] [1.0, 0.007, 0.116] [0.141, 0.03, -0.03]</t>
        </is>
      </c>
      <c r="N73" t="inlineStr">
        <is>
          <t>[0.553, -0.166, 0.0] [0.475, -0.098, 0.03] [1.0, -0.279, -0.051] [0.0, -0.0, 0.0]</t>
        </is>
      </c>
      <c r="O73" t="inlineStr">
        <is>
          <t>[0.877, -0.263, -0.0] [0.088, 0.019, 0.018] [1.0, 0.119, -0.095] [0.0, -0.0, 0.0]</t>
        </is>
      </c>
      <c r="P73" t="inlineStr">
        <is>
          <t>[0.811, -0.243, 0.0] [0.135, 0.029, 0.029] [1.0, 0.022, -0.148] [0.002, 0.0, 0.001]</t>
        </is>
      </c>
      <c r="Q73" t="inlineStr">
        <is>
          <t>[1.0, -0.3, 0.0] [0.674, -0.014, -0.155] [1.0, -0.3, 0.0] [0.642, 0.0, 0.13]</t>
        </is>
      </c>
      <c r="R73" t="inlineStr">
        <is>
          <t>[0.831, -0.249, -0.0] [0.007, -0.0, -0.002] [1.0, 0.078, -0.007] [0.002, 0.001, -0.001]</t>
        </is>
      </c>
      <c r="S73" t="inlineStr">
        <is>
          <t>[0.725, -0.217, 0.0] [0.006, -0.0, -0.002] [1.0, -0.057, -0.016] [0.003, 0.001, -0.001]</t>
        </is>
      </c>
      <c r="T73" t="inlineStr">
        <is>
          <t>[1.0, 0.212, 0.212] [0.165, 0.0, 0.05] [0.826, -0.059, 0.223] [1.0, -0.076, -0.26]</t>
        </is>
      </c>
      <c r="U73" t="inlineStr">
        <is>
          <t>[1.0, -0.263, 0.03] [0.0, -0.0, -0.0] [0.985, 0.296, -0.0] [0.249, -0.057, -0.042]</t>
        </is>
      </c>
      <c r="V73" t="inlineStr">
        <is>
          <t>[1.0, -0.203, 0.104] [0.0, 0.0, -0.0] [0.963, 0.289, 0.0] [0.644, -0.145, -0.117]</t>
        </is>
      </c>
      <c r="W73" t="inlineStr">
        <is>
          <t>[1.0, 0.226, -0.18] [1.0, -0.122, 0.238] [0.835, 0.0, -0.25] [0.196, 0.0, -0.059]</t>
        </is>
      </c>
      <c r="X73" t="inlineStr">
        <is>
          <t>[1.0, -0.258, -0.045] [0.233, -0.056, 0.034] [0.985, 0.295, -0.0] [0.0, -0.0, 0.0]</t>
        </is>
      </c>
      <c r="Y73" t="inlineStr">
        <is>
          <t>[1.0, -0.189, -0.099] [0.638, -0.156, 0.084] [0.958, 0.288, -0.0] [0.0, -0.0, 0.0]</t>
        </is>
      </c>
      <c r="Z73" t="inlineStr">
        <is>
          <t>[1.0, 0.3, 0.0] [0.99, 0.134, 0.231] [0.297, -0.089, 0.0] [1.0, 0.18, -0.225]</t>
        </is>
      </c>
      <c r="AA73" t="inlineStr">
        <is>
          <t>[1.0, -0.297, -0.007] [0.0, 0.0, -0.0] [1.0, 0.297, 0.007] [0.0, -0.0, 0.0]</t>
        </is>
      </c>
      <c r="AB73" t="inlineStr">
        <is>
          <t>[1.0, -0.193, -0.22] [0.091, -0.0, -0.027] [0.825, 0.247, -0.0] [0.416, 0.061, -0.1]</t>
        </is>
      </c>
      <c r="AC73" t="inlineStr">
        <is>
          <t>[1.0, -0.219, 0.195] [0.408, 0.032, 0.109] [0.856, 0.257, -0.0] [0.108, -0.023, 0.023]</t>
        </is>
      </c>
      <c r="AD73" t="inlineStr">
        <is>
          <t>[0.97, -0.291, 0.0] [0.011, 0.0, -0.003] [1.0, -0.106, -0.021] [0.004, 0.001, -0.001]</t>
        </is>
      </c>
      <c r="AE73" t="inlineStr">
        <is>
          <t>[1.0, 0.105, 0.029] [0.007, 0.002, -0.002] [0.96, 0.286, 0.004] [0.0, 0.0, 0.0]</t>
        </is>
      </c>
      <c r="AF73" t="inlineStr">
        <is>
          <t>[1.0, -0.18, 0.189] [0.235, -0.071, -0.0] [0.826, 0.175, -0.175] [0.269, 0.057, 0.057]</t>
        </is>
      </c>
      <c r="AG73" t="inlineStr">
        <is>
          <t>[1.0, -0.169, -0.23] [0.343, 0.065, -0.076] [0.779, 0.165, 0.165] [0.348, -0.104, -0.0]</t>
        </is>
      </c>
    </row>
    <row r="74">
      <c r="A74" s="127" t="inlineStr">
        <is>
          <t>Glass_Vial-T10</t>
        </is>
      </c>
      <c r="B74" t="inlineStr">
        <is>
          <t>[0.678, -0.157, 0.111] [1.0, 0.212, 0.212] [1.0, 0.066, 0.273] [0.625, -0.155, 0.079]</t>
        </is>
      </c>
      <c r="C74" t="inlineStr">
        <is>
          <t>[0.617, 0.141, 0.108] [1.0, -0.212, 0.212] [1.0, -0.122, 0.25] [0.661, 0.147, 0.124]</t>
        </is>
      </c>
      <c r="D74" t="inlineStr">
        <is>
          <t>[0.527, -0.0, 0.158] [1.0, -0.022, 0.291] [1.0, 0.012, 0.295] [0.557, -0.001, 0.167]</t>
        </is>
      </c>
      <c r="E74" t="inlineStr">
        <is>
          <t>[0.588, -0.0, -0.176] [1.0, 0.212, -0.212] [1.0, 0.213, 0.068] [0.773, -0.11, -0.186]</t>
        </is>
      </c>
      <c r="F74" t="inlineStr">
        <is>
          <t>[0.776, 0.137, -0.176] [1.0, -0.212, -0.212] [1.0, -0.212, 0.027] [0.568, 0.0, -0.171]</t>
        </is>
      </c>
      <c r="G74" t="inlineStr">
        <is>
          <t>[0.677, -0.0, -0.203] [1.0, -0.01, -0.296] [1.0, -0.004, 0.088] [0.64, 0.0, -0.192]</t>
        </is>
      </c>
      <c r="H74" t="inlineStr">
        <is>
          <t>[0.472, -0.128, -0.034] [1.0, 0.3, 0.0] [1.0, 0.232, 0.164] [0.601, -0.158, -0.053]</t>
        </is>
      </c>
      <c r="I74" t="inlineStr">
        <is>
          <t>[0.591, 0.164, -0.032] [1.0, -0.3, -0.0] [1.0, -0.254, 0.112] [0.454, 0.128, -0.019]</t>
        </is>
      </c>
      <c r="J74" t="inlineStr">
        <is>
          <t>[0.008, -0.0, 0.002] [1.0, 0.007, -0.152] [1.0, -0.013, 0.294] [0.009, 0.0, 0.003]</t>
        </is>
      </c>
      <c r="K74" t="inlineStr">
        <is>
          <t>[1.0, -0.299, 0.002] [1.0, 0.137, 0.243] [0.14, 0.03, 0.03] [0.684, -0.201, 0.009]</t>
        </is>
      </c>
      <c r="L74" t="inlineStr">
        <is>
          <t>[0.707, 0.199, 0.032] [1.0, -0.173, 0.228] [0.16, -0.034, 0.034] [1.0, 0.283, 0.042]</t>
        </is>
      </c>
      <c r="M74" t="inlineStr">
        <is>
          <t>[0.972, -0.261, 0.041] [1.0, 0.0, 0.3] [0.292, 0.0, 0.087] [1.0, 0.272, 0.067]</t>
        </is>
      </c>
      <c r="N74" t="inlineStr">
        <is>
          <t>[1.0, -0.181, -0.225] [0.387, 0.116, 0.0] [1.0, 0.23, -0.17] [0.889, -0.196, -0.171]</t>
        </is>
      </c>
      <c r="O74" t="inlineStr">
        <is>
          <t>[0.893, 0.206, -0.15] [0.398, -0.119, -0.0] [1.0, -0.214, -0.207] [1.0, 0.215, -0.205]</t>
        </is>
      </c>
      <c r="P74" t="inlineStr">
        <is>
          <t>[1.0, 0.099, -0.244] [0.159, -0.0, -0.048] [1.0, 0.0, -0.3] [0.974, -0.086, -0.256]</t>
        </is>
      </c>
      <c r="Q74" t="inlineStr">
        <is>
          <t>[1.0, -0.253, -0.115] [0.775, 0.233, -0.0] [0.348, 0.104, 0.0] [0.829, -0.197, -0.124]</t>
        </is>
      </c>
      <c r="R74" t="inlineStr">
        <is>
          <t>[0.818, 0.214, -0.077] [0.693, -0.208, 0.0] [0.416, -0.125, 0.0] [1.0, 0.269, -0.076]</t>
        </is>
      </c>
      <c r="S74" t="inlineStr">
        <is>
          <t>[1.0, 0.004, -0.068] [0.0, 0.0, 0.0] [0.0, -0.0, 0.0] [1.0, 0.004, -0.068]</t>
        </is>
      </c>
      <c r="T74" t="inlineStr">
        <is>
          <t>[1.0, -0.287, 0.031] [1.0, 0.001, 0.3] [0.918, 0.195, 0.195] [0.759, -0.173, 0.131]</t>
        </is>
      </c>
      <c r="U74" t="inlineStr">
        <is>
          <t>[0.759, 0.168, 0.144] [1.0, -0.05, 0.279] [0.904, -0.192, 0.192] [1.0, 0.271, 0.071]</t>
        </is>
      </c>
      <c r="V74" t="inlineStr">
        <is>
          <t>[0.923, 0.011, 0.144] [1.0, 0.0, 0.3] [1.0, 0.0, 0.3] [0.968, 0.0, 0.139]</t>
        </is>
      </c>
      <c r="W74" t="inlineStr">
        <is>
          <t>[0.84, -0.016, -0.245] [0.979, 0.208, -0.208] [1.0, 0.292, -0.019] [1.0, -0.174, -0.228]</t>
        </is>
      </c>
      <c r="X74" t="inlineStr">
        <is>
          <t>[1.0, 0.21, -0.213] [0.989, -0.21, -0.21] [1.0, -0.272, -0.067] [0.834, 0.03, -0.238]</t>
        </is>
      </c>
      <c r="Y74" t="inlineStr">
        <is>
          <t>[0.959, -0.0, -0.288] [1.0, -0.02, -0.292] [1.0, 0.003, -0.06] [0.906, 0.0, -0.272]</t>
        </is>
      </c>
      <c r="Z74" t="inlineStr">
        <is>
          <t>[0.985, -0.262, -0.081] [1.0, 0.3, 0.0] [1.0, 0.232, 0.164] [0.916, -0.243, -0.077]</t>
        </is>
      </c>
      <c r="AA74" t="inlineStr">
        <is>
          <t>[0.906, 0.253, -0.046] [1.0, -0.3, -0.0] [1.0, -0.254, 0.112] [0.972, 0.271, -0.051]</t>
        </is>
      </c>
      <c r="AB74" t="inlineStr">
        <is>
          <t>[1.0, 0.0, -0.3] [1.0, 0.144, 0.127] [1.0, -0.3, -0.0] [0.792, -0.125, 0.173]</t>
        </is>
      </c>
      <c r="AC74" t="inlineStr">
        <is>
          <t>[0.789, 0.128, 0.183] [1.0, -0.168, 0.141] [1.0, 0.3, 0.0] [0.98, -0.0, -0.294]</t>
        </is>
      </c>
      <c r="AD74" t="inlineStr">
        <is>
          <t>[0.0, -0.0, 0.0] [0.509, -0.153, -0.0] [0.552, -0.126, 0.07] [1.0, -0.273, -0.065]</t>
        </is>
      </c>
      <c r="AE74" t="inlineStr">
        <is>
          <t>[1.0, 0.286, -0.034] [0.511, 0.152, 0.004] [0.541, 0.125, 0.089] [0.0, 0.0, 0.0]</t>
        </is>
      </c>
      <c r="AF74" t="inlineStr">
        <is>
          <t>[0.918, 0.028, -0.264] [1.0, -0.003, 0.299] [1.0, -0.028, 0.288] [0.912, 0.0, -0.273]</t>
        </is>
      </c>
      <c r="AG74" t="inlineStr">
        <is>
          <t>[0.917, -0.027, 0.264] [1.0, 0.0, -0.3] [1.0, 0.029, -0.288] [0.921, -0.003, 0.275]</t>
        </is>
      </c>
    </row>
    <row r="75">
      <c r="A75" s="127" t="inlineStr">
        <is>
          <t>Yellow_Plug-T21</t>
        </is>
      </c>
      <c r="B75" t="inlineStr">
        <is>
          <t>[1.0, 0.022, 0.287] [0.325, -0.069, 0.069] [0.453, -0.018, -0.129]</t>
        </is>
      </c>
      <c r="C75" t="inlineStr">
        <is>
          <t>[1.0, -0.09, 0.254] [0.329, 0.07, -0.07] [0.444, -0.122, 0.028]</t>
        </is>
      </c>
      <c r="D75" t="inlineStr">
        <is>
          <t>[1.0, -0.035, 0.285] [0.273, 0.063, 0.046] [0.387, -0.089, -0.065]</t>
        </is>
      </c>
      <c r="E75" t="inlineStr">
        <is>
          <t>[1.0, 0.074, -0.096] [0.383, -0.089, 0.062] [0.336, 0.071, -0.071]</t>
        </is>
      </c>
      <c r="F75" t="inlineStr">
        <is>
          <t>[1.0, -0.045, -0.13] [0.391, 0.026, -0.107] [0.33, -0.07, 0.07]</t>
        </is>
      </c>
      <c r="G75" t="inlineStr">
        <is>
          <t>[1.0, 0.035, -0.285] [0.285, -0.066, -0.048] [0.157, 0.036, 0.026]</t>
        </is>
      </c>
      <c r="H75" t="inlineStr">
        <is>
          <t>[1.0, 0.051, 0.092] [0.35, -0.074, 0.074] [0.387, 0.027, -0.105]</t>
        </is>
      </c>
      <c r="I75" t="inlineStr">
        <is>
          <t>[1.0, -0.07, 0.052] [0.355, 0.075, -0.075] [0.376, -0.087, 0.063]</t>
        </is>
      </c>
      <c r="J75" t="inlineStr">
        <is>
          <t>[1.0, -0.012, 0.096] [0.0, -0.0, 0.0] [0.045, -0.01, -0.008]</t>
        </is>
      </c>
      <c r="K75" t="inlineStr">
        <is>
          <t>[1.0, 0.065, 0.273] [0.678, -0.002, 0.202] [0.767, -0.028, -0.218]</t>
        </is>
      </c>
      <c r="L75" t="inlineStr">
        <is>
          <t>[1.0, -0.125, 0.248] [0.667, 0.172, -0.069] [0.758, -0.214, 0.031]</t>
        </is>
      </c>
      <c r="M75" t="inlineStr">
        <is>
          <t>[1.0, -0.035, 0.285] [0.806, 0.185, 0.136] [0.876, -0.202, -0.148]</t>
        </is>
      </c>
      <c r="N75" t="inlineStr">
        <is>
          <t>[1.0, 0.149, -0.238] [0.791, -0.195, 0.103] [0.683, 0.153, -0.126]</t>
        </is>
      </c>
      <c r="O75" t="inlineStr">
        <is>
          <t>[1.0, -0.085, -0.265] [0.787, 0.018, -0.229] [0.68, -0.096, 0.164]</t>
        </is>
      </c>
      <c r="P75" t="inlineStr">
        <is>
          <t>[1.0, 0.035, -0.285] [0.982, -0.226, -0.166] [0.917, 0.211, 0.155]</t>
        </is>
      </c>
      <c r="Q75" t="inlineStr">
        <is>
          <t>[1.0, 0.124, 0.114] [0.774, -0.164, 0.164] [0.819, 0.094, -0.207]</t>
        </is>
      </c>
      <c r="R75" t="inlineStr">
        <is>
          <t>[1.0, -0.145, 0.007] [0.806, 0.171, -0.171] [0.804, -0.175, 0.158]</t>
        </is>
      </c>
      <c r="S75" t="inlineStr">
        <is>
          <t>[0.0, -0.0, 0.0] [1.0, 0.0, -0.0] [1.0, 0.0, -0.0]</t>
        </is>
      </c>
      <c r="T75" t="inlineStr">
        <is>
          <t>[1.0, 0.038, 0.284] [0.454, -0.046, 0.117] [0.57, -0.022, -0.162]</t>
        </is>
      </c>
      <c r="U75" t="inlineStr">
        <is>
          <t>[1.0, -0.105, 0.257] [0.457, 0.108, -0.071] [0.566, -0.157, 0.03]</t>
        </is>
      </c>
      <c r="V75" t="inlineStr">
        <is>
          <t>[1.0, -0.035, 0.285] [0.464, 0.107, 0.078] [0.562, -0.129, -0.095]</t>
        </is>
      </c>
      <c r="W75" t="inlineStr">
        <is>
          <t>[1.0, 0.103, -0.159] [0.526, -0.125, 0.079] [0.45, 0.095, -0.095]</t>
        </is>
      </c>
      <c r="X75" t="inlineStr">
        <is>
          <t>[1.0, -0.057, -0.199] [0.532, 0.025, -0.149] [0.441, -0.094, 0.094]</t>
        </is>
      </c>
      <c r="Y75" t="inlineStr">
        <is>
          <t>[1.0, 0.035, -0.285] [0.534, -0.123, -0.09] [0.429, 0.099, 0.072]</t>
        </is>
      </c>
      <c r="Z75" t="inlineStr">
        <is>
          <t>[1.0, 0.074, 0.099] [0.482, -0.102, 0.102] [0.522, 0.048, -0.137]</t>
        </is>
      </c>
      <c r="AA75" t="inlineStr">
        <is>
          <t>[1.0, -0.093, 0.038] [0.493, 0.105, -0.105] [0.506, -0.114, 0.092]</t>
        </is>
      </c>
      <c r="AB75" t="inlineStr">
        <is>
          <t>[1.0, -0.011, 0.088] [0.482, -0.102, 0.102] [0.521, -0.119, 0.09]</t>
        </is>
      </c>
      <c r="AC75" t="inlineStr">
        <is>
          <t>[1.0, -0.009, 0.074] [0.486, 0.103, -0.103] [0.516, 0.075, -0.124]</t>
        </is>
      </c>
      <c r="AD75" t="inlineStr">
        <is>
          <t>[1.0, -0.284, 0.039] [0.486, -0.053, 0.124] [0.516, 0.082, -0.121]</t>
        </is>
      </c>
      <c r="AE75" t="inlineStr">
        <is>
          <t>[1.0, 0.272, 0.068] [0.497, 0.117, -0.078] [0.501, -0.108, 0.102]</t>
        </is>
      </c>
      <c r="AF75" t="inlineStr">
        <is>
          <t>[0.975, -0.035, 0.278] [1.0, -0.139, -0.102] [0.0, -0.0, 0.0]</t>
        </is>
      </c>
      <c r="AG75" t="inlineStr">
        <is>
          <t>[1.0, 0.021, -0.169] [0.0, -0.0, -0.0] [0.975, -0.224, -0.165]</t>
        </is>
      </c>
    </row>
    <row r="76">
      <c r="A76" s="127" t="inlineStr">
        <is>
          <t>Tube_Clamp-C16</t>
        </is>
      </c>
      <c r="B76" t="inlineStr">
        <is>
          <t>[1.0, 0.179, 0.175] [0.0, -0.0, -0.0] [0.404, 0.086, 0.086] [0.23, 0.023, 0.06]</t>
        </is>
      </c>
      <c r="C76" t="inlineStr">
        <is>
          <t>[1.0, 0.077, -0.268] [0.0, -0.0, 0.0] [0.21, 0.026, 0.052] [0.657, 0.024, 0.187]</t>
        </is>
      </c>
      <c r="D76" t="inlineStr">
        <is>
          <t>[1.0, 0.109, -0.147] [0.0, -0.0, -0.0] [0.246, 0.052, 0.052] [0.55, 0.024, 0.155]</t>
        </is>
      </c>
      <c r="E76" t="inlineStr">
        <is>
          <t>[1.0, 0.258, 0.102] [0.206, -0.062, 0.0] [0.242, 0.051, 0.051] [1.0, 0.068, 0.049]</t>
        </is>
      </c>
      <c r="F76" t="inlineStr">
        <is>
          <t>[1.0, 0.124, -0.248] [0.0, 0.0, -0.0] [0.526, -0.01, 0.154] [0.693, 0.029, 0.196]</t>
        </is>
      </c>
      <c r="G76" t="inlineStr">
        <is>
          <t>[1.0, 0.287, -0.031] [0.0, 0.0, -0.0] [0.836, 0.078, 0.219] [0.639, 0.044, 0.174]</t>
        </is>
      </c>
      <c r="H76" t="inlineStr">
        <is>
          <t>[1.0, 0.226, 0.178] [0.31, -0.093, 0.0] [0.0, 0.0, 0.0] [0.646, 0.089, 0.09]</t>
        </is>
      </c>
      <c r="I76" t="inlineStr">
        <is>
          <t>[1.0, 0.098, -0.259] [0.0, -0.0, -0.0] [0.338, 0.01, 0.097] [0.664, 0.026, 0.188]</t>
        </is>
      </c>
      <c r="J76" t="inlineStr">
        <is>
          <t>[1.0, 0.161, -0.143] [-0.0, 0.0, 0.0] [0.362, 0.077, 0.077] [0.623, 0.031, 0.174]</t>
        </is>
      </c>
      <c r="K76" t="inlineStr">
        <is>
          <t>[1.0, -0.183, 0.224] [0.072, 0.022, -0.0] [0.361, -0.108, 0.0] [0.191, -0.027, 0.046]</t>
        </is>
      </c>
      <c r="L76" t="inlineStr">
        <is>
          <t>[1.0, -0.083, -0.259] [0.0, 0.0, -0.0] [0.229, -0.069, 0.0] [0.627, 0.008, 0.185]</t>
        </is>
      </c>
      <c r="M76" t="inlineStr">
        <is>
          <t>[1.0, -0.118, -0.095] [0.0, 0.0, -0.0] [0.326, -0.098, -0.0] [0.448, 0.0, 0.134]</t>
        </is>
      </c>
      <c r="N76" t="inlineStr">
        <is>
          <t>[1.0, -0.258, 0.102] [0.215, 0.064, 0.0] [0.228, -0.048, -0.048] [1.0, -0.059, 0.082]</t>
        </is>
      </c>
      <c r="O76" t="inlineStr">
        <is>
          <t>[1.0, -0.123, -0.249] [0.0, 0.0, -0.0] [0.521, -0.137, 0.047] [0.694, 0.006, 0.206]</t>
        </is>
      </c>
      <c r="P76" t="inlineStr">
        <is>
          <t>[1.0, -0.3, 0.0] [0.034, 0.0, 0.0] [0.847, -0.252, 0.005] [0.612, -0.014, 0.178]</t>
        </is>
      </c>
      <c r="Q76" t="inlineStr">
        <is>
          <t>[1.0, -0.226, 0.178] [0.31, 0.093, -0.0] [0.0, 0.0, -0.0] [0.646, -0.071, 0.104]</t>
        </is>
      </c>
      <c r="R76" t="inlineStr">
        <is>
          <t>[1.0, -0.1, -0.259] [0.0, 0.0, -0.0] [0.343, -0.096, 0.017] [0.658, 0.007, 0.194]</t>
        </is>
      </c>
      <c r="S76" t="inlineStr">
        <is>
          <t>[1.0, -0.178, -0.066] [0.0, -0.0, 0.0] [0.491, -0.147, -0.0] [0.486, -0.005, 0.144]</t>
        </is>
      </c>
      <c r="T76" t="inlineStr">
        <is>
          <t>[1.0, 0.0, 0.3] [0.085, -0.0, 0.026] [0.0, 0.0, -0.0] [0.262, -0.007, -0.076]</t>
        </is>
      </c>
      <c r="U76" t="inlineStr">
        <is>
          <t>[1.0, 0.0, -0.3] [0.0, 0.0, 0.0] [0.181, -0.031, 0.042] [0.632, 0.016, 0.183]</t>
        </is>
      </c>
      <c r="V76" t="inlineStr">
        <is>
          <t>[1.0, -0.0, -0.157] [0.0, -0.0, 0.0] [0.0, 0.0, 0.0] [0.396, 0.01, 0.115]</t>
        </is>
      </c>
      <c r="W76" t="inlineStr">
        <is>
          <t>[1.0, -0.0, 0.3] [0.0, 0.0, 0.0] [0.755, 0.127, -0.174] [1.0, 0.011, 0.13]</t>
        </is>
      </c>
      <c r="X76" t="inlineStr">
        <is>
          <t>[1.0, -0.0, -0.3] [0.0, 0.0, -0.0] [0.582, -0.098, 0.134] [0.734, 0.019, 0.212]</t>
        </is>
      </c>
      <c r="Y76" t="inlineStr">
        <is>
          <t>[0.0, -0.0, 0.0] [0.141, 0.042, 0.0] [1.0, 0.071, 0.019] [1.0, 0.0, 0.3]</t>
        </is>
      </c>
      <c r="Z76" t="inlineStr">
        <is>
          <t>[1.0, -0.0, 0.3] [0.058, 0.0, 0.017] [0.0, 0.0, -0.0] [0.995, -0.025, -0.288]</t>
        </is>
      </c>
      <c r="AA76" t="inlineStr">
        <is>
          <t>[1.0, -0.0, -0.3] [0.0, 0.0, -0.0] [0.336, -0.057, 0.077] [0.672, 0.017, 0.194]</t>
        </is>
      </c>
      <c r="AB76" t="inlineStr">
        <is>
          <t>[1.0, 0.0, -0.15] [0.0, -0.0, 0.0] [0.0, -0.0, 0.0] [0.971, 0.025, 0.281]</t>
        </is>
      </c>
      <c r="AC76" t="inlineStr">
        <is>
          <t>[1.0, 0.0, -0.3] [1.0, -0.0, 0.193] [0.027, -0.004, 0.006] [0.0, -0.0, -0.0]</t>
        </is>
      </c>
      <c r="AD76" t="inlineStr">
        <is>
          <t>[1.0, 0.0, -0.111] [0.0, 0.0, 0.0] [0.415, -0.125, -0.0] [0.575, 0.112, 0.126]</t>
        </is>
      </c>
      <c r="AE76" t="inlineStr">
        <is>
          <t>[1.0, 0.0, -0.157] [0.208, -0.062, -0.0] [0.0, 0.0, 0.0] [0.777, -0.044, 0.215]</t>
        </is>
      </c>
      <c r="AF76" t="inlineStr">
        <is>
          <t>[1.0, -0.224, -0.184] [0.0, -0.0, 0.0] [0.292, 0.037, 0.072] [0.714, 0.163, 0.125]</t>
        </is>
      </c>
      <c r="AG76" t="inlineStr">
        <is>
          <t>[1.0, 0.233, -0.162] [0.01, 0.0, -0.003] [0.313, -0.094, -0.0] [0.68, -0.145, 0.142]</t>
        </is>
      </c>
    </row>
    <row r="77">
      <c r="A77" s="127" t="inlineStr">
        <is>
          <t>Tube_Clamp-T28</t>
        </is>
      </c>
      <c r="B77" t="inlineStr">
        <is>
          <t>[1.0, 0.0, 0.3] [0.232, 0.004, 0.014] [0.678, -0.147, 0.0]</t>
        </is>
      </c>
      <c r="C77" t="inlineStr">
        <is>
          <t>[1.0, -0.004, 0.156] [0.585, 0.173, 0.005] [0.688, -0.207, -0.0]</t>
        </is>
      </c>
      <c r="D77" t="inlineStr">
        <is>
          <t>[1.0, -0.013, 0.156] [0.363, 0.101, 0.018] [0.707, -0.212, -0.0]</t>
        </is>
      </c>
      <c r="E77" t="inlineStr">
        <is>
          <t>[1.0, 0.0, 0.3] [0.664, 0.14, 0.006] [0.839, -0.196, 0.0]</t>
        </is>
      </c>
      <c r="F77" t="inlineStr">
        <is>
          <t>[1.0, -0.009, 0.161] [0.674, 0.197, 0.013] [0.914, -0.274, -0.0]</t>
        </is>
      </c>
      <c r="G77" t="inlineStr">
        <is>
          <t>[0.858, 0.0, 0.257] [0.508, 0.117, -0.046] [1.0, -0.274, -0.062]</t>
        </is>
      </c>
      <c r="H77" t="inlineStr">
        <is>
          <t>[1.0, 0.0, 0.3] [0.543, 0.102, 0.008] [0.794, -0.182, 0.0]</t>
        </is>
      </c>
      <c r="I77" t="inlineStr">
        <is>
          <t>[1.0, -0.005, 0.158] [0.612, 0.18, 0.008] [0.756, -0.227, -0.0]</t>
        </is>
      </c>
      <c r="J77" t="inlineStr">
        <is>
          <t>[0.785, 0.151, 0.163] [0.071, 0.0, -0.021] [1.0, -0.286, 0.033]</t>
        </is>
      </c>
      <c r="K77" t="inlineStr">
        <is>
          <t>[1.0, 0.0, 0.3] [0.678, 0.147, 0.0] [0.232, -0.004, 0.014]</t>
        </is>
      </c>
      <c r="L77" t="inlineStr">
        <is>
          <t>[1.0, 0.004, 0.156] [0.688, 0.207, -0.0] [0.585, -0.173, 0.005]</t>
        </is>
      </c>
      <c r="M77" t="inlineStr">
        <is>
          <t>[1.0, 0.013, 0.156] [0.707, 0.212, -0.0] [0.363, -0.101, 0.018]</t>
        </is>
      </c>
      <c r="N77" t="inlineStr">
        <is>
          <t>[1.0, 0.0, 0.3] [1.0, 0.196, 0.161] [0.825, -0.14, 0.167]</t>
        </is>
      </c>
      <c r="O77" t="inlineStr">
        <is>
          <t>[1.0, 0.009, 0.161] [0.914, 0.274, -0.0] [0.674, -0.197, 0.013]</t>
        </is>
      </c>
      <c r="P77" t="inlineStr">
        <is>
          <t>[0.858, 0.0, 0.257] [1.0, 0.274, -0.062] [0.508, -0.117, -0.046]</t>
        </is>
      </c>
      <c r="Q77" t="inlineStr">
        <is>
          <t>[1.0, 0.0, 0.3] [0.794, 0.182, -0.0] [0.543, -0.102, 0.008]</t>
        </is>
      </c>
      <c r="R77" t="inlineStr">
        <is>
          <t>[1.0, 0.005, 0.158] [0.756, 0.227, -0.0] [0.612, -0.18, 0.008]</t>
        </is>
      </c>
      <c r="S77" t="inlineStr">
        <is>
          <t>[0.785, -0.151, 0.163] [1.0, 0.286, 0.033] [0.071, 0.0, -0.021]</t>
        </is>
      </c>
      <c r="T77" t="inlineStr">
        <is>
          <t>[1.0, 0.0, 0.3] [0.448, 0.075, 0.0] [0.448, -0.075, 0.0]</t>
        </is>
      </c>
      <c r="U77" t="inlineStr">
        <is>
          <t>[1.0, 0.0, 0.156] [0.633, 0.19, -0.0] [0.633, -0.19, 0.0]</t>
        </is>
      </c>
      <c r="V77" t="inlineStr">
        <is>
          <t>[1.0, -0.0, 0.153] [0.518, 0.155, 0.0] [0.518, -0.155, -0.0]</t>
        </is>
      </c>
      <c r="W77" t="inlineStr">
        <is>
          <t>[1.0, 0.0, 0.3] [0.749, 0.168, 0.0] [0.749, -0.168, 0.0]</t>
        </is>
      </c>
      <c r="X77" t="inlineStr">
        <is>
          <t>[1.0, 0.0, 0.159] [0.791, 0.237, -0.0] [0.791, -0.237, 0.0]</t>
        </is>
      </c>
      <c r="Y77" t="inlineStr">
        <is>
          <t>[1.0, 0.0, 0.3] [1.0, 0.228, 0.058] [1.0, -0.228, 0.058]</t>
        </is>
      </c>
      <c r="Z77" t="inlineStr">
        <is>
          <t>[1.0, 0.0, 0.3] [0.664, 0.142, 0.0] [0.664, -0.142, 0.0]</t>
        </is>
      </c>
      <c r="AA77" t="inlineStr">
        <is>
          <t>[1.0, 0.0, 0.157] [0.68, 0.204, -0.0] [0.68, -0.204, 0.0]</t>
        </is>
      </c>
      <c r="AB77" t="inlineStr">
        <is>
          <t>[1.0, 0.0, 0.245] [0.67, 0.201, -0.0] [0.67, -0.201, 0.0]</t>
        </is>
      </c>
      <c r="AC77" t="inlineStr">
        <is>
          <t>[1.0, -0.0, -0.3] [1.0, -0.068, 0.268] [1.0, 0.068, 0.268]</t>
        </is>
      </c>
      <c r="AD77" t="inlineStr">
        <is>
          <t>[1.0, -0.201, 0.207] [0.532, 0.082, 0.126] [0.943, -0.283, -0.0]</t>
        </is>
      </c>
      <c r="AE77" t="inlineStr">
        <is>
          <t>[1.0, 0.201, 0.207] [0.943, 0.283, -0.0] [0.532, -0.082, 0.126]</t>
        </is>
      </c>
      <c r="AF77" t="inlineStr">
        <is>
          <t>[1.0, -0.214, 0.207] [0.523, 0.105, 0.039] [0.865, -0.259, -0.0]</t>
        </is>
      </c>
      <c r="AG77" t="inlineStr">
        <is>
          <t>[1.0, 0.214, 0.207] [0.865, 0.259, -0.0] [0.523, -0.105, 0.039]</t>
        </is>
      </c>
    </row>
    <row r="78">
      <c r="A78" s="127" t="inlineStr">
        <is>
          <t>Tube_Clamp-T65</t>
        </is>
      </c>
      <c r="B78" t="inlineStr">
        <is>
          <t>[1.0, 0.0, 0.3] [0.0, 0.0, -0.0] [0.309, 0.004, 0.091] [0.755, -0.147, 0.076]</t>
        </is>
      </c>
      <c r="C78" t="inlineStr">
        <is>
          <t>[1.0, -0.004, 0.156] [0.0, -0.0, 0.0] [0.585, 0.173, 0.005] [0.688, -0.207, -0.0]</t>
        </is>
      </c>
      <c r="D78" t="inlineStr">
        <is>
          <t>[1.0, -0.013, 0.156] [0.0, 0.0, -0.0] [0.363, 0.101, 0.018] [0.707, -0.212, -0.0]</t>
        </is>
      </c>
      <c r="E78" t="inlineStr">
        <is>
          <t>[1.0, 0.0, 0.3] [0.0, 0.0, -0.0] [0.825, 0.14, 0.167] [1.0, -0.196, 0.161]</t>
        </is>
      </c>
      <c r="F78" t="inlineStr">
        <is>
          <t>[1.0, -0.009, 0.161] [0.0, 0.0, -0.0] [0.674, 0.197, 0.013] [0.914, -0.274, -0.0]</t>
        </is>
      </c>
      <c r="G78" t="inlineStr">
        <is>
          <t>[0.858, 0.0, 0.257] [0.0, 0.0, -0.0] [0.508, 0.117, -0.046] [1.0, -0.274, -0.062]</t>
        </is>
      </c>
      <c r="H78" t="inlineStr">
        <is>
          <t>[1.0, 0.0, 0.3] [0.0, 0.0, -0.0] [0.703, 0.102, 0.169] [0.954, -0.182, 0.161]</t>
        </is>
      </c>
      <c r="I78" t="inlineStr">
        <is>
          <t>[1.0, -0.005, 0.158] [0.0, 0.0, -0.0] [0.612, 0.18, 0.008] [0.756, -0.227, 0.0]</t>
        </is>
      </c>
      <c r="J78" t="inlineStr">
        <is>
          <t>[0.785, 0.151, 0.163] [0.0, 0.0, -0.0] [0.071, -0.0, -0.021] [1.0, -0.286, 0.033]</t>
        </is>
      </c>
      <c r="K78" t="inlineStr">
        <is>
          <t>[1.0, 0.0, 0.3] [0.0, 0.0, -0.0] [0.755, 0.147, 0.076] [0.309, -0.004, 0.091]</t>
        </is>
      </c>
      <c r="L78" t="inlineStr">
        <is>
          <t>[1.0, 0.004, 0.156] [0.0, -0.0, 0.0] [0.688, 0.207, 0.0] [0.585, -0.173, 0.005]</t>
        </is>
      </c>
      <c r="M78" t="inlineStr">
        <is>
          <t>[1.0, 0.013, 0.156] [0.0, -0.0, -0.0] [0.707, 0.212, 0.0] [0.363, -0.101, 0.018]</t>
        </is>
      </c>
      <c r="N78" t="inlineStr">
        <is>
          <t>[1.0, 0.0, 0.3] [0.0, 0.0, -0.0] [1.0, 0.196, 0.161] [0.825, -0.14, 0.167]</t>
        </is>
      </c>
      <c r="O78" t="inlineStr">
        <is>
          <t>[1.0, 0.009, 0.161] [0.0, 0.0, -0.0] [0.914, 0.274, 0.0] [0.674, -0.197, 0.013]</t>
        </is>
      </c>
      <c r="P78" t="inlineStr">
        <is>
          <t>[0.858, 0.0, 0.257] [0.0, 0.0, -0.0] [1.0, 0.274, -0.062] [0.508, -0.117, -0.046]</t>
        </is>
      </c>
      <c r="Q78" t="inlineStr">
        <is>
          <t>[1.0, 0.0, 0.3] [0.0, 0.0, -0.0] [0.954, 0.182, 0.161] [0.703, -0.102, 0.169]</t>
        </is>
      </c>
      <c r="R78" t="inlineStr">
        <is>
          <t>[1.0, 0.005, 0.158] [0.0, -0.0, -0.0] [0.756, 0.227, 0.0] [0.612, -0.18, 0.008]</t>
        </is>
      </c>
      <c r="S78" t="inlineStr">
        <is>
          <t>[0.785, -0.151, 0.163] [0.0, 0.0, -0.0] [1.0, 0.286, 0.033] [0.071, 0.0, -0.021]</t>
        </is>
      </c>
      <c r="T78" t="inlineStr">
        <is>
          <t>[1.0, 0.0, 0.3] [0.0, 0.0, -0.0] [0.596, 0.075, 0.147] [0.596, -0.075, 0.147]</t>
        </is>
      </c>
      <c r="U78" t="inlineStr">
        <is>
          <t>[1.0, 0.0, 0.156] [0.0, -0.0, -0.0] [0.633, 0.19, -0.0] [0.633, -0.19, 0.0]</t>
        </is>
      </c>
      <c r="V78" t="inlineStr">
        <is>
          <t>[1.0, 0.0, 0.153] [0.0, 0.0, 0.0] [0.518, 0.155, 0.0] [0.518, -0.155, 0.0]</t>
        </is>
      </c>
      <c r="W78" t="inlineStr">
        <is>
          <t>[1.0, 0.0, 0.3] [0.0, 0.0, -0.0] [0.97, 0.168, 0.221] [0.97, -0.168, 0.221]</t>
        </is>
      </c>
      <c r="X78" t="inlineStr">
        <is>
          <t>[1.0, -0.0, 0.159] [0.0, 0.0, -0.0] [0.791, 0.237, 0.0] [0.791, -0.237, -0.0]</t>
        </is>
      </c>
      <c r="Y78" t="inlineStr">
        <is>
          <t>[1.0, 0.0, 0.3] [0.0, 0.0, -0.0] [1.0, 0.228, 0.058] [1.0, -0.228, 0.058]</t>
        </is>
      </c>
      <c r="Z78" t="inlineStr">
        <is>
          <t>[1.0, 0.0, 0.3] [0.0, 0.0, -0.0] [0.865, 0.142, 0.2] [0.865, -0.142, 0.2]</t>
        </is>
      </c>
      <c r="AA78" t="inlineStr">
        <is>
          <t>[1.0, 0.0, 0.157] [0.0, 0.0, -0.0] [0.68, 0.204, -0.0] [0.68, -0.204, 0.0]</t>
        </is>
      </c>
      <c r="AB78" t="inlineStr">
        <is>
          <t>[1.0, -0.0, 0.245] [0.0, 0.0, -0.0] [0.67, 0.201, 0.0] [0.67, -0.201, -0.0]</t>
        </is>
      </c>
      <c r="AC78" t="inlineStr">
        <is>
          <t>[0.736, 0.0, 0.052] [1.0, -0.08, 0.267] [1.0, -0.3, 0.0] [1.0, 0.3, -0.0]</t>
        </is>
      </c>
      <c r="AD78" t="inlineStr">
        <is>
          <t>[1.0, -0.201, 0.207] [0.0, 0.0, -0.0] [0.532, 0.082, 0.126] [0.943, -0.283, -0.0]</t>
        </is>
      </c>
      <c r="AE78" t="inlineStr">
        <is>
          <t>[1.0, 0.201, 0.207] [-0.0, -0.0, 0.0] [0.943, 0.283, 0.0] [0.532, -0.082, 0.126]</t>
        </is>
      </c>
      <c r="AF78" t="inlineStr">
        <is>
          <t>[1.0, -0.214, 0.207] [0.0, 0.0, 0.0] [0.523, 0.105, 0.039] [0.865, -0.259, -0.0]</t>
        </is>
      </c>
      <c r="AG78" t="inlineStr">
        <is>
          <t>[1.0, 0.214, 0.207] [0.0, -0.0, -0.0] [0.865, 0.259, 0.0] [0.523, -0.105, 0.039]</t>
        </is>
      </c>
    </row>
    <row r="79">
      <c r="A79" s="127" t="inlineStr">
        <is>
          <t>Scissors-C16</t>
        </is>
      </c>
      <c r="B79" t="inlineStr">
        <is>
          <t>[1.0, -0.203, -0.198] [1.0, 0.0, 0.3] [0.387, -0.0, 0.116] [0.805, -0.231, -0.026]</t>
        </is>
      </c>
      <c r="C79" t="inlineStr">
        <is>
          <t>[1.0, -0.048, -0.28] [0.993, -0.143, 0.239] [0.487, -0.0, 0.146] [1.0, -0.299, 0.001]</t>
        </is>
      </c>
      <c r="D79" t="inlineStr">
        <is>
          <t>[1.0, -0.143, -0.241] [1.0, -0.056, 0.277] [0.425, -0.0, 0.127] [0.884, -0.26, -0.012]</t>
        </is>
      </c>
      <c r="E79" t="inlineStr">
        <is>
          <t>[1.0, 0.152, -0.237] [0.9, -0.073, 0.004] [0.337, -0.0, 0.101] [1.0, -0.0, -0.3]</t>
        </is>
      </c>
      <c r="F79" t="inlineStr">
        <is>
          <t>[1.0, -0.0, -0.3] [1.0, 0.044, 0.024] [0.231, 0.0, 0.034] [0.904, 0.0, -0.271]</t>
        </is>
      </c>
      <c r="G79" t="inlineStr">
        <is>
          <t>[1.0, 0.054, -0.277] [1.0, 0.004, 0.017] [0.241, -0.0, 0.072] [0.97, 0.0, -0.291]</t>
        </is>
      </c>
      <c r="H79" t="inlineStr">
        <is>
          <t>[1.0, -0.0, -0.3] [1.0, -0.049, 0.28] [0.248, 0.009, 0.0] [1.0, -0.063, -0.246]</t>
        </is>
      </c>
      <c r="I79" t="inlineStr">
        <is>
          <t>[1.0, 0.0, -0.3] [1.0, -0.154, 0.171] [0.505, 0.0, 0.0] [0.983, -0.209, -0.207]</t>
        </is>
      </c>
      <c r="J79" t="inlineStr">
        <is>
          <t>[1.0, -0.0, -0.3] [1.0, -0.125, 0.215] [0.426, 0.0, 0.0] [0.991, -0.163, -0.23]</t>
        </is>
      </c>
      <c r="K79" t="inlineStr">
        <is>
          <t>[1.0, 0.0, 0.3] [0.91, 0.0, 0.12] [0.404, 0.0, 0.0] [1.0, -0.203, 0.205]</t>
        </is>
      </c>
      <c r="L79" t="inlineStr">
        <is>
          <t>[1.0, 0.096, 0.26] [0.763, -0.09, 0.14] [0.55, 0.0, -0.165] [1.0, -0.212, 0.212]</t>
        </is>
      </c>
      <c r="M79" t="inlineStr">
        <is>
          <t>[1.0, 0.0, 0.3] [0.892, 0.0, 0.156] [0.408, 0.0, -0.106] [1.0, -0.2, 0.217]</t>
        </is>
      </c>
      <c r="N79" t="inlineStr">
        <is>
          <t>[1.0, 0.0, 0.3] [1.0, 0.0, -0.19] [0.538, 0.0, 0.0] [0.877, -0.144, -0.109]</t>
        </is>
      </c>
      <c r="O79" t="inlineStr">
        <is>
          <t>[1.0, 0.0, 0.3] [1.0, 0.0, -0.3] [0.617, 0.0, -0.077] [0.834, -0.158, -0.117]</t>
        </is>
      </c>
      <c r="P79" t="inlineStr">
        <is>
          <t>[1.0, 0.0, 0.3] [1.0, 0.0, -0.253] [0.577, 0.0, 0.0] [0.857, -0.158, -0.098]</t>
        </is>
      </c>
      <c r="Q79" t="inlineStr">
        <is>
          <t>[1.0, 0.0, 0.3] [1.0, -0.12, -0.048] [0.669, 0.0, 0.0] [0.966, -0.29, 0.0]</t>
        </is>
      </c>
      <c r="R79" t="inlineStr">
        <is>
          <t>[1.0, 0.0, 0.3] [1.0, -0.018, -0.127] [0.532, 0.0, 0.0] [0.972, -0.242, 0.12]</t>
        </is>
      </c>
      <c r="S79" t="inlineStr">
        <is>
          <t>[1.0, 0.0, 0.3] [1.0, -0.076, -0.082] [0.611, 0.0, 0.0] [0.968, -0.269, 0.051]</t>
        </is>
      </c>
      <c r="T79" t="inlineStr">
        <is>
          <t>[1.0, -0.096, 0.057] [1.0, 0.0, 0.3] [0.302, 0.014, 0.085] [1.0, -0.23, 0.168]</t>
        </is>
      </c>
      <c r="U79" t="inlineStr">
        <is>
          <t>[1.0, -0.063, -0.062] [1.0, 0.0, 0.3] [0.258, 0.077, -0.001] [1.0, -0.197, 0.218]</t>
        </is>
      </c>
      <c r="V79" t="inlineStr">
        <is>
          <t>[1.0, -0.076, -0.0] [1.0, 0.0, 0.3] [0.274, 0.055, 0.059] [1.0, -0.213, 0.21]</t>
        </is>
      </c>
      <c r="W79" t="inlineStr">
        <is>
          <t>[1.0, 0.19, 0.076] [0.948, -0.05, -0.264] [0.425, 0.0, 0.128] [1.0, -0.0, -0.3]</t>
        </is>
      </c>
      <c r="X79" t="inlineStr">
        <is>
          <t>[1.0, 0.148, -0.082] [1.0, 0.0, -0.3] [0.368, -0.022, 0.017] [1.0, -0.0, -0.3]</t>
        </is>
      </c>
      <c r="Y79" t="inlineStr">
        <is>
          <t>[1.0, 0.148, -0.0] [1.0, 0.0, -0.3] [0.368, -0.022, 0.099] [1.0, -0.0, -0.3]</t>
        </is>
      </c>
      <c r="Z79" t="inlineStr">
        <is>
          <t>[1.0, 0.0, 0.3] [1.0, -0.125, 0.215] [0.516, 0.0, 0.0] [0.991, -0.163, -0.23]</t>
        </is>
      </c>
      <c r="AA79" t="inlineStr">
        <is>
          <t>[1.0, 0.0, -0.3] [1.0, 0.0, -0.071] [0.375, 0.0, 0.0] [0.979, -0.199, 0.08]</t>
        </is>
      </c>
      <c r="AB79" t="inlineStr">
        <is>
          <t>[1.0, 0.071, -0.0] [0.982, 0.0, -0.295] [0.373, 0.047, 0.092] [1.0, 0.0, -0.3]</t>
        </is>
      </c>
      <c r="AC79" t="inlineStr">
        <is>
          <t>[1.0, 0.008, -0.0] [1.0, 0.0, 0.3] [0.246, 0.031, 0.061] [1.0, -0.185, 0.223]</t>
        </is>
      </c>
      <c r="AD79" t="inlineStr">
        <is>
          <t>[1.0, 0.0, -0.3] [1.0, -0.125, 0.215] [0.516, 0.0, 0.0] [0.991, -0.163, -0.23]</t>
        </is>
      </c>
      <c r="AE79" t="inlineStr">
        <is>
          <t>[1.0, 0.0, 0.3] [1.0, -0.076, -0.082] [0.521, 0.0, 0.0] [0.968, -0.269, 0.051]</t>
        </is>
      </c>
      <c r="AF79" t="inlineStr">
        <is>
          <t>[1.0, -0.3, -0.0] [1.0, -0.298, 0.005] [0.249, -0.02, 0.067] [1.0, 0.243, 0.137]</t>
        </is>
      </c>
      <c r="AG79" t="inlineStr">
        <is>
          <t>[1.0, 0.3, -0.0] [0.92, 0.231, 0.108] [0.257, 0.077, -0.0] [1.0, -0.256, -0.106]</t>
        </is>
      </c>
    </row>
    <row r="80">
      <c r="A80" s="127" t="inlineStr">
        <is>
          <t>Scissors-C8</t>
        </is>
      </c>
      <c r="B80" t="inlineStr">
        <is>
          <t>[0.0, 0.0, -0.0] [0.0, -0.0, -0.0] [0.0, -0.0, 0.0]</t>
        </is>
      </c>
      <c r="C80" t="inlineStr">
        <is>
          <t>[0.0, 0.0, -0.0] [0.0, -0.0, -0.0] [0.0, -0.0, 0.0]</t>
        </is>
      </c>
      <c r="D80" t="inlineStr">
        <is>
          <t>[0.0, 0.0, -0.0] [0.0, -0.0, -0.0] [0.0, -0.0, 0.0]</t>
        </is>
      </c>
      <c r="E80" t="inlineStr">
        <is>
          <t>[0.0, 0.0, -0.0] [0.0, -0.0, -0.0] [0.0, -0.0, 0.0]</t>
        </is>
      </c>
      <c r="F80" t="inlineStr">
        <is>
          <t>[0.0, 0.0, -0.0] [0.0, -0.0, -0.0] [0.0, -0.0, 0.0]</t>
        </is>
      </c>
      <c r="G80" t="inlineStr">
        <is>
          <t>[0.0, 0.0, -0.0] [0.0, -0.0, -0.0] [0.0, -0.0, 0.0]</t>
        </is>
      </c>
      <c r="H80" t="inlineStr">
        <is>
          <t>[0.0, 0.0, -0.0] [0.0, -0.0, -0.0] [0.0, -0.0, 0.0]</t>
        </is>
      </c>
      <c r="I80" t="inlineStr">
        <is>
          <t>[0.0, 0.0, -0.0] [0.0, -0.0, -0.0] [0.0, -0.0, 0.0]</t>
        </is>
      </c>
      <c r="J80" t="inlineStr">
        <is>
          <t>[0.0, 0.0, -0.0] [0.0, -0.0, -0.0] [0.0, -0.0, 0.0]</t>
        </is>
      </c>
      <c r="K80" t="inlineStr">
        <is>
          <t>[0.0, 0.0, 0.0] [0.0, -0.0, 0.0] [0.0, -0.0, 0.0]</t>
        </is>
      </c>
      <c r="L80" t="inlineStr">
        <is>
          <t>[0.0, 0.0, -0.0] [0.0, -0.0, -0.0] [0.0, -0.0, 0.0]</t>
        </is>
      </c>
      <c r="M80" t="inlineStr">
        <is>
          <t>[0.0, -0.0, -0.0] [0.0, -0.0, -0.0] [0.0, -0.0, 0.0]</t>
        </is>
      </c>
      <c r="N80" t="inlineStr">
        <is>
          <t>[0.0, 0.0, 0.0] [0.0, -0.0, -0.0] [0.0, -0.0, -0.0]</t>
        </is>
      </c>
      <c r="O80" t="inlineStr">
        <is>
          <t>[0.0, 0.0, -0.0] [0.0, -0.0, -0.0] [0.0, -0.0, 0.0]</t>
        </is>
      </c>
      <c r="P80" t="inlineStr">
        <is>
          <t>[0.0, 0.0, 0.0] [0.0, -0.0, 0.0] [0.0, -0.0, 0.0]</t>
        </is>
      </c>
      <c r="Q80" t="inlineStr">
        <is>
          <t>[0.0, 0.0, 0.0] [0.0, -0.0, -0.0] [0.0, -0.0, 0.0]</t>
        </is>
      </c>
      <c r="R80" t="inlineStr">
        <is>
          <t>[0.0, 0.0, -0.0] [0.0, -0.0, -0.0] [0.0, -0.0, 0.0]</t>
        </is>
      </c>
      <c r="S80" t="inlineStr">
        <is>
          <t>[0.0, -0.0, 0.0] [0.0, -0.0, -0.0] [0.0, 0.0, -0.0]</t>
        </is>
      </c>
      <c r="T80" t="inlineStr">
        <is>
          <t>[0.0, 0.0, -0.0] [0.0, -0.0, -0.0] [0.0, -0.0, 0.0]</t>
        </is>
      </c>
      <c r="U80" t="inlineStr">
        <is>
          <t>[0.0, 0.0, -0.0] [0.0, -0.0, -0.0] [0.0, -0.0, 0.0]</t>
        </is>
      </c>
      <c r="V80" t="inlineStr">
        <is>
          <t>[0.0, -0.0, 0.0] [0.0, -0.0, -0.0] [0.0, -0.0, 0.0]</t>
        </is>
      </c>
      <c r="W80" t="inlineStr">
        <is>
          <t>[0.0, 0.0, 0.0] [0.0, 0.0, -0.0] [0.0, -0.0, 0.0]</t>
        </is>
      </c>
      <c r="X80" t="inlineStr">
        <is>
          <t>[0.0, 0.0, -0.0] [0.0, -0.0, -0.0] [0.0, -0.0, 0.0]</t>
        </is>
      </c>
      <c r="Y80" t="inlineStr">
        <is>
          <t>[0.0, 0.0, 0.0] [0.0, -0.0, 0.0] [0.0, -0.0, 0.0]</t>
        </is>
      </c>
      <c r="Z80" t="inlineStr">
        <is>
          <t>[0.0, -0.0, 0.0] [0.0, 0.0, -0.0] [0.0, -0.0, 0.0]</t>
        </is>
      </c>
      <c r="AA80" t="inlineStr">
        <is>
          <t>[0.0, -0.0, -0.0] [0.0, 0.0, 0.0] [0.0, -0.0, 0.0]</t>
        </is>
      </c>
      <c r="AB80" t="inlineStr">
        <is>
          <t>[0.955, -0.0, -0.0] [1.0, 0.292, 0.02] [1.0, 0.292, -0.02]</t>
        </is>
      </c>
      <c r="AC80" t="inlineStr">
        <is>
          <t>[0.0, 0.0, -0.0] [0.0, -0.0, -0.0] [0.0, -0.0, 0.0]</t>
        </is>
      </c>
      <c r="AD80" t="inlineStr">
        <is>
          <t>[0.0, -0.0, -0.0] [0.0, 0.0, 0.0] [0.0, 0.0, 0.0]</t>
        </is>
      </c>
      <c r="AE80" t="inlineStr">
        <is>
          <t>[0.0, -0.0, -0.0] [0.0, -0.0, 0.0] [0.0, -0.0, -0.0]</t>
        </is>
      </c>
      <c r="AF80" t="inlineStr">
        <is>
          <t>[0.0, 0.0, -0.0] [0.0, -0.0, -0.0] [0.0, -0.0, 0.0]</t>
        </is>
      </c>
      <c r="AG80" t="inlineStr">
        <is>
          <t>[0.0, -0.0, -0.0] [0.0, -0.0, -0.0] [0.0, -0.0, 0.0]</t>
        </is>
      </c>
    </row>
    <row r="81">
      <c r="A81" s="127" t="inlineStr">
        <is>
          <t>Scissors-T68</t>
        </is>
      </c>
      <c r="B81" t="inlineStr">
        <is>
          <t>[1.0, -0.025, 0.044] [1.0, -0.259, 0.098] [1.0, -0.265, 0.084] [0.671, -0.201, -0.0]</t>
        </is>
      </c>
      <c r="C81" t="inlineStr">
        <is>
          <t>[1.0, -0.023, 0.006] [1.0, -0.259, 0.099] [1.0, -0.251, 0.117] [0.687, -0.206, 0.0]</t>
        </is>
      </c>
      <c r="D81" t="inlineStr">
        <is>
          <t>[1.0, -0.024, 0.025] [1.0, -0.259, 0.099] [1.0, -0.258, 0.101] [0.679, -0.204, -0.0]</t>
        </is>
      </c>
      <c r="E81" t="inlineStr">
        <is>
          <t>[1.0, -0.033, -0.028] [1.0, -0.23, 0.168] [1.0, -0.291, 0.021] [0.637, -0.191, 0.0]</t>
        </is>
      </c>
      <c r="F81" t="inlineStr">
        <is>
          <t>[1.0, -0.031, -0.066] [1.0, -0.23, 0.169] [1.0, -0.277, 0.056] [0.654, -0.196, 0.0]</t>
        </is>
      </c>
      <c r="G81" t="inlineStr">
        <is>
          <t>[1.0, -0.032, -0.047] [1.0, -0.23, 0.168] [1.0, -0.284, 0.039] [0.645, -0.194, -0.0]</t>
        </is>
      </c>
      <c r="H81" t="inlineStr">
        <is>
          <t>[1.0, -0.029, 0.009] [1.0, -0.245, 0.133] [1.0, -0.278, 0.053] [0.654, -0.196, -0.0]</t>
        </is>
      </c>
      <c r="I81" t="inlineStr">
        <is>
          <t>[1.0, -0.027, -0.029] [1.0, -0.245, 0.134] [1.0, -0.264, 0.087] [0.671, -0.201, 0.0]</t>
        </is>
      </c>
      <c r="J81" t="inlineStr">
        <is>
          <t>[1.0, -0.028, -0.011] [1.0, -0.245, 0.133] [1.0, -0.271, 0.07] [0.663, -0.199, 0.0]</t>
        </is>
      </c>
      <c r="K81" t="inlineStr">
        <is>
          <t>[1.0, 0.029, 0.04] [0.681, 0.144, -0.144] [0.993, 0.252, 0.11] [1.0, 0.3, 0.0]</t>
        </is>
      </c>
      <c r="L81" t="inlineStr">
        <is>
          <t>[1.0, 0.027, 0.002] [0.696, 0.148, -0.148] [0.995, 0.239, 0.144] [1.0, 0.3, 0.0]</t>
        </is>
      </c>
      <c r="M81" t="inlineStr">
        <is>
          <t>[1.0, 0.028, 0.021] [0.689, 0.146, -0.146] [0.994, 0.245, 0.127] [1.0, 0.3, 0.0]</t>
        </is>
      </c>
      <c r="N81" t="inlineStr">
        <is>
          <t>[0.934, 0.033, -0.034] [0.646, 0.137, -0.137] [1.0, 0.282, 0.044] [1.0, 0.3, 0.0]</t>
        </is>
      </c>
      <c r="O81" t="inlineStr">
        <is>
          <t>[0.932, 0.031, -0.072] [0.663, 0.141, -0.141] [1.0, 0.267, 0.079] [1.0, 0.3, -0.0]</t>
        </is>
      </c>
      <c r="P81" t="inlineStr">
        <is>
          <t>[0.933, 0.032, -0.053] [0.655, 0.139, -0.139] [1.0, 0.274, 0.062] [1.0, 0.3, -0.0]</t>
        </is>
      </c>
      <c r="Q81" t="inlineStr">
        <is>
          <t>[0.971, 0.031, 0.003] [0.663, 0.141, -0.141] [1.0, 0.268, 0.078] [1.0, 0.3, 0.0]</t>
        </is>
      </c>
      <c r="R81" t="inlineStr">
        <is>
          <t>[0.969, 0.029, -0.035] [0.679, 0.144, -0.144] [1.0, 0.253, 0.112] [1.0, 0.3, -0.0]</t>
        </is>
      </c>
      <c r="S81" t="inlineStr">
        <is>
          <t>[0.97, 0.03, -0.016] [0.671, 0.142, -0.142] [1.0, 0.261, 0.095] [1.0, 0.3, 0.0]</t>
        </is>
      </c>
      <c r="T81" t="inlineStr">
        <is>
          <t>[1.0, 0.0, 0.3] [1.0, -0.152, -0.065] [1.0, 0.0, 0.3] [1.0, 0.096, -0.135]</t>
        </is>
      </c>
      <c r="U81" t="inlineStr">
        <is>
          <t>[1.0, 0.002, 0.283] [0.998, 0.212, -0.212] [0.715, 0.0, 0.214] [1.0, -0.286, -0.033]</t>
        </is>
      </c>
      <c r="V81" t="inlineStr">
        <is>
          <t>[1.0, 0.0, 0.3] [1.0, -0.061, -0.153] [1.0, 0.0, 0.3] [1.0, -0.027, -0.162]</t>
        </is>
      </c>
      <c r="W81" t="inlineStr">
        <is>
          <t>[0.867, -0.0, -0.26] [1.0, -0.139, 0.242] [1.0, 0.0, -0.3] [1.0, 0.245, 0.134]</t>
        </is>
      </c>
      <c r="X81" t="inlineStr">
        <is>
          <t>[1.0, -0.0, -0.3] [1.0, 0.167, 0.231] [0.682, -0.0, -0.205] [1.0, -0.023, 0.284]</t>
        </is>
      </c>
      <c r="Y81" t="inlineStr">
        <is>
          <t>[1.0, -0.0, -0.3] [1.0, 0.072, 0.269] [0.776, 0.0, -0.233] [1.0, 0.079, 0.267]</t>
        </is>
      </c>
      <c r="Z81" t="inlineStr">
        <is>
          <t>[1.0, 0.0, 0.3] [1.0, -0.262, 0.092] [1.0, -0.009, 0.115] [0.991, 0.283, -0.035]</t>
        </is>
      </c>
      <c r="AA81" t="inlineStr">
        <is>
          <t>[1.0, 0.0, -0.3] [1.0, 0.286, 0.034] [0.724, -0.0, -0.05] [1.0, -0.226, 0.178]</t>
        </is>
      </c>
      <c r="AB81" t="inlineStr">
        <is>
          <t>[1.0, 0.0, 0.3] [1.0, -0.0, -0.0] [1.0, 0.0, 0.3] [1.0, 0.0, 0.0]</t>
        </is>
      </c>
      <c r="AC81" t="inlineStr">
        <is>
          <t>[1.0, 0.0, -0.3] [1.0, 0.025, 0.277] [0.468, 0.0, -0.14] [1.0, 0.123, 0.249]</t>
        </is>
      </c>
      <c r="AD81" t="inlineStr">
        <is>
          <t>[0.968, 0.047, -0.015] [0.691, 0.147, -0.147] [1.0, 0.263, 0.09] [1.0, 0.3, 0.0]</t>
        </is>
      </c>
      <c r="AE81" t="inlineStr">
        <is>
          <t>[1.0, -0.045, -0.01] [1.0, -0.244, 0.134] [1.0, -0.273, 0.065] [0.682, -0.205, -0.0]</t>
        </is>
      </c>
      <c r="AF81" t="inlineStr">
        <is>
          <t>[1.0, -0.3, 0.0] [1.0, -0.103, -0.257] [1.0, 0.3, -0.0] [1.0, 0.046, 0.273]</t>
        </is>
      </c>
      <c r="AG81" t="inlineStr">
        <is>
          <t>[1.0, 0.3, 0.0] [1.0, 0.103, 0.257] [1.0, -0.3, -0.0] [1.0, -0.046, -0.273]</t>
        </is>
      </c>
    </row>
    <row r="82">
      <c r="A82" s="127" t="inlineStr">
        <is>
          <t>Scissors-T68_</t>
        </is>
      </c>
      <c r="B82" t="inlineStr">
        <is>
          <t>[1.0, -0.154, 0.01] [0.532, -0.159, -0.0] [1.0, -0.272, -0.067] [1.0, -0.264, 0.088]</t>
        </is>
      </c>
      <c r="C82" t="inlineStr">
        <is>
          <t>[1.0, -0.145, 0.05] [0.557, -0.167, 0.0] [1.0, -0.257, -0.104] [1.0, -0.263, 0.09]</t>
        </is>
      </c>
      <c r="D82" t="inlineStr">
        <is>
          <t>[1.0, -0.149, 0.03] [0.544, -0.163, -0.0] [1.0, -0.264, -0.086] [1.0, -0.263, 0.089]</t>
        </is>
      </c>
      <c r="E82" t="inlineStr">
        <is>
          <t>[1.0, -0.162, 0.038] [0.513, -0.154, -0.0] [1.0, -0.282, -0.043] [1.0, -0.231, 0.166]</t>
        </is>
      </c>
      <c r="F82" t="inlineStr">
        <is>
          <t>[1.0, -0.153, 0.078] [0.539, -0.162, -0.0] [1.0, -0.266, -0.081] [1.0, -0.231, 0.166]</t>
        </is>
      </c>
      <c r="G82" t="inlineStr">
        <is>
          <t>[1.0, -0.157, 0.058] [0.526, -0.158, -0.0] [1.0, -0.274, -0.062] [1.0, -0.231, 0.166]</t>
        </is>
      </c>
      <c r="H82" t="inlineStr">
        <is>
          <t>[1.0, -0.158, 0.024] [0.522, -0.157, 0.0] [1.0, -0.277, -0.055] [1.0, -0.247, 0.127]</t>
        </is>
      </c>
      <c r="I82" t="inlineStr">
        <is>
          <t>[1.0, -0.149, 0.064] [0.548, -0.164, 0.0] [1.0, -0.262, -0.093] [1.0, -0.247, 0.128]</t>
        </is>
      </c>
      <c r="J82" t="inlineStr">
        <is>
          <t>[1.0, -0.153, 0.044] [0.535, -0.161, -0.0] [1.0, -0.269, -0.074] [1.0, -0.247, 0.127]</t>
        </is>
      </c>
      <c r="K82" t="inlineStr">
        <is>
          <t>[0.972, 0.152, 0.02] [1.0, 0.3, -0.0] [1.0, 0.265, -0.085] [0.54, 0.115, -0.115]</t>
        </is>
      </c>
      <c r="L82" t="inlineStr">
        <is>
          <t>[0.976, 0.143, 0.06] [1.0, 0.3, -0.0] [1.0, 0.249, -0.122] [0.565, 0.12, -0.12]</t>
        </is>
      </c>
      <c r="M82" t="inlineStr">
        <is>
          <t>[0.974, 0.148, 0.04] [1.0, 0.3, -0.0] [1.0, 0.257, -0.103] [0.553, 0.117, -0.117]</t>
        </is>
      </c>
      <c r="N82" t="inlineStr">
        <is>
          <t>[1.0, 0.157, 0.048] [1.0, 0.3, 0.0] [1.0, 0.275, -0.059] [0.525, 0.133, -0.06]</t>
        </is>
      </c>
      <c r="O82" t="inlineStr">
        <is>
          <t>[1.0, 0.148, 0.088] [1.0, 0.3, 0.0] [1.0, 0.26, -0.098] [0.551, 0.139, -0.063]</t>
        </is>
      </c>
      <c r="P82" t="inlineStr">
        <is>
          <t>[1.0, 0.152, 0.068] [1.0, 0.3, 0.0] [1.0, 0.267, -0.079] [0.538, 0.136, -0.062]</t>
        </is>
      </c>
      <c r="Q82" t="inlineStr">
        <is>
          <t>[1.0, 0.155, 0.034] [1.0, 0.3, 0.0] [1.0, 0.27, -0.072] [0.532, 0.118, -0.101]</t>
        </is>
      </c>
      <c r="R82" t="inlineStr">
        <is>
          <t>[1.0, 0.146, 0.074] [1.0, 0.3, -0.0] [1.0, 0.254, -0.11] [0.558, 0.125, -0.103]</t>
        </is>
      </c>
      <c r="S82" t="inlineStr">
        <is>
          <t>[1.0, 0.15, 0.054] [1.0, 0.3, 0.0] [1.0, 0.262, -0.091] [0.545, 0.121, -0.102]</t>
        </is>
      </c>
      <c r="T82" t="inlineStr">
        <is>
          <t>[0.801, -0.0, -0.24] [1.0, 0.212, -0.212] [1.0, 0.001, -0.212] [0.999, -0.282, -0.043]</t>
        </is>
      </c>
      <c r="U82" t="inlineStr">
        <is>
          <t>[0.415, 0.001, -0.067] [1.0, -0.286, -0.034] [1.0, 0.0, -0.3] [0.999, 0.212, -0.212]</t>
        </is>
      </c>
      <c r="V82" t="inlineStr">
        <is>
          <t>[0.763, -0.0, -0.229] [1.0, -0.013, -0.295] [1.0, 0.0, -0.3] [1.0, -0.136, -0.244]</t>
        </is>
      </c>
      <c r="W82" t="inlineStr">
        <is>
          <t>[1.0, -0.001, 0.094] [0.999, 0.286, 0.033] [0.57, 0.0, 0.171] [1.0, -0.212, 0.212]</t>
        </is>
      </c>
      <c r="X82" t="inlineStr">
        <is>
          <t>[1.0, 0.0, 0.3] [1.0, -0.223, 0.185] [0.691, -0.0, 0.207] [1.0, 0.285, 0.036]</t>
        </is>
      </c>
      <c r="Y82" t="inlineStr">
        <is>
          <t>[1.0, -0.0, 0.3] [1.0, 0.088, 0.263] [0.709, 0.0, 0.213] [1.0, 0.063, 0.274]</t>
        </is>
      </c>
      <c r="Z82" t="inlineStr">
        <is>
          <t>[1.0, -0.003, -0.299] [0.985, 0.296, 0.0] [0.937, -0.012, 0.156] [1.0, -0.3, 0.0]</t>
        </is>
      </c>
      <c r="AA82" t="inlineStr">
        <is>
          <t>[1.0, 0.0, 0.3] [1.0, -0.29, -0.025] [1.0, 0.006, -0.159] [0.994, 0.283, -0.036]</t>
        </is>
      </c>
      <c r="AB82" t="inlineStr">
        <is>
          <t>[1.0, -0.0, -0.3] [1.0, 0.0, -0.0] [1.0, -0.0, -0.3] [1.0, 0.0, 0.0]</t>
        </is>
      </c>
      <c r="AC82" t="inlineStr">
        <is>
          <t>[1.0, 0.0, 0.3] [1.0, -0.0, -0.0] [1.0, 0.0, 0.3] [1.0, 0.0, 0.0]</t>
        </is>
      </c>
      <c r="AD82" t="inlineStr">
        <is>
          <t>[1.0, 0.16, 0.051] [1.0, 0.3, -0.0] [1.0, 0.264, -0.086] [0.575, 0.129, -0.105]</t>
        </is>
      </c>
      <c r="AE82" t="inlineStr">
        <is>
          <t>[1.0, -0.163, 0.041] [0.565, -0.17, 0.0] [1.0, -0.272, -0.069] [1.0, -0.247, 0.129]</t>
        </is>
      </c>
      <c r="AF82" t="inlineStr">
        <is>
          <t>[1.0, -0.3, -0.0] [1.0, 0.046, 0.273] [1.0, 0.3, 0.0] [1.0, -0.103, -0.257]</t>
        </is>
      </c>
      <c r="AG82" t="inlineStr">
        <is>
          <t>[1.0, 0.3, 0.0] [1.0, -0.046, -0.273] [1.0, -0.3, -0.0] [1.0, 0.103, 0.257]</t>
        </is>
      </c>
    </row>
  </sheetData>
  <pageMargins left="0.75" right="0.75" top="1" bottom="1" header="0.5" footer="0.5"/>
</worksheet>
</file>

<file path=xl/worksheets/sheet28.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n">
        <v>0.156</v>
      </c>
      <c r="C2" t="n">
        <v>0.484</v>
      </c>
      <c r="D2" t="n">
        <v>0.325</v>
      </c>
      <c r="E2" t="n">
        <v>0.156</v>
      </c>
      <c r="F2" t="n">
        <v>-1</v>
      </c>
      <c r="G2" t="n">
        <v>0.484</v>
      </c>
      <c r="H2" t="n">
        <v>0.119</v>
      </c>
      <c r="I2" t="n">
        <v>-1</v>
      </c>
      <c r="J2" t="n">
        <v>4.458</v>
      </c>
      <c r="K2" t="n">
        <v>0.271</v>
      </c>
    </row>
    <row r="3">
      <c r="A3" s="127" t="inlineStr">
        <is>
          <t>Petri-hold_-X</t>
        </is>
      </c>
      <c r="B3" t="n">
        <v>0.064</v>
      </c>
      <c r="C3" t="n">
        <v>0.545</v>
      </c>
      <c r="D3" t="n">
        <v>0.345</v>
      </c>
      <c r="E3" t="n">
        <v>0.056</v>
      </c>
      <c r="F3" t="n">
        <v>-1</v>
      </c>
      <c r="G3" t="n">
        <v>0.545</v>
      </c>
      <c r="H3" t="n">
        <v>-1</v>
      </c>
      <c r="I3" t="n">
        <v>-1</v>
      </c>
      <c r="J3" t="n">
        <v>0.736</v>
      </c>
      <c r="K3" t="n">
        <v>4.458</v>
      </c>
    </row>
    <row r="4">
      <c r="A4" s="127" t="inlineStr">
        <is>
          <t>Petri-hold_Y</t>
        </is>
      </c>
      <c r="B4" t="n">
        <v>0.104</v>
      </c>
      <c r="C4" t="n">
        <v>2.411</v>
      </c>
      <c r="D4" t="n">
        <v>1.936</v>
      </c>
      <c r="E4" t="n">
        <v>0.111</v>
      </c>
      <c r="F4" t="n">
        <v>-1</v>
      </c>
      <c r="G4" t="n">
        <v>2.411</v>
      </c>
      <c r="H4" t="n">
        <v>0.119</v>
      </c>
      <c r="I4" t="n">
        <v>-1</v>
      </c>
      <c r="J4" t="n">
        <v>0.419</v>
      </c>
      <c r="K4" t="n">
        <v>0.223</v>
      </c>
    </row>
    <row r="5">
      <c r="A5" s="127" t="inlineStr">
        <is>
          <t>Petri-hold_-Y</t>
        </is>
      </c>
      <c r="B5" t="n">
        <v>0.151</v>
      </c>
      <c r="C5" t="n">
        <v>1.532</v>
      </c>
      <c r="D5" t="n">
        <v>1.936</v>
      </c>
      <c r="E5" t="n">
        <v>0.136</v>
      </c>
      <c r="F5" t="n">
        <v>-1</v>
      </c>
      <c r="G5" t="n">
        <v>1.532</v>
      </c>
      <c r="H5" t="n">
        <v>-1</v>
      </c>
      <c r="I5" t="n">
        <v>-1</v>
      </c>
      <c r="J5" t="n">
        <v>2.298</v>
      </c>
      <c r="K5" t="n">
        <v>2.298</v>
      </c>
    </row>
    <row r="6">
      <c r="A6" s="127" t="inlineStr">
        <is>
          <t>Petri-hold_Z</t>
        </is>
      </c>
      <c r="B6" t="n">
        <v>0.219</v>
      </c>
      <c r="C6" t="n">
        <v>1.961</v>
      </c>
      <c r="D6" t="n">
        <v>1.302</v>
      </c>
      <c r="E6" t="n">
        <v>0.219</v>
      </c>
      <c r="F6" t="n">
        <v>-1</v>
      </c>
      <c r="G6" t="n">
        <v>1.961</v>
      </c>
      <c r="H6" t="n">
        <v>1.236</v>
      </c>
      <c r="I6" t="n">
        <v>0.242</v>
      </c>
      <c r="J6" t="n">
        <v>0.442</v>
      </c>
      <c r="K6" t="n">
        <v>1.247</v>
      </c>
    </row>
    <row r="7">
      <c r="A7" s="127" t="inlineStr">
        <is>
          <t>Petri-hold_-Z</t>
        </is>
      </c>
      <c r="B7" t="n">
        <v>0.211</v>
      </c>
      <c r="C7" t="n">
        <v>0.344</v>
      </c>
      <c r="D7" t="n">
        <v>0.626</v>
      </c>
      <c r="E7" t="n">
        <v>0.211</v>
      </c>
      <c r="F7" t="n">
        <v>0.13</v>
      </c>
      <c r="G7" t="n">
        <v>0.344</v>
      </c>
      <c r="H7" t="n">
        <v>1.206</v>
      </c>
      <c r="I7" t="n">
        <v>-1</v>
      </c>
      <c r="J7" t="n">
        <v>1.247</v>
      </c>
      <c r="K7" t="n">
        <v>0.855</v>
      </c>
    </row>
    <row r="8">
      <c r="A8" s="127" t="inlineStr">
        <is>
          <t>Petri-write</t>
        </is>
      </c>
      <c r="B8" t="n">
        <v>3.743</v>
      </c>
      <c r="C8" t="n">
        <v>6.104</v>
      </c>
      <c r="D8" t="n">
        <v>11.117</v>
      </c>
      <c r="E8" t="n">
        <v>3.754</v>
      </c>
      <c r="F8" t="n">
        <v>2.312</v>
      </c>
      <c r="G8" t="n">
        <v>6.104</v>
      </c>
      <c r="H8" t="n">
        <v>21.414</v>
      </c>
      <c r="I8" t="n">
        <v>0.338</v>
      </c>
      <c r="J8" t="n">
        <v>22.14</v>
      </c>
      <c r="K8" t="n">
        <v>15.189</v>
      </c>
    </row>
    <row r="9">
      <c r="A9" s="127" t="inlineStr">
        <is>
          <t>Marker-hold_X</t>
        </is>
      </c>
      <c r="L9" t="n">
        <v>0.207</v>
      </c>
      <c r="M9" t="n">
        <v>0.359</v>
      </c>
      <c r="N9" t="n">
        <v>0.188</v>
      </c>
      <c r="O9" t="n">
        <v>-1</v>
      </c>
      <c r="P9" t="n">
        <v>-1</v>
      </c>
      <c r="Q9" t="n">
        <v>-1</v>
      </c>
      <c r="R9" t="n">
        <v>-1</v>
      </c>
      <c r="S9" t="n">
        <v>-1</v>
      </c>
    </row>
    <row r="10">
      <c r="A10" s="127" t="inlineStr">
        <is>
          <t>Marker-hold_-X</t>
        </is>
      </c>
      <c r="L10" t="n">
        <v>0.097</v>
      </c>
      <c r="M10" t="n">
        <v>0.312</v>
      </c>
      <c r="N10" t="n">
        <v>0.068</v>
      </c>
      <c r="O10" t="n">
        <v>-1</v>
      </c>
      <c r="P10" t="n">
        <v>-1</v>
      </c>
      <c r="Q10" t="n">
        <v>-1</v>
      </c>
      <c r="R10" t="n">
        <v>-1</v>
      </c>
      <c r="S10" t="n">
        <v>-1</v>
      </c>
    </row>
    <row r="11">
      <c r="A11" s="127" t="inlineStr">
        <is>
          <t>Marker-hold_Y</t>
        </is>
      </c>
      <c r="L11" t="n">
        <v>0.239</v>
      </c>
      <c r="M11" t="n">
        <v>0.617</v>
      </c>
      <c r="N11" t="n">
        <v>0.239</v>
      </c>
      <c r="O11" t="n">
        <v>-1</v>
      </c>
      <c r="P11" t="n">
        <v>-1</v>
      </c>
      <c r="Q11" t="n">
        <v>-1</v>
      </c>
      <c r="R11" t="n">
        <v>-1</v>
      </c>
      <c r="S11" t="n">
        <v>-1</v>
      </c>
    </row>
    <row r="12">
      <c r="A12" s="127" t="inlineStr">
        <is>
          <t>Marker-hold_-Y</t>
        </is>
      </c>
      <c r="L12" t="n">
        <v>0.838</v>
      </c>
      <c r="M12" t="n">
        <v>0.637</v>
      </c>
      <c r="N12" t="n">
        <v>0.663</v>
      </c>
      <c r="O12" t="n">
        <v>-1</v>
      </c>
      <c r="P12" t="n">
        <v>-1</v>
      </c>
      <c r="Q12" t="n">
        <v>-1</v>
      </c>
      <c r="R12" t="n">
        <v>-1</v>
      </c>
      <c r="S12" t="n">
        <v>-1</v>
      </c>
    </row>
    <row r="13">
      <c r="A13" s="127" t="inlineStr">
        <is>
          <t>Marker-hold_Z</t>
        </is>
      </c>
      <c r="L13" t="n">
        <v>0.184</v>
      </c>
      <c r="M13" t="n">
        <v>0.141</v>
      </c>
      <c r="N13" t="n">
        <v>0.175</v>
      </c>
      <c r="O13" t="n">
        <v>-1</v>
      </c>
      <c r="P13" t="n">
        <v>-1</v>
      </c>
      <c r="Q13" t="n">
        <v>-1</v>
      </c>
      <c r="R13" t="n">
        <v>-1</v>
      </c>
      <c r="S13" t="n">
        <v>-1</v>
      </c>
    </row>
    <row r="14">
      <c r="A14" s="127" t="inlineStr">
        <is>
          <t>Marker-hold_-Z</t>
        </is>
      </c>
      <c r="L14" t="n">
        <v>0.182</v>
      </c>
      <c r="M14" t="n">
        <v>0.141</v>
      </c>
      <c r="N14" t="n">
        <v>0.172</v>
      </c>
      <c r="O14" t="n">
        <v>-1</v>
      </c>
      <c r="P14" t="n">
        <v>-1</v>
      </c>
      <c r="Q14" t="n">
        <v>-1</v>
      </c>
      <c r="R14" t="n">
        <v>-1</v>
      </c>
      <c r="S14" t="n">
        <v>-1</v>
      </c>
    </row>
    <row r="15">
      <c r="A15" s="127" t="inlineStr">
        <is>
          <t>Marker-uncap</t>
        </is>
      </c>
      <c r="L15" t="n">
        <v>42.672</v>
      </c>
      <c r="M15" t="n">
        <v>33.141</v>
      </c>
      <c r="N15" t="n">
        <v>40.351</v>
      </c>
      <c r="O15" t="n">
        <v>-1</v>
      </c>
      <c r="P15" t="n">
        <v>-1</v>
      </c>
      <c r="Q15" t="n">
        <v>-1</v>
      </c>
      <c r="R15" t="n">
        <v>-1</v>
      </c>
      <c r="S15" t="n">
        <v>-1</v>
      </c>
    </row>
    <row r="16">
      <c r="A16" s="127" t="inlineStr">
        <is>
          <t>Marker-recap</t>
        </is>
      </c>
      <c r="L16" t="n">
        <v>64.608</v>
      </c>
      <c r="M16" t="n">
        <v>49.62</v>
      </c>
      <c r="N16" t="n">
        <v>61.274</v>
      </c>
      <c r="O16" t="n">
        <v>-1</v>
      </c>
      <c r="P16" t="n">
        <v>-1</v>
      </c>
      <c r="Q16" t="n">
        <v>-1</v>
      </c>
      <c r="R16" t="n">
        <v>-1</v>
      </c>
      <c r="S16" t="n">
        <v>-1</v>
      </c>
    </row>
    <row r="17">
      <c r="A17" s="127" t="inlineStr">
        <is>
          <t>Marker-write</t>
        </is>
      </c>
      <c r="L17" t="n">
        <v>4.442</v>
      </c>
      <c r="M17" t="n">
        <v>3.411</v>
      </c>
      <c r="N17" t="n">
        <v>4.212</v>
      </c>
      <c r="O17" t="n">
        <v>-1</v>
      </c>
      <c r="P17" t="n">
        <v>-1</v>
      </c>
      <c r="Q17" t="n">
        <v>-1</v>
      </c>
      <c r="R17" t="n">
        <v>-1</v>
      </c>
      <c r="S17" t="n">
        <v>-1</v>
      </c>
    </row>
    <row r="18">
      <c r="A18" s="127" t="inlineStr">
        <is>
          <t>Marker_Cap-hold_X</t>
        </is>
      </c>
      <c r="T18" t="n">
        <v>0.061</v>
      </c>
      <c r="U18" t="n">
        <v>0.061</v>
      </c>
      <c r="V18" t="n">
        <v>-1</v>
      </c>
    </row>
    <row r="19">
      <c r="A19" s="127" t="inlineStr">
        <is>
          <t>Marker_Cap-hold_-X</t>
        </is>
      </c>
      <c r="T19" t="n">
        <v>0.061</v>
      </c>
      <c r="U19" t="n">
        <v>0.061</v>
      </c>
      <c r="V19" t="n">
        <v>-1</v>
      </c>
    </row>
    <row r="20">
      <c r="A20" s="127" t="inlineStr">
        <is>
          <t>Marker_Cap-hold_Y</t>
        </is>
      </c>
      <c r="T20" t="n">
        <v>0.061</v>
      </c>
      <c r="U20" t="n">
        <v>0.061</v>
      </c>
      <c r="V20" t="n">
        <v>0.022</v>
      </c>
    </row>
    <row r="21">
      <c r="A21" s="127" t="inlineStr">
        <is>
          <t>Marker_Cap-hold_-Y</t>
        </is>
      </c>
      <c r="T21" t="n">
        <v>0.061</v>
      </c>
      <c r="U21" t="n">
        <v>0.061</v>
      </c>
      <c r="V21" t="n">
        <v>-1</v>
      </c>
    </row>
    <row r="22">
      <c r="A22" s="127" t="inlineStr">
        <is>
          <t>Marker_Cap-hold_Z</t>
        </is>
      </c>
      <c r="T22" t="n">
        <v>0.019</v>
      </c>
      <c r="U22" t="n">
        <v>0.019</v>
      </c>
      <c r="V22" t="n">
        <v>-1</v>
      </c>
    </row>
    <row r="23">
      <c r="A23" s="127" t="inlineStr">
        <is>
          <t>Marker_Cap-hold_-Z</t>
        </is>
      </c>
      <c r="T23" t="n">
        <v>0.019</v>
      </c>
      <c r="U23" t="n">
        <v>0.019</v>
      </c>
      <c r="V23" t="n">
        <v>-1</v>
      </c>
    </row>
    <row r="24">
      <c r="A24" s="127" t="inlineStr">
        <is>
          <t>Marker_Cap-uncap</t>
        </is>
      </c>
      <c r="T24" t="n">
        <v>19.828</v>
      </c>
      <c r="U24" t="n">
        <v>19.828</v>
      </c>
      <c r="V24" t="n">
        <v>0.022</v>
      </c>
    </row>
    <row r="25">
      <c r="A25" s="127" t="inlineStr">
        <is>
          <t>Marker_Cap-recap</t>
        </is>
      </c>
      <c r="T25" t="n">
        <v>30.154</v>
      </c>
      <c r="U25" t="n">
        <v>30.154</v>
      </c>
      <c r="V25" t="n">
        <v>0.022</v>
      </c>
    </row>
    <row r="26">
      <c r="A26" s="127" t="inlineStr">
        <is>
          <t>Kit-hold_X</t>
        </is>
      </c>
      <c r="W26" t="n">
        <v>3.583</v>
      </c>
      <c r="X26" t="n">
        <v>2.107</v>
      </c>
      <c r="Y26" t="n">
        <v>2.05</v>
      </c>
      <c r="Z26" t="n">
        <v>2.164</v>
      </c>
      <c r="AA26" t="n">
        <v>3.341</v>
      </c>
      <c r="AB26" t="n">
        <v>6.328</v>
      </c>
      <c r="AC26" t="n">
        <v>4.182</v>
      </c>
    </row>
    <row r="27">
      <c r="A27" s="127" t="inlineStr">
        <is>
          <t>Kit-hold_-X</t>
        </is>
      </c>
      <c r="W27" t="n">
        <v>1.497</v>
      </c>
      <c r="X27" t="n">
        <v>1.522</v>
      </c>
      <c r="Y27" t="n">
        <v>0.752</v>
      </c>
      <c r="Z27" t="n">
        <v>1.817</v>
      </c>
      <c r="AA27" t="n">
        <v>4.697</v>
      </c>
      <c r="AB27" t="n">
        <v>9.016</v>
      </c>
      <c r="AC27" t="n">
        <v>1.255</v>
      </c>
    </row>
    <row r="28">
      <c r="A28" s="127" t="inlineStr">
        <is>
          <t>Kit-hold_Y</t>
        </is>
      </c>
      <c r="W28" t="n">
        <v>3.129</v>
      </c>
      <c r="X28" t="n">
        <v>3.334</v>
      </c>
      <c r="Y28" t="n">
        <v>3.049</v>
      </c>
      <c r="Z28" t="n">
        <v>3.402</v>
      </c>
      <c r="AA28" t="n">
        <v>3.702</v>
      </c>
      <c r="AB28" t="n">
        <v>4.607</v>
      </c>
      <c r="AC28" t="n">
        <v>3.182</v>
      </c>
    </row>
    <row r="29">
      <c r="A29" s="127" t="inlineStr">
        <is>
          <t>Kit-hold_-Y</t>
        </is>
      </c>
      <c r="W29" t="n">
        <v>3.219</v>
      </c>
      <c r="X29" t="n">
        <v>3.395</v>
      </c>
      <c r="Y29" t="n">
        <v>3.123</v>
      </c>
      <c r="Z29" t="n">
        <v>3.402</v>
      </c>
      <c r="AA29" t="n">
        <v>1.055</v>
      </c>
      <c r="AB29" t="n">
        <v>4.278</v>
      </c>
      <c r="AC29" t="n">
        <v>3.206</v>
      </c>
    </row>
    <row r="30">
      <c r="A30" s="127" t="inlineStr">
        <is>
          <t>Kit-hold_Z</t>
        </is>
      </c>
      <c r="W30" t="n">
        <v>9.164</v>
      </c>
      <c r="X30" t="n">
        <v>8.468999999999999</v>
      </c>
      <c r="Y30" t="n">
        <v>4.46</v>
      </c>
      <c r="Z30" t="n">
        <v>8.468999999999999</v>
      </c>
      <c r="AA30" t="n">
        <v>18.842</v>
      </c>
      <c r="AB30" t="n">
        <v>45.323</v>
      </c>
      <c r="AC30" t="n">
        <v>10.481</v>
      </c>
    </row>
    <row r="31">
      <c r="A31" s="127" t="inlineStr">
        <is>
          <t>Kit-hold_-Z</t>
        </is>
      </c>
      <c r="W31" t="n">
        <v>7.076</v>
      </c>
      <c r="X31" t="n">
        <v>3.811</v>
      </c>
      <c r="Y31" t="n">
        <v>2.881</v>
      </c>
      <c r="Z31" t="n">
        <v>3.891</v>
      </c>
      <c r="AA31" t="n">
        <v>6.352</v>
      </c>
      <c r="AB31" t="n">
        <v>39.927</v>
      </c>
      <c r="AC31" t="n">
        <v>6.188</v>
      </c>
    </row>
    <row r="32">
      <c r="A32" s="127" t="inlineStr">
        <is>
          <t>Kit-open</t>
        </is>
      </c>
      <c r="W32" t="n">
        <v>100.126</v>
      </c>
      <c r="X32" t="n">
        <v>92.541</v>
      </c>
      <c r="Y32" t="n">
        <v>48.732</v>
      </c>
      <c r="Z32" t="n">
        <v>92.541</v>
      </c>
      <c r="AA32" t="n">
        <v>205.877</v>
      </c>
      <c r="AB32" t="n">
        <v>495.218</v>
      </c>
      <c r="AC32" t="n">
        <v>114.519</v>
      </c>
    </row>
    <row r="33">
      <c r="A33" s="127" t="inlineStr">
        <is>
          <t>Kit_Tab-hold_X</t>
        </is>
      </c>
      <c r="AD33" t="n">
        <v>0.002</v>
      </c>
    </row>
    <row r="34">
      <c r="A34" s="127" t="inlineStr">
        <is>
          <t>Kit_Tab-hold_-X</t>
        </is>
      </c>
      <c r="AD34" t="n">
        <v>-1</v>
      </c>
    </row>
    <row r="35">
      <c r="A35" s="127" t="inlineStr">
        <is>
          <t>Kit_Tab-hold_Y</t>
        </is>
      </c>
      <c r="AD35" t="n">
        <v>-1</v>
      </c>
    </row>
    <row r="36">
      <c r="A36" s="127" t="inlineStr">
        <is>
          <t>Kit_Tab-hold_-Y</t>
        </is>
      </c>
      <c r="AD36" t="n">
        <v>-1</v>
      </c>
    </row>
    <row r="37">
      <c r="A37" s="127" t="inlineStr">
        <is>
          <t>Kit_Tab-hold_Z</t>
        </is>
      </c>
      <c r="AD37" t="n">
        <v>-1</v>
      </c>
    </row>
    <row r="38">
      <c r="A38" s="127" t="inlineStr">
        <is>
          <t>Kit_Tab-hold_-Z</t>
        </is>
      </c>
      <c r="AD38" t="n">
        <v>-1</v>
      </c>
    </row>
    <row r="39">
      <c r="A39" s="127" t="inlineStr">
        <is>
          <t>Kit_Tab-open</t>
        </is>
      </c>
      <c r="AD39" t="n">
        <v>-1</v>
      </c>
    </row>
    <row r="40">
      <c r="A40" s="127" t="inlineStr">
        <is>
          <t>Canister-hold_X</t>
        </is>
      </c>
      <c r="AE40" t="n">
        <v>-1</v>
      </c>
      <c r="AF40" t="n">
        <v>0.464</v>
      </c>
      <c r="AG40" t="n">
        <v>0.485</v>
      </c>
      <c r="AH40" t="n">
        <v>1.751</v>
      </c>
      <c r="AI40" t="n">
        <v>-1</v>
      </c>
      <c r="AJ40" t="n">
        <v>-1</v>
      </c>
      <c r="AK40" t="n">
        <v>-1</v>
      </c>
    </row>
    <row r="41">
      <c r="A41" s="127" t="inlineStr">
        <is>
          <t>Canister-hold_-X</t>
        </is>
      </c>
      <c r="AE41" t="n">
        <v>-1</v>
      </c>
      <c r="AF41" t="n">
        <v>0.147</v>
      </c>
      <c r="AG41" t="n">
        <v>0.273</v>
      </c>
      <c r="AH41" t="n">
        <v>-1</v>
      </c>
      <c r="AI41" t="n">
        <v>-1</v>
      </c>
      <c r="AJ41" t="n">
        <v>-1</v>
      </c>
      <c r="AK41" t="n">
        <v>-1</v>
      </c>
    </row>
    <row r="42">
      <c r="A42" s="127" t="inlineStr">
        <is>
          <t>Canister-hold_Y</t>
        </is>
      </c>
      <c r="AE42" t="n">
        <v>-1</v>
      </c>
      <c r="AF42" t="n">
        <v>0.658</v>
      </c>
      <c r="AG42" t="n">
        <v>0.749</v>
      </c>
      <c r="AH42" t="n">
        <v>-1</v>
      </c>
      <c r="AI42" t="n">
        <v>-1</v>
      </c>
      <c r="AJ42" t="n">
        <v>-1</v>
      </c>
      <c r="AK42" t="n">
        <v>-1</v>
      </c>
    </row>
    <row r="43">
      <c r="A43" s="127" t="inlineStr">
        <is>
          <t>Canister-hold_-Y</t>
        </is>
      </c>
      <c r="AE43" t="n">
        <v>-1</v>
      </c>
      <c r="AF43" t="n">
        <v>0.838</v>
      </c>
      <c r="AG43" t="n">
        <v>1.606</v>
      </c>
      <c r="AH43" t="n">
        <v>0.31</v>
      </c>
      <c r="AI43" t="n">
        <v>0.63</v>
      </c>
      <c r="AJ43" t="n">
        <v>0.63</v>
      </c>
      <c r="AK43" t="n">
        <v>-1</v>
      </c>
    </row>
    <row r="44">
      <c r="A44" s="127" t="inlineStr">
        <is>
          <t>Canister-hold_Z</t>
        </is>
      </c>
      <c r="AE44" t="n">
        <v>-1</v>
      </c>
      <c r="AF44" t="n">
        <v>0.593</v>
      </c>
      <c r="AG44" t="n">
        <v>0.591</v>
      </c>
      <c r="AH44" t="n">
        <v>-1</v>
      </c>
      <c r="AI44" t="n">
        <v>-1</v>
      </c>
      <c r="AJ44" t="n">
        <v>-1</v>
      </c>
      <c r="AK44" t="n">
        <v>-1</v>
      </c>
    </row>
    <row r="45">
      <c r="A45" s="127" t="inlineStr">
        <is>
          <t>Canister-hold_-Z</t>
        </is>
      </c>
      <c r="AE45" t="n">
        <v>-1</v>
      </c>
      <c r="AF45" t="n">
        <v>0.283</v>
      </c>
      <c r="AG45" t="n">
        <v>0.741</v>
      </c>
      <c r="AH45" t="n">
        <v>-1</v>
      </c>
      <c r="AI45" t="n">
        <v>-1</v>
      </c>
      <c r="AJ45" t="n">
        <v>-1</v>
      </c>
      <c r="AK45" t="n">
        <v>-1</v>
      </c>
    </row>
    <row r="46">
      <c r="A46" s="127" t="inlineStr">
        <is>
          <t>Canister-insert</t>
        </is>
      </c>
      <c r="AE46" t="n">
        <v>-1</v>
      </c>
      <c r="AF46" t="n">
        <v>139.998</v>
      </c>
      <c r="AG46" t="n">
        <v>139.548</v>
      </c>
      <c r="AH46" t="n">
        <v>-1</v>
      </c>
      <c r="AI46" t="n">
        <v>-1</v>
      </c>
      <c r="AJ46" t="n">
        <v>-1</v>
      </c>
      <c r="AK46" t="n">
        <v>-1</v>
      </c>
    </row>
    <row r="47">
      <c r="A47" s="127" t="inlineStr">
        <is>
          <t>Canister-remove</t>
        </is>
      </c>
      <c r="AE47" t="n">
        <v>-1</v>
      </c>
      <c r="AF47" t="n">
        <v>85.029</v>
      </c>
      <c r="AG47" t="n">
        <v>222.516</v>
      </c>
      <c r="AH47" t="n">
        <v>-1</v>
      </c>
      <c r="AI47" t="n">
        <v>-1</v>
      </c>
      <c r="AJ47" t="n">
        <v>-1</v>
      </c>
      <c r="AK47" t="n">
        <v>-1</v>
      </c>
    </row>
    <row r="48">
      <c r="A48" s="127" t="inlineStr">
        <is>
          <t>Tube-hold_X</t>
        </is>
      </c>
      <c r="AL48" t="n">
        <v>-1</v>
      </c>
      <c r="AM48" t="n">
        <v>0.434</v>
      </c>
      <c r="AN48" t="n">
        <v>0.304</v>
      </c>
      <c r="AO48" t="n">
        <v>0.304</v>
      </c>
      <c r="AP48" t="n">
        <v>-1</v>
      </c>
      <c r="AQ48" t="n">
        <v>0.19</v>
      </c>
      <c r="AR48" t="n">
        <v>-1</v>
      </c>
      <c r="AS48" t="n">
        <v>-1</v>
      </c>
      <c r="AT48" t="n">
        <v>0.304</v>
      </c>
      <c r="AU48" t="n">
        <v>-1</v>
      </c>
      <c r="AV48" t="n">
        <v>0.304</v>
      </c>
      <c r="AW48" t="n">
        <v>-1</v>
      </c>
      <c r="AX48" t="n">
        <v>-1</v>
      </c>
      <c r="AY48" t="n">
        <v>0.304</v>
      </c>
      <c r="AZ48" t="n">
        <v>-1</v>
      </c>
    </row>
    <row r="49">
      <c r="A49" s="127" t="inlineStr">
        <is>
          <t>Tube-hold_-X</t>
        </is>
      </c>
      <c r="AL49" t="n">
        <v>-1</v>
      </c>
      <c r="AM49" t="n">
        <v>0.112</v>
      </c>
      <c r="AN49" t="n">
        <v>0.1</v>
      </c>
      <c r="AO49" t="n">
        <v>0.149</v>
      </c>
      <c r="AP49" t="n">
        <v>-1</v>
      </c>
      <c r="AQ49" t="n">
        <v>0.19</v>
      </c>
      <c r="AR49" t="n">
        <v>-1</v>
      </c>
      <c r="AS49" t="n">
        <v>-1</v>
      </c>
      <c r="AT49" t="n">
        <v>0.165</v>
      </c>
      <c r="AU49" t="n">
        <v>-1</v>
      </c>
      <c r="AV49" t="n">
        <v>0.165</v>
      </c>
      <c r="AW49" t="n">
        <v>-1</v>
      </c>
      <c r="AX49" t="n">
        <v>-1</v>
      </c>
      <c r="AY49" t="n">
        <v>0.152</v>
      </c>
      <c r="AZ49" t="n">
        <v>-1</v>
      </c>
    </row>
    <row r="50">
      <c r="A50" s="127" t="inlineStr">
        <is>
          <t>Tube-hold_Y</t>
        </is>
      </c>
      <c r="AL50" t="n">
        <v>-1</v>
      </c>
      <c r="AM50" t="n">
        <v>2.98</v>
      </c>
      <c r="AN50" t="n">
        <v>0.507</v>
      </c>
      <c r="AO50" t="n">
        <v>1.543</v>
      </c>
      <c r="AP50" t="n">
        <v>-1</v>
      </c>
      <c r="AQ50" t="n">
        <v>0.19</v>
      </c>
      <c r="AR50" t="n">
        <v>-1</v>
      </c>
      <c r="AS50" t="n">
        <v>-1</v>
      </c>
      <c r="AT50" t="n">
        <v>0.294</v>
      </c>
      <c r="AU50" t="n">
        <v>-1</v>
      </c>
      <c r="AV50" t="n">
        <v>0.294</v>
      </c>
      <c r="AW50" t="n">
        <v>-1</v>
      </c>
      <c r="AX50" t="n">
        <v>-1</v>
      </c>
      <c r="AY50" t="n">
        <v>0.582</v>
      </c>
      <c r="AZ50" t="n">
        <v>-1</v>
      </c>
    </row>
    <row r="51">
      <c r="A51" s="127" t="inlineStr">
        <is>
          <t>Tube-hold_-Y</t>
        </is>
      </c>
      <c r="AL51" t="n">
        <v>-1</v>
      </c>
      <c r="AM51" t="n">
        <v>1.543</v>
      </c>
      <c r="AN51" t="n">
        <v>0.507</v>
      </c>
      <c r="AO51" t="n">
        <v>1.543</v>
      </c>
      <c r="AP51" t="n">
        <v>-1</v>
      </c>
      <c r="AQ51" t="n">
        <v>0.19</v>
      </c>
      <c r="AR51" t="n">
        <v>-1</v>
      </c>
      <c r="AS51" t="n">
        <v>0.149</v>
      </c>
      <c r="AT51" t="n">
        <v>0.294</v>
      </c>
      <c r="AU51" t="n">
        <v>-1</v>
      </c>
      <c r="AV51" t="n">
        <v>0.294</v>
      </c>
      <c r="AW51" t="n">
        <v>0.119</v>
      </c>
      <c r="AX51" t="n">
        <v>-1</v>
      </c>
      <c r="AY51" t="n">
        <v>0.507</v>
      </c>
      <c r="AZ51" t="n">
        <v>-1</v>
      </c>
    </row>
    <row r="52">
      <c r="A52" s="127" t="inlineStr">
        <is>
          <t>Tube-hold_Z</t>
        </is>
      </c>
      <c r="AL52" t="n">
        <v>-1</v>
      </c>
      <c r="AM52" t="n">
        <v>0.699</v>
      </c>
      <c r="AN52" t="n">
        <v>0.507</v>
      </c>
      <c r="AO52" t="n">
        <v>0.591</v>
      </c>
      <c r="AP52" t="n">
        <v>-1</v>
      </c>
      <c r="AQ52" t="n">
        <v>0.253</v>
      </c>
      <c r="AR52" t="n">
        <v>-1</v>
      </c>
      <c r="AS52" t="n">
        <v>-1</v>
      </c>
      <c r="AT52" t="n">
        <v>0.434</v>
      </c>
      <c r="AU52" t="n">
        <v>-1</v>
      </c>
      <c r="AV52" t="n">
        <v>0.434</v>
      </c>
      <c r="AW52" t="n">
        <v>-1</v>
      </c>
      <c r="AX52" t="n">
        <v>-1</v>
      </c>
      <c r="AY52" t="n">
        <v>0.516</v>
      </c>
      <c r="AZ52" t="n">
        <v>-1</v>
      </c>
    </row>
    <row r="53">
      <c r="A53" s="127" t="inlineStr">
        <is>
          <t>Tube-hold_-Z</t>
        </is>
      </c>
      <c r="AL53" t="n">
        <v>-1</v>
      </c>
      <c r="AM53" t="n">
        <v>0.671</v>
      </c>
      <c r="AN53" t="n">
        <v>0.507</v>
      </c>
      <c r="AO53" t="n">
        <v>0.591</v>
      </c>
      <c r="AP53" t="n">
        <v>-1</v>
      </c>
      <c r="AQ53" t="n">
        <v>0.253</v>
      </c>
      <c r="AR53" t="n">
        <v>-1</v>
      </c>
      <c r="AS53" t="n">
        <v>-1</v>
      </c>
      <c r="AT53" t="n">
        <v>0.434</v>
      </c>
      <c r="AU53" t="n">
        <v>-1</v>
      </c>
      <c r="AV53" t="n">
        <v>0.434</v>
      </c>
      <c r="AW53" t="n">
        <v>-1</v>
      </c>
      <c r="AX53" t="n">
        <v>-1</v>
      </c>
      <c r="AY53" t="n">
        <v>0.514</v>
      </c>
      <c r="AZ53" t="n">
        <v>-1</v>
      </c>
    </row>
    <row r="54">
      <c r="A54" s="127" t="inlineStr">
        <is>
          <t>Tube-insert</t>
        </is>
      </c>
      <c r="AL54" t="n">
        <v>-1</v>
      </c>
      <c r="AM54" t="n">
        <v>105.709</v>
      </c>
      <c r="AN54" t="n">
        <v>76.639</v>
      </c>
      <c r="AO54" t="n">
        <v>89.462</v>
      </c>
      <c r="AP54" t="n">
        <v>-1</v>
      </c>
      <c r="AQ54" t="n">
        <v>38.319</v>
      </c>
      <c r="AR54" t="n">
        <v>-1</v>
      </c>
      <c r="AS54" t="n">
        <v>-1</v>
      </c>
      <c r="AT54" t="n">
        <v>65.691</v>
      </c>
      <c r="AU54" t="n">
        <v>-1</v>
      </c>
      <c r="AV54" t="n">
        <v>65.691</v>
      </c>
      <c r="AW54" t="n">
        <v>-1</v>
      </c>
      <c r="AX54" t="n">
        <v>-1</v>
      </c>
      <c r="AY54" t="n">
        <v>78.06999999999999</v>
      </c>
      <c r="AZ54" t="n">
        <v>-1</v>
      </c>
    </row>
    <row r="55">
      <c r="A55" s="127" t="inlineStr">
        <is>
          <t>Needle-uncap</t>
        </is>
      </c>
      <c r="BA55" t="n">
        <v>17.702</v>
      </c>
      <c r="BB55" t="n">
        <v>16.696</v>
      </c>
      <c r="BC55" t="n">
        <v>16.696</v>
      </c>
      <c r="BD55" t="n">
        <v>17.702</v>
      </c>
      <c r="BE55" t="n">
        <v>16.696</v>
      </c>
    </row>
    <row r="56">
      <c r="A56" s="127" t="inlineStr">
        <is>
          <t>Needle-hold_X</t>
        </is>
      </c>
      <c r="BA56" t="n">
        <v>0.15</v>
      </c>
      <c r="BB56" t="n">
        <v>0.146</v>
      </c>
      <c r="BC56" t="n">
        <v>0.146</v>
      </c>
      <c r="BD56" t="n">
        <v>0.15</v>
      </c>
      <c r="BE56" t="n">
        <v>0.146</v>
      </c>
    </row>
    <row r="57">
      <c r="A57" s="127" t="inlineStr">
        <is>
          <t>Needle-hold_-X</t>
        </is>
      </c>
      <c r="BA57" t="n">
        <v>0.079</v>
      </c>
      <c r="BB57" t="n">
        <v>0.095</v>
      </c>
      <c r="BC57" t="n">
        <v>0.095</v>
      </c>
      <c r="BD57" t="n">
        <v>0.079</v>
      </c>
      <c r="BE57" t="n">
        <v>0.095</v>
      </c>
    </row>
    <row r="58">
      <c r="A58" s="127" t="inlineStr">
        <is>
          <t>Needle-hold_Y</t>
        </is>
      </c>
      <c r="BA58" t="n">
        <v>0.363</v>
      </c>
      <c r="BB58" t="n">
        <v>0.132</v>
      </c>
      <c r="BC58" t="n">
        <v>0.132</v>
      </c>
      <c r="BD58" t="n">
        <v>0.363</v>
      </c>
      <c r="BE58" t="n">
        <v>0.132</v>
      </c>
    </row>
    <row r="59">
      <c r="A59" s="127" t="inlineStr">
        <is>
          <t>Needle-hold_-Y</t>
        </is>
      </c>
      <c r="BA59" t="n">
        <v>0.281</v>
      </c>
      <c r="BB59" t="n">
        <v>0.132</v>
      </c>
      <c r="BC59" t="n">
        <v>0.132</v>
      </c>
      <c r="BD59" t="n">
        <v>0.281</v>
      </c>
      <c r="BE59" t="n">
        <v>0.132</v>
      </c>
    </row>
    <row r="60">
      <c r="A60" s="127" t="inlineStr">
        <is>
          <t>Needle-hold_Z</t>
        </is>
      </c>
      <c r="BA60" t="n">
        <v>0.192</v>
      </c>
      <c r="BB60" t="n">
        <v>0.183</v>
      </c>
      <c r="BC60" t="n">
        <v>0.183</v>
      </c>
      <c r="BD60" t="n">
        <v>0.192</v>
      </c>
      <c r="BE60" t="n">
        <v>0.183</v>
      </c>
    </row>
    <row r="61">
      <c r="A61" s="127" t="inlineStr">
        <is>
          <t>Needle-hold_-Z</t>
        </is>
      </c>
      <c r="BA61" t="n">
        <v>0.194</v>
      </c>
      <c r="BB61" t="n">
        <v>0.183</v>
      </c>
      <c r="BC61" t="n">
        <v>0.183</v>
      </c>
      <c r="BD61" t="n">
        <v>0.194</v>
      </c>
      <c r="BE61" t="n">
        <v>0.183</v>
      </c>
    </row>
    <row r="62">
      <c r="A62" s="127" t="inlineStr">
        <is>
          <t>Needle-pierce</t>
        </is>
      </c>
      <c r="BA62" t="n">
        <v>43.517</v>
      </c>
      <c r="BB62" t="n">
        <v>41.43</v>
      </c>
      <c r="BC62" t="n">
        <v>41.43</v>
      </c>
      <c r="BD62" t="n">
        <v>43.517</v>
      </c>
      <c r="BE62" t="n">
        <v>41.43</v>
      </c>
    </row>
    <row r="63">
      <c r="A63" s="127" t="inlineStr">
        <is>
          <t>Needle-unpierce</t>
        </is>
      </c>
      <c r="BA63" t="n">
        <v>20.91</v>
      </c>
      <c r="BB63" t="n">
        <v>19.721</v>
      </c>
      <c r="BC63" t="n">
        <v>19.721</v>
      </c>
      <c r="BD63" t="n">
        <v>20.91</v>
      </c>
      <c r="BE63" t="n">
        <v>19.721</v>
      </c>
    </row>
    <row r="64">
      <c r="A64" s="127" t="inlineStr">
        <is>
          <t>Needle_Cap-uncap</t>
        </is>
      </c>
      <c r="BF64" t="n">
        <v>15.959</v>
      </c>
      <c r="BG64" t="n">
        <v>14.264</v>
      </c>
      <c r="BH64" t="n">
        <v>15.825</v>
      </c>
    </row>
    <row r="65">
      <c r="A65" s="127" t="inlineStr">
        <is>
          <t>Rinse_Glass-hold_X</t>
        </is>
      </c>
      <c r="BI65" t="n">
        <v>15.058</v>
      </c>
      <c r="BJ65" t="n">
        <v>7.111</v>
      </c>
      <c r="BK65" t="n">
        <v>-1</v>
      </c>
      <c r="BL65" t="n">
        <v>6.705</v>
      </c>
      <c r="BM65" t="n">
        <v>-1</v>
      </c>
      <c r="BN65" t="n">
        <v>11.955</v>
      </c>
      <c r="BO65" t="n">
        <v>-1</v>
      </c>
      <c r="BP65" t="n">
        <v>3.177</v>
      </c>
      <c r="BQ65" t="n">
        <v>54.568</v>
      </c>
      <c r="BR65" t="n">
        <v>-1</v>
      </c>
      <c r="BS65" t="n">
        <v>13.185</v>
      </c>
    </row>
    <row r="66">
      <c r="A66" s="127" t="inlineStr">
        <is>
          <t>Rinse_Glass-hold_-X</t>
        </is>
      </c>
      <c r="BI66" t="n">
        <v>10.302</v>
      </c>
      <c r="BJ66" t="n">
        <v>2.115</v>
      </c>
      <c r="BK66" t="n">
        <v>-1</v>
      </c>
      <c r="BL66" t="n">
        <v>7.708</v>
      </c>
      <c r="BM66" t="n">
        <v>4.751</v>
      </c>
      <c r="BN66" t="n">
        <v>-1</v>
      </c>
      <c r="BO66" t="n">
        <v>-1</v>
      </c>
      <c r="BP66" t="n">
        <v>3.178</v>
      </c>
      <c r="BQ66" t="n">
        <v>131.222</v>
      </c>
      <c r="BR66" t="n">
        <v>-1</v>
      </c>
      <c r="BS66" t="n">
        <v>8.707000000000001</v>
      </c>
    </row>
    <row r="67">
      <c r="A67" s="127" t="inlineStr">
        <is>
          <t>Rinse_Glass-hold_Y</t>
        </is>
      </c>
      <c r="BI67" t="n">
        <v>23.553</v>
      </c>
      <c r="BJ67" t="n">
        <v>8.818</v>
      </c>
      <c r="BK67" t="n">
        <v>-1</v>
      </c>
      <c r="BL67" t="n">
        <v>7.261</v>
      </c>
      <c r="BM67" t="n">
        <v>-1</v>
      </c>
      <c r="BN67" t="n">
        <v>4.169</v>
      </c>
      <c r="BO67" t="n">
        <v>-1</v>
      </c>
      <c r="BP67" t="n">
        <v>5.001</v>
      </c>
      <c r="BQ67" t="n">
        <v>250.515</v>
      </c>
      <c r="BR67" t="n">
        <v>-1</v>
      </c>
      <c r="BS67" t="n">
        <v>21.036</v>
      </c>
    </row>
    <row r="68">
      <c r="A68" s="127" t="inlineStr">
        <is>
          <t>Rinse_Glass-hold_-Y</t>
        </is>
      </c>
      <c r="BI68" t="n">
        <v>25.634</v>
      </c>
      <c r="BJ68" t="n">
        <v>12.998</v>
      </c>
      <c r="BK68" t="n">
        <v>-1</v>
      </c>
      <c r="BL68" t="n">
        <v>26.625</v>
      </c>
      <c r="BM68" t="n">
        <v>-1</v>
      </c>
      <c r="BN68" t="n">
        <v>-1</v>
      </c>
      <c r="BO68" t="n">
        <v>-1</v>
      </c>
      <c r="BP68" t="n">
        <v>6.95</v>
      </c>
      <c r="BQ68" t="n">
        <v>61.237</v>
      </c>
      <c r="BR68" t="n">
        <v>-1</v>
      </c>
      <c r="BS68" t="n">
        <v>19.613</v>
      </c>
    </row>
    <row r="69">
      <c r="A69" s="127" t="inlineStr">
        <is>
          <t>Rinse_Glass-hold_Z</t>
        </is>
      </c>
      <c r="BI69" t="n">
        <v>7.3</v>
      </c>
      <c r="BJ69" t="n">
        <v>8.518000000000001</v>
      </c>
      <c r="BK69" t="n">
        <v>-1</v>
      </c>
      <c r="BL69" t="n">
        <v>11.112</v>
      </c>
      <c r="BM69" t="n">
        <v>-1</v>
      </c>
      <c r="BN69" t="n">
        <v>-1</v>
      </c>
      <c r="BO69" t="n">
        <v>-1</v>
      </c>
      <c r="BP69" t="n">
        <v>4.727</v>
      </c>
      <c r="BQ69" t="n">
        <v>17.01</v>
      </c>
      <c r="BR69" t="n">
        <v>4.309</v>
      </c>
      <c r="BS69" t="n">
        <v>8.388999999999999</v>
      </c>
    </row>
    <row r="70">
      <c r="A70" s="127" t="inlineStr">
        <is>
          <t>Rinse_Glass-hold_-Z</t>
        </is>
      </c>
      <c r="BI70" t="n">
        <v>8.904</v>
      </c>
      <c r="BJ70" t="n">
        <v>10.438</v>
      </c>
      <c r="BK70" t="n">
        <v>-1</v>
      </c>
      <c r="BL70" t="n">
        <v>13.217</v>
      </c>
      <c r="BM70" t="n">
        <v>-1</v>
      </c>
      <c r="BN70" t="n">
        <v>-1</v>
      </c>
      <c r="BO70" t="n">
        <v>-1</v>
      </c>
      <c r="BP70" t="n">
        <v>5.061</v>
      </c>
      <c r="BQ70" t="n">
        <v>7.176</v>
      </c>
      <c r="BR70" t="n">
        <v>-1</v>
      </c>
      <c r="BS70" t="n">
        <v>8.747999999999999</v>
      </c>
    </row>
    <row r="71">
      <c r="A71" s="127" t="inlineStr">
        <is>
          <t>Red_Plug-hold_X</t>
        </is>
      </c>
      <c r="BT71" t="n">
        <v>0.023</v>
      </c>
      <c r="BU71" t="n">
        <v>0.029</v>
      </c>
    </row>
    <row r="72">
      <c r="A72" s="127" t="inlineStr">
        <is>
          <t>Red_Plug-hold_-X</t>
        </is>
      </c>
      <c r="BT72" t="n">
        <v>0.175</v>
      </c>
      <c r="BU72" t="n">
        <v>0.029</v>
      </c>
    </row>
    <row r="73">
      <c r="A73" s="127" t="inlineStr">
        <is>
          <t>Red_Plug-hold_Y</t>
        </is>
      </c>
      <c r="BT73" t="n">
        <v>0.04</v>
      </c>
      <c r="BU73" t="n">
        <v>0.011</v>
      </c>
    </row>
    <row r="74">
      <c r="A74" s="127" t="inlineStr">
        <is>
          <t>Red_Plug-hold_-Y</t>
        </is>
      </c>
      <c r="BT74" t="n">
        <v>0.041</v>
      </c>
      <c r="BU74" t="n">
        <v>0.011</v>
      </c>
    </row>
    <row r="75">
      <c r="A75" s="127" t="inlineStr">
        <is>
          <t>Red_Plug-hold_Z</t>
        </is>
      </c>
      <c r="BT75" t="n">
        <v>0.042</v>
      </c>
      <c r="BU75" t="n">
        <v>0.004</v>
      </c>
    </row>
    <row r="76">
      <c r="A76" s="127" t="inlineStr">
        <is>
          <t>Red_Plug-hold_-Z</t>
        </is>
      </c>
      <c r="BT76" t="n">
        <v>0.033</v>
      </c>
      <c r="BU76" t="n">
        <v>0.018</v>
      </c>
    </row>
    <row r="77">
      <c r="A77" s="127" t="inlineStr">
        <is>
          <t>Red_Plug-insert</t>
        </is>
      </c>
      <c r="BT77" t="n">
        <v>159.043</v>
      </c>
      <c r="BU77" t="n">
        <v>87.455</v>
      </c>
    </row>
    <row r="78">
      <c r="A78" s="127" t="inlineStr">
        <is>
          <t>Red_Plug-remove</t>
        </is>
      </c>
      <c r="BT78" t="n">
        <v>132.905</v>
      </c>
      <c r="BU78" t="n">
        <v>12.654</v>
      </c>
    </row>
    <row r="79">
      <c r="A79" s="127" t="inlineStr">
        <is>
          <t>Glass_Vial-hold_X</t>
        </is>
      </c>
      <c r="BV79" t="n">
        <v>0.074</v>
      </c>
    </row>
    <row r="80">
      <c r="A80" s="127" t="inlineStr">
        <is>
          <t>Glass_Vial-hold_-X</t>
        </is>
      </c>
      <c r="BV80" t="n">
        <v>0.073</v>
      </c>
    </row>
    <row r="81">
      <c r="A81" s="127" t="inlineStr">
        <is>
          <t>Glass_Vial-hold_Y</t>
        </is>
      </c>
      <c r="BV81" t="n">
        <v>0.177</v>
      </c>
    </row>
    <row r="82">
      <c r="A82" s="127" t="inlineStr">
        <is>
          <t>Glass_Vial-hold_-Y</t>
        </is>
      </c>
      <c r="BV82" t="n">
        <v>0.167</v>
      </c>
    </row>
    <row r="83">
      <c r="A83" s="127" t="inlineStr">
        <is>
          <t>Glass_Vial-hold_Z</t>
        </is>
      </c>
      <c r="BV83" t="n">
        <v>0.14</v>
      </c>
    </row>
    <row r="84">
      <c r="A84" s="127" t="inlineStr">
        <is>
          <t>Glass_Vial-hold_-Z</t>
        </is>
      </c>
      <c r="BV84" t="n">
        <v>0.138</v>
      </c>
    </row>
    <row r="85">
      <c r="A85" s="127" t="inlineStr">
        <is>
          <t>Glass_Vial-open</t>
        </is>
      </c>
      <c r="BV85" t="n">
        <v>14.963</v>
      </c>
    </row>
    <row r="86">
      <c r="A86" s="127" t="inlineStr">
        <is>
          <t>Yellow_Plug-hold_X</t>
        </is>
      </c>
      <c r="BW86" t="n">
        <v>0.01</v>
      </c>
    </row>
    <row r="87">
      <c r="A87" s="127" t="inlineStr">
        <is>
          <t>Yellow_Plug-hold_-X</t>
        </is>
      </c>
      <c r="BW87" t="n">
        <v>0.005</v>
      </c>
    </row>
    <row r="88">
      <c r="A88" s="127" t="inlineStr">
        <is>
          <t>Yellow_Plug-hold_Y</t>
        </is>
      </c>
      <c r="BW88" t="n">
        <v>0.021</v>
      </c>
    </row>
    <row r="89">
      <c r="A89" s="127" t="inlineStr">
        <is>
          <t>Yellow_Plug-hold_-Y</t>
        </is>
      </c>
      <c r="BW89" t="n">
        <v>0.015</v>
      </c>
    </row>
    <row r="90">
      <c r="A90" s="127" t="inlineStr">
        <is>
          <t>Yellow_Plug-hold_Z</t>
        </is>
      </c>
      <c r="BW90" t="n">
        <v>0.027</v>
      </c>
    </row>
    <row r="91">
      <c r="A91" s="127" t="inlineStr">
        <is>
          <t>Yellow_Plug-hold_-Z</t>
        </is>
      </c>
      <c r="BW91" t="n">
        <v>0.026</v>
      </c>
    </row>
    <row r="92">
      <c r="A92" s="127" t="inlineStr">
        <is>
          <t>Yellow_Plug-insert</t>
        </is>
      </c>
      <c r="BW92" t="n">
        <v>6.346</v>
      </c>
    </row>
    <row r="93">
      <c r="A93" s="127" t="inlineStr">
        <is>
          <t>Tube_Clamp-hold_X</t>
        </is>
      </c>
      <c r="BX93" t="n">
        <v>0.138</v>
      </c>
      <c r="BY93" t="n">
        <v>0.046</v>
      </c>
      <c r="BZ93" t="n">
        <v>0.046</v>
      </c>
    </row>
    <row r="94">
      <c r="A94" s="127" t="inlineStr">
        <is>
          <t>Tube_Clamp-hold_-X</t>
        </is>
      </c>
      <c r="BX94" t="n">
        <v>0.125</v>
      </c>
      <c r="BY94" t="n">
        <v>0.046</v>
      </c>
      <c r="BZ94" t="n">
        <v>0.046</v>
      </c>
    </row>
    <row r="95">
      <c r="A95" s="127" t="inlineStr">
        <is>
          <t>Tube_Clamp-hold_Y</t>
        </is>
      </c>
      <c r="BX95" t="n">
        <v>0.065</v>
      </c>
      <c r="BY95" t="n">
        <v>0.171</v>
      </c>
      <c r="BZ95" t="n">
        <v>0.171</v>
      </c>
    </row>
    <row r="96">
      <c r="A96" s="127" t="inlineStr">
        <is>
          <t>Tube_Clamp-hold_-Y</t>
        </is>
      </c>
      <c r="BX96" t="n">
        <v>0.018</v>
      </c>
      <c r="BY96" t="n">
        <v>0.1</v>
      </c>
      <c r="BZ96" t="n">
        <v>0.1</v>
      </c>
    </row>
    <row r="97">
      <c r="A97" s="127" t="inlineStr">
        <is>
          <t>Tube_Clamp-hold_Z</t>
        </is>
      </c>
      <c r="BX97" t="n">
        <v>0.039</v>
      </c>
      <c r="BY97" t="n">
        <v>0.228</v>
      </c>
      <c r="BZ97" t="n">
        <v>0.228</v>
      </c>
    </row>
    <row r="98">
      <c r="A98" s="127" t="inlineStr">
        <is>
          <t>Tube_Clamp-hold_-Z</t>
        </is>
      </c>
      <c r="BX98" t="n">
        <v>0.163</v>
      </c>
      <c r="BY98" t="n">
        <v>0.422</v>
      </c>
      <c r="BZ98" t="n">
        <v>0.422</v>
      </c>
    </row>
    <row r="99">
      <c r="A99" s="127" t="inlineStr">
        <is>
          <t>Tube_Clamp-clamp</t>
        </is>
      </c>
      <c r="BX99" t="n">
        <v>67.95999999999999</v>
      </c>
      <c r="BY99" t="n">
        <v>177.287</v>
      </c>
      <c r="BZ99" t="n">
        <v>177.287</v>
      </c>
    </row>
    <row r="100">
      <c r="A100" s="127" t="inlineStr">
        <is>
          <t>Tube_Clamp-unclamp</t>
        </is>
      </c>
      <c r="BX100" t="n">
        <v>13.08</v>
      </c>
      <c r="BY100" t="n">
        <v>33.755</v>
      </c>
      <c r="BZ100" t="n">
        <v>33.755</v>
      </c>
    </row>
    <row r="101">
      <c r="A101" s="127" t="inlineStr">
        <is>
          <t>Scissors-hold_X</t>
        </is>
      </c>
      <c r="CA101" t="n">
        <v>6.592</v>
      </c>
      <c r="CB101" t="n">
        <v>-1</v>
      </c>
      <c r="CC101" t="n">
        <v>15.213</v>
      </c>
      <c r="CD101" t="n">
        <v>14.126</v>
      </c>
    </row>
    <row r="102">
      <c r="A102" s="127" t="inlineStr">
        <is>
          <t>Scissors-hold_-X</t>
        </is>
      </c>
      <c r="CA102" t="n">
        <v>6.592</v>
      </c>
      <c r="CB102" t="n">
        <v>-1</v>
      </c>
      <c r="CC102" t="n">
        <v>15.213</v>
      </c>
      <c r="CD102" t="n">
        <v>14.126</v>
      </c>
    </row>
    <row r="103">
      <c r="A103" s="127" t="inlineStr">
        <is>
          <t>Scissors-hold_Y</t>
        </is>
      </c>
      <c r="CA103" t="n">
        <v>4.824</v>
      </c>
      <c r="CB103" t="n">
        <v>-1</v>
      </c>
      <c r="CC103" t="n">
        <v>1.803</v>
      </c>
      <c r="CD103" t="n">
        <v>0.736</v>
      </c>
    </row>
    <row r="104">
      <c r="A104" s="127" t="inlineStr">
        <is>
          <t>Scissors-hold_-Y</t>
        </is>
      </c>
      <c r="CA104" t="n">
        <v>3.64</v>
      </c>
      <c r="CB104" t="n">
        <v>-1</v>
      </c>
      <c r="CC104" t="n">
        <v>1.803</v>
      </c>
      <c r="CD104" t="n">
        <v>0.704</v>
      </c>
    </row>
    <row r="105">
      <c r="A105" s="127" t="inlineStr">
        <is>
          <t>Scissors-hold_Z</t>
        </is>
      </c>
      <c r="CA105" t="n">
        <v>0.989</v>
      </c>
      <c r="CB105" t="n">
        <v>-1</v>
      </c>
      <c r="CC105" t="n">
        <v>0.794</v>
      </c>
      <c r="CD105" t="n">
        <v>0.579</v>
      </c>
    </row>
    <row r="106">
      <c r="A106" s="127" t="inlineStr">
        <is>
          <t>Scissors-hold_-Z</t>
        </is>
      </c>
      <c r="CA106" t="n">
        <v>0.989</v>
      </c>
      <c r="CB106" t="n">
        <v>-1</v>
      </c>
      <c r="CC106" t="n">
        <v>0.786</v>
      </c>
      <c r="CD106" t="n">
        <v>0.583</v>
      </c>
    </row>
    <row r="107">
      <c r="A107" s="127" t="inlineStr">
        <is>
          <t>Scissors-cut</t>
        </is>
      </c>
      <c r="CA107" t="n">
        <v>333.783</v>
      </c>
      <c r="CB107" t="n">
        <v>-1</v>
      </c>
      <c r="CC107" t="n">
        <v>165.37</v>
      </c>
      <c r="CD107" t="n">
        <v>64.539</v>
      </c>
    </row>
  </sheetData>
  <pageMargins left="0.75" right="0.75" top="1" bottom="1" header="0.5" footer="0.5"/>
</worksheet>
</file>

<file path=xl/worksheets/sheet29.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inlineStr">
        <is>
          <t>[0.156, -0.009, 0.009] [0.008, 0.002, 0.002] [0.0, 0.0, 0.0] [0.008, 0.002, -0.0]</t>
        </is>
      </c>
      <c r="C2" t="inlineStr">
        <is>
          <t>[0.484, -0.145, -0.0] [0.0, 0.0, -0.0] [0.318, -0.001, 0.0] [0.166, -0.001, 0.0]</t>
        </is>
      </c>
      <c r="D2" t="inlineStr">
        <is>
          <t>[0.325, -0.098, -0.0] [0.162, -0.026, -0.0] [0.162, -0.026, 0.0]</t>
        </is>
      </c>
      <c r="E2" t="inlineStr">
        <is>
          <t>[0.156, -0.009, 0.009] [0.008, 0.002, 0.002] [0.0, 0.0, 0.0] [0.008, 0.002, 0.0]</t>
        </is>
      </c>
      <c r="F2" t="inlineStr">
        <is>
          <t>NONE</t>
        </is>
      </c>
      <c r="G2" t="inlineStr">
        <is>
          <t>[0.484, -0.145, -0.0] [0.0, 0.0, -0.0] [0.318, -0.001, 0.0] [0.166, -0.001, 0.0]</t>
        </is>
      </c>
      <c r="H2" t="inlineStr">
        <is>
          <t>[0.091, 0.021, 0.0] [0.119, -0.025, -0.025] [0.119, 0.025, -0.025] [0.085, -0.019, 0.005]</t>
        </is>
      </c>
      <c r="I2" t="inlineStr">
        <is>
          <t>NONE</t>
        </is>
      </c>
      <c r="J2" t="inlineStr">
        <is>
          <t>[4.458, 0.374, 0.905] [0.727, 0.218, 0.0] [3.731, -0.49, 0.918] [0.0, 0.0, 0.0]</t>
        </is>
      </c>
      <c r="K2" t="inlineStr">
        <is>
          <t>[0.271, -0.035, 0.019] [0.0, -0.0, 0.0] [0.264, -0.079, 0.0] [0.12, -0.003, 0.035]</t>
        </is>
      </c>
    </row>
    <row r="3">
      <c r="A3" s="127" t="inlineStr">
        <is>
          <t>Petri-hold_-X</t>
        </is>
      </c>
      <c r="B3" t="inlineStr">
        <is>
          <t>[0.005, 0.001, 0.001] [0.042, 0.013, -0.0] [0.064, -0.012, -0.013] [0.064, -0.004, 0.017]</t>
        </is>
      </c>
      <c r="C3" t="inlineStr">
        <is>
          <t>[0.545, -0.006, -0.007] [0.0, -0.0, 0.0] [0.362, 0.09, -0.045] [0.183, 0.039, 0.039]</t>
        </is>
      </c>
      <c r="D3" t="inlineStr">
        <is>
          <t>[0.345, 0.048, -0.0] [0.172, 0.052, -0.0] [0.172, 0.052, 0.0]</t>
        </is>
      </c>
      <c r="E3" t="inlineStr">
        <is>
          <t>[0.006, 0.001, 0.001] [0.056, 0.013, -0.01] [0.056, -0.015, -0.003] [0.056, -0.001, 0.017]</t>
        </is>
      </c>
      <c r="F3" t="inlineStr">
        <is>
          <t>NONE</t>
        </is>
      </c>
      <c r="G3" t="inlineStr">
        <is>
          <t>[0.545, -0.006, -0.007] [0.0, -0.0, 0.0] [0.362, 0.09, -0.045] [0.183, 0.039, 0.039]</t>
        </is>
      </c>
      <c r="H3" t="inlineStr">
        <is>
          <t>NONE</t>
        </is>
      </c>
      <c r="I3" t="inlineStr">
        <is>
          <t>NONE</t>
        </is>
      </c>
      <c r="J3" t="inlineStr">
        <is>
          <t>[0.736, 0.091, 0.008] [0.085, -0.026, -0.0] [0.587, -0.176, -0.0] [0.128, 0.0, -0.038]</t>
        </is>
      </c>
      <c r="K3" t="inlineStr">
        <is>
          <t>[4.458, 0.374, 0.905] [0.727, 0.218, -0.0] [3.731, -0.49, 0.918] [-0.0, -0.0, 0.0]</t>
        </is>
      </c>
    </row>
    <row r="4">
      <c r="A4" s="127" t="inlineStr">
        <is>
          <t>Petri-hold_Y</t>
        </is>
      </c>
      <c r="B4" t="inlineStr">
        <is>
          <t>[0.104, 0.015, -0.025] [0.104, -0.024, 0.018] [0.05, 0.005, 0.013] [0.005, 0.001, 0.001]</t>
        </is>
      </c>
      <c r="C4" t="inlineStr">
        <is>
          <t>[2.411, -0.461, 0.48] [0.147, -0.043, 0.0] [1.104, 0.234, 0.234] [1.16, 0.246, 0.246]</t>
        </is>
      </c>
      <c r="D4" t="inlineStr">
        <is>
          <t>[1.936, -0.143, 0.321] [0.714, -0.151, 0.151] [1.222, 0.296, 0.17]</t>
        </is>
      </c>
      <c r="E4" t="inlineStr">
        <is>
          <t>[0.111, 0.015, -0.027] [0.111, -0.022, 0.02] [0.052, 0.003, 0.015] [0.0, 0.0, 0.0]</t>
        </is>
      </c>
      <c r="F4" t="inlineStr">
        <is>
          <t>NONE</t>
        </is>
      </c>
      <c r="G4" t="inlineStr">
        <is>
          <t>[2.411, -0.461, 0.48] [0.147, -0.043, 0.0] [1.104, 0.234, 0.234] [1.16, 0.246, 0.246]</t>
        </is>
      </c>
      <c r="H4" t="inlineStr">
        <is>
          <t>[0.056, -0.017, -0.0] [0.119, 0.025, 0.025] [0.119, -0.025, 0.025] [0.061, 0.015, -0.005]</t>
        </is>
      </c>
      <c r="I4" t="inlineStr">
        <is>
          <t>NONE</t>
        </is>
      </c>
      <c r="J4" t="inlineStr">
        <is>
          <t>[0.419, 0.126, 0.0] [0.04, -0.012, -0.0] [0.348, -0.012, -0.016] [0.057, 0.012, -0.012]</t>
        </is>
      </c>
      <c r="K4" t="inlineStr">
        <is>
          <t>[0.223, 0.067, 0.0] [0.0, 0.0, -0.0] [0.218, 0.042, 0.0] [0.066, 0.002, 0.017]</t>
        </is>
      </c>
    </row>
    <row r="5">
      <c r="A5" s="127" t="inlineStr">
        <is>
          <t>Petri-hold_-Y</t>
        </is>
      </c>
      <c r="B5" t="inlineStr">
        <is>
          <t>[0.151, -0.018, 0.038] [0.0, 0.0, -0.0] [0.054, 0.012, -0.01] [0.151, -0.004, -0.009]</t>
        </is>
      </c>
      <c r="C5" t="inlineStr">
        <is>
          <t>[1.532, -0.199, -0.259] [0.0, 0.0, -0.0] [1.135, 0.241, -0.241] [0.397, -0.112, -0.018]</t>
        </is>
      </c>
      <c r="D5" t="inlineStr">
        <is>
          <t>[1.936, -0.143, -0.321] [1.222, 0.296, -0.17] [0.714, -0.151, -0.151]</t>
        </is>
      </c>
      <c r="E5" t="inlineStr">
        <is>
          <t>[0.136, -0.015, 0.034] [0.0, 0.0, -0.0] [0.052, 0.013, -0.006] [0.136, -0.006, -0.011]</t>
        </is>
      </c>
      <c r="F5" t="inlineStr">
        <is>
          <t>NONE</t>
        </is>
      </c>
      <c r="G5" t="inlineStr">
        <is>
          <t>[1.532, -0.199, -0.259] [0.0, 0.0, -0.0] [1.135, 0.241, -0.241] [0.397, -0.112, -0.018]</t>
        </is>
      </c>
      <c r="H5" t="inlineStr">
        <is>
          <t>NONE</t>
        </is>
      </c>
      <c r="I5" t="inlineStr">
        <is>
          <t>NONE</t>
        </is>
      </c>
      <c r="J5" t="inlineStr">
        <is>
          <t>[2.298, 0.101, 0.446] [0.358, 0.108, 0.0] [1.94, -0.322, 0.448] [0.0, 0.0, 0.0]</t>
        </is>
      </c>
      <c r="K5" t="inlineStr">
        <is>
          <t>[2.298, 0.101, 0.446] [0.358, 0.108, -0.0] [1.94, -0.322, 0.448] [-0.0, -0.0, -0.0]</t>
        </is>
      </c>
    </row>
    <row r="6">
      <c r="A6" s="127" t="inlineStr">
        <is>
          <t>Petri-hold_Z</t>
        </is>
      </c>
      <c r="B6" t="inlineStr">
        <is>
          <t>[0.219, -0.056, -0.024] [0.161, -0.048, -0.0] [0.0, 0.0, 0.0] [0.192, -0.035, -0.026]</t>
        </is>
      </c>
      <c r="C6" t="inlineStr">
        <is>
          <t>[1.961, -0.51, -0.022] [0.0, 0.0, 0.0] [1.206, 0.3, -0.151] [0.608, 0.129, 0.129]</t>
        </is>
      </c>
      <c r="D6" t="inlineStr">
        <is>
          <t>[1.302, -0.331, -0.0] [0.577, 0.173, -0.0] [0.577, 0.173, 0.0]</t>
        </is>
      </c>
      <c r="E6" t="inlineStr">
        <is>
          <t>[0.219, -0.06, -0.014] [0.171, -0.051, 0.0] [0.016, 0.003, 0.003] [0.175, -0.032, -0.04]</t>
        </is>
      </c>
      <c r="F6" t="inlineStr">
        <is>
          <t>NONE</t>
        </is>
      </c>
      <c r="G6" t="inlineStr">
        <is>
          <t>[1.961, -0.51, -0.022] [0.0, 0.0, 0.0] [1.206, 0.3, -0.151] [0.608, 0.129, 0.129]</t>
        </is>
      </c>
      <c r="H6" t="inlineStr">
        <is>
          <t>[0.0, 0.0, 0.0] [1.236, 0.309, -0.016] [1.089, 0.305, -0.052] [0.0, -0.0, 0.0]</t>
        </is>
      </c>
      <c r="I6" t="inlineStr">
        <is>
          <t>[0.242, 0.073, 0.0] [0.195, -0.05, -0.0] [0.195, -0.05, 0.0]</t>
        </is>
      </c>
      <c r="J6" t="inlineStr">
        <is>
          <t>[0.442, -0.114, 0.033] [0.206, 0.062, -0.0] [0.291, 0.062, 0.062] [0.107, -0.023, 0.023]</t>
        </is>
      </c>
      <c r="K6" t="inlineStr">
        <is>
          <t>[1.247, 0.328, -0.005] [0.0, 0.0, 0.0] [1.1, -0.328, -0.005] [0.0, -0.0, -0.0]</t>
        </is>
      </c>
    </row>
    <row r="7">
      <c r="A7" s="127" t="inlineStr">
        <is>
          <t>Petri-hold_-Z</t>
        </is>
      </c>
      <c r="B7" t="inlineStr">
        <is>
          <t>[0.211, 0.045, 0.045] [0.172, 0.033, 0.038] [0.013, -0.003, -0.002] [0.166, 0.05, -0.0]</t>
        </is>
      </c>
      <c r="C7" t="inlineStr">
        <is>
          <t>[0.344, 0.103, 0.0] [0.246, -0.063, -0.0] [0.0, 0.0, 0.0] [0.246, -0.063, 0.0]</t>
        </is>
      </c>
      <c r="D7" t="inlineStr">
        <is>
          <t>[0.626, 0.188, -0.0] [0.386, -0.098, 0.0] [0.386, -0.098, -0.0]</t>
        </is>
      </c>
      <c r="E7" t="inlineStr">
        <is>
          <t>[0.211, 0.046, 0.043] [0.174, 0.031, 0.04] [0.011, -0.003, -0.003] [0.168, 0.05, 0.0]</t>
        </is>
      </c>
      <c r="F7" t="inlineStr">
        <is>
          <t>[0.113, -0.034, 0.0] [0.13, -0.0, 0.023] [0.13, 0.0, -0.023]</t>
        </is>
      </c>
      <c r="G7" t="inlineStr">
        <is>
          <t>[0.344, 0.103, 0.0] [0.246, -0.063, -0.0] [0.0, 0.0, 0.0] [0.246, -0.063, 0.0]</t>
        </is>
      </c>
      <c r="H7" t="inlineStr">
        <is>
          <t>[0.0, 0.0, -0.0] [1.059, -0.311, 0.016] [1.206, -0.306, 0.052] [-0.0, -0.0, -0.0]</t>
        </is>
      </c>
      <c r="I7" t="inlineStr">
        <is>
          <t>NONE</t>
        </is>
      </c>
      <c r="J7" t="inlineStr">
        <is>
          <t>[1.247, 0.328, -0.005] [0.0, 0.0, 0.0] [1.1, -0.328, -0.005] [0.0, -0.0, -0.0]</t>
        </is>
      </c>
      <c r="K7" t="inlineStr">
        <is>
          <t>[0.855, -0.203, 0.131] [0.199, 0.06, -0.0] [0.768, 0.15, 0.168] [0.076, 0.016, -0.016]</t>
        </is>
      </c>
    </row>
    <row r="8">
      <c r="A8" s="127" t="inlineStr">
        <is>
          <t>Petri-write</t>
        </is>
      </c>
      <c r="B8" t="inlineStr">
        <is>
          <t>[3.743, 0.794, 0.794] [3.047, 0.58, 0.674] [0.225, -0.052, -0.041] [2.949, 0.883, -0.0]</t>
        </is>
      </c>
      <c r="C8" t="inlineStr">
        <is>
          <t>[6.104, 1.831, 0.0] [4.358, -1.111, -0.0] [0.0, 0.0, 0.0] [4.358, -1.111, 0.0]</t>
        </is>
      </c>
      <c r="D8" t="inlineStr">
        <is>
          <t>[11.117, 3.335, -0.0] [6.859, -1.745, 0.0] [6.859, -1.745, -0.0]</t>
        </is>
      </c>
      <c r="E8" t="inlineStr">
        <is>
          <t>[3.754, 0.811, 0.766] [3.105, 0.544, 0.706] [0.203, -0.045, -0.045] [2.988, 0.897, 0.0]</t>
        </is>
      </c>
      <c r="F8" t="inlineStr">
        <is>
          <t>[2.011, -0.603, 0.0] [2.312, -0.0, 0.412] [2.312, 0.0, -0.412]</t>
        </is>
      </c>
      <c r="G8" t="inlineStr">
        <is>
          <t>[6.104, 1.831, 0.0] [4.358, -1.111, -0.0] [0.0, 0.0, 0.0] [4.358, -1.111, 0.0]</t>
        </is>
      </c>
      <c r="H8" t="inlineStr">
        <is>
          <t>[0.0, 0.0, -0.0] [18.801, -5.525, 0.278] [21.414, -5.439, 0.921] [-0.0, -0.0, -0.0]</t>
        </is>
      </c>
      <c r="I8" t="inlineStr">
        <is>
          <t>[0.338, 0.101, 0.0] [0.169, -0.036, -0.036] [0.169, -0.036, 0.036]</t>
        </is>
      </c>
      <c r="J8" t="inlineStr">
        <is>
          <t>[22.14, 5.823, -0.089] [0.0, 0.0, 0.0] [19.527, -5.823, -0.089] [0.0, -0.0, -0.0]</t>
        </is>
      </c>
      <c r="K8" t="inlineStr">
        <is>
          <t>[15.189, -3.6, 2.324] [3.539, 1.063, -0.0] [13.64, 2.658, 2.992] [1.352, 0.289, -0.289]</t>
        </is>
      </c>
    </row>
    <row r="9">
      <c r="A9" s="127" t="inlineStr">
        <is>
          <t>Marker-hold_X</t>
        </is>
      </c>
      <c r="L9" t="inlineStr">
        <is>
          <t>[0.207, 0.024, -0.002] [0.084, 0.023, 0.005] [0.024, 0.0, 0.007]</t>
        </is>
      </c>
      <c r="M9" t="inlineStr">
        <is>
          <t>[0.359, 0.034, -0.094] [0.194, -0.034, 0.038] [0.185, 0.0, 0.056]</t>
        </is>
      </c>
      <c r="N9" t="inlineStr">
        <is>
          <t>[0.188, 0.017, -0.001] [0.064, 0.017, 0.006] [0.025, 0.0, 0.008] [0.0, 0.0, -0.0]</t>
        </is>
      </c>
      <c r="O9" t="inlineStr">
        <is>
          <t>NONE</t>
        </is>
      </c>
      <c r="P9" t="inlineStr">
        <is>
          <t>NONE</t>
        </is>
      </c>
      <c r="Q9" t="inlineStr">
        <is>
          <t>NONE</t>
        </is>
      </c>
      <c r="R9" t="inlineStr">
        <is>
          <t>NONE</t>
        </is>
      </c>
      <c r="S9" t="inlineStr">
        <is>
          <t>NONE</t>
        </is>
      </c>
    </row>
    <row r="10">
      <c r="A10" s="127" t="inlineStr">
        <is>
          <t>Marker-hold_-X</t>
        </is>
      </c>
      <c r="L10" t="inlineStr">
        <is>
          <t>[0.023, 0.0, -0.007] [0.024, 0.004, 0.005] [0.097, 0.005, 0.012]</t>
        </is>
      </c>
      <c r="M10" t="inlineStr">
        <is>
          <t>[0.312, 0.0, 0.094] [0.312, 0.007, -0.038] [0.217, -0.007, -0.056]</t>
        </is>
      </c>
      <c r="N10" t="inlineStr">
        <is>
          <t>[0.038, -0.008, -0.007] [0.0, -0.0, -0.0] [0.068, -0.007, -0.004] [0.068, 0.016, 0.01]</t>
        </is>
      </c>
      <c r="O10" t="inlineStr">
        <is>
          <t>NONE</t>
        </is>
      </c>
      <c r="P10" t="inlineStr">
        <is>
          <t>NONE</t>
        </is>
      </c>
      <c r="Q10" t="inlineStr">
        <is>
          <t>NONE</t>
        </is>
      </c>
      <c r="R10" t="inlineStr">
        <is>
          <t>NONE</t>
        </is>
      </c>
      <c r="S10" t="inlineStr">
        <is>
          <t>NONE</t>
        </is>
      </c>
    </row>
    <row r="11">
      <c r="A11" s="127" t="inlineStr">
        <is>
          <t>Marker-hold_Y</t>
        </is>
      </c>
      <c r="L11" t="inlineStr">
        <is>
          <t>[0.239, 0.031, 0.039] [0.11, 0.033, -0.001] [0.136, 0.0, -0.041]</t>
        </is>
      </c>
      <c r="M11" t="inlineStr">
        <is>
          <t>[0.617, 0.011, 0.004] [0.415, -0.01, 0.12] [0.413, 0.0, -0.124]</t>
        </is>
      </c>
      <c r="N11" t="inlineStr">
        <is>
          <t>[0.239, 0.031, 0.039] [0.11, 0.033, -0.001] [0.0, 0.0, 0.0] [0.136, 0.0, -0.041]</t>
        </is>
      </c>
      <c r="O11" t="inlineStr">
        <is>
          <t>NONE</t>
        </is>
      </c>
      <c r="P11" t="inlineStr">
        <is>
          <t>NONE</t>
        </is>
      </c>
      <c r="Q11" t="inlineStr">
        <is>
          <t>NONE</t>
        </is>
      </c>
      <c r="R11" t="inlineStr">
        <is>
          <t>NONE</t>
        </is>
      </c>
      <c r="S11" t="inlineStr">
        <is>
          <t>NONE</t>
        </is>
      </c>
    </row>
    <row r="12">
      <c r="A12" s="127" t="inlineStr">
        <is>
          <t>Marker-hold_-Y</t>
        </is>
      </c>
      <c r="L12" t="inlineStr">
        <is>
          <t>[0.838, 0.104, -0.081] [0.387, 0.096, 0.049] [0.437, 0.0, 0.131]</t>
        </is>
      </c>
      <c r="M12" t="inlineStr">
        <is>
          <t>[0.637, 0.087, -0.004] [0.519, -0.085, -0.12] [0.412, 0.0, 0.124]</t>
        </is>
      </c>
      <c r="N12" t="inlineStr">
        <is>
          <t>[0.663, 0.006, -0.074] [0.201, 0.0, 0.06] [0.249, 0.0, 0.075] [0.202, 0.0, 0.06]</t>
        </is>
      </c>
      <c r="O12" t="inlineStr">
        <is>
          <t>NONE</t>
        </is>
      </c>
      <c r="P12" t="inlineStr">
        <is>
          <t>NONE</t>
        </is>
      </c>
      <c r="Q12" t="inlineStr">
        <is>
          <t>NONE</t>
        </is>
      </c>
      <c r="R12" t="inlineStr">
        <is>
          <t>NONE</t>
        </is>
      </c>
      <c r="S12" t="inlineStr">
        <is>
          <t>NONE</t>
        </is>
      </c>
    </row>
    <row r="13">
      <c r="A13" s="127" t="inlineStr">
        <is>
          <t>Marker-hold_Z</t>
        </is>
      </c>
      <c r="L13" t="inlineStr">
        <is>
          <t>[0.184, 0.052, -0.007] [0.091, -0.025, 0.006] [0.092, 0.022, 0.014]</t>
        </is>
      </c>
      <c r="M13" t="inlineStr">
        <is>
          <t>[0.141, 0.0, 0.042] [0.113, 0.0, 0.034] [0.072, 0.0, 0.022]</t>
        </is>
      </c>
      <c r="N13" t="inlineStr">
        <is>
          <t>[0.175, 0.05, -0.007] [0.005, -0.001, 0.001] [0.164, 0.046, 0.007] [0.006, 0.001, 0.001]</t>
        </is>
      </c>
      <c r="O13" t="inlineStr">
        <is>
          <t>NONE</t>
        </is>
      </c>
      <c r="P13" t="inlineStr">
        <is>
          <t>NONE</t>
        </is>
      </c>
      <c r="Q13" t="inlineStr">
        <is>
          <t>NONE</t>
        </is>
      </c>
      <c r="R13" t="inlineStr">
        <is>
          <t>NONE</t>
        </is>
      </c>
      <c r="S13" t="inlineStr">
        <is>
          <t>NONE</t>
        </is>
      </c>
    </row>
    <row r="14">
      <c r="A14" s="127" t="inlineStr">
        <is>
          <t>Marker-hold_-Z</t>
        </is>
      </c>
      <c r="L14" t="inlineStr">
        <is>
          <t>[0.182, -0.052, -0.006] [0.092, 0.025, 0.007] [0.089, -0.021, 0.015]</t>
        </is>
      </c>
      <c r="M14" t="inlineStr">
        <is>
          <t>[0.141, 0.0, -0.042] [0.113, 0.0, -0.034] [0.072, 0.0, -0.022]</t>
        </is>
      </c>
      <c r="N14" t="inlineStr">
        <is>
          <t>[0.172, -0.049, -0.006] [0.023, 0.007, 0.0] [0.127, -0.037, 0.002] [0.022, -0.005, 0.005]</t>
        </is>
      </c>
      <c r="O14" t="inlineStr">
        <is>
          <t>NONE</t>
        </is>
      </c>
      <c r="P14" t="inlineStr">
        <is>
          <t>NONE</t>
        </is>
      </c>
      <c r="Q14" t="inlineStr">
        <is>
          <t>NONE</t>
        </is>
      </c>
      <c r="R14" t="inlineStr">
        <is>
          <t>NONE</t>
        </is>
      </c>
      <c r="S14" t="inlineStr">
        <is>
          <t>NONE</t>
        </is>
      </c>
    </row>
    <row r="15">
      <c r="A15" s="127" t="inlineStr">
        <is>
          <t>Marker-uncap</t>
        </is>
      </c>
      <c r="L15" t="inlineStr">
        <is>
          <t>[42.672, -12.204, -1.451] [21.549, 5.761, 1.75] [20.867, -4.822, 3.456]</t>
        </is>
      </c>
      <c r="M15" t="inlineStr">
        <is>
          <t>[33.141, 0.0, -9.942] [26.546, 0.0, -7.954] [17.034, 0.033, -5.104]</t>
        </is>
      </c>
      <c r="N15" t="inlineStr">
        <is>
          <t>[40.351, -11.5, -1.493] [5.286, 1.574, 0.0] [29.86, -8.756, 0.444] [5.165, -1.089, 1.089]</t>
        </is>
      </c>
      <c r="O15" t="inlineStr">
        <is>
          <t>NONE</t>
        </is>
      </c>
      <c r="P15" t="inlineStr">
        <is>
          <t>NONE</t>
        </is>
      </c>
      <c r="Q15" t="inlineStr">
        <is>
          <t>NONE</t>
        </is>
      </c>
      <c r="R15" t="inlineStr">
        <is>
          <t>NONE</t>
        </is>
      </c>
      <c r="S15" t="inlineStr">
        <is>
          <t>NONE</t>
        </is>
      </c>
    </row>
    <row r="16">
      <c r="A16" s="127" t="inlineStr">
        <is>
          <t>Marker-recap</t>
        </is>
      </c>
      <c r="L16" t="inlineStr">
        <is>
          <t>[64.608, 18.413, -2.326] [31.787, -8.657, 2.132] [32.304, 7.688, 4.91]</t>
        </is>
      </c>
      <c r="M16" t="inlineStr">
        <is>
          <t>[49.62, 0.0, 14.886] [39.746, 0.0, 11.909] [25.505, 0.05, 7.641]</t>
        </is>
      </c>
      <c r="N16" t="inlineStr">
        <is>
          <t>[61.274, 17.402, -2.328] [1.838, -0.368, 0.368] [57.414, 16.238, 2.328] [1.961, 0.429, 0.429]</t>
        </is>
      </c>
      <c r="O16" t="inlineStr">
        <is>
          <t>NONE</t>
        </is>
      </c>
      <c r="P16" t="inlineStr">
        <is>
          <t>NONE</t>
        </is>
      </c>
      <c r="Q16" t="inlineStr">
        <is>
          <t>NONE</t>
        </is>
      </c>
      <c r="R16" t="inlineStr">
        <is>
          <t>NONE</t>
        </is>
      </c>
      <c r="S16" t="inlineStr">
        <is>
          <t>NONE</t>
        </is>
      </c>
    </row>
    <row r="17">
      <c r="A17" s="127" t="inlineStr">
        <is>
          <t>Marker-write</t>
        </is>
      </c>
      <c r="L17" t="inlineStr">
        <is>
          <t>[4.442, 1.266, -0.16] [2.185, -0.595, 0.147] [2.221, 0.529, 0.338]</t>
        </is>
      </c>
      <c r="M17" t="inlineStr">
        <is>
          <t>[3.411, 0.0, 1.023] [2.732, 0.0, 0.819] [1.753, 0.003, 0.525]</t>
        </is>
      </c>
      <c r="N17" t="inlineStr">
        <is>
          <t>[4.212, 1.196, -0.16] [0.126, -0.025, 0.025] [3.947, 1.116, 0.16] [0.135, 0.029, 0.029]</t>
        </is>
      </c>
      <c r="O17" t="inlineStr">
        <is>
          <t>NONE</t>
        </is>
      </c>
      <c r="P17" t="inlineStr">
        <is>
          <t>NONE</t>
        </is>
      </c>
      <c r="Q17" t="inlineStr">
        <is>
          <t>NONE</t>
        </is>
      </c>
      <c r="R17" t="inlineStr">
        <is>
          <t>NONE</t>
        </is>
      </c>
      <c r="S17" t="inlineStr">
        <is>
          <t>NONE</t>
        </is>
      </c>
    </row>
    <row r="18">
      <c r="A18" s="127" t="inlineStr">
        <is>
          <t>Marker_Cap-hold_X</t>
        </is>
      </c>
      <c r="T18" t="inlineStr">
        <is>
          <t>[0.061, 0.0, 0.007] [0.061, 0.018, -0.0] [0.059, -0.0, -0.015] [0.061, -0.018, -0.0]</t>
        </is>
      </c>
      <c r="U18" t="inlineStr">
        <is>
          <t>[0.061, 0.0, 0.007] [0.061, 0.018, -0.0] [0.059, -0.0, -0.015] [0.061, -0.018, -0.0]</t>
        </is>
      </c>
      <c r="V18" t="inlineStr">
        <is>
          <t>NONE</t>
        </is>
      </c>
    </row>
    <row r="19">
      <c r="A19" s="127" t="inlineStr">
        <is>
          <t>Marker_Cap-hold_-X</t>
        </is>
      </c>
      <c r="T19" t="inlineStr">
        <is>
          <t>[0.059, -0.0, -0.015] [0.061, -0.018, -0.0] [0.061, 0.0, 0.007] [0.061, 0.018, 0.0]</t>
        </is>
      </c>
      <c r="U19" t="inlineStr">
        <is>
          <t>[0.059, -0.0, -0.015] [0.061, -0.018, -0.0] [0.061, 0.0, 0.007] [0.061, 0.018, 0.0]</t>
        </is>
      </c>
      <c r="V19" t="inlineStr">
        <is>
          <t>NONE</t>
        </is>
      </c>
    </row>
    <row r="20">
      <c r="A20" s="127" t="inlineStr">
        <is>
          <t>Marker_Cap-hold_Y</t>
        </is>
      </c>
      <c r="T20" t="inlineStr">
        <is>
          <t>[0.061, 0.018, 0.0] [0.059, -0.0, -0.015] [0.061, -0.018, -0.0] [0.061, 0.0, 0.007]</t>
        </is>
      </c>
      <c r="U20" t="inlineStr">
        <is>
          <t>[0.061, 0.018, 0.0] [0.059, -0.0, -0.015] [0.061, -0.018, -0.0] [0.061, 0.0, 0.007]</t>
        </is>
      </c>
      <c r="V20" t="inlineStr">
        <is>
          <t>[0.017, 0.0, -0.005] [0.022, -0.0, 0.005] [0.0, 0.0, 0.0]</t>
        </is>
      </c>
    </row>
    <row r="21">
      <c r="A21" s="127" t="inlineStr">
        <is>
          <t>Marker_Cap-hold_-Y</t>
        </is>
      </c>
      <c r="T21" t="inlineStr">
        <is>
          <t>[0.061, -0.018, -0.0] [0.061, 0.0, 0.007] [0.061, 0.018, 0.0] [0.059, -0.0, -0.015]</t>
        </is>
      </c>
      <c r="U21" t="inlineStr">
        <is>
          <t>[0.061, -0.018, -0.0] [0.061, 0.0, 0.007] [0.061, 0.018, 0.0] [0.059, -0.0, -0.015]</t>
        </is>
      </c>
      <c r="V21" t="inlineStr">
        <is>
          <t>NONE</t>
        </is>
      </c>
    </row>
    <row r="22">
      <c r="A22" s="127" t="inlineStr">
        <is>
          <t>Marker_Cap-hold_Z</t>
        </is>
      </c>
      <c r="T22" t="inlineStr">
        <is>
          <t>[0.019, -0.005, -0.001] [0.019, -0.006, -0.0] [0.019, -0.005, -0.001] [0.019, -0.006, 0.0]</t>
        </is>
      </c>
      <c r="U22" t="inlineStr">
        <is>
          <t>[0.019, -0.005, -0.001] [0.019, -0.006, -0.0] [0.019, -0.005, -0.001] [0.019, -0.006, 0.0]</t>
        </is>
      </c>
      <c r="V22" t="inlineStr">
        <is>
          <t>NONE</t>
        </is>
      </c>
    </row>
    <row r="23">
      <c r="A23" s="127" t="inlineStr">
        <is>
          <t>Marker_Cap-hold_-Z</t>
        </is>
      </c>
      <c r="T23" t="inlineStr">
        <is>
          <t>[0.019, 0.005, -0.001] [0.019, 0.006, -0.0] [0.019, 0.005, -0.001] [0.019, 0.006, -0.0]</t>
        </is>
      </c>
      <c r="U23" t="inlineStr">
        <is>
          <t>[0.019, 0.005, -0.001] [0.019, 0.006, -0.0] [0.019, 0.005, -0.001] [0.019, 0.006, -0.0]</t>
        </is>
      </c>
      <c r="V23" t="inlineStr">
        <is>
          <t>NONE</t>
        </is>
      </c>
    </row>
    <row r="24">
      <c r="A24" s="127" t="inlineStr">
        <is>
          <t>Marker_Cap-uncap</t>
        </is>
      </c>
      <c r="T24" t="inlineStr">
        <is>
          <t>[19.828, -5.572, -0.912] [19.828, -5.948, -0.0] [19.828, -5.572, -0.912] [19.828, -5.948, 0.0]</t>
        </is>
      </c>
      <c r="U24" t="inlineStr">
        <is>
          <t>[19.828, -5.572, -0.912] [19.828, -5.948, -0.0] [19.828, -5.572, -0.912] [19.828, -5.948, 0.0]</t>
        </is>
      </c>
      <c r="V24" t="inlineStr">
        <is>
          <t>[0.017, 0.0, -0.005] [0.022, -0.0, 0.005] [0.0, 0.0, 0.0]</t>
        </is>
      </c>
    </row>
    <row r="25">
      <c r="A25" s="127" t="inlineStr">
        <is>
          <t>Marker_Cap-recap</t>
        </is>
      </c>
      <c r="T25" t="inlineStr">
        <is>
          <t>[30.154, 8.111, -2.231] [30.154, 9.046, -0.0] [30.154, 8.111, -2.231] [30.154, 9.046, -0.0]</t>
        </is>
      </c>
      <c r="U25" t="inlineStr">
        <is>
          <t>[30.154, 8.111, -2.231] [30.154, 9.046, -0.0] [30.154, 8.111, -2.231] [30.154, 9.046, -0.0]</t>
        </is>
      </c>
      <c r="V25" t="inlineStr">
        <is>
          <t>[0.017, 0.0, -0.005] [0.022, -0.0, 0.005] [0.0, 0.0, 0.0]</t>
        </is>
      </c>
    </row>
    <row r="26">
      <c r="A26" s="127" t="inlineStr">
        <is>
          <t>Kit-hold_X</t>
        </is>
      </c>
      <c r="W26" t="inlineStr">
        <is>
          <t>[3.583, -0.477, 0.057] [1.77, 0.333, 0.394] [0.0, 0.0, -0.0] [0.122, 0.0, -0.036]</t>
        </is>
      </c>
      <c r="X26" t="inlineStr">
        <is>
          <t>[2.107, -0.116, -0.255] [0.236, 0.029, -0.059] [0.0, -0.0, 0.0] [0.215, 0.0, 0.065]</t>
        </is>
      </c>
      <c r="Y26" t="inlineStr">
        <is>
          <t>[2.05, -0.121, -0.201] [0.068, -0.01, -0.016] [0.32, -0.068, -0.068] [0.0, -0.0, 0.0]</t>
        </is>
      </c>
      <c r="Z26" t="inlineStr">
        <is>
          <t>[2.164, -0.141, -0.264] [0.314, -0.091, -0.006] [0.197, -0.0, 0.058]</t>
        </is>
      </c>
      <c r="AA26" t="inlineStr">
        <is>
          <t>[3.341, 0.471, 0.137] [0.07, 0.013, -0.013] [1.684, 0.411, 0.227] [0.0, 0.0, 0.0]</t>
        </is>
      </c>
      <c r="AB26" t="inlineStr">
        <is>
          <t>[6.328, -0.399, -1.734] [0.981, -0.0, -0.297] [4.657, 1.361, -0.089] [0.139, -0.0, 0.038]</t>
        </is>
      </c>
      <c r="AC26" t="inlineStr">
        <is>
          <t>[4.182, -0.556, 0.138] [1.773, 0.376, 0.376] [0.468, 0.0, -0.138] [0.238, 0.0, -0.071]</t>
        </is>
      </c>
    </row>
    <row r="27">
      <c r="A27" s="127" t="inlineStr">
        <is>
          <t>Kit-hold_-X</t>
        </is>
      </c>
      <c r="W27" t="inlineStr">
        <is>
          <t>[1.497, 0.0, -0.449] [0.819, -0.0, -0.246] [1.497, -0.13, -0.169] [0.897, 0.263, -0.013]</t>
        </is>
      </c>
      <c r="X27" t="inlineStr">
        <is>
          <t>[1.522, -0.0, -0.457] [0.234, -0.07, -0.0] [1.522, 0.0, 0.03] [1.485, 0.006, 0.05]</t>
        </is>
      </c>
      <c r="Y27" t="inlineStr">
        <is>
          <t>[0.55, 0.0, -0.165] [0.752, -0.159, -0.159] [0.752, -0.005, 0.223] [0.735, 0.011, -0.018]</t>
        </is>
      </c>
      <c r="Z27" t="inlineStr">
        <is>
          <t>[1.523, 0.0, -0.456] [1.817, -0.338, -0.084] [1.426, 0.38, -0.118]</t>
        </is>
      </c>
      <c r="AA27" t="inlineStr">
        <is>
          <t>[4.697, -1.127, 0.686] [0.0, -0.0, 0.0] [1.667, -0.47, -0.07] [4.697, -0.911, 0.089]</t>
        </is>
      </c>
      <c r="AB27" t="inlineStr">
        <is>
          <t>[7.628, 2.119, -0.406] [1.569, 0.334, 0.334] [9.016, -0.162, 1.542] [0.0, -0.0, -0.0]</t>
        </is>
      </c>
      <c r="AC27" t="inlineStr">
        <is>
          <t>[1.255, 0.0, -0.376] [1.255, 0.202, 0.084] [0.67, 0.0, 0.201] [1.038, 0.275, -0.088]</t>
        </is>
      </c>
    </row>
    <row r="28">
      <c r="A28" s="127" t="inlineStr">
        <is>
          <t>Kit-hold_Y</t>
        </is>
      </c>
      <c r="W28" t="inlineStr">
        <is>
          <t>[3.129, 0.685, -0.613] [2.416, 0.513, 0.513] [0.128, -0.038, -0.0] [0.598, -0.128, 0.122]</t>
        </is>
      </c>
      <c r="X28" t="inlineStr">
        <is>
          <t>[3.334, 0.62, -0.743] [1.32, 0.28, -0.28] [0.127, -0.027, -0.027] [1.944, -0.44, 0.347]</t>
        </is>
      </c>
      <c r="Y28" t="inlineStr">
        <is>
          <t>[3.049, 0.747, -0.402] [0.384, -0.116, -0.0] [2.32, -0.0, -0.695] [0.357, -0.107, -0.0]</t>
        </is>
      </c>
      <c r="Z28" t="inlineStr">
        <is>
          <t>[3.402, 0.633, -0.759] [1.888, -0.486, -0.194] [1.575, -0.35, 0.296]</t>
        </is>
      </c>
      <c r="AA28" t="inlineStr">
        <is>
          <t>[3.702, -0.87, 0.585] [0.0, 0.0, 0.0] [0.696, 0.148, -0.148] [3.006, 0.4, 0.626]</t>
        </is>
      </c>
      <c r="AB28" t="inlineStr">
        <is>
          <t>[4.607, 1.212, -0.415] [1.341, -0.0, -0.401] [4.607, 1.018, 0.373] [0.0, -0.0, -0.0]</t>
        </is>
      </c>
      <c r="AC28" t="inlineStr">
        <is>
          <t>[3.182, 0.757, -0.477] [2.565, 0.458, 0.579] [0.0, 0.0, 0.0] [0.611, -0.159, 0.057]</t>
        </is>
      </c>
    </row>
    <row r="29">
      <c r="A29" s="127" t="inlineStr">
        <is>
          <t>Kit-hold_-Y</t>
        </is>
      </c>
      <c r="W29" t="inlineStr">
        <is>
          <t>[3.219, -0.966, 0.003] [2.54, -0.618, -0.344] [0.0, 0.0, -0.0] [0.695, 0.097, -0.171]</t>
        </is>
      </c>
      <c r="X29" t="inlineStr">
        <is>
          <t>[3.395, -0.777, -0.584] [0.132, -0.027, 0.027] [2.01, 0.428, 0.428] [1.314, 0.343, -0.122]</t>
        </is>
      </c>
      <c r="Y29" t="inlineStr">
        <is>
          <t>[3.123, -0.853, -0.206] [0.44, 0.131, -0.0] [2.411, 0.225, 0.631] [0.284, 0.084, -0.0]</t>
        </is>
      </c>
      <c r="Z29" t="inlineStr">
        <is>
          <t>[3.402, -0.779, -0.585] [2.174, 0.469, 0.442] [1.289, 0.34, -0.116]</t>
        </is>
      </c>
      <c r="AA29" t="inlineStr">
        <is>
          <t>[1.055, 0.315, -0.003] [1.055, 0.243, 0.177] [0.748, -0.225, -0.0] [0.596, -0.153, 0.061]</t>
        </is>
      </c>
      <c r="AB29" t="inlineStr">
        <is>
          <t>[4.257, 0.081, -1.241] [1.343, 0.0, 0.402] [4.278, 0.107, 1.074] [0.0, 0.0, 0.0]</t>
        </is>
      </c>
      <c r="AC29" t="inlineStr">
        <is>
          <t>[3.206, -0.901, 0.144] [2.517, -0.676, -0.192] [0.0, 0.0, -0.0] [0.686, 0.109, -0.16]</t>
        </is>
      </c>
    </row>
    <row r="30">
      <c r="A30" s="127" t="inlineStr">
        <is>
          <t>Kit-hold_Z</t>
        </is>
      </c>
      <c r="W30" t="inlineStr">
        <is>
          <t>[9.164, -2.181, -1.384] [5.966, 1.31, 0.477] [0.0, 0.0, -0.0] [3.281, 0.0, -0.981]</t>
        </is>
      </c>
      <c r="X30" t="inlineStr">
        <is>
          <t>[8.469, 0.0, -2.541] [0.169, -0.0, 0.051] [5.217, 0.0, 0.0] [3.244, 0.144, -0.407]</t>
        </is>
      </c>
      <c r="Y30" t="inlineStr">
        <is>
          <t>[4.46, -0.152, -1.276] [0.62, -0.174, 0.027] [3.443, 1.035, -0.0] [0.415, -0.089, -0.089]</t>
        </is>
      </c>
      <c r="Z30" t="inlineStr">
        <is>
          <t>[8.469, 0.0, -2.541] [5.395, 0.186, 0.042] [3.227, 0.0, -0.33]</t>
        </is>
      </c>
      <c r="AA30" t="inlineStr">
        <is>
          <t>[18.842, -2.807, 4.484] [6.18, -1.036, 1.432] [3.655, 0.773, -0.773] [14.847, 0.0, 4.447]</t>
        </is>
      </c>
      <c r="AB30" t="inlineStr">
        <is>
          <t>[45.051, 9.382, -9.608] [16.815, 0.0, 5.031] [45.323, 10.288, 7.977] [1.088, 0.0, -0.317]</t>
        </is>
      </c>
      <c r="AC30" t="inlineStr">
        <is>
          <t>[10.481, -2.526, -1.048] [6.561, 1.646, 0.786] [0.0, 0.0, -0.0] [3.962, 0.0, -1.184]</t>
        </is>
      </c>
    </row>
    <row r="31">
      <c r="A31" s="127" t="inlineStr">
        <is>
          <t>Kit-hold_-Z</t>
        </is>
      </c>
      <c r="W31" t="inlineStr">
        <is>
          <t>[7.076, -1.118, 0.304] [4.543, 1.175, 0.46] [0.0, -0.0, -0.0] [2.597, -0.0, 0.778]</t>
        </is>
      </c>
      <c r="X31" t="inlineStr">
        <is>
          <t>[3.811, -0.457, 0.141] [0.667, 0.0, -0.202] [0.854, -0.179, 0.179] [2.359, 0.0, 0.709]</t>
        </is>
      </c>
      <c r="Y31" t="inlineStr">
        <is>
          <t>[2.881, -0.3, 0.585] [0.0, 0.0, -0.0] [2.143, -0.57, -0.179] [0.749, 0.0, 0.225]</t>
        </is>
      </c>
      <c r="Z31" t="inlineStr">
        <is>
          <t>[3.891, -0.459, 0.125] [1.755, -0.405, 0.296] [2.206, 0.0, 0.661]</t>
        </is>
      </c>
      <c r="AA31" t="inlineStr">
        <is>
          <t>[6.352, -1.817, -0.21] [3.462, 0.737, -0.737] [0.368, 0.108, 0.0] [6.327, 1.893, -0.019]</t>
        </is>
      </c>
      <c r="AB31" t="inlineStr">
        <is>
          <t>[39.927, 5.829, -9.543] [15.971, -0.0, -4.791] [39.727, 4.152, 10.181] [1.797, -0.0, 0.559]</t>
        </is>
      </c>
      <c r="AC31" t="inlineStr">
        <is>
          <t>[6.188, -0.848, 0.588] [3.954, 0.972, 0.52] [0.0, 0.0, -0.0] [2.259, 0.0, 0.681]</t>
        </is>
      </c>
    </row>
    <row r="32">
      <c r="A32" s="127" t="inlineStr">
        <is>
          <t>Kit-open</t>
        </is>
      </c>
      <c r="W32" t="inlineStr">
        <is>
          <t>[100.126, -23.83, -15.119] [65.182, 14.318, 5.207] [0.0, 0.0, -0.0] [35.845, 0.0, -10.713]</t>
        </is>
      </c>
      <c r="X32" t="inlineStr">
        <is>
          <t>[92.541, 0.0, -27.762] [1.851, -0.0, 0.555] [57.005, 0.0, 0.0] [35.443, 1.573, -4.442]</t>
        </is>
      </c>
      <c r="Y32" t="inlineStr">
        <is>
          <t>[48.732, -1.657, -13.937] [6.774, -1.901, 0.292] [37.621, 11.306, -0.0] [4.532, -0.975, -0.975]</t>
        </is>
      </c>
      <c r="Z32" t="inlineStr">
        <is>
          <t>[92.541, 0.0, -27.762] [58.949, 2.036, 0.463] [35.258, 0.0, -3.609]</t>
        </is>
      </c>
      <c r="AA32" t="inlineStr">
        <is>
          <t>[205.877, -30.676, 48.999] [67.528, -11.323, 15.647] [39.94, 8.441, -8.441] [162.231, 0.0, 48.587]</t>
        </is>
      </c>
      <c r="AB32" t="inlineStr">
        <is>
          <t>[492.247, 102.51, -104.986] [183.726, 0.0, 54.969] [495.218, 112.414, 87.158] [11.885, 0.0, -3.467]</t>
        </is>
      </c>
      <c r="AC32" t="inlineStr">
        <is>
          <t>[114.519, -27.599, -11.452] [71.689, 17.979, 8.589] [0.0, 0.0, -0.0] [43.288, 0.0, -12.941]</t>
        </is>
      </c>
    </row>
    <row r="33">
      <c r="A33" s="127" t="inlineStr">
        <is>
          <t>Kit_Tab-hold_X</t>
        </is>
      </c>
      <c r="AD33" t="inlineStr">
        <is>
          <t>[0.001, -0.0, -0.0] [0.002, -0.0, 0.0] [0.002, 0.0, -0.0]</t>
        </is>
      </c>
    </row>
    <row r="34">
      <c r="A34" s="127" t="inlineStr">
        <is>
          <t>Kit_Tab-hold_-X</t>
        </is>
      </c>
      <c r="AD34" t="inlineStr">
        <is>
          <t>NONE</t>
        </is>
      </c>
    </row>
    <row r="35">
      <c r="A35" s="127" t="inlineStr">
        <is>
          <t>Kit_Tab-hold_Y</t>
        </is>
      </c>
      <c r="AD35" t="inlineStr">
        <is>
          <t>NONE</t>
        </is>
      </c>
    </row>
    <row r="36">
      <c r="A36" s="127" t="inlineStr">
        <is>
          <t>Kit_Tab-hold_-Y</t>
        </is>
      </c>
      <c r="AD36" t="inlineStr">
        <is>
          <t>NONE</t>
        </is>
      </c>
    </row>
    <row r="37">
      <c r="A37" s="127" t="inlineStr">
        <is>
          <t>Kit_Tab-hold_Z</t>
        </is>
      </c>
      <c r="AD37" t="inlineStr">
        <is>
          <t>NONE</t>
        </is>
      </c>
    </row>
    <row r="38">
      <c r="A38" s="127" t="inlineStr">
        <is>
          <t>Kit_Tab-hold_-Z</t>
        </is>
      </c>
      <c r="AD38" t="inlineStr">
        <is>
          <t>NONE</t>
        </is>
      </c>
    </row>
    <row r="39">
      <c r="A39" s="127" t="inlineStr">
        <is>
          <t>Kit_Tab-open</t>
        </is>
      </c>
      <c r="AD39" t="inlineStr">
        <is>
          <t>NONE</t>
        </is>
      </c>
    </row>
    <row r="40">
      <c r="A40" s="127" t="inlineStr">
        <is>
          <t>Canister-hold_X</t>
        </is>
      </c>
      <c r="AE40" t="inlineStr">
        <is>
          <t>NONE</t>
        </is>
      </c>
      <c r="AF40" t="inlineStr">
        <is>
          <t>[0.464, -0.129, 0.026] [0.017, -0.005, 0.0] [0.0, -0.0, -0.0] [0.152, -0.0, 0.045]</t>
        </is>
      </c>
      <c r="AG40" t="inlineStr">
        <is>
          <t>[0.485, -0.015, 0.024] [0.115, -0.034, -0.0] [0.0, -0.0, 0.0]</t>
        </is>
      </c>
      <c r="AH40" t="inlineStr">
        <is>
          <t>[1.751, 0.147, -0.452] [0.893, -0.0, -0.268] [0.518, 0.063, -0.13]</t>
        </is>
      </c>
      <c r="AI40" t="inlineStr">
        <is>
          <t>NONE</t>
        </is>
      </c>
      <c r="AJ40" t="inlineStr">
        <is>
          <t>NONE</t>
        </is>
      </c>
      <c r="AK40" t="inlineStr">
        <is>
          <t>NONE</t>
        </is>
      </c>
    </row>
    <row r="41">
      <c r="A41" s="127" t="inlineStr">
        <is>
          <t>Canister-hold_-X</t>
        </is>
      </c>
      <c r="AE41" t="inlineStr">
        <is>
          <t>NONE</t>
        </is>
      </c>
      <c r="AF41" t="inlineStr">
        <is>
          <t>[0.0, 0.0, 0.0] [0.087, 0.026, 0.0] [0.147, -0.039, -0.008] [0.147, 0.0, -0.044]</t>
        </is>
      </c>
      <c r="AG41" t="inlineStr">
        <is>
          <t>[0.0, 0.0, 0.0] [0.093, 0.028, -0.0] [0.273, -0.041, 0.024]</t>
        </is>
      </c>
      <c r="AH41" t="inlineStr">
        <is>
          <t>NONE</t>
        </is>
      </c>
      <c r="AI41" t="inlineStr">
        <is>
          <t>NONE</t>
        </is>
      </c>
      <c r="AJ41" t="inlineStr">
        <is>
          <t>NONE</t>
        </is>
      </c>
      <c r="AK41" t="inlineStr">
        <is>
          <t>NONE</t>
        </is>
      </c>
    </row>
    <row r="42">
      <c r="A42" s="127" t="inlineStr">
        <is>
          <t>Canister-hold_Y</t>
        </is>
      </c>
      <c r="AE42" t="inlineStr">
        <is>
          <t>NONE</t>
        </is>
      </c>
      <c r="AF42" t="inlineStr">
        <is>
          <t>[0.658, -0.117, -0.149] [0.14, 0.042, 0.0] [0.295, -0.028, 0.077] [0.307, -0.092, 0.0]</t>
        </is>
      </c>
      <c r="AG42" t="inlineStr">
        <is>
          <t>[0.749, -0.052, -0.146] [0.287, -0.086, -0.0] [0.465, 0.0, -0.139]</t>
        </is>
      </c>
      <c r="AH42" t="inlineStr">
        <is>
          <t>NONE</t>
        </is>
      </c>
      <c r="AI42" t="inlineStr">
        <is>
          <t>NONE</t>
        </is>
      </c>
      <c r="AJ42" t="inlineStr">
        <is>
          <t>NONE</t>
        </is>
      </c>
      <c r="AK42" t="inlineStr">
        <is>
          <t>NONE</t>
        </is>
      </c>
    </row>
    <row r="43">
      <c r="A43" s="127" t="inlineStr">
        <is>
          <t>Canister-hold_-Y</t>
        </is>
      </c>
      <c r="AE43" t="inlineStr">
        <is>
          <t>NONE</t>
        </is>
      </c>
      <c r="AF43" t="inlineStr">
        <is>
          <t>[0.838, -0.059, 0.227] [0.308, 0.08, 0.031] [0.287, -0.061, -0.061] [0.359, 0.107, 0.0]</t>
        </is>
      </c>
      <c r="AG43" t="inlineStr">
        <is>
          <t>[1.606, -0.067, 0.265] [0.663, -0.199, -0.0] [0.923, 0.0, 0.276]</t>
        </is>
      </c>
      <c r="AH43" t="inlineStr">
        <is>
          <t>[0.31, -0.017, 0.064] [0.134, -0.028, -0.029] [0.31, -0.021, 0.084]</t>
        </is>
      </c>
      <c r="AI43" t="inlineStr">
        <is>
          <t>[0.63, 0.159, 0.073] [0.53, 0.036, -0.125] [0.0, -0.0, -0.0] [0.337, 0.101, 0.0]</t>
        </is>
      </c>
      <c r="AJ43" t="inlineStr">
        <is>
          <t>[0.63, 0.159, 0.073] [0.53, 0.036, -0.125] [0.0, -0.0, -0.0] [0.337, 0.101, 0.0]</t>
        </is>
      </c>
      <c r="AK43" t="inlineStr">
        <is>
          <t>NONE</t>
        </is>
      </c>
    </row>
    <row r="44">
      <c r="A44" s="127" t="inlineStr">
        <is>
          <t>Canister-hold_Z</t>
        </is>
      </c>
      <c r="AE44" t="inlineStr">
        <is>
          <t>NONE</t>
        </is>
      </c>
      <c r="AF44" t="inlineStr">
        <is>
          <t>[0.593, -0.164, 0.033] [0.0, 0.0, 0.0] [0.593, -0.164, -0.033] [0.0, -0.0, -0.0]</t>
        </is>
      </c>
      <c r="AG44" t="inlineStr">
        <is>
          <t>[0.591, -0.164, 0.033] [0.297, 0.089, 0.0] [0.293, 0.074, 0.035]</t>
        </is>
      </c>
      <c r="AH44" t="inlineStr">
        <is>
          <t>NONE</t>
        </is>
      </c>
      <c r="AI44" t="inlineStr">
        <is>
          <t>NONE</t>
        </is>
      </c>
      <c r="AJ44" t="inlineStr">
        <is>
          <t>NONE</t>
        </is>
      </c>
      <c r="AK44" t="inlineStr">
        <is>
          <t>NONE</t>
        </is>
      </c>
    </row>
    <row r="45">
      <c r="A45" s="127" t="inlineStr">
        <is>
          <t>Canister-hold_-Z</t>
        </is>
      </c>
      <c r="AE45" t="inlineStr">
        <is>
          <t>NONE</t>
        </is>
      </c>
      <c r="AF45" t="inlineStr">
        <is>
          <t>[0.283, 0.08, 0.012] [0.032, -0.008, 0.003] [0.112, 0.034, -0.0] [0.283, 0.001, 0.084]</t>
        </is>
      </c>
      <c r="AG45" t="inlineStr">
        <is>
          <t>[0.741, 0.21, 0.031] [0.371, -0.111, -0.0] [0.368, -0.099, 0.029]</t>
        </is>
      </c>
      <c r="AH45" t="inlineStr">
        <is>
          <t>NONE</t>
        </is>
      </c>
      <c r="AI45" t="inlineStr">
        <is>
          <t>NONE</t>
        </is>
      </c>
      <c r="AJ45" t="inlineStr">
        <is>
          <t>NONE</t>
        </is>
      </c>
      <c r="AK45" t="inlineStr">
        <is>
          <t>NONE</t>
        </is>
      </c>
    </row>
    <row r="46">
      <c r="A46" s="127" t="inlineStr">
        <is>
          <t>Canister-insert</t>
        </is>
      </c>
      <c r="AE46" t="inlineStr">
        <is>
          <t>NONE</t>
        </is>
      </c>
      <c r="AF46" t="inlineStr">
        <is>
          <t>[139.998, -38.779, 7.84] [0.0, 0.0, 0.0] [139.998, -38.779, -7.84] [0.0, -0.0, -0.0]</t>
        </is>
      </c>
      <c r="AG46" t="inlineStr">
        <is>
          <t>[139.548, -38.655, 7.815] [70.053, 21.072, 0.0] [69.216, 17.444, 8.233]</t>
        </is>
      </c>
      <c r="AH46" t="inlineStr">
        <is>
          <t>NONE</t>
        </is>
      </c>
      <c r="AI46" t="inlineStr">
        <is>
          <t>NONE</t>
        </is>
      </c>
      <c r="AJ46" t="inlineStr">
        <is>
          <t>NONE</t>
        </is>
      </c>
      <c r="AK46" t="inlineStr">
        <is>
          <t>NONE</t>
        </is>
      </c>
    </row>
    <row r="47">
      <c r="A47" s="127" t="inlineStr">
        <is>
          <t>Canister-remove</t>
        </is>
      </c>
      <c r="AE47" t="inlineStr">
        <is>
          <t>NONE</t>
        </is>
      </c>
      <c r="AF47" t="inlineStr">
        <is>
          <t>[85.029, 24.063, 3.571] [9.523, -2.466, 0.935] [33.757, 10.118, -0.0] [85.029, 0.425, 25.339]</t>
        </is>
      </c>
      <c r="AG47" t="inlineStr">
        <is>
          <t>[222.516, 62.972, 9.346] [111.481, -33.377, -0.0] [110.59, -29.595, 8.678]</t>
        </is>
      </c>
      <c r="AH47" t="inlineStr">
        <is>
          <t>NONE</t>
        </is>
      </c>
      <c r="AI47" t="inlineStr">
        <is>
          <t>NONE</t>
        </is>
      </c>
      <c r="AJ47" t="inlineStr">
        <is>
          <t>NONE</t>
        </is>
      </c>
      <c r="AK47" t="inlineStr">
        <is>
          <t>NONE</t>
        </is>
      </c>
    </row>
    <row r="48">
      <c r="A48" s="127" t="inlineStr">
        <is>
          <t>Tube-hold_X</t>
        </is>
      </c>
      <c r="AL48" t="inlineStr">
        <is>
          <t>NONE</t>
        </is>
      </c>
      <c r="AM48" t="inlineStr">
        <is>
          <t>[0.434, -0.035, 0.084] [0.136, 0.029, -0.028] [0.0, -0.0, 0.0] [0.0, -0.0, -0.0]</t>
        </is>
      </c>
      <c r="AN48" t="inlineStr">
        <is>
          <t>[0.304, -0.0, -0.0] [0.0, 0.0, 0.0] [0.0, 0.0, -0.0] [0.0, 0.0, -0.0]</t>
        </is>
      </c>
      <c r="AO48" t="inlineStr">
        <is>
          <t>[0.304, -0.0, 0.0] [0.0, -0.0, -0.0] [0.0, 0.0, -0.0]</t>
        </is>
      </c>
      <c r="AP48" t="inlineStr">
        <is>
          <t>NONE</t>
        </is>
      </c>
      <c r="AQ48" t="inlineStr">
        <is>
          <t>[0.19, 0.0, 0.057] [0.19, -0.0, 0.0] [0.19, 0.0, -0.057] [0.0, -0.0, -0.0]</t>
        </is>
      </c>
      <c r="AR48" t="inlineStr">
        <is>
          <t>NONE</t>
        </is>
      </c>
      <c r="AS48" t="inlineStr">
        <is>
          <t>NONE</t>
        </is>
      </c>
      <c r="AT48" t="inlineStr">
        <is>
          <t>[0.304, -0.0, -0.0] [0.0, 0.0, -0.0] [0.0, 0.0, 0.0]</t>
        </is>
      </c>
      <c r="AU48" t="inlineStr">
        <is>
          <t>NONE</t>
        </is>
      </c>
      <c r="AV48" t="inlineStr">
        <is>
          <t>[0.304, -0.0, -0.0] [0.0, 0.0, -0.0] [0.0, 0.0, 0.0]</t>
        </is>
      </c>
      <c r="AW48" t="inlineStr">
        <is>
          <t>NONE</t>
        </is>
      </c>
      <c r="AX48" t="inlineStr">
        <is>
          <t>NONE</t>
        </is>
      </c>
      <c r="AY48" t="inlineStr">
        <is>
          <t>[0.304, -0.0, -0.0] [0.0, 0.0, 0.0] [0.0, 0.0, 0.0]</t>
        </is>
      </c>
      <c r="AZ48" t="inlineStr">
        <is>
          <t>NONE</t>
        </is>
      </c>
    </row>
    <row r="49">
      <c r="A49" s="127" t="inlineStr">
        <is>
          <t>Tube-hold_-X</t>
        </is>
      </c>
      <c r="AL49" t="inlineStr">
        <is>
          <t>NONE</t>
        </is>
      </c>
      <c r="AM49" t="inlineStr">
        <is>
          <t>[0.0, 0.0, 0.0] [0.074, -0.016, -0.016] [0.112, -0.011, 0.024] [0.112, -0.025, -0.021]</t>
        </is>
      </c>
      <c r="AN49" t="inlineStr">
        <is>
          <t>[0.0, 0.0, -0.0] [0.1, -0.022, -0.019] [0.1, -0.0, 0.0] [0.1, -0.022, -0.019]</t>
        </is>
      </c>
      <c r="AO49" t="inlineStr">
        <is>
          <t>[0.0, 0.0, -0.0] [0.149, -0.033, -0.029] [0.149, -0.033, -0.029]</t>
        </is>
      </c>
      <c r="AP49" t="inlineStr">
        <is>
          <t>NONE</t>
        </is>
      </c>
      <c r="AQ49" t="inlineStr">
        <is>
          <t>[0.19, 0.0, -0.057] [0.0, 0.0, 0.0] [0.19, 0.0, 0.057] [0.19, 0.0, -0.0]</t>
        </is>
      </c>
      <c r="AR49" t="inlineStr">
        <is>
          <t>NONE</t>
        </is>
      </c>
      <c r="AS49" t="inlineStr">
        <is>
          <t>NONE</t>
        </is>
      </c>
      <c r="AT49" t="inlineStr">
        <is>
          <t>[0.0, 0.0, 0.0] [0.165, 0.0, 0.05] [0.165, 0.0, -0.05]</t>
        </is>
      </c>
      <c r="AU49" t="inlineStr">
        <is>
          <t>NONE</t>
        </is>
      </c>
      <c r="AV49" t="inlineStr">
        <is>
          <t>[0.0, 0.0, 0.0] [0.165, 0.0, 0.05] [0.165, 0.0, -0.05]</t>
        </is>
      </c>
      <c r="AW49" t="inlineStr">
        <is>
          <t>NONE</t>
        </is>
      </c>
      <c r="AX49" t="inlineStr">
        <is>
          <t>NONE</t>
        </is>
      </c>
      <c r="AY49" t="inlineStr">
        <is>
          <t>[0.0, 0.0, -0.0] [0.152, -0.006, 0.0] [0.152, 0.0, 0.0]</t>
        </is>
      </c>
      <c r="AZ49" t="inlineStr">
        <is>
          <t>NONE</t>
        </is>
      </c>
    </row>
    <row r="50">
      <c r="A50" s="127" t="inlineStr">
        <is>
          <t>Tube-hold_Y</t>
        </is>
      </c>
      <c r="AL50" t="inlineStr">
        <is>
          <t>NONE</t>
        </is>
      </c>
      <c r="AM50" t="inlineStr">
        <is>
          <t>[2.98, -0.459, 0.411] [1.913, 0.432, -0.343] [0.0, 0.0, 0.0] [1.025, 0.0, -0.307]</t>
        </is>
      </c>
      <c r="AN50" t="inlineStr">
        <is>
          <t>[0.507, 0.0, 0.152] [0.0, 0.0, -0.0] [0.507, 0.0, 0.152] [0.0, 0.0, -0.0]</t>
        </is>
      </c>
      <c r="AO50" t="inlineStr">
        <is>
          <t>[1.543, 0.187, 0.153] [0.744, 0.191, -0.076] [0.768, -0.0, -0.23]</t>
        </is>
      </c>
      <c r="AP50" t="inlineStr">
        <is>
          <t>NONE</t>
        </is>
      </c>
      <c r="AQ50" t="inlineStr">
        <is>
          <t>[0.0, 0.0, 0.0] [0.19, 0.0, 0.057] [0.19, 0.0, 0.0] [0.19, 0.0, 0.057]</t>
        </is>
      </c>
      <c r="AR50" t="inlineStr">
        <is>
          <t>NONE</t>
        </is>
      </c>
      <c r="AS50" t="inlineStr">
        <is>
          <t>NONE</t>
        </is>
      </c>
      <c r="AT50" t="inlineStr">
        <is>
          <t>[0.16, -0.0, 0.048] [0.294, 0.0, -0.068] [0.0, 0.0, -0.0]</t>
        </is>
      </c>
      <c r="AU50" t="inlineStr">
        <is>
          <t>NONE</t>
        </is>
      </c>
      <c r="AV50" t="inlineStr">
        <is>
          <t>[0.16, -0.0, 0.048] [0.294, 0.0, -0.068] [0.0, 0.0, -0.0]</t>
        </is>
      </c>
      <c r="AW50" t="inlineStr">
        <is>
          <t>NONE</t>
        </is>
      </c>
      <c r="AX50" t="inlineStr">
        <is>
          <t>NONE</t>
        </is>
      </c>
      <c r="AY50" t="inlineStr">
        <is>
          <t>[0.582, 0.021, 0.152] [0.292, -0.088, -0.0] [0.286, 0.075, -0.026]</t>
        </is>
      </c>
      <c r="AZ50" t="inlineStr">
        <is>
          <t>NONE</t>
        </is>
      </c>
    </row>
    <row r="51">
      <c r="A51" s="127" t="inlineStr">
        <is>
          <t>Tube-hold_-Y</t>
        </is>
      </c>
      <c r="AL51" t="inlineStr">
        <is>
          <t>NONE</t>
        </is>
      </c>
      <c r="AM51" t="inlineStr">
        <is>
          <t>[1.543, 0.0, 0.463] [0.397, 0.0, 0.0] [1.045, -0.028, 0.011] [0.193, 0.0, 0.0]</t>
        </is>
      </c>
      <c r="AN51" t="inlineStr">
        <is>
          <t>[0.507, 0.0, -0.152] [0.0, -0.0, -0.0] [0.507, 0.0, -0.152] [0.0, -0.0, -0.0]</t>
        </is>
      </c>
      <c r="AO51" t="inlineStr">
        <is>
          <t>[1.543, -0.187, -0.153] [0.768, 0.0, -0.23] [0.744, 0.191, -0.076]</t>
        </is>
      </c>
      <c r="AP51" t="inlineStr">
        <is>
          <t>NONE</t>
        </is>
      </c>
      <c r="AQ51" t="inlineStr">
        <is>
          <t>[0.19, 0.0, 0.0] [0.19, 0.0, -0.057] [0.0, 0.0, 0.0] [0.19, 0.0, -0.057]</t>
        </is>
      </c>
      <c r="AR51" t="inlineStr">
        <is>
          <t>NONE</t>
        </is>
      </c>
      <c r="AS51" t="inlineStr">
        <is>
          <t>[0.149, -0.033, -0.029] [0.0, 0.0, 0.0] [0.0, -0.0, -0.0] [0.149, -0.033, -0.029]</t>
        </is>
      </c>
      <c r="AT51" t="inlineStr">
        <is>
          <t>[0.16, 0.0, -0.048] [0.0, -0.0, -0.0] [0.294, -0.0, 0.068]</t>
        </is>
      </c>
      <c r="AU51" t="inlineStr">
        <is>
          <t>NONE</t>
        </is>
      </c>
      <c r="AV51" t="inlineStr">
        <is>
          <t>[0.16, 0.0, -0.048] [0.0, -0.0, -0.0] [0.294, -0.0, 0.068]</t>
        </is>
      </c>
      <c r="AW51" t="inlineStr">
        <is>
          <t>[0.06, -0.015, 0.007] [0.0, -0.0, 0.0] [0.119, -0.014, 0.03] [0.119, -0.027, -0.02]</t>
        </is>
      </c>
      <c r="AX51" t="inlineStr">
        <is>
          <t>NONE</t>
        </is>
      </c>
      <c r="AY51" t="inlineStr">
        <is>
          <t>[0.507, 0.0, -0.152] [0.257, 0.066, -0.004] [0.254, -0.076, 0.0]</t>
        </is>
      </c>
      <c r="AZ51" t="inlineStr">
        <is>
          <t>NONE</t>
        </is>
      </c>
    </row>
    <row r="52">
      <c r="A52" s="127" t="inlineStr">
        <is>
          <t>Tube-hold_Z</t>
        </is>
      </c>
      <c r="AL52" t="inlineStr">
        <is>
          <t>NONE</t>
        </is>
      </c>
      <c r="AM52" t="inlineStr">
        <is>
          <t>[0.699, -0.156, 0.13] [0.312, -0.081, -0.029] [0.25, -0.075, 0.0] [0.15, -0.0, -0.045]</t>
        </is>
      </c>
      <c r="AN52" t="inlineStr">
        <is>
          <t>[0.507, 0.152, -0.0] [0.0, -0.0, 0.0] [0.507, -0.152, 0.0] [0.0, 0.0, -0.0]</t>
        </is>
      </c>
      <c r="AO52" t="inlineStr">
        <is>
          <t>[0.591, 0.177, -0.0] [0.286, -0.063, -0.055] [0.294, 0.063, -0.06]</t>
        </is>
      </c>
      <c r="AP52" t="inlineStr">
        <is>
          <t>NONE</t>
        </is>
      </c>
      <c r="AQ52" t="inlineStr">
        <is>
          <t>[0.253, 0.076, 0.0] [0.253, 0.076, -0.0] [0.253, 0.076, -0.0] [0.253, -0.076, -0.0]</t>
        </is>
      </c>
      <c r="AR52" t="inlineStr">
        <is>
          <t>NONE</t>
        </is>
      </c>
      <c r="AS52" t="inlineStr">
        <is>
          <t>NONE</t>
        </is>
      </c>
      <c r="AT52" t="inlineStr">
        <is>
          <t>[0.434, 0.13, 0.0] [0.307, 0.087, -0.0] [0.307, 0.087, 0.0]</t>
        </is>
      </c>
      <c r="AU52" t="inlineStr">
        <is>
          <t>NONE</t>
        </is>
      </c>
      <c r="AV52" t="inlineStr">
        <is>
          <t>[0.434, 0.13, 0.0] [0.307, 0.087, -0.0] [0.307, 0.087, 0.0]</t>
        </is>
      </c>
      <c r="AW52" t="inlineStr">
        <is>
          <t>NONE</t>
        </is>
      </c>
      <c r="AX52" t="inlineStr">
        <is>
          <t>NONE</t>
        </is>
      </c>
      <c r="AY52" t="inlineStr">
        <is>
          <t>[0.516, 0.155, -0.0] [0.259, -0.012, -0.072] [0.257, 0.002, 0.076]</t>
        </is>
      </c>
      <c r="AZ52" t="inlineStr">
        <is>
          <t>NONE</t>
        </is>
      </c>
    </row>
    <row r="53">
      <c r="A53" s="127" t="inlineStr">
        <is>
          <t>Tube-hold_-Z</t>
        </is>
      </c>
      <c r="AL53" t="inlineStr">
        <is>
          <t>NONE</t>
        </is>
      </c>
      <c r="AM53" t="inlineStr">
        <is>
          <t>[0.671, 0.142, 0.142] [0.413, 0.092, -0.077] [0.055, 0.017, -0.0] [0.205, -0.044, -0.044]</t>
        </is>
      </c>
      <c r="AN53" t="inlineStr">
        <is>
          <t>[0.507, -0.152, -0.0] [0.0, -0.0, -0.0] [0.507, 0.152, 0.0] [0.0, -0.0, -0.0]</t>
        </is>
      </c>
      <c r="AO53" t="inlineStr">
        <is>
          <t>[0.591, -0.177, 0.0] [0.294, 0.063, -0.06] [0.286, -0.063, -0.055]</t>
        </is>
      </c>
      <c r="AP53" t="inlineStr">
        <is>
          <t>NONE</t>
        </is>
      </c>
      <c r="AQ53" t="inlineStr">
        <is>
          <t>[0.253, -0.076, -0.0] [0.253, -0.076, -0.0] [0.253, -0.076, 0.0] [0.253, 0.076, -0.0]</t>
        </is>
      </c>
      <c r="AR53" t="inlineStr">
        <is>
          <t>NONE</t>
        </is>
      </c>
      <c r="AS53" t="inlineStr">
        <is>
          <t>NONE</t>
        </is>
      </c>
      <c r="AT53" t="inlineStr">
        <is>
          <t>[0.434, -0.13, 0.0] [0.307, -0.087, 0.0] [0.307, -0.087, 0.0]</t>
        </is>
      </c>
      <c r="AU53" t="inlineStr">
        <is>
          <t>NONE</t>
        </is>
      </c>
      <c r="AV53" t="inlineStr">
        <is>
          <t>[0.434, -0.13, 0.0] [0.307, -0.087, 0.0] [0.307, -0.087, 0.0]</t>
        </is>
      </c>
      <c r="AW53" t="inlineStr">
        <is>
          <t>NONE</t>
        </is>
      </c>
      <c r="AX53" t="inlineStr">
        <is>
          <t>NONE</t>
        </is>
      </c>
      <c r="AY53" t="inlineStr">
        <is>
          <t>[0.514, -0.154, 0.0] [0.256, -0.008, 0.074] [0.258, -0.002, -0.077]</t>
        </is>
      </c>
      <c r="AZ53" t="inlineStr">
        <is>
          <t>NONE</t>
        </is>
      </c>
    </row>
    <row r="54">
      <c r="A54" s="127" t="inlineStr">
        <is>
          <t>Tube-insert</t>
        </is>
      </c>
      <c r="AL54" t="inlineStr">
        <is>
          <t>NONE</t>
        </is>
      </c>
      <c r="AM54" t="inlineStr">
        <is>
          <t>[105.709, -23.573, 19.662] [47.146, -12.262, -4.44] [37.738, -11.311, 0.0] [22.622, -0.0, -6.765]</t>
        </is>
      </c>
      <c r="AN54" t="inlineStr">
        <is>
          <t>[76.639, 22.992, -0.0] [0.0, -0.0, 0.0] [76.639, -22.992, 0.0] [0.0, 0.0, -0.0]</t>
        </is>
      </c>
      <c r="AO54" t="inlineStr">
        <is>
          <t>[89.462, 26.839, -0.0] [43.3, -9.572, -8.32] [44.463, 9.572, -9.125]</t>
        </is>
      </c>
      <c r="AP54" t="inlineStr">
        <is>
          <t>NONE</t>
        </is>
      </c>
      <c r="AQ54" t="inlineStr">
        <is>
          <t>[38.319, 11.496, 0.0] [38.319, 11.496, -0.0] [38.319, 11.496, -0.0] [38.319, -11.496, -0.0]</t>
        </is>
      </c>
      <c r="AR54" t="inlineStr">
        <is>
          <t>NONE</t>
        </is>
      </c>
      <c r="AS54" t="inlineStr">
        <is>
          <t>NONE</t>
        </is>
      </c>
      <c r="AT54" t="inlineStr">
        <is>
          <t>[65.691, 19.707, 0.0] [46.444, 13.138, -0.0] [46.444, 13.138, 0.0]</t>
        </is>
      </c>
      <c r="AU54" t="inlineStr">
        <is>
          <t>NONE</t>
        </is>
      </c>
      <c r="AV54" t="inlineStr">
        <is>
          <t>[65.691, 19.707, 0.0] [46.444, 13.138, -0.0] [46.444, 13.138, 0.0]</t>
        </is>
      </c>
      <c r="AW54" t="inlineStr">
        <is>
          <t>NONE</t>
        </is>
      </c>
      <c r="AX54" t="inlineStr">
        <is>
          <t>NONE</t>
        </is>
      </c>
      <c r="AY54" t="inlineStr">
        <is>
          <t>[78.07, 23.421, -0.0] [39.113, -1.874, -10.93] [38.957, 0.312, 11.554]</t>
        </is>
      </c>
      <c r="AZ54" t="inlineStr">
        <is>
          <t>NONE</t>
        </is>
      </c>
    </row>
    <row r="55">
      <c r="A55" s="127" t="inlineStr">
        <is>
          <t>Needle-uncap</t>
        </is>
      </c>
      <c r="BA55" t="inlineStr">
        <is>
          <t>[17.702, 5.222, 0.212] [11.152, -3.239, -0.283] [6.55, -0.956, -1.558]</t>
        </is>
      </c>
      <c r="BB55" t="inlineStr">
        <is>
          <t>[16.696, 5.009, 0.0] [10.585, 2.354, -1.052] [14.075, -2.354, 0.0]</t>
        </is>
      </c>
      <c r="BC55" t="inlineStr">
        <is>
          <t>[16.696, 5.009, 0.0] [10.585, 2.354, -1.052] [14.075, -2.354, 0.0]</t>
        </is>
      </c>
      <c r="BD55" t="inlineStr">
        <is>
          <t>[17.702, 5.222, 0.212] [6.55, -0.956, -1.558] [11.152, -3.239, -0.283]</t>
        </is>
      </c>
      <c r="BE55" t="inlineStr">
        <is>
          <t>[16.696, 5.009, 0.0] [14.075, -2.354, 0.0] [10.585, 2.354, -1.052]</t>
        </is>
      </c>
    </row>
    <row r="56">
      <c r="A56" s="127" t="inlineStr">
        <is>
          <t>Needle-hold_X</t>
        </is>
      </c>
      <c r="BA56" t="inlineStr">
        <is>
          <t>[0.15, -0.008, 0.01] [0.035, -0.01, -0.001] [0.013, -0.0, -0.004]</t>
        </is>
      </c>
      <c r="BB56" t="inlineStr">
        <is>
          <t>[0.146, -0.017, 0.006] [0.031, 0.009, -0.0] [0.031, -0.009, -0.0]</t>
        </is>
      </c>
      <c r="BC56" t="inlineStr">
        <is>
          <t>[0.146, -0.017, 0.006] [0.031, 0.009, -0.0] [0.031, -0.009, -0.0]</t>
        </is>
      </c>
      <c r="BD56" t="inlineStr">
        <is>
          <t>[0.15, -0.008, 0.01] [0.013, -0.0, -0.004] [0.035, -0.01, -0.001]</t>
        </is>
      </c>
      <c r="BE56" t="inlineStr">
        <is>
          <t>[0.146, -0.017, 0.006] [0.031, -0.009, 0.0] [0.031, 0.009, -0.0]</t>
        </is>
      </c>
    </row>
    <row r="57">
      <c r="A57" s="127" t="inlineStr">
        <is>
          <t>Needle-hold_-X</t>
        </is>
      </c>
      <c r="BA57" t="inlineStr">
        <is>
          <t>[0.05, 0.0, 0.015] [0.079, 0.0, -0.009] [0.074, -0.005, -0.007]</t>
        </is>
      </c>
      <c r="BB57" t="inlineStr">
        <is>
          <t>[0.066, 0.017, -0.006] [0.095, -0.009, 0.025] [0.095, 0.009, 0.025]</t>
        </is>
      </c>
      <c r="BC57" t="inlineStr">
        <is>
          <t>[0.066, 0.017, -0.006] [0.095, -0.009, 0.025] [0.095, 0.009, 0.025]</t>
        </is>
      </c>
      <c r="BD57" t="inlineStr">
        <is>
          <t>[0.05, 0.0, 0.015] [0.074, -0.005, -0.007] [0.079, 0.0, -0.009]</t>
        </is>
      </c>
      <c r="BE57" t="inlineStr">
        <is>
          <t>[0.066, 0.017, -0.006] [0.095, 0.009, 0.025] [0.095, -0.009, 0.025]</t>
        </is>
      </c>
    </row>
    <row r="58">
      <c r="A58" s="127" t="inlineStr">
        <is>
          <t>Needle-hold_Y</t>
        </is>
      </c>
      <c r="BA58" t="inlineStr">
        <is>
          <t>[0.363, -0.06, 0.003] [0.187, -0.045, -0.028] [0.176, 0.0, -0.053]</t>
        </is>
      </c>
      <c r="BB58" t="inlineStr">
        <is>
          <t>[0.116, -0.011, -0.03] [0.057, 0.017, 0.0] [0.132, 0.017, -0.025]</t>
        </is>
      </c>
      <c r="BC58" t="inlineStr">
        <is>
          <t>[0.116, -0.011, -0.03] [0.057, 0.017, 0.0] [0.132, 0.017, -0.025]</t>
        </is>
      </c>
      <c r="BD58" t="inlineStr">
        <is>
          <t>[0.363, -0.06, 0.003] [0.176, 0.0, -0.053] [0.187, -0.045, -0.028]</t>
        </is>
      </c>
      <c r="BE58" t="inlineStr">
        <is>
          <t>[0.116, -0.011, -0.03] [0.132, 0.017, -0.025] [0.057, 0.017, 0.0]</t>
        </is>
      </c>
    </row>
    <row r="59">
      <c r="A59" s="127" t="inlineStr">
        <is>
          <t>Needle-hold_-Y</t>
        </is>
      </c>
      <c r="BA59" t="inlineStr">
        <is>
          <t>[0.281, 0.0, 0.084] [0.155, -0.034, 0.013] [0.126, 0.0, 0.019]</t>
        </is>
      </c>
      <c r="BB59" t="inlineStr">
        <is>
          <t>[0.116, 0.011, 0.03] [0.132, -0.017, -0.025] [0.057, -0.017, -0.0]</t>
        </is>
      </c>
      <c r="BC59" t="inlineStr">
        <is>
          <t>[0.116, 0.011, 0.03] [0.132, -0.017, -0.025] [0.057, -0.017, -0.0]</t>
        </is>
      </c>
      <c r="BD59" t="inlineStr">
        <is>
          <t>[0.281, 0.0, 0.084] [0.126, 0.0, 0.019] [0.155, -0.034, 0.013]</t>
        </is>
      </c>
      <c r="BE59" t="inlineStr">
        <is>
          <t>[0.116, 0.011, 0.03] [0.057, -0.017, -0.0] [0.132, -0.017, -0.025]</t>
        </is>
      </c>
    </row>
    <row r="60">
      <c r="A60" s="127" t="inlineStr">
        <is>
          <t>Needle-hold_Z</t>
        </is>
      </c>
      <c r="BA60" t="inlineStr">
        <is>
          <t>[0.192, -0.042, 0.038] [0.119, 0.027, -0.022] [0.073, 0.021, 0.003]</t>
        </is>
      </c>
      <c r="BB60" t="inlineStr">
        <is>
          <t>[0.183, -0.055, 0.0] [0.154, -0.026, 0.0] [0.116, 0.026, -0.012]</t>
        </is>
      </c>
      <c r="BC60" t="inlineStr">
        <is>
          <t>[0.183, -0.055, 0.0] [0.154, -0.026, 0.0] [0.116, 0.026, -0.012]</t>
        </is>
      </c>
      <c r="BD60" t="inlineStr">
        <is>
          <t>[0.192, -0.042, 0.038] [0.073, 0.021, 0.003] [0.119, 0.027, -0.022]</t>
        </is>
      </c>
      <c r="BE60" t="inlineStr">
        <is>
          <t>[0.183, -0.055, 0.0] [0.116, 0.026, -0.012] [0.154, -0.026, 0.0]</t>
        </is>
      </c>
    </row>
    <row r="61">
      <c r="A61" s="127" t="inlineStr">
        <is>
          <t>Needle-hold_-Z</t>
        </is>
      </c>
      <c r="BA61" t="inlineStr">
        <is>
          <t>[0.194, 0.057, 0.002] [0.122, -0.036, -0.003] [0.072, -0.01, -0.017]</t>
        </is>
      </c>
      <c r="BB61" t="inlineStr">
        <is>
          <t>[0.183, 0.055, 0.0] [0.116, 0.026, -0.012] [0.154, -0.026, 0.0]</t>
        </is>
      </c>
      <c r="BC61" t="inlineStr">
        <is>
          <t>[0.183, 0.055, 0.0] [0.116, 0.026, -0.012] [0.154, -0.026, 0.0]</t>
        </is>
      </c>
      <c r="BD61" t="inlineStr">
        <is>
          <t>[0.194, 0.057, 0.002] [0.072, -0.01, -0.017] [0.122, -0.036, -0.003]</t>
        </is>
      </c>
      <c r="BE61" t="inlineStr">
        <is>
          <t>[0.183, 0.055, 0.0] [0.154, -0.026, 0.0] [0.116, 0.026, -0.012]</t>
        </is>
      </c>
    </row>
    <row r="62">
      <c r="A62" s="127" t="inlineStr">
        <is>
          <t>Needle-pierce</t>
        </is>
      </c>
      <c r="BA62" t="inlineStr">
        <is>
          <t>[43.517, -9.487, 8.616] [27.068, 6.049, -5.048] [16.449, 4.656, 0.696]</t>
        </is>
      </c>
      <c r="BB62" t="inlineStr">
        <is>
          <t>[41.43, -12.429, 0.0] [34.925, -5.842, 0.0] [26.267, 5.842, -2.61]</t>
        </is>
      </c>
      <c r="BC62" t="inlineStr">
        <is>
          <t>[41.43, -12.429, 0.0] [34.925, -5.842, 0.0] [26.267, 5.842, -2.61]</t>
        </is>
      </c>
      <c r="BD62" t="inlineStr">
        <is>
          <t>[43.517, -9.487, 8.616] [16.449, 4.656, 0.696] [27.068, 6.049, -5.048]</t>
        </is>
      </c>
      <c r="BE62" t="inlineStr">
        <is>
          <t>[41.43, -12.429, 0.0] [26.267, 5.842, -2.61] [34.925, -5.842, 0.0]</t>
        </is>
      </c>
    </row>
    <row r="63">
      <c r="A63" s="127" t="inlineStr">
        <is>
          <t>Needle-unpierce</t>
        </is>
      </c>
      <c r="BA63" t="inlineStr">
        <is>
          <t>[20.91, 6.168, 0.251] [13.173, -3.827, -0.335] [7.737, -1.129, -1.84]</t>
        </is>
      </c>
      <c r="BB63" t="inlineStr">
        <is>
          <t>[19.721, 5.916, 0.0] [12.503, 2.781, -1.242] [16.625, -2.781, 0.0]</t>
        </is>
      </c>
      <c r="BC63" t="inlineStr">
        <is>
          <t>[19.721, 5.916, 0.0] [12.503, 2.781, -1.242] [16.625, -2.781, 0.0]</t>
        </is>
      </c>
      <c r="BD63" t="inlineStr">
        <is>
          <t>[20.91, 6.168, 0.251] [7.737, -1.129, -1.84] [13.173, -3.827, -0.335]</t>
        </is>
      </c>
      <c r="BE63" t="inlineStr">
        <is>
          <t>[19.721, 5.916, 0.0] [16.625, -2.781, 0.0] [12.503, 2.781, -1.242]</t>
        </is>
      </c>
    </row>
    <row r="64">
      <c r="A64" s="127" t="inlineStr">
        <is>
          <t>Needle_Cap-uncap</t>
        </is>
      </c>
      <c r="BF64" t="inlineStr">
        <is>
          <t>[15.959, 4.692, -0.239] [0.0, 0.0, -0.0] [15.959, 4.692, -0.239]</t>
        </is>
      </c>
      <c r="BG64" t="inlineStr">
        <is>
          <t>[14.264, 4.279, 0.0] [10.584, 2.539, -0.428] [11.026, 2.568, 0.0]</t>
        </is>
      </c>
      <c r="BH64" t="inlineStr">
        <is>
          <t>[15.825, 4.653, -0.237] [7.881, -0.0, -2.358] [7.944, 0.0, -2.39]</t>
        </is>
      </c>
    </row>
    <row r="65">
      <c r="A65" s="127" t="inlineStr">
        <is>
          <t>Rinse_Glass-hold_X</t>
        </is>
      </c>
      <c r="BI65" t="inlineStr">
        <is>
          <t>[15.058, -0.813, 4.186] [1.476, 0.03, -0.437] [6.354, 0.0, 1.912] [3.584, 0.0, 1.069]</t>
        </is>
      </c>
      <c r="BJ65" t="inlineStr">
        <is>
          <t>[7.111, -0.1, 0.085] [1.259, 0.057, 0.356] [0.0, 0.0, -0.0] [0.306, -0.092, -0.0]</t>
        </is>
      </c>
      <c r="BK65" t="inlineStr">
        <is>
          <t>NONE</t>
        </is>
      </c>
      <c r="BL65" t="inlineStr">
        <is>
          <t>[6.705, -0.215, 0.483] [1.046, 0.188, 0.235] [0.0, -0.0, -0.0] [0.154, 0.0, 0.047]</t>
        </is>
      </c>
      <c r="BM65" t="inlineStr">
        <is>
          <t>NONE</t>
        </is>
      </c>
      <c r="BN65" t="inlineStr">
        <is>
          <t>[11.955, 0.885, 2.69] [6.396, -0.0, -1.913] [0.0, 0.0, -0.0] [0.299, -0.036, 0.072]</t>
        </is>
      </c>
      <c r="BO65" t="inlineStr">
        <is>
          <t>NONE</t>
        </is>
      </c>
      <c r="BP65" t="inlineStr">
        <is>
          <t>[3.177, 0.918, -0.086] [3.177, 0.067, -0.718] [0.982, -0.156, 0.232] [0.0, -0.0, -0.0]</t>
        </is>
      </c>
      <c r="BQ65" t="inlineStr">
        <is>
          <t>[54.568, 16.37, 0.0] [32.577, -0.437, -2.019] [3.383, -0.982, -0.0] [39.234, 11.787, -0.0]</t>
        </is>
      </c>
      <c r="BR65" t="inlineStr">
        <is>
          <t>NONE</t>
        </is>
      </c>
      <c r="BS65" t="inlineStr">
        <is>
          <t>[13.185, 3.098, 0.976] [5.01, -1.503, 0.0] [0.0, -0.0, 0.0] [5.379, -1.516, 0.251]</t>
        </is>
      </c>
    </row>
    <row r="66">
      <c r="A66" s="127" t="inlineStr">
        <is>
          <t>Rinse_Glass-hold_-X</t>
        </is>
      </c>
      <c r="BI66" t="inlineStr">
        <is>
          <t>[10.302, 0.0, -3.091] [3.843, 0.525, -0.052] [10.302, 0.0, -3.091] [5.913, 1.453, -0.762]</t>
        </is>
      </c>
      <c r="BJ66" t="inlineStr">
        <is>
          <t>[0.436, -0.093, 0.093] [2.115, -0.448, 0.448] [2.115, 0.095, -0.4] [1.607, 0.106, 0.438]</t>
        </is>
      </c>
      <c r="BK66" t="inlineStr">
        <is>
          <t>NONE</t>
        </is>
      </c>
      <c r="BL66" t="inlineStr">
        <is>
          <t>[7.708, 0.0, 2.312] [6.691, 0.663, 0.216] [6.683, 0.0, 0.863] [0.0, 0.0, -0.0]</t>
        </is>
      </c>
      <c r="BM66" t="inlineStr">
        <is>
          <t>[4.575, -0.869, 1.012] [1.059, -0.223, -0.223] [4.751, -1.007, -1.007] [4.751, 0.855, 0.271]</t>
        </is>
      </c>
      <c r="BN66" t="inlineStr">
        <is>
          <t>NONE</t>
        </is>
      </c>
      <c r="BO66" t="inlineStr">
        <is>
          <t>NONE</t>
        </is>
      </c>
      <c r="BP66" t="inlineStr">
        <is>
          <t>[0.0, -0.0, -0.0] [0.976, -0.146, -0.232] [3.178, 0.076, 0.677] [3.178, -0.308, 0.826]</t>
        </is>
      </c>
      <c r="BQ66" t="inlineStr">
        <is>
          <t>[131.222, -19.815, -31.231] [104.059, 31.231, -0.0] [-0.0, -0.0, -0.0] [104.846, 0.394, -6.561]</t>
        </is>
      </c>
      <c r="BR66" t="inlineStr">
        <is>
          <t>NONE</t>
        </is>
      </c>
      <c r="BS66" t="inlineStr">
        <is>
          <t>[8.707, -2.612, 0.0] [3.039, -0.357, 0.766] [8.707, 2.586, 0.061] [5.233, 0.435, 1.393]</t>
        </is>
      </c>
    </row>
    <row r="67">
      <c r="A67" s="127" t="inlineStr">
        <is>
          <t>Rinse_Glass-hold_Y</t>
        </is>
      </c>
      <c r="BI67" t="inlineStr">
        <is>
          <t>[23.553, -0.047, 0.871] [14.626, -0.0, -4.381] [0.0, -0.0, 0.0] [19.266, 1.366, -5.229]</t>
        </is>
      </c>
      <c r="BJ67" t="inlineStr">
        <is>
          <t>[8.818, -0.026, -2.637] [1.085, 0.026, 0.317] [6.402, -0.0, 1.922] [1.27, 0.379, 0.0]</t>
        </is>
      </c>
      <c r="BK67" t="inlineStr">
        <is>
          <t>NONE</t>
        </is>
      </c>
      <c r="BL67" t="inlineStr">
        <is>
          <t>[7.261, -0.327, -1.263] [3.834, -0.813, 0.813] [1.779, 0.0, -0.53] [2.287, 0.0, 0.69]</t>
        </is>
      </c>
      <c r="BM67" t="inlineStr">
        <is>
          <t>NONE</t>
        </is>
      </c>
      <c r="BN67" t="inlineStr">
        <is>
          <t>[4.169, -0.158, -1.184] [0.738, 0.158, -0.158] [3.631, 0.204, 1.005] [1.392, 0.0, 0.417]</t>
        </is>
      </c>
      <c r="BO67" t="inlineStr">
        <is>
          <t>NONE</t>
        </is>
      </c>
      <c r="BP67" t="inlineStr">
        <is>
          <t>[5.001, 0.0, -1.5] [4.781, 0.97, -0.4] [5.001, 0.95, -0.575] [5.001, -1.06, -1.06]</t>
        </is>
      </c>
      <c r="BQ67" t="inlineStr">
        <is>
          <t>[250.515, -0.752, -64.382] [229.221, 68.641, 0.0] [0.0, 0.0, 0.0] [179.369, 43.089, -25.553]</t>
        </is>
      </c>
      <c r="BR67" t="inlineStr">
        <is>
          <t>NONE</t>
        </is>
      </c>
      <c r="BS67" t="inlineStr">
        <is>
          <t>[21.036, 0.126, -0.126] [12.643, -3.786, 0.0] [-0.0, -0.0, 0.0] [17.144, 3.829, 3.176]</t>
        </is>
      </c>
    </row>
    <row r="68">
      <c r="A68" s="127" t="inlineStr">
        <is>
          <t>Rinse_Glass-hold_-Y</t>
        </is>
      </c>
      <c r="BI68" t="inlineStr">
        <is>
          <t>[25.634, -2.076, 0.948] [21.327, 1.384, 5.819] [0.0, -0.0, 0.0] [15.739, -0.0, 4.717]</t>
        </is>
      </c>
      <c r="BJ68" t="inlineStr">
        <is>
          <t>[12.998, -0.897, 3.068] [8.306, 1.248, 1.976] [0.0, 0.0, -0.0] [4.679, -1.404, -0.0]</t>
        </is>
      </c>
      <c r="BK68" t="inlineStr">
        <is>
          <t>NONE</t>
        </is>
      </c>
      <c r="BL68" t="inlineStr">
        <is>
          <t>[26.625, -0.506, 7.774] [18.558, 3.621, 0.719] [0.0, 0.0, 0.0] [7.774, -0.0, -2.343]</t>
        </is>
      </c>
      <c r="BM68" t="inlineStr">
        <is>
          <t>NONE</t>
        </is>
      </c>
      <c r="BN68" t="inlineStr">
        <is>
          <t>NONE</t>
        </is>
      </c>
      <c r="BO68" t="inlineStr">
        <is>
          <t>NONE</t>
        </is>
      </c>
      <c r="BP68" t="inlineStr">
        <is>
          <t>[6.95, 0.0, 2.085] [6.95, -1.237, 0.904] [6.644, -1.209, 0.459] [6.95, 1.473, 1.473]</t>
        </is>
      </c>
      <c r="BQ68" t="inlineStr">
        <is>
          <t>[61.237, -0.49, -4.409] [34.231, 0.0, -10.288] [12.676, 0.0, 3.797] [61.237, -15.432, -7.042]</t>
        </is>
      </c>
      <c r="BR68" t="inlineStr">
        <is>
          <t>NONE</t>
        </is>
      </c>
      <c r="BS68" t="inlineStr">
        <is>
          <t>[19.613, -0.02, 3.177] [14.867, 4.001, -1.098] [0.0, -0.0, -0.0] [12.611, -3.785, -0.0]</t>
        </is>
      </c>
    </row>
    <row r="69">
      <c r="A69" s="127" t="inlineStr">
        <is>
          <t>Rinse_Glass-hold_Z</t>
        </is>
      </c>
      <c r="BI69" t="inlineStr">
        <is>
          <t>[7.3, -0.431, -1.92] [5.139, 0.204, -1.46] [0.0, -0.0, 0.0] [5.263, -0.0, 1.577]</t>
        </is>
      </c>
      <c r="BJ69" t="inlineStr">
        <is>
          <t>[8.518, -2.487, -0.17] [6.193, 1.133, -1.388] [0.0, -0.0, 0.0] [2.555, -0.256, 0.664]</t>
        </is>
      </c>
      <c r="BK69" t="inlineStr">
        <is>
          <t>NONE</t>
        </is>
      </c>
      <c r="BL69" t="inlineStr">
        <is>
          <t>[11.112, -2.634, 1.689] [8.045, 0.4, -2.245] [0.0, 0.0, 0.0] [3.367, -0.289, -0.889]</t>
        </is>
      </c>
      <c r="BM69" t="inlineStr">
        <is>
          <t>NONE</t>
        </is>
      </c>
      <c r="BN69" t="inlineStr">
        <is>
          <t>NONE</t>
        </is>
      </c>
      <c r="BO69" t="inlineStr">
        <is>
          <t>NONE</t>
        </is>
      </c>
      <c r="BP69" t="inlineStr">
        <is>
          <t>[4.642, -1.243, 0.364] [4.727, -0.317, -1.286] [4.632, 0.0, 1.39] [4.727, 1.002, -1.002]</t>
        </is>
      </c>
      <c r="BQ69" t="inlineStr">
        <is>
          <t>[17.01, 2.483, -4.082] [16.568, 4.967, -0.0] [0.0, 0.0, -0.0] [12.06, 0.255, -2.722]</t>
        </is>
      </c>
      <c r="BR69" t="inlineStr">
        <is>
          <t>[4.266, 0.086, 1.245] [0.0, -0.0, -0.0] [4.309, 0.582, -0.926] [0.0, 0.0, 0.0]</t>
        </is>
      </c>
      <c r="BS69" t="inlineStr">
        <is>
          <t>[8.389, -2.164, 0.495] [5.436, -1.636, -0.0] [0.0, -0.0, -0.0] [5.856, -1.644, 0.277]</t>
        </is>
      </c>
    </row>
    <row r="70">
      <c r="A70" s="127" t="inlineStr">
        <is>
          <t>Rinse_Glass-hold_-Z</t>
        </is>
      </c>
      <c r="BI70" t="inlineStr">
        <is>
          <t>[8.904, -0.312, 2.52] [6.402, 0.0, 1.923] [0.0, 0.0, -0.0] [6.055, 0.151, -1.754]</t>
        </is>
      </c>
      <c r="BJ70" t="inlineStr">
        <is>
          <t>[10.438, 2.808, 0.772] [2.881, 0.0, 0.866] [6.106, 1.827, -0.0] [1.42, 0.021, -0.418]</t>
        </is>
      </c>
      <c r="BK70" t="inlineStr">
        <is>
          <t>NONE</t>
        </is>
      </c>
      <c r="BL70" t="inlineStr">
        <is>
          <t>[13.217, 2.273, 3.027] [6.912, 1.454, 1.467] [5.908, -1.771, -0.0] [0.463, 0.106, 0.106]</t>
        </is>
      </c>
      <c r="BM70" t="inlineStr">
        <is>
          <t>NONE</t>
        </is>
      </c>
      <c r="BN70" t="inlineStr">
        <is>
          <t>NONE</t>
        </is>
      </c>
      <c r="BO70" t="inlineStr">
        <is>
          <t>NONE</t>
        </is>
      </c>
      <c r="BP70" t="inlineStr">
        <is>
          <t>[5.046, 1.442, -0.172] [5.061, -0.121, 1.468] [5.061, -0.0, -1.518] [5.061, -0.41, 1.351]</t>
        </is>
      </c>
      <c r="BQ70" t="inlineStr">
        <is>
          <t>[7.176, -1.572, -1.406] [0.0, 0.0, -0.0] [4.729, 0.0, -1.421] [5.425, 1.105, 0.517]</t>
        </is>
      </c>
      <c r="BR70" t="inlineStr">
        <is>
          <t>NONE</t>
        </is>
      </c>
      <c r="BS70" t="inlineStr">
        <is>
          <t>[8.748, 2.204, 0.822] [5.66, 1.697, -0.0] [0.0, -0.0, 0.0] [6.325, 1.68, 0.534]</t>
        </is>
      </c>
    </row>
    <row r="71">
      <c r="A71" s="127" t="inlineStr">
        <is>
          <t>Red_Plug-hold_X</t>
        </is>
      </c>
      <c r="BT71" t="inlineStr">
        <is>
          <t>[0.023, 0.002, 0.0] [0.008, -0.002, -0.002] [0.008, -0.002, 0.002]</t>
        </is>
      </c>
      <c r="BU71" t="inlineStr">
        <is>
          <t>[0.029, 0.002, 0.001] [0.0, 0.0, -0.0] [0.021, 0.006, 0.0] [0.0, -0.0, 0.0]</t>
        </is>
      </c>
    </row>
    <row r="72">
      <c r="A72" s="127" t="inlineStr">
        <is>
          <t>Red_Plug-hold_-X</t>
        </is>
      </c>
      <c r="BT72" t="inlineStr">
        <is>
          <t>[0.175, -0.052, 0.0] [0.093, 0.02, 0.003] [0.094, 0.022, 0.0]</t>
        </is>
      </c>
      <c r="BU72" t="inlineStr">
        <is>
          <t>[0.021, -0.006, 0.0] [0.0, -0.0, -0.0] [0.029, -0.002, -0.0] [0.0, 0.0, -0.0]</t>
        </is>
      </c>
    </row>
    <row r="73">
      <c r="A73" s="127" t="inlineStr">
        <is>
          <t>Red_Plug-hold_Y</t>
        </is>
      </c>
      <c r="BT73" t="inlineStr">
        <is>
          <t>[0.04, -0.01, 0.002] [0.02, 0.004, 0.004] [0.021, -0.003, -0.005]</t>
        </is>
      </c>
      <c r="BU73" t="inlineStr">
        <is>
          <t>[0.011, -0.002, 0.001] [0.0, 0.0, -0.0] [0.011, 0.003, 0.0] [0.007, -0.002, -0.001]</t>
        </is>
      </c>
    </row>
    <row r="74">
      <c r="A74" s="127" t="inlineStr">
        <is>
          <t>Red_Plug-hold_-Y</t>
        </is>
      </c>
      <c r="BT74" t="inlineStr">
        <is>
          <t>[0.041, -0.01, -0.003] [0.021, -0.003, 0.005] [0.02, 0.004, -0.004]</t>
        </is>
      </c>
      <c r="BU74" t="inlineStr">
        <is>
          <t>[0.011, -0.002, -0.001] [0.007, -0.002, 0.001] [0.011, 0.003, -0.0] [0.0, -0.0, 0.0]</t>
        </is>
      </c>
    </row>
    <row r="75">
      <c r="A75" s="127" t="inlineStr">
        <is>
          <t>Red_Plug-hold_Z</t>
        </is>
      </c>
      <c r="BT75" t="inlineStr">
        <is>
          <t>[0.042, -0.009, -0.001] [0.021, 0.004, 0.005] [0.021, 0.004, -0.004]</t>
        </is>
      </c>
      <c r="BU75" t="inlineStr">
        <is>
          <t>[0.004, 0.001, 0.0] [0.004, 0.001, 0.001] [0.001, -0.0, 0.0] [0.004, 0.001, -0.001]</t>
        </is>
      </c>
    </row>
    <row r="76">
      <c r="A76" s="127" t="inlineStr">
        <is>
          <t>Red_Plug-hold_-Z</t>
        </is>
      </c>
      <c r="BT76" t="inlineStr">
        <is>
          <t>[0.033, -0.01, 0.0] [0.017, -0.001, 0.001] [0.017, -0.0, 0.0]</t>
        </is>
      </c>
      <c r="BU76" t="inlineStr">
        <is>
          <t>[0.018, -0.005, -0.0] [0.0, 0.0, -0.0] [0.018, 0.005, 0.0] [0.0, -0.0, 0.0]</t>
        </is>
      </c>
    </row>
    <row r="77">
      <c r="A77" s="127" t="inlineStr">
        <is>
          <t>Red_Plug-insert</t>
        </is>
      </c>
      <c r="BT77" t="inlineStr">
        <is>
          <t>[159.043, -47.713, 0.0] [80.794, -3.817, 2.704] [81.907, -1.749, 0.0]</t>
        </is>
      </c>
      <c r="BU77" t="inlineStr">
        <is>
          <t>[87.455, -25.974, -0.612] [0.0, 0.0, -0.0] [87.455, 25.974, 0.612] [0.0, -0.0, 0.0]</t>
        </is>
      </c>
    </row>
    <row r="78">
      <c r="A78" s="127" t="inlineStr">
        <is>
          <t>Red_Plug-remove</t>
        </is>
      </c>
      <c r="BT78" t="inlineStr">
        <is>
          <t>[132.905, -28.84, -1.728] [67.914, 14.088, 14.487] [67.117, 14.221, -14.221]</t>
        </is>
      </c>
      <c r="BU78" t="inlineStr">
        <is>
          <t>[12.654, 3.796, 0.0] [12.527, 1.696, 2.923] [3.758, -1.126, 0.0] [12.654, 2.278, -2.847]</t>
        </is>
      </c>
    </row>
    <row r="79">
      <c r="A79" s="127" t="inlineStr">
        <is>
          <t>Glass_Vial-hold_X</t>
        </is>
      </c>
      <c r="BV79" t="inlineStr">
        <is>
          <t>[0.001, -0.0, 0.0] [0.074, 0.001, -0.011] [0.074, -0.001, 0.022] [0.001, 0.0, 0.0]</t>
        </is>
      </c>
    </row>
    <row r="80">
      <c r="A80" s="127" t="inlineStr">
        <is>
          <t>Glass_Vial-hold_-X</t>
        </is>
      </c>
      <c r="BV80" t="inlineStr">
        <is>
          <t>[0.073, 0.0, -0.005] [0.0, 0.0, 0.0] [0.0, -0.0, 0.0] [0.073, 0.0, -0.005]</t>
        </is>
      </c>
    </row>
    <row r="81">
      <c r="A81" s="127" t="inlineStr">
        <is>
          <t>Glass_Vial-hold_Y</t>
        </is>
      </c>
      <c r="BV81" t="inlineStr">
        <is>
          <t>[0.163, 0.002, 0.025] [0.177, 0.0, 0.053] [0.177, 0.0, 0.053] [0.171, 0.0, 0.025]</t>
        </is>
      </c>
    </row>
    <row r="82">
      <c r="A82" s="127" t="inlineStr">
        <is>
          <t>Glass_Vial-hold_-Y</t>
        </is>
      </c>
      <c r="BV82" t="inlineStr">
        <is>
          <t>[0.16, -0.0, -0.048] [0.167, -0.003, -0.049] [0.167, 0.001, -0.01] [0.151, 0.0, -0.045]</t>
        </is>
      </c>
    </row>
    <row r="83">
      <c r="A83" s="127" t="inlineStr">
        <is>
          <t>Glass_Vial-hold_Z</t>
        </is>
      </c>
      <c r="BV83" t="inlineStr">
        <is>
          <t>[0.138, -0.037, -0.011] [0.14, 0.042, 0.0] [0.14, 0.032, 0.023] [0.128, -0.034, -0.011]</t>
        </is>
      </c>
    </row>
    <row r="84">
      <c r="A84" s="127" t="inlineStr">
        <is>
          <t>Glass_Vial-hold_-Z</t>
        </is>
      </c>
      <c r="BV84" t="inlineStr">
        <is>
          <t>[0.125, 0.035, -0.006] [0.138, -0.041, -0.0] [0.138, -0.035, 0.015] [0.134, 0.037, -0.007]</t>
        </is>
      </c>
    </row>
    <row r="85">
      <c r="A85" s="127" t="inlineStr">
        <is>
          <t>Glass_Vial-open</t>
        </is>
      </c>
      <c r="BV85" t="inlineStr">
        <is>
          <t>[14.963, 0.06, -1.017] [0.0, 0.0, 0.0] [0.0, -0.0, 0.0] [14.963, 0.06, -1.017]</t>
        </is>
      </c>
    </row>
    <row r="86">
      <c r="A86" s="127" t="inlineStr">
        <is>
          <t>Yellow_Plug-hold_X</t>
        </is>
      </c>
      <c r="BW86" t="inlineStr">
        <is>
          <t>[0.01, -0.0, 0.001] [0.0, -0.0, 0.0] [0.0, -0.0, -0.0]</t>
        </is>
      </c>
    </row>
    <row r="87">
      <c r="A87" s="127" t="inlineStr">
        <is>
          <t>Yellow_Plug-hold_-X</t>
        </is>
      </c>
      <c r="BW87" t="inlineStr">
        <is>
          <t>[0.0, -0.0, 0.0] [0.005, 0.0, -0.0] [0.005, 0.0, -0.0]</t>
        </is>
      </c>
    </row>
    <row r="88">
      <c r="A88" s="127" t="inlineStr">
        <is>
          <t>Yellow_Plug-hold_Y</t>
        </is>
      </c>
      <c r="BW88" t="inlineStr">
        <is>
          <t>[0.021, -0.001, 0.006] [0.01, 0.002, 0.002] [0.012, -0.003, -0.002]</t>
        </is>
      </c>
    </row>
    <row r="89">
      <c r="A89" s="127" t="inlineStr">
        <is>
          <t>Yellow_Plug-hold_-Y</t>
        </is>
      </c>
      <c r="BW89" t="inlineStr">
        <is>
          <t>[0.015, 0.001, -0.004] [0.008, -0.002, -0.001] [0.006, 0.001, 0.001]</t>
        </is>
      </c>
    </row>
    <row r="90">
      <c r="A90" s="127" t="inlineStr">
        <is>
          <t>Yellow_Plug-hold_Z</t>
        </is>
      </c>
      <c r="BW90" t="inlineStr">
        <is>
          <t>[0.027, 0.002, 0.003] [0.013, -0.003, 0.003] [0.014, 0.001, -0.004]</t>
        </is>
      </c>
    </row>
    <row r="91">
      <c r="A91" s="127" t="inlineStr">
        <is>
          <t>Yellow_Plug-hold_-Z</t>
        </is>
      </c>
      <c r="BW91" t="inlineStr">
        <is>
          <t>[0.026, -0.002, 0.001] [0.013, 0.003, -0.003] [0.013, -0.003, 0.002]</t>
        </is>
      </c>
    </row>
    <row r="92">
      <c r="A92" s="127" t="inlineStr">
        <is>
          <t>Yellow_Plug-insert</t>
        </is>
      </c>
      <c r="BW92" t="inlineStr">
        <is>
          <t>[6.346, 0.47, 0.628] [3.059, -0.647, 0.647] [3.313, 0.305, -0.869]</t>
        </is>
      </c>
    </row>
    <row r="93">
      <c r="A93" s="127" t="inlineStr">
        <is>
          <t>Tube_Clamp-hold_X</t>
        </is>
      </c>
      <c r="BX93" t="inlineStr">
        <is>
          <t>[0.138, 0.022, -0.02] [-0.0, 0.0, 0.0] [0.05, 0.011, 0.011] [0.086, 0.004, 0.024]</t>
        </is>
      </c>
      <c r="BY93" t="inlineStr">
        <is>
          <t>[0.036, 0.007, 0.007] [0.003, 0.0, -0.001] [0.046, -0.013, 0.002]</t>
        </is>
      </c>
      <c r="BZ93" t="inlineStr">
        <is>
          <t>[0.036, 0.007, 0.007] [0.0, 0.0, -0.0] [0.003, -0.0, -0.001] [0.046, -0.013, 0.002]</t>
        </is>
      </c>
    </row>
    <row r="94">
      <c r="A94" s="127" t="inlineStr">
        <is>
          <t>Tube_Clamp-hold_-X</t>
        </is>
      </c>
      <c r="BX94" t="inlineStr">
        <is>
          <t>[0.125, -0.022, -0.008] [0.0, -0.0, 0.0] [0.061, -0.018, -0.0] [0.061, -0.001, 0.018]</t>
        </is>
      </c>
      <c r="BY94" t="inlineStr">
        <is>
          <t>[0.036, -0.007, 0.007] [0.046, 0.013, 0.002] [0.003, 0.0, -0.001]</t>
        </is>
      </c>
      <c r="BZ94" t="inlineStr">
        <is>
          <t>[0.036, -0.007, 0.007] [0.0, 0.0, -0.0] [0.046, 0.013, 0.002] [0.003, 0.0, -0.001]</t>
        </is>
      </c>
    </row>
    <row r="95">
      <c r="A95" s="127" t="inlineStr">
        <is>
          <t>Tube_Clamp-hold_Y</t>
        </is>
      </c>
      <c r="BX95" t="inlineStr">
        <is>
          <t>[0.065, -0.0, -0.01] [0.0, -0.0, 0.0] [0.0, 0.0, 0.0] [0.026, 0.001, 0.007]</t>
        </is>
      </c>
      <c r="BY95" t="inlineStr">
        <is>
          <t>[0.171, -0.0, 0.026] [0.089, 0.027, 0.0] [0.089, -0.027, -0.0]</t>
        </is>
      </c>
      <c r="BZ95" t="inlineStr">
        <is>
          <t>[0.171, 0.0, 0.026] [0.0, 0.0, 0.0] [0.089, 0.027, 0.0] [0.089, -0.027, 0.0]</t>
        </is>
      </c>
    </row>
    <row r="96">
      <c r="A96" s="127" t="inlineStr">
        <is>
          <t>Tube_Clamp-hold_-Y</t>
        </is>
      </c>
      <c r="BX96" t="inlineStr">
        <is>
          <t>[0.0, -0.0, 0.0] [0.003, 0.001, 0.0] [0.018, 0.001, 0.0] [0.018, 0.0, 0.005]</t>
        </is>
      </c>
      <c r="BY96" t="inlineStr">
        <is>
          <t>[0.1, 0.0, 0.03] [0.1, 0.023, 0.006] [0.1, -0.023, 0.006]</t>
        </is>
      </c>
      <c r="BZ96" t="inlineStr">
        <is>
          <t>[0.1, 0.0, 0.03] [0.0, 0.0, -0.0] [0.1, 0.023, 0.006] [0.1, -0.023, 0.006]</t>
        </is>
      </c>
    </row>
    <row r="97">
      <c r="A97" s="127" t="inlineStr">
        <is>
          <t>Tube_Clamp-hold_Z</t>
        </is>
      </c>
      <c r="BX97" t="inlineStr">
        <is>
          <t>[0.039, -0.0, 0.012] [0.002, 0.0, 0.001] [0.0, 0.0, -0.0] [0.039, -0.001, -0.011]</t>
        </is>
      </c>
      <c r="BY97" t="inlineStr">
        <is>
          <t>[0.228, 0.0, 0.068] [0.151, 0.032, 0.0] [0.151, -0.032, 0.0]</t>
        </is>
      </c>
      <c r="BZ97" t="inlineStr">
        <is>
          <t>[0.228, 0.0, 0.068] [0.0, 0.0, -0.0] [0.197, 0.032, 0.046] [0.197, -0.032, 0.046]</t>
        </is>
      </c>
    </row>
    <row r="98">
      <c r="A98" s="127" t="inlineStr">
        <is>
          <t>Tube_Clamp-hold_-Z</t>
        </is>
      </c>
      <c r="BX98" t="inlineStr">
        <is>
          <t>[0.163, -0.0, -0.049] [0.0, 0.0, -0.0] [0.055, -0.009, 0.013] [0.11, 0.003, 0.032]</t>
        </is>
      </c>
      <c r="BY98" t="inlineStr">
        <is>
          <t>[0.422, 0.0, 0.066] [0.287, 0.086, -0.0] [0.287, -0.086, 0.0]</t>
        </is>
      </c>
      <c r="BZ98" t="inlineStr">
        <is>
          <t>[0.422, 0.0, 0.066] [0.0, 0.0, -0.0] [0.287, 0.086, -0.0] [0.287, -0.086, 0.0]</t>
        </is>
      </c>
    </row>
    <row r="99">
      <c r="A99" s="127" t="inlineStr">
        <is>
          <t>Tube_Clamp-clamp</t>
        </is>
      </c>
      <c r="BX99" t="inlineStr">
        <is>
          <t>[67.96, -0.0, -10.67] [0.0, -0.0, 0.0] [0.0, 0.0, 0.0] [26.912, 0.68, 7.815]</t>
        </is>
      </c>
      <c r="BY99" t="inlineStr">
        <is>
          <t>[177.287, -0.0, 27.125] [91.835, 27.479, 0.0] [91.835, -27.479, -0.0]</t>
        </is>
      </c>
      <c r="BZ99" t="inlineStr">
        <is>
          <t>[177.287, 0.0, 27.125] [0.0, 0.0, 0.0] [91.835, 27.479, 0.0] [91.835, -27.479, 0.0]</t>
        </is>
      </c>
    </row>
    <row r="100">
      <c r="A100" s="127" t="inlineStr">
        <is>
          <t>Tube_Clamp-unclamp</t>
        </is>
      </c>
      <c r="BX100" t="inlineStr">
        <is>
          <t>[13.08, -0.0, -3.924] [0.0, 0.0, -0.0] [4.395, -0.746, 1.007] [8.79, 0.222, 2.538]</t>
        </is>
      </c>
      <c r="BY100" t="inlineStr">
        <is>
          <t>[33.755, 0.0, 5.3] [22.953, 6.886, -0.0] [22.953, -6.886, 0.0]</t>
        </is>
      </c>
      <c r="BZ100" t="inlineStr">
        <is>
          <t>[33.755, 0.0, 5.3] [0.0, 0.0, -0.0] [22.953, 6.886, -0.0] [22.953, -6.886, 0.0]</t>
        </is>
      </c>
    </row>
    <row r="101">
      <c r="A101" s="127" t="inlineStr">
        <is>
          <t>Scissors-hold_X</t>
        </is>
      </c>
      <c r="CA101" t="inlineStr">
        <is>
          <t>[6.592, -0.0, -1.978] [6.592, -0.824, 1.417] [2.808, 0.0, 0.0] [6.533, -1.074, -1.516]</t>
        </is>
      </c>
      <c r="CB101" t="inlineStr">
        <is>
          <t>NONE</t>
        </is>
      </c>
      <c r="CC101" t="inlineStr">
        <is>
          <t>[15.213, -0.426, -0.167] [15.213, -3.727, 2.023] [15.213, -4.123, 1.065] [10.086, -3.027, 0.0]</t>
        </is>
      </c>
      <c r="CD101" t="inlineStr">
        <is>
          <t>[14.126, -2.161, 0.622] [7.557, -2.274, -0.0] [14.126, -3.8, -1.045] [14.126, -3.489, 1.794]</t>
        </is>
      </c>
    </row>
    <row r="102">
      <c r="A102" s="127" t="inlineStr">
        <is>
          <t>Scissors-hold_-X</t>
        </is>
      </c>
      <c r="CA102" t="inlineStr">
        <is>
          <t>[6.592, 0.0, 1.978] [6.592, -0.501, -0.541] [4.028, 0.0, 0.0] [6.381, -1.773, 0.336]</t>
        </is>
      </c>
      <c r="CB102" t="inlineStr">
        <is>
          <t>NONE</t>
        </is>
      </c>
      <c r="CC102" t="inlineStr">
        <is>
          <t>[14.757, 0.456, -0.243] [10.208, 2.16, -2.16] [15.213, 3.971, 1.445] [15.213, 4.564, 0.0]</t>
        </is>
      </c>
      <c r="CD102" t="inlineStr">
        <is>
          <t>[14.126, 2.119, 0.763] [14.126, 4.238, 0.0] [14.126, 3.701, -1.285] [7.699, 1.709, -1.441]</t>
        </is>
      </c>
    </row>
    <row r="103">
      <c r="A103" s="127" t="inlineStr">
        <is>
          <t>Scissors-hold_Y</t>
        </is>
      </c>
      <c r="CA103" t="inlineStr">
        <is>
          <t>[4.824, -0.367, -0.0] [4.824, 0.0, 1.447] [1.322, 0.265, 0.285] [4.824, -1.028, 1.013]</t>
        </is>
      </c>
      <c r="CB103" t="inlineStr">
        <is>
          <t>NONE</t>
        </is>
      </c>
      <c r="CC103" t="inlineStr">
        <is>
          <t>[1.803, 0.0, 0.541] [1.803, -0.11, -0.276] [1.803, 0.0, 0.541] [1.803, -0.049, -0.292]</t>
        </is>
      </c>
      <c r="CD103" t="inlineStr">
        <is>
          <t>[0.562, -0.0, -0.169] [0.736, -0.01, -0.217] [0.736, 0.0, -0.221] [0.736, -0.1, -0.18]</t>
        </is>
      </c>
    </row>
    <row r="104">
      <c r="A104" s="127" t="inlineStr">
        <is>
          <t>Scissors-hold_-Y</t>
        </is>
      </c>
      <c r="CA104" t="inlineStr">
        <is>
          <t>[3.64, 0.539, -0.0] [3.64, 0.0, -1.092] [1.34, -0.08, 0.36] [3.64, -0.0, -1.092]</t>
        </is>
      </c>
      <c r="CB104" t="inlineStr">
        <is>
          <t>NONE</t>
        </is>
      </c>
      <c r="CC104" t="inlineStr">
        <is>
          <t>[1.803, -0.0, -0.541] [1.803, 0.13, 0.485] [1.399, 0.0, -0.42] [1.803, 0.142, 0.481]</t>
        </is>
      </c>
      <c r="CD104" t="inlineStr">
        <is>
          <t>[0.704, -0.0, 0.211] [0.704, 0.062, 0.185] [0.499, 0.0, 0.15] [0.704, 0.044, 0.193]</t>
        </is>
      </c>
    </row>
    <row r="105">
      <c r="A105" s="127" t="inlineStr">
        <is>
          <t>Scissors-hold_Z</t>
        </is>
      </c>
      <c r="CA105" t="inlineStr">
        <is>
          <t>[0.989, 0.0, 0.297] [0.989, -0.124, 0.213] [0.51, 0.0, 0.0] [0.98, -0.161, -0.227]</t>
        </is>
      </c>
      <c r="CB105" t="inlineStr">
        <is>
          <t>NONE</t>
        </is>
      </c>
      <c r="CC105" t="inlineStr">
        <is>
          <t>[0.794, 0.0, 0.238] [0.794, -0.208, 0.073] [0.794, -0.007, 0.091] [0.787, 0.225, -0.028]</t>
        </is>
      </c>
      <c r="CD105" t="inlineStr">
        <is>
          <t>[0.579, -0.002, -0.173] [0.57, 0.171, 0.0] [0.543, -0.007, 0.09] [0.579, -0.174, 0.0]</t>
        </is>
      </c>
    </row>
    <row r="106">
      <c r="A106" s="127" t="inlineStr">
        <is>
          <t>Scissors-hold_-Z</t>
        </is>
      </c>
      <c r="CA106" t="inlineStr">
        <is>
          <t>[0.989, 0.0, -0.297] [0.989, 0.0, -0.07] [0.371, 0.0, 0.0] [0.968, -0.197, 0.079]</t>
        </is>
      </c>
      <c r="CB106" t="inlineStr">
        <is>
          <t>NONE</t>
        </is>
      </c>
      <c r="CC106" t="inlineStr">
        <is>
          <t>[0.786, 0.0, -0.236] [0.786, 0.225, 0.027] [0.569, -0.0, -0.039] [0.786, -0.178, 0.14]</t>
        </is>
      </c>
      <c r="CD106" t="inlineStr">
        <is>
          <t>[0.583, 0.0, 0.175] [0.583, -0.169, -0.015] [0.583, 0.003, -0.093] [0.58, 0.165, -0.021]</t>
        </is>
      </c>
    </row>
    <row r="107">
      <c r="A107" s="127" t="inlineStr">
        <is>
          <t>Scissors-cut</t>
        </is>
      </c>
      <c r="CA107" t="inlineStr">
        <is>
          <t>[333.783, 49.4, -0.0] [333.783, 0.0, -100.135] [122.832, -7.343, 33.045] [333.783, -0.0, -100.135]</t>
        </is>
      </c>
      <c r="CB107" t="inlineStr">
        <is>
          <t>NONE</t>
        </is>
      </c>
      <c r="CC107" t="inlineStr">
        <is>
          <t>[165.37, -0.0, -49.611] [165.37, 11.907, 44.485] [128.327, 0.0, -38.531] [165.37, 13.064, 44.154]</t>
        </is>
      </c>
      <c r="CD107" t="inlineStr">
        <is>
          <t>[64.539, -0.0, 19.362] [64.539, 5.679, 16.974] [45.758, 0.0, 13.747] [64.539, 4.066, 17.684]</t>
        </is>
      </c>
    </row>
  </sheetData>
  <pageMargins left="0.75" right="0.75" top="1" bottom="1" header="0.5" footer="0.5"/>
</worksheet>
</file>

<file path=xl/worksheets/sheet3.xml><?xml version="1.0" encoding="utf-8"?>
<worksheet xmlns:r="http://schemas.openxmlformats.org/officeDocument/2006/relationships" xmlns="http://schemas.openxmlformats.org/spreadsheetml/2006/main">
  <sheetPr codeName="Feuil1">
    <tabColor rgb="FFC00000"/>
    <outlinePr summaryBelow="1" summaryRight="1"/>
    <pageSetUpPr/>
  </sheetPr>
  <dimension ref="A1:L86"/>
  <sheetViews>
    <sheetView topLeftCell="A33" workbookViewId="0">
      <selection activeCell="I46" sqref="I46"/>
    </sheetView>
  </sheetViews>
  <sheetFormatPr baseColWidth="8" defaultColWidth="11.42578125" defaultRowHeight="15"/>
  <cols>
    <col width="12.5703125" bestFit="1" customWidth="1" style="121" min="1" max="1"/>
    <col width="26.5703125" bestFit="1" customWidth="1" style="118" min="2" max="2"/>
    <col width="24.85546875" customWidth="1" style="118" min="3" max="4"/>
    <col width="12" bestFit="1" customWidth="1" style="120" min="5" max="5"/>
    <col width="8.28515625" bestFit="1" customWidth="1" style="118" min="6" max="6"/>
    <col width="3.42578125" bestFit="1" customWidth="1" style="118" min="7" max="7"/>
    <col width="11.5703125" bestFit="1" customWidth="1" style="118" min="8" max="8"/>
    <col width="4.7109375" bestFit="1" customWidth="1" style="118" min="9" max="9"/>
    <col width="3.42578125" bestFit="1" customWidth="1" style="118" min="10" max="10"/>
    <col width="8.5703125" bestFit="1" customWidth="1" style="118" min="11" max="11"/>
    <col width="88.7109375" bestFit="1" customWidth="1" style="118" min="12" max="12"/>
    <col width="11.42578125" customWidth="1" style="118" min="13" max="81"/>
    <col width="11.42578125" customWidth="1" style="118" min="82" max="16384"/>
  </cols>
  <sheetData>
    <row r="1" ht="14.45" customHeight="1" s="101">
      <c r="A1" s="119" t="inlineStr">
        <is>
          <t>OBJECT DESCRIPTION</t>
        </is>
      </c>
    </row>
    <row r="2" ht="15.75" customHeight="1" s="101" thickBot="1"/>
    <row r="3" ht="15.75" customFormat="1" customHeight="1" s="106" thickBot="1">
      <c r="A3" s="10" t="inlineStr">
        <is>
          <t>Object</t>
        </is>
      </c>
      <c r="B3" s="61" t="inlineStr">
        <is>
          <t>Image</t>
        </is>
      </c>
      <c r="C3" s="61" t="inlineStr">
        <is>
          <t>STL</t>
        </is>
      </c>
      <c r="D3" s="61" t="inlineStr">
        <is>
          <t>Frame</t>
        </is>
      </c>
      <c r="E3" s="62" t="inlineStr">
        <is>
          <t>Weight (g)</t>
        </is>
      </c>
      <c r="F3" s="124" t="inlineStr">
        <is>
          <t>YELLOW INDICATES A GUESS</t>
        </is>
      </c>
    </row>
    <row r="4" ht="90" customHeight="1" s="101" thickBot="1">
      <c r="A4" s="10" t="inlineStr">
        <is>
          <t>Petri Dish</t>
        </is>
      </c>
      <c r="B4" s="63" t="n"/>
      <c r="C4" s="63" t="n"/>
      <c r="D4" s="63" t="n"/>
      <c r="E4" s="64" t="n">
        <v>15</v>
      </c>
    </row>
    <row r="5" ht="90" customHeight="1" s="101" thickBot="1">
      <c r="A5" s="10" t="inlineStr">
        <is>
          <t>Marker w/ cap</t>
        </is>
      </c>
      <c r="B5" s="63" t="n"/>
      <c r="C5" s="63" t="n"/>
      <c r="D5" s="63" t="n"/>
      <c r="E5" s="65">
        <f>(AVERAGE(0.009,0.0155)-AVERAGE(0.002,0.0025))*1000</f>
        <v/>
      </c>
    </row>
    <row r="6" ht="90" customHeight="1" s="101" thickBot="1">
      <c r="A6" s="10" t="inlineStr">
        <is>
          <t>Marker Cap</t>
        </is>
      </c>
      <c r="B6" s="63" t="n"/>
      <c r="C6" s="63" t="n"/>
      <c r="D6" s="63" t="n"/>
      <c r="E6" s="65">
        <f>AVERAGE(0.002,0.0025)*1000</f>
        <v/>
      </c>
    </row>
    <row r="7" ht="90" customHeight="1" s="101" thickBot="1">
      <c r="A7" s="10" t="inlineStr">
        <is>
          <t>Kit w/ tab</t>
        </is>
      </c>
      <c r="B7" s="63" t="n"/>
      <c r="C7" s="63" t="n"/>
      <c r="D7" s="63" t="n"/>
      <c r="E7" s="65">
        <f>0.171*1000</f>
        <v/>
      </c>
    </row>
    <row r="8" ht="90" customHeight="1" s="101" thickBot="1">
      <c r="A8" s="10" t="inlineStr">
        <is>
          <t>Kit Tab</t>
        </is>
      </c>
      <c r="B8" s="63" t="n"/>
      <c r="C8" s="63" t="n"/>
      <c r="D8" s="63" t="n"/>
      <c r="E8" s="65" t="n">
        <v>0.4</v>
      </c>
    </row>
    <row r="9" ht="90" customHeight="1" s="101" thickBot="1">
      <c r="A9" s="10" t="inlineStr">
        <is>
          <t>Cannister</t>
        </is>
      </c>
      <c r="B9" s="63" t="n"/>
      <c r="C9" s="63" t="n"/>
      <c r="D9" s="63" t="n"/>
      <c r="E9" s="65">
        <f>1000*0.0375</f>
        <v/>
      </c>
    </row>
    <row r="10" ht="90" customHeight="1" s="101" thickBot="1">
      <c r="A10" s="10" t="inlineStr">
        <is>
          <t>Tube</t>
        </is>
      </c>
      <c r="B10" s="63" t="n"/>
      <c r="C10" s="63" t="n"/>
      <c r="D10" s="63" t="n"/>
      <c r="E10" s="65">
        <f>1000*(0.047-4*0.004)</f>
        <v/>
      </c>
      <c r="F10" s="46" t="inlineStr">
        <is>
          <t>full length weight</t>
        </is>
      </c>
    </row>
    <row r="11" ht="90" customHeight="1" s="101" thickBot="1">
      <c r="A11" s="10" t="inlineStr">
        <is>
          <t>Needle w/ cap</t>
        </is>
      </c>
      <c r="B11" s="63" t="n"/>
      <c r="C11" s="63" t="n"/>
      <c r="D11" s="63" t="n"/>
      <c r="E11" s="65">
        <f>1000*0.0105</f>
        <v/>
      </c>
    </row>
    <row r="12" ht="90" customHeight="1" s="101" thickBot="1">
      <c r="A12" s="10" t="inlineStr">
        <is>
          <t>Needle Cap</t>
        </is>
      </c>
      <c r="B12" s="63" t="n"/>
      <c r="C12" s="63" t="n"/>
      <c r="D12" s="63" t="n"/>
      <c r="E12" s="65">
        <f>(0.0115-0.0105)*1000</f>
        <v/>
      </c>
    </row>
    <row r="13" ht="90" customHeight="1" s="101" thickBot="1">
      <c r="A13" s="10" t="inlineStr">
        <is>
          <t>Rinse Glass K</t>
        </is>
      </c>
      <c r="B13" s="63" t="n"/>
      <c r="C13" s="63" t="n"/>
      <c r="D13" s="63" t="n"/>
      <c r="E13" s="65">
        <f>0.562*1000</f>
        <v/>
      </c>
    </row>
    <row r="14" ht="90" customHeight="1" s="101" thickBot="1">
      <c r="A14" s="10" t="inlineStr">
        <is>
          <t>Red Plug</t>
        </is>
      </c>
      <c r="B14" s="63" t="n"/>
      <c r="C14" s="63" t="n"/>
      <c r="D14" s="63" t="n"/>
      <c r="E14" s="65">
        <f>(0.003)/4*1000</f>
        <v/>
      </c>
    </row>
    <row r="15" ht="90" customHeight="1" s="101" thickBot="1">
      <c r="A15" s="10" t="inlineStr">
        <is>
          <t>Glass Vial</t>
        </is>
      </c>
      <c r="B15" s="63" t="n"/>
      <c r="C15" s="63" t="n"/>
      <c r="D15" s="63" t="n"/>
      <c r="E15" s="64" t="n">
        <v>15</v>
      </c>
    </row>
    <row r="16" ht="90" customHeight="1" s="101" thickBot="1">
      <c r="A16" s="10" t="inlineStr">
        <is>
          <t>Yellow Plug</t>
        </is>
      </c>
      <c r="B16" s="63" t="n"/>
      <c r="C16" s="63" t="n"/>
      <c r="D16" s="63" t="n"/>
      <c r="E16" s="65">
        <f>0.004/4*1000</f>
        <v/>
      </c>
    </row>
    <row r="17" ht="90" customHeight="1" s="101" thickBot="1">
      <c r="A17" s="10" t="inlineStr">
        <is>
          <t>Tube Clamp</t>
        </is>
      </c>
      <c r="B17" s="63" t="n"/>
      <c r="C17" s="63" t="n"/>
      <c r="D17" s="63" t="n"/>
      <c r="E17" s="65">
        <f>0.004*1000</f>
        <v/>
      </c>
    </row>
    <row r="18" ht="90" customHeight="1" s="101" thickBot="1">
      <c r="A18" s="10" t="inlineStr">
        <is>
          <t>Scissors</t>
        </is>
      </c>
      <c r="B18" s="63" t="n"/>
      <c r="C18" s="63" t="n"/>
      <c r="D18" s="63" t="n"/>
      <c r="E18" s="65">
        <f>0.0605*1000</f>
        <v/>
      </c>
    </row>
    <row r="19">
      <c r="A19" s="119" t="inlineStr">
        <is>
          <t>FORCE DESCRIPTION</t>
        </is>
      </c>
    </row>
    <row r="20" ht="15.75" customHeight="1" s="101" thickBot="1"/>
    <row r="21" ht="15.75" customHeight="1" s="101" thickBot="1">
      <c r="A21" s="66" t="inlineStr">
        <is>
          <t>Object</t>
        </is>
      </c>
      <c r="B21" s="67" t="inlineStr">
        <is>
          <t>Action</t>
        </is>
      </c>
      <c r="C21" s="67" t="inlineStr">
        <is>
          <t>magnitude(N)</t>
        </is>
      </c>
      <c r="D21" s="106" t="inlineStr">
        <is>
          <t>gravity constant</t>
        </is>
      </c>
      <c r="E21" s="106" t="n">
        <v>9.8066500286389</v>
      </c>
      <c r="F21" s="123" t="inlineStr">
        <is>
          <t>INDICATES A GUESS</t>
        </is>
      </c>
    </row>
    <row r="22" ht="15.75" customHeight="1" s="101" thickBot="1">
      <c r="A22" s="66" t="inlineStr">
        <is>
          <t>Petri Dish</t>
        </is>
      </c>
      <c r="B22" s="68" t="inlineStr">
        <is>
          <t>be written on by marker</t>
        </is>
      </c>
      <c r="C22" s="50">
        <f>0.2514*E21</f>
        <v/>
      </c>
      <c r="F22" s="117" t="inlineStr">
        <is>
          <t>SAME MAGNITUDE THAT IS APPLIED TO THE COMPLEMENT OF THE TASK</t>
        </is>
      </c>
    </row>
    <row r="23">
      <c r="A23" s="114" t="inlineStr">
        <is>
          <t>Marker</t>
        </is>
      </c>
      <c r="B23" s="71" t="inlineStr">
        <is>
          <t>remove cap</t>
        </is>
      </c>
      <c r="C23" s="51" t="n">
        <v>23</v>
      </c>
    </row>
    <row r="24" ht="14.45" customHeight="1" s="101">
      <c r="A24" s="115" t="n"/>
      <c r="B24" s="70" t="inlineStr">
        <is>
          <t>put cap</t>
        </is>
      </c>
      <c r="C24" s="52">
        <f>3.5115*E21</f>
        <v/>
      </c>
    </row>
    <row r="25" ht="15.75" customHeight="1" s="101" thickBot="1">
      <c r="A25" s="116" t="n"/>
      <c r="B25" s="72" t="inlineStr">
        <is>
          <t>write</t>
        </is>
      </c>
      <c r="C25" s="53">
        <f>C22</f>
        <v/>
      </c>
    </row>
    <row r="26" ht="15.75" customHeight="1" s="101" thickBot="1">
      <c r="A26" s="73" t="inlineStr">
        <is>
          <t>Kit</t>
        </is>
      </c>
      <c r="B26" s="74" t="inlineStr">
        <is>
          <t>open</t>
        </is>
      </c>
      <c r="C26" s="54" t="n">
        <v>20</v>
      </c>
    </row>
    <row r="27">
      <c r="A27" s="114" t="inlineStr">
        <is>
          <t>Cannister</t>
        </is>
      </c>
      <c r="B27" s="71" t="inlineStr">
        <is>
          <t>insert into holder</t>
        </is>
      </c>
      <c r="C27" s="51">
        <f>8.8885*E21</f>
        <v/>
      </c>
    </row>
    <row r="28">
      <c r="A28" s="115" t="n"/>
      <c r="B28" s="70" t="inlineStr">
        <is>
          <t>remove from holder</t>
        </is>
      </c>
      <c r="C28" s="52" t="n">
        <v>110</v>
      </c>
    </row>
    <row r="29">
      <c r="A29" s="115" t="n"/>
      <c r="B29" s="70" t="inlineStr">
        <is>
          <t>insert red plug</t>
        </is>
      </c>
      <c r="C29" s="55">
        <f>3.6645*E21</f>
        <v/>
      </c>
    </row>
    <row r="30">
      <c r="A30" s="115" t="n"/>
      <c r="B30" s="70" t="inlineStr">
        <is>
          <t>remove red plug</t>
        </is>
      </c>
      <c r="C30" s="55" t="n">
        <v>23</v>
      </c>
    </row>
    <row r="31">
      <c r="A31" s="115" t="n"/>
      <c r="B31" s="70" t="inlineStr">
        <is>
          <t>insert yellow plug</t>
        </is>
      </c>
      <c r="C31" s="55">
        <f>0.2365*E21</f>
        <v/>
      </c>
    </row>
    <row r="32" ht="15.75" customHeight="1" s="101" thickBot="1">
      <c r="A32" s="116" t="n"/>
      <c r="B32" s="72" t="inlineStr">
        <is>
          <t>insert tube</t>
        </is>
      </c>
      <c r="C32" s="53">
        <f>4.658*E21</f>
        <v/>
      </c>
    </row>
    <row r="33">
      <c r="A33" s="114" t="inlineStr">
        <is>
          <t>Tube</t>
        </is>
      </c>
      <c r="B33" s="71" t="inlineStr">
        <is>
          <t>be cutted by scissors</t>
        </is>
      </c>
      <c r="C33" s="56" t="n">
        <v>55</v>
      </c>
    </row>
    <row r="34">
      <c r="A34" s="115" t="n"/>
      <c r="B34" s="70" t="inlineStr">
        <is>
          <t>be inserted onto cannister</t>
        </is>
      </c>
      <c r="C34" s="55">
        <f>C32</f>
        <v/>
      </c>
    </row>
    <row r="35" ht="15.75" customHeight="1" s="101" thickBot="1">
      <c r="A35" s="116" t="n"/>
      <c r="B35" s="72" t="inlineStr">
        <is>
          <t>be pinched by clamp</t>
        </is>
      </c>
      <c r="C35" s="53">
        <f>4.158*E21</f>
        <v/>
      </c>
    </row>
    <row r="36">
      <c r="A36" s="114" t="inlineStr">
        <is>
          <t>Needle</t>
        </is>
      </c>
      <c r="B36" s="71" t="inlineStr">
        <is>
          <t>remove cap</t>
        </is>
      </c>
      <c r="C36" s="51" t="n">
        <v>9.4</v>
      </c>
    </row>
    <row r="37">
      <c r="A37" s="115" t="n"/>
      <c r="B37" s="70" t="inlineStr">
        <is>
          <t>pierce rinse glass</t>
        </is>
      </c>
      <c r="C37" s="55">
        <f>2.389*E21</f>
        <v/>
      </c>
    </row>
    <row r="38" ht="15.75" customHeight="1" s="101" thickBot="1">
      <c r="A38" s="116" t="n"/>
      <c r="B38" s="72" t="inlineStr">
        <is>
          <t>be removed from rinse glass</t>
        </is>
      </c>
      <c r="C38" s="53" t="n">
        <v>11</v>
      </c>
    </row>
    <row r="39">
      <c r="A39" s="122" t="inlineStr">
        <is>
          <t>Rinse Glass K</t>
        </is>
      </c>
      <c r="B39" s="71" t="inlineStr">
        <is>
          <t>be pierced by needle</t>
        </is>
      </c>
      <c r="C39" s="56">
        <f>C37</f>
        <v/>
      </c>
    </row>
    <row r="40" ht="15.75" customHeight="1" s="101" thickBot="1">
      <c r="A40" s="116" t="n"/>
      <c r="B40" s="72" t="inlineStr">
        <is>
          <t>have needle removed</t>
        </is>
      </c>
      <c r="C40" s="53">
        <f>C38</f>
        <v/>
      </c>
    </row>
    <row r="41">
      <c r="A41" s="114" t="inlineStr">
        <is>
          <t>Red Plug</t>
        </is>
      </c>
      <c r="B41" s="71" t="inlineStr">
        <is>
          <t>be inserted onto cannister</t>
        </is>
      </c>
      <c r="C41" s="56">
        <f>C29</f>
        <v/>
      </c>
    </row>
    <row r="42" ht="15.75" customHeight="1" s="101" thickBot="1">
      <c r="A42" s="116" t="n"/>
      <c r="B42" s="72" t="inlineStr">
        <is>
          <t>be removed from cannister</t>
        </is>
      </c>
      <c r="C42" s="53">
        <f>C30</f>
        <v/>
      </c>
    </row>
    <row r="43" ht="15.75" customHeight="1" s="101" thickBot="1">
      <c r="A43" s="73" t="inlineStr">
        <is>
          <t>Glass Vial</t>
        </is>
      </c>
      <c r="B43" s="74" t="inlineStr">
        <is>
          <t>brake open</t>
        </is>
      </c>
      <c r="C43" s="57" t="n">
        <v>30</v>
      </c>
    </row>
    <row r="44" ht="15.75" customHeight="1" s="101" thickBot="1">
      <c r="A44" s="66" t="inlineStr">
        <is>
          <t>Yellow Plug</t>
        </is>
      </c>
      <c r="B44" s="68" t="inlineStr">
        <is>
          <t>be inserted onto cannister</t>
        </is>
      </c>
      <c r="C44" s="50">
        <f>C31</f>
        <v/>
      </c>
    </row>
    <row r="45">
      <c r="A45" s="114" t="inlineStr">
        <is>
          <t>Tube Clamp</t>
        </is>
      </c>
      <c r="B45" s="71" t="inlineStr">
        <is>
          <t>clamp tube</t>
        </is>
      </c>
      <c r="C45" s="56">
        <f>C35</f>
        <v/>
      </c>
    </row>
    <row r="46" ht="15.75" customHeight="1" s="101" thickBot="1">
      <c r="A46" s="116" t="n"/>
      <c r="B46" s="72" t="inlineStr">
        <is>
          <t>unclamp tube</t>
        </is>
      </c>
      <c r="C46" s="58">
        <f>6.2</f>
        <v/>
      </c>
    </row>
    <row r="47" ht="15.75" customHeight="1" s="101" thickBot="1">
      <c r="A47" s="73" t="inlineStr">
        <is>
          <t>Scissors</t>
        </is>
      </c>
      <c r="B47" s="74" t="inlineStr">
        <is>
          <t>cut tube</t>
        </is>
      </c>
      <c r="C47" s="59">
        <f>C33</f>
        <v/>
      </c>
    </row>
    <row r="48">
      <c r="A48" s="119" t="inlineStr">
        <is>
          <t>FORCE FOR ANALYSIS</t>
        </is>
      </c>
      <c r="L48" s="120" t="n"/>
    </row>
    <row r="49" ht="15.75" customHeight="1" s="101" thickBot="1">
      <c r="L49" s="120" t="n"/>
    </row>
    <row r="50" ht="15.75" customHeight="1" s="101" thickBot="1">
      <c r="A50" s="7" t="inlineStr">
        <is>
          <t>Object</t>
        </is>
      </c>
      <c r="B50" s="75" t="inlineStr">
        <is>
          <t>Distinct Events</t>
        </is>
      </c>
      <c r="C50" s="76" t="inlineStr">
        <is>
          <t>W</t>
        </is>
      </c>
      <c r="D50" s="75" t="inlineStr">
        <is>
          <t>dir</t>
        </is>
      </c>
      <c r="E50" s="75" t="inlineStr">
        <is>
          <t>pos</t>
        </is>
      </c>
      <c r="F50" s="76" t="inlineStr">
        <is>
          <t>P1</t>
        </is>
      </c>
      <c r="G50" s="75" t="inlineStr">
        <is>
          <t>dir</t>
        </is>
      </c>
      <c r="H50" s="75" t="inlineStr">
        <is>
          <t>pos (cm)</t>
        </is>
      </c>
      <c r="I50" s="75" t="inlineStr">
        <is>
          <t>P2</t>
        </is>
      </c>
      <c r="J50" s="75" t="inlineStr">
        <is>
          <t>dir</t>
        </is>
      </c>
      <c r="K50" s="75" t="inlineStr">
        <is>
          <t>pos (cm)</t>
        </is>
      </c>
      <c r="L50" s="77" t="inlineStr">
        <is>
          <t>copy and paste for raw_forces.txt</t>
        </is>
      </c>
    </row>
    <row r="51" ht="15.75" customHeight="1" s="101" thickBot="1">
      <c r="A51" s="8" t="inlineStr">
        <is>
          <t>Petri</t>
        </is>
      </c>
      <c r="B51" s="78" t="inlineStr">
        <is>
          <t>hold</t>
        </is>
      </c>
      <c r="C51" s="79">
        <f>-E4*E21/1000</f>
        <v/>
      </c>
      <c r="D51" s="78" t="inlineStr">
        <is>
          <t>W</t>
        </is>
      </c>
      <c r="E51" s="78" t="inlineStr">
        <is>
          <t>com</t>
        </is>
      </c>
      <c r="F51" s="79" t="n"/>
      <c r="G51" s="78" t="n"/>
      <c r="H51" s="78" t="n"/>
      <c r="I51" s="78" t="n"/>
      <c r="J51" s="78" t="n"/>
      <c r="K51" s="78" t="n"/>
      <c r="L51" s="80">
        <f>CONCATENATE(CHAR(34),CONCATENATE(A51,"-",B51),CHAR(34),":[[",C51,,",",CHAR(34),D51,CHAR(34),",",CHAR(34),E51,CHAR(34),"]",IF(F51="","",CONCATENATE(",[",F51,,",",CHAR(34),G51,CHAR(34),",",H51,"]")),IF(I51="","",CONCATENATE(",[",I51,,",",CHAR(34),J51,CHAR(34),",",K51,"]")),"],")</f>
        <v/>
      </c>
    </row>
    <row r="52" ht="15.75" customHeight="1" s="101" thickBot="1">
      <c r="A52" s="8" t="inlineStr">
        <is>
          <t>Petri</t>
        </is>
      </c>
      <c r="B52" s="81" t="inlineStr">
        <is>
          <t>write</t>
        </is>
      </c>
      <c r="C52" s="79">
        <f>-E4*E21/1000</f>
        <v/>
      </c>
      <c r="D52" s="78" t="inlineStr">
        <is>
          <t>Z</t>
        </is>
      </c>
      <c r="E52" s="82" t="inlineStr">
        <is>
          <t>com</t>
        </is>
      </c>
      <c r="F52" s="83">
        <f>-C22</f>
        <v/>
      </c>
      <c r="G52" s="81" t="inlineStr">
        <is>
          <t>Z</t>
        </is>
      </c>
      <c r="H52" s="82" t="inlineStr">
        <is>
          <t>3,3,1.5</t>
        </is>
      </c>
      <c r="I52" s="81" t="n"/>
      <c r="J52" s="81" t="n"/>
      <c r="K52" s="81" t="n"/>
      <c r="L52" s="80">
        <f>CONCATENATE(CHAR(34),CONCATENATE(A52,"-",B52),CHAR(34),":[[",C52,,",",CHAR(34),D52,CHAR(34),",",CHAR(34),E52,CHAR(34),"]",IF(F52="","",CONCATENATE(",[",F52,,",",CHAR(34),G52,CHAR(34),",",H52,"]")),IF(I52="","",CONCATENATE(",[",I52,,",",CHAR(34),J52,CHAR(34),",",K52,"]")),"],")</f>
        <v/>
      </c>
    </row>
    <row r="53">
      <c r="A53" s="9" t="inlineStr">
        <is>
          <t>Marker</t>
        </is>
      </c>
      <c r="B53" s="84" t="inlineStr">
        <is>
          <t>hold</t>
        </is>
      </c>
      <c r="C53" s="85">
        <f>E5*E21/1000</f>
        <v/>
      </c>
      <c r="D53" s="84" t="inlineStr">
        <is>
          <t>W</t>
        </is>
      </c>
      <c r="E53" s="82" t="inlineStr">
        <is>
          <t>com</t>
        </is>
      </c>
      <c r="F53" s="85" t="n"/>
      <c r="G53" s="84" t="n"/>
      <c r="H53" s="84" t="n"/>
      <c r="I53" s="84" t="n"/>
      <c r="J53" s="84" t="n"/>
      <c r="K53" s="84" t="n"/>
      <c r="L53" s="80">
        <f>CONCATENATE(CHAR(34),CONCATENATE(A53,"-",B53),CHAR(34),":[[",C53,,",",CHAR(34),D53,CHAR(34),",",CHAR(34),E53,CHAR(34),"]",IF(F53="","",CONCATENATE(",[",F53,,",",CHAR(34),G53,CHAR(34),",",H53,"]")),IF(I53="","",CONCATENATE(",[",I53,,",",CHAR(34),J53,CHAR(34),",",K53,"]")),"],")</f>
        <v/>
      </c>
    </row>
    <row r="54">
      <c r="A54" s="9" t="inlineStr">
        <is>
          <t>Marker</t>
        </is>
      </c>
      <c r="B54" s="86" t="inlineStr">
        <is>
          <t>uncap</t>
        </is>
      </c>
      <c r="C54" s="87">
        <f>E5*E21/1000</f>
        <v/>
      </c>
      <c r="D54" s="88" t="inlineStr">
        <is>
          <t>Y</t>
        </is>
      </c>
      <c r="E54" s="82" t="inlineStr">
        <is>
          <t>com</t>
        </is>
      </c>
      <c r="F54" s="87">
        <f>-C23</f>
        <v/>
      </c>
      <c r="G54" s="88" t="inlineStr">
        <is>
          <t>Z</t>
        </is>
      </c>
      <c r="H54" s="82" t="inlineStr">
        <is>
          <t>0,0,0</t>
        </is>
      </c>
      <c r="I54" s="88" t="n"/>
      <c r="J54" s="88" t="n"/>
      <c r="K54" s="88" t="n"/>
      <c r="L54" s="80">
        <f>CONCATENATE(CHAR(34),CONCATENATE(A54,"-",B54),CHAR(34),":[[",C54,,",",CHAR(34),D54,CHAR(34),",",CHAR(34),E54,CHAR(34),"]",IF(F54="","",CONCATENATE(",[",F54,,",",CHAR(34),G54,CHAR(34),",",H54,"]")),IF(I54="","",CONCATENATE(",[",I54,,",",CHAR(34),J54,CHAR(34),",",K54,"]")),"],")</f>
        <v/>
      </c>
    </row>
    <row r="55">
      <c r="A55" s="9" t="inlineStr">
        <is>
          <t>Marker</t>
        </is>
      </c>
      <c r="B55" s="86" t="inlineStr">
        <is>
          <t>recap</t>
        </is>
      </c>
      <c r="C55" s="87">
        <f>E5*E21/1000</f>
        <v/>
      </c>
      <c r="D55" s="88" t="inlineStr">
        <is>
          <t>Y</t>
        </is>
      </c>
      <c r="E55" s="82" t="inlineStr">
        <is>
          <t>com</t>
        </is>
      </c>
      <c r="F55" s="87">
        <f>C24</f>
        <v/>
      </c>
      <c r="G55" s="88" t="inlineStr">
        <is>
          <t>Z</t>
        </is>
      </c>
      <c r="H55" s="82" t="inlineStr">
        <is>
          <t>0,0,0</t>
        </is>
      </c>
      <c r="I55" s="88" t="n"/>
      <c r="J55" s="88" t="n"/>
      <c r="K55" s="88" t="n"/>
      <c r="L55" s="80">
        <f>CONCATENATE(CHAR(34),CONCATENATE(A55,"-",B55),CHAR(34),":[[",C55,,",",CHAR(34),D55,CHAR(34),",",CHAR(34),E55,CHAR(34),"]",IF(F55="","",CONCATENATE(",[",F55,,",",CHAR(34),G55,CHAR(34),",",H55,"]")),IF(I55="","",CONCATENATE(",[",I55,,",",CHAR(34),J55,CHAR(34),",",K55,"]")),"],")</f>
        <v/>
      </c>
    </row>
    <row r="56" ht="15.75" customHeight="1" s="101" thickBot="1">
      <c r="A56" s="9" t="inlineStr">
        <is>
          <t>Marker</t>
        </is>
      </c>
      <c r="B56" s="81" t="inlineStr">
        <is>
          <t>write</t>
        </is>
      </c>
      <c r="C56" s="83">
        <f>-E5*E21/1000</f>
        <v/>
      </c>
      <c r="D56" s="81" t="inlineStr">
        <is>
          <t>Z</t>
        </is>
      </c>
      <c r="E56" s="82" t="inlineStr">
        <is>
          <t>com</t>
        </is>
      </c>
      <c r="F56" s="83">
        <f>C25</f>
        <v/>
      </c>
      <c r="G56" s="81" t="inlineStr">
        <is>
          <t>Z</t>
        </is>
      </c>
      <c r="H56" s="82" t="inlineStr">
        <is>
          <t>0,0,0</t>
        </is>
      </c>
      <c r="I56" s="81" t="n"/>
      <c r="J56" s="81" t="n"/>
      <c r="K56" s="81" t="n"/>
      <c r="L56" s="80">
        <f>CONCATENATE(CHAR(34),CONCATENATE(A56,"-",B56),CHAR(34),":[[",C56,,",",CHAR(34),D56,CHAR(34),",",CHAR(34),E56,CHAR(34),"]",IF(F56="","",CONCATENATE(",[",F56,,",",CHAR(34),G56,CHAR(34),",",H56,"]")),IF(I56="","",CONCATENATE(",[",I56,,",",CHAR(34),J56,CHAR(34),",",K56,"]")),"],")</f>
        <v/>
      </c>
    </row>
    <row r="57" ht="15.75" customHeight="1" s="101" thickBot="1">
      <c r="A57" s="10" t="inlineStr">
        <is>
          <t>Marker_Cap</t>
        </is>
      </c>
      <c r="B57" s="78" t="inlineStr">
        <is>
          <t>hold</t>
        </is>
      </c>
      <c r="C57" s="79">
        <f>E6*E21/1000</f>
        <v/>
      </c>
      <c r="D57" s="78" t="inlineStr">
        <is>
          <t>W</t>
        </is>
      </c>
      <c r="E57" s="82" t="inlineStr">
        <is>
          <t>com</t>
        </is>
      </c>
      <c r="F57" s="79" t="n"/>
      <c r="G57" s="78" t="n"/>
      <c r="H57" s="78" t="n"/>
      <c r="I57" s="78" t="n"/>
      <c r="J57" s="78" t="n"/>
      <c r="K57" s="78" t="n"/>
      <c r="L57" s="80">
        <f>CONCATENATE(CHAR(34),CONCATENATE(A57,"-",B57),CHAR(34),":[[",C57,,",",CHAR(34),D57,CHAR(34),",",CHAR(34),E57,CHAR(34),"]",IF(F57="","",CONCATENATE(",[",F57,,",",CHAR(34),G57,CHAR(34),",",H57,"]")),IF(I57="","",CONCATENATE(",[",I57,,",",CHAR(34),J57,CHAR(34),",",K57,"]")),"],")</f>
        <v/>
      </c>
    </row>
    <row r="58" ht="15.75" customHeight="1" s="101" thickBot="1">
      <c r="A58" s="10" t="inlineStr">
        <is>
          <t>Marker_Cap</t>
        </is>
      </c>
      <c r="B58" s="84" t="inlineStr">
        <is>
          <t>uncap</t>
        </is>
      </c>
      <c r="C58" s="85">
        <f>E6*E21/1000</f>
        <v/>
      </c>
      <c r="D58" s="84" t="inlineStr">
        <is>
          <t>Y</t>
        </is>
      </c>
      <c r="E58" s="82" t="inlineStr">
        <is>
          <t>com</t>
        </is>
      </c>
      <c r="F58" s="85">
        <f>C23</f>
        <v/>
      </c>
      <c r="G58" s="84" t="inlineStr">
        <is>
          <t>Z</t>
        </is>
      </c>
      <c r="H58" s="82" t="inlineStr">
        <is>
          <t>0,0,0</t>
        </is>
      </c>
      <c r="I58" s="84" t="n"/>
      <c r="J58" s="84" t="n"/>
      <c r="K58" s="84" t="n"/>
      <c r="L58" s="80">
        <f>CONCATENATE(CHAR(34),CONCATENATE(A58,"-",B58),CHAR(34),":[[",C58,,",",CHAR(34),D58,CHAR(34),",",CHAR(34),E58,CHAR(34),"]",IF(F58="","",CONCATENATE(",[",F58,,",",CHAR(34),G58,CHAR(34),",",H58,"]")),IF(I58="","",CONCATENATE(",[",I58,,",",CHAR(34),J58,CHAR(34),",",K58,"]")),"],")</f>
        <v/>
      </c>
    </row>
    <row r="59" ht="15.75" customHeight="1" s="101" thickBot="1">
      <c r="A59" s="10" t="inlineStr">
        <is>
          <t>Marker_Cap</t>
        </is>
      </c>
      <c r="B59" s="81" t="inlineStr">
        <is>
          <t>recap</t>
        </is>
      </c>
      <c r="C59" s="83">
        <f>E6*E21/1000</f>
        <v/>
      </c>
      <c r="D59" s="81" t="inlineStr">
        <is>
          <t>Y</t>
        </is>
      </c>
      <c r="E59" s="82" t="inlineStr">
        <is>
          <t>com</t>
        </is>
      </c>
      <c r="F59" s="83">
        <f>-C24</f>
        <v/>
      </c>
      <c r="G59" s="81" t="inlineStr">
        <is>
          <t>Z</t>
        </is>
      </c>
      <c r="H59" s="82" t="inlineStr">
        <is>
          <t>0,0,0</t>
        </is>
      </c>
      <c r="I59" s="81" t="n"/>
      <c r="J59" s="81" t="n"/>
      <c r="K59" s="81" t="n"/>
      <c r="L59" s="80">
        <f>CONCATENATE(CHAR(34),CONCATENATE(A59,"-",B59),CHAR(34),":[[",C59,,",",CHAR(34),D59,CHAR(34),",",CHAR(34),E59,CHAR(34),"]",IF(F59="","",CONCATENATE(",[",F59,,",",CHAR(34),G59,CHAR(34),",",H59,"]")),IF(I59="","",CONCATENATE(",[",I59,,",",CHAR(34),J59,CHAR(34),",",K59,"]")),"],")</f>
        <v/>
      </c>
    </row>
    <row r="60">
      <c r="A60" s="9" t="inlineStr">
        <is>
          <t>Kit</t>
        </is>
      </c>
      <c r="B60" s="84" t="inlineStr">
        <is>
          <t>hold</t>
        </is>
      </c>
      <c r="C60" s="85">
        <f>-E7*E21/1000</f>
        <v/>
      </c>
      <c r="D60" s="84" t="inlineStr">
        <is>
          <t>W</t>
        </is>
      </c>
      <c r="E60" s="82" t="inlineStr">
        <is>
          <t>com</t>
        </is>
      </c>
      <c r="F60" s="85" t="n"/>
      <c r="G60" s="84" t="n"/>
      <c r="H60" s="84" t="n"/>
      <c r="I60" s="84" t="n"/>
      <c r="J60" s="84" t="n"/>
      <c r="K60" s="84" t="n"/>
      <c r="L60" s="80">
        <f>CONCATENATE(CHAR(34),CONCATENATE(A60,"-",B60),CHAR(34),":[[",C60,,",",CHAR(34),D60,CHAR(34),",",CHAR(34),E60,CHAR(34),"]",IF(F60="","",CONCATENATE(",[",F60,,",",CHAR(34),G60,CHAR(34),",",H60,"]")),IF(I60="","",CONCATENATE(",[",I60,,",",CHAR(34),J60,CHAR(34),",",K60,"]")),"],")</f>
        <v/>
      </c>
    </row>
    <row r="61" ht="15.75" customHeight="1" s="101" thickBot="1">
      <c r="A61" s="9" t="inlineStr">
        <is>
          <t>Kit</t>
        </is>
      </c>
      <c r="B61" s="81" t="inlineStr">
        <is>
          <t>open</t>
        </is>
      </c>
      <c r="C61" s="83">
        <f>-E7*E21/1000</f>
        <v/>
      </c>
      <c r="D61" s="81" t="inlineStr">
        <is>
          <t>Z</t>
        </is>
      </c>
      <c r="E61" s="82" t="inlineStr">
        <is>
          <t>com</t>
        </is>
      </c>
      <c r="F61" s="83">
        <f>C26</f>
        <v/>
      </c>
      <c r="G61" s="81" t="inlineStr">
        <is>
          <t>Z</t>
        </is>
      </c>
      <c r="H61" s="82" t="inlineStr">
        <is>
          <t>6,13,0</t>
        </is>
      </c>
      <c r="I61" s="81" t="n"/>
      <c r="J61" s="81" t="n"/>
      <c r="K61" s="81" t="n"/>
      <c r="L61" s="80">
        <f>CONCATENATE(CHAR(34),CONCATENATE(A61,"-",B61),CHAR(34),":[[",C61,,",",CHAR(34),D61,CHAR(34),",",CHAR(34),E61,CHAR(34),"]",IF(F61="","",CONCATENATE(",[",F61,,",",CHAR(34),G61,CHAR(34),",",H61,"]")),IF(I61="","",CONCATENATE(",[",I61,,",",CHAR(34),J61,CHAR(34),",",K61,"]")),"],")</f>
        <v/>
      </c>
    </row>
    <row r="62">
      <c r="A62" s="9" t="inlineStr">
        <is>
          <t>Kit_Tab</t>
        </is>
      </c>
      <c r="B62" s="84" t="inlineStr">
        <is>
          <t>hold</t>
        </is>
      </c>
      <c r="C62" s="85">
        <f>-E8*E21/1000</f>
        <v/>
      </c>
      <c r="D62" s="84" t="inlineStr">
        <is>
          <t>W</t>
        </is>
      </c>
      <c r="E62" s="82" t="inlineStr">
        <is>
          <t>com</t>
        </is>
      </c>
      <c r="F62" s="85" t="n"/>
      <c r="G62" s="84" t="n"/>
      <c r="H62" s="84" t="n"/>
      <c r="I62" s="84" t="n"/>
      <c r="J62" s="84" t="n"/>
      <c r="K62" s="84" t="n"/>
      <c r="L62" s="80">
        <f>CONCATENATE(CHAR(34),CONCATENATE(A62,"-",B62),CHAR(34),":[[",C62,,",",CHAR(34),D62,CHAR(34),",",CHAR(34),E62,CHAR(34),"]",IF(F62="","",CONCATENATE(",[",F62,,",",CHAR(34),G62,CHAR(34),",",H62,"]")),IF(I62="","",CONCATENATE(",[",I62,,",",CHAR(34),J62,CHAR(34),",",K62,"]")),"],")</f>
        <v/>
      </c>
    </row>
    <row r="63" ht="15.75" customHeight="1" s="101" thickBot="1">
      <c r="A63" s="9" t="inlineStr">
        <is>
          <t>Kit_Tab</t>
        </is>
      </c>
      <c r="B63" s="81" t="inlineStr">
        <is>
          <t>open</t>
        </is>
      </c>
      <c r="C63" s="83">
        <f>-E8*E21/1000</f>
        <v/>
      </c>
      <c r="D63" s="81" t="inlineStr">
        <is>
          <t>Z</t>
        </is>
      </c>
      <c r="E63" s="82" t="inlineStr">
        <is>
          <t>com</t>
        </is>
      </c>
      <c r="F63" s="83">
        <f>-C26</f>
        <v/>
      </c>
      <c r="G63" s="81" t="inlineStr">
        <is>
          <t>Z</t>
        </is>
      </c>
      <c r="H63" s="82" t="inlineStr">
        <is>
          <t>0,0,1</t>
        </is>
      </c>
      <c r="I63" s="81" t="n"/>
      <c r="J63" s="81" t="n"/>
      <c r="K63" s="81" t="n"/>
      <c r="L63" s="80">
        <f>CONCATENATE(CHAR(34),CONCATENATE(A63,"-",B63),CHAR(34),":[[",C63,,",",CHAR(34),D63,CHAR(34),",",CHAR(34),E63,CHAR(34),"]",IF(F63="","",CONCATENATE(",[",F63,,",",CHAR(34),G63,CHAR(34),",",H63,"]")),IF(I63="","",CONCATENATE(",[",I63,,",",CHAR(34),J63,CHAR(34),",",K63,"]")),"],")</f>
        <v/>
      </c>
    </row>
    <row r="64">
      <c r="A64" s="9" t="inlineStr">
        <is>
          <t>Canister</t>
        </is>
      </c>
      <c r="B64" s="84" t="inlineStr">
        <is>
          <t>hold</t>
        </is>
      </c>
      <c r="C64" s="85">
        <f>-E9*E21/1000</f>
        <v/>
      </c>
      <c r="D64" s="84" t="inlineStr">
        <is>
          <t>W</t>
        </is>
      </c>
      <c r="E64" s="82" t="inlineStr">
        <is>
          <t>com</t>
        </is>
      </c>
      <c r="F64" s="85" t="n"/>
      <c r="G64" s="84" t="n"/>
      <c r="H64" s="84" t="n"/>
      <c r="I64" s="84" t="n"/>
      <c r="J64" s="84" t="n"/>
      <c r="K64" s="84" t="n"/>
      <c r="L64" s="80">
        <f>CONCATENATE(CHAR(34),CONCATENATE(A64,"-",B64),CHAR(34),":[[",C64,,",",CHAR(34),D64,CHAR(34),",",CHAR(34),E64,CHAR(34),"]",IF(F64="","",CONCATENATE(",[",F64,,",",CHAR(34),G64,CHAR(34),",",H64,"]")),IF(I64="","",CONCATENATE(",[",I64,,",",CHAR(34),J64,CHAR(34),",",K64,"]")),"],")</f>
        <v/>
      </c>
    </row>
    <row r="65">
      <c r="A65" s="9" t="inlineStr">
        <is>
          <t>Canister</t>
        </is>
      </c>
      <c r="B65" s="86" t="inlineStr">
        <is>
          <t>insert</t>
        </is>
      </c>
      <c r="C65" s="87">
        <f>-E9*E21/1000</f>
        <v/>
      </c>
      <c r="D65" s="88" t="inlineStr">
        <is>
          <t>Z</t>
        </is>
      </c>
      <c r="E65" s="82" t="inlineStr">
        <is>
          <t>com</t>
        </is>
      </c>
      <c r="F65" s="87">
        <f>C27</f>
        <v/>
      </c>
      <c r="G65" s="88" t="inlineStr">
        <is>
          <t>Z</t>
        </is>
      </c>
      <c r="H65" s="82" t="inlineStr">
        <is>
          <t>0,0,0</t>
        </is>
      </c>
      <c r="I65" s="88" t="n"/>
      <c r="J65" s="88" t="n"/>
      <c r="K65" s="88" t="n"/>
      <c r="L65" s="80">
        <f>CONCATENATE(CHAR(34),CONCATENATE(A65,"-",B65),CHAR(34),":[[",C65,,",",CHAR(34),D65,CHAR(34),",",CHAR(34),E65,CHAR(34),"]",IF(F65="","",CONCATENATE(",[",F65,,",",CHAR(34),G65,CHAR(34),",",H65,"]")),IF(I65="","",CONCATENATE(",[",I65,,",",CHAR(34),J65,CHAR(34),",",K65,"]")),"],")</f>
        <v/>
      </c>
    </row>
    <row r="66" ht="15.75" customHeight="1" s="101" thickBot="1">
      <c r="A66" s="9" t="inlineStr">
        <is>
          <t>Canister</t>
        </is>
      </c>
      <c r="B66" s="81" t="inlineStr">
        <is>
          <t>remove</t>
        </is>
      </c>
      <c r="C66" s="83">
        <f>-E9*E21/1000</f>
        <v/>
      </c>
      <c r="D66" s="81" t="inlineStr">
        <is>
          <t>Z</t>
        </is>
      </c>
      <c r="E66" s="82" t="inlineStr">
        <is>
          <t>com</t>
        </is>
      </c>
      <c r="F66" s="83">
        <f>-C28</f>
        <v/>
      </c>
      <c r="G66" s="81" t="inlineStr">
        <is>
          <t>Z</t>
        </is>
      </c>
      <c r="H66" s="82" t="inlineStr">
        <is>
          <t>0,0,0</t>
        </is>
      </c>
      <c r="I66" s="81" t="n"/>
      <c r="J66" s="81" t="n"/>
      <c r="K66" s="81" t="n"/>
      <c r="L66" s="80">
        <f>CONCATENATE(CHAR(34),CONCATENATE(A66,"-",B66),CHAR(34),":[[",C66,,",",CHAR(34),D66,CHAR(34),",",CHAR(34),E66,CHAR(34),"]",IF(F66="","",CONCATENATE(",[",F66,,",",CHAR(34),G66,CHAR(34),",",H66,"]")),IF(I66="","",CONCATENATE(",[",I66,,",",CHAR(34),J66,CHAR(34),",",K66,"]")),"],")</f>
        <v/>
      </c>
    </row>
    <row r="67">
      <c r="A67" s="9" t="inlineStr">
        <is>
          <t>Tube</t>
        </is>
      </c>
      <c r="B67" s="84" t="inlineStr">
        <is>
          <t>hold</t>
        </is>
      </c>
      <c r="C67" s="85">
        <f>E10*E21/1000</f>
        <v/>
      </c>
      <c r="D67" s="84" t="inlineStr">
        <is>
          <t>W</t>
        </is>
      </c>
      <c r="E67" s="82" t="inlineStr">
        <is>
          <t>com</t>
        </is>
      </c>
      <c r="F67" s="85" t="n"/>
      <c r="G67" s="84" t="n"/>
      <c r="H67" s="84" t="n"/>
      <c r="I67" s="84" t="n"/>
      <c r="J67" s="84" t="n"/>
      <c r="K67" s="84" t="n"/>
      <c r="L67" s="80">
        <f>CONCATENATE(CHAR(34),CONCATENATE(A67,"-",B67),CHAR(34),":[[",C67,,",",CHAR(34),D67,CHAR(34),",",CHAR(34),E67,CHAR(34),"]",IF(F67="","",CONCATENATE(",[",F67,,",",CHAR(34),G67,CHAR(34),",",H67,"]")),IF(I67="","",CONCATENATE(",[",I67,,",",CHAR(34),J67,CHAR(34),",",K67,"]")),"],")</f>
        <v/>
      </c>
    </row>
    <row r="68" ht="15.75" customHeight="1" s="101" thickBot="1">
      <c r="A68" s="9" t="inlineStr">
        <is>
          <t>Tube</t>
        </is>
      </c>
      <c r="B68" s="81" t="inlineStr">
        <is>
          <t>insert</t>
        </is>
      </c>
      <c r="C68" s="83">
        <f>E10*E21/1000</f>
        <v/>
      </c>
      <c r="D68" s="81" t="inlineStr">
        <is>
          <t>Z</t>
        </is>
      </c>
      <c r="E68" s="82" t="inlineStr">
        <is>
          <t>com</t>
        </is>
      </c>
      <c r="F68" s="83">
        <f>C34</f>
        <v/>
      </c>
      <c r="G68" s="81" t="inlineStr">
        <is>
          <t>Z</t>
        </is>
      </c>
      <c r="H68" s="82" t="inlineStr">
        <is>
          <t>0,0,0</t>
        </is>
      </c>
      <c r="I68" s="81" t="n"/>
      <c r="J68" s="81" t="n"/>
      <c r="K68" s="81" t="n"/>
      <c r="L68" s="80">
        <f>CONCATENATE(CHAR(34),CONCATENATE(A68,"-",B68),CHAR(34),":[[",C68,,",",CHAR(34),D68,CHAR(34),",",CHAR(34),E68,CHAR(34),"]",IF(F68="","",CONCATENATE(",[",F68,,",",CHAR(34),G68,CHAR(34),",",H68,"]")),IF(I68="","",CONCATENATE(",[",I68,,",",CHAR(34),J68,CHAR(34),",",K68,"]")),"],")</f>
        <v/>
      </c>
    </row>
    <row r="69">
      <c r="A69" s="9" t="inlineStr">
        <is>
          <t>Needle</t>
        </is>
      </c>
      <c r="B69" s="84" t="inlineStr">
        <is>
          <t>uncap</t>
        </is>
      </c>
      <c r="C69" s="85">
        <f>E21/1000*E11</f>
        <v/>
      </c>
      <c r="D69" s="84" t="inlineStr">
        <is>
          <t>Y</t>
        </is>
      </c>
      <c r="E69" s="82" t="inlineStr">
        <is>
          <t>com</t>
        </is>
      </c>
      <c r="F69" s="85">
        <f>-C36</f>
        <v/>
      </c>
      <c r="G69" s="84" t="inlineStr">
        <is>
          <t>Z</t>
        </is>
      </c>
      <c r="H69" s="82" t="inlineStr">
        <is>
          <t>0,0,5</t>
        </is>
      </c>
      <c r="I69" s="84" t="n"/>
      <c r="J69" s="84" t="n"/>
      <c r="K69" s="84" t="n"/>
      <c r="L69" s="80">
        <f>CONCATENATE(CHAR(34),CONCATENATE(A69,"-",B69),CHAR(34),":[[",C69,,",",CHAR(34),D69,CHAR(34),",",CHAR(34),E69,CHAR(34),"]",IF(F69="","",CONCATENATE(",[",F69,,",",CHAR(34),G69,CHAR(34),",",H69,"]")),IF(I69="","",CONCATENATE(",[",I69,,",",CHAR(34),J69,CHAR(34),",",K69,"]")),"],")</f>
        <v/>
      </c>
    </row>
    <row r="70">
      <c r="A70" s="9" t="inlineStr">
        <is>
          <t>Needle</t>
        </is>
      </c>
      <c r="B70" s="86" t="inlineStr">
        <is>
          <t>hold</t>
        </is>
      </c>
      <c r="C70" s="87">
        <f>-E21/1000*E11</f>
        <v/>
      </c>
      <c r="D70" s="88" t="inlineStr">
        <is>
          <t>W</t>
        </is>
      </c>
      <c r="E70" s="82" t="inlineStr">
        <is>
          <t>com</t>
        </is>
      </c>
      <c r="F70" s="87" t="n"/>
      <c r="G70" s="88" t="n"/>
      <c r="H70" s="88" t="n"/>
      <c r="I70" s="88" t="n"/>
      <c r="J70" s="88" t="n"/>
      <c r="K70" s="88" t="n"/>
      <c r="L70" s="80">
        <f>CONCATENATE(CHAR(34),CONCATENATE(A70,"-",B70),CHAR(34),":[[",C70,,",",CHAR(34),D70,CHAR(34),",",CHAR(34),E70,CHAR(34),"]",IF(F70="","",CONCATENATE(",[",F70,,",",CHAR(34),G70,CHAR(34),",",H70,"]")),IF(I70="","",CONCATENATE(",[",I70,,",",CHAR(34),J70,CHAR(34),",",K70,"]")),"],")</f>
        <v/>
      </c>
    </row>
    <row r="71">
      <c r="A71" s="9" t="inlineStr">
        <is>
          <t>Needle</t>
        </is>
      </c>
      <c r="B71" s="86" t="inlineStr">
        <is>
          <t>pierce</t>
        </is>
      </c>
      <c r="C71" s="87">
        <f>-E21/1000*E11</f>
        <v/>
      </c>
      <c r="D71" s="88" t="inlineStr">
        <is>
          <t>Z</t>
        </is>
      </c>
      <c r="E71" s="82" t="inlineStr">
        <is>
          <t>com</t>
        </is>
      </c>
      <c r="F71" s="87">
        <f>C37</f>
        <v/>
      </c>
      <c r="G71" s="88" t="inlineStr">
        <is>
          <t>Z</t>
        </is>
      </c>
      <c r="H71" s="82" t="inlineStr">
        <is>
          <t>0,0,0</t>
        </is>
      </c>
      <c r="I71" s="88" t="n"/>
      <c r="J71" s="88" t="n"/>
      <c r="K71" s="88" t="n"/>
      <c r="L71" s="80">
        <f>CONCATENATE(CHAR(34),CONCATENATE(A71,"-",B71),CHAR(34),":[[",C71,,",",CHAR(34),D71,CHAR(34),",",CHAR(34),E71,CHAR(34),"]",IF(F71="","",CONCATENATE(",[",F71,,",",CHAR(34),G71,CHAR(34),",",H71,"]")),IF(I71="","",CONCATENATE(",[",I71,,",",CHAR(34),J71,CHAR(34),",",K71,"]")),"],")</f>
        <v/>
      </c>
    </row>
    <row r="72" ht="15.75" customHeight="1" s="101" thickBot="1">
      <c r="A72" s="9" t="inlineStr">
        <is>
          <t>Needle</t>
        </is>
      </c>
      <c r="B72" s="86" t="inlineStr">
        <is>
          <t>unpierce</t>
        </is>
      </c>
      <c r="C72" s="87">
        <f>-E21/1000*E11</f>
        <v/>
      </c>
      <c r="D72" s="88" t="inlineStr">
        <is>
          <t>Z</t>
        </is>
      </c>
      <c r="E72" s="82" t="inlineStr">
        <is>
          <t>com</t>
        </is>
      </c>
      <c r="F72" s="87">
        <f>-C38</f>
        <v/>
      </c>
      <c r="G72" s="88" t="inlineStr">
        <is>
          <t>Z</t>
        </is>
      </c>
      <c r="H72" s="82" t="inlineStr">
        <is>
          <t>0,0,0</t>
        </is>
      </c>
      <c r="I72" s="88" t="n"/>
      <c r="J72" s="88" t="n"/>
      <c r="K72" s="88" t="n"/>
      <c r="L72" s="80">
        <f>CONCATENATE(CHAR(34),CONCATENATE(A72,"-",B72),CHAR(34),":[[",C72,,",",CHAR(34),D72,CHAR(34),",",CHAR(34),E72,CHAR(34),"]",IF(F72="","",CONCATENATE(",[",F72,,",",CHAR(34),G72,CHAR(34),",",H72,"]")),IF(I72="","",CONCATENATE(",[",I72,,",",CHAR(34),J72,CHAR(34),",",K72,"]")),"],")</f>
        <v/>
      </c>
    </row>
    <row r="73" ht="15.75" customHeight="1" s="101" thickBot="1">
      <c r="A73" s="10" t="inlineStr">
        <is>
          <t>Needle_Cap</t>
        </is>
      </c>
      <c r="B73" s="63" t="inlineStr">
        <is>
          <t>uncap</t>
        </is>
      </c>
      <c r="C73" s="89">
        <f>E21/1000*E12</f>
        <v/>
      </c>
      <c r="D73" s="63" t="inlineStr">
        <is>
          <t>Y</t>
        </is>
      </c>
      <c r="E73" s="82" t="inlineStr">
        <is>
          <t>com</t>
        </is>
      </c>
      <c r="F73" s="89">
        <f>C36</f>
        <v/>
      </c>
      <c r="G73" s="63" t="inlineStr">
        <is>
          <t>Z</t>
        </is>
      </c>
      <c r="H73" s="82" t="inlineStr">
        <is>
          <t>0,0,5</t>
        </is>
      </c>
      <c r="I73" s="63" t="n"/>
      <c r="J73" s="63" t="n"/>
      <c r="K73" s="63" t="n"/>
      <c r="L73" s="80">
        <f>CONCATENATE(CHAR(34),CONCATENATE(A73,"-",B73),CHAR(34),":[[",C73,,",",CHAR(34),D73,CHAR(34),",",CHAR(34),E73,CHAR(34),"]",IF(F73="","",CONCATENATE(",[",F73,,",",CHAR(34),G73,CHAR(34),",",H73,"]")),IF(I73="","",CONCATENATE(",[",I73,,",",CHAR(34),J73,CHAR(34),",",K73,"]")),"],")</f>
        <v/>
      </c>
    </row>
    <row r="74">
      <c r="A74" s="11" t="inlineStr">
        <is>
          <t>Rinse_Glass</t>
        </is>
      </c>
      <c r="B74" s="84" t="inlineStr">
        <is>
          <t>hold</t>
        </is>
      </c>
      <c r="C74" s="85">
        <f>-E21/1000*E13</f>
        <v/>
      </c>
      <c r="D74" s="84" t="inlineStr">
        <is>
          <t>W</t>
        </is>
      </c>
      <c r="E74" s="82" t="inlineStr">
        <is>
          <t>com</t>
        </is>
      </c>
      <c r="F74" s="85" t="n"/>
      <c r="G74" s="84" t="n"/>
      <c r="H74" s="84" t="n"/>
      <c r="I74" s="84" t="n"/>
      <c r="J74" s="84" t="n"/>
      <c r="K74" s="84" t="n"/>
      <c r="L74" s="80">
        <f>CONCATENATE(CHAR(34),CONCATENATE(A74,"-",B74),CHAR(34),":[[",C74,,",",CHAR(34),D74,CHAR(34),",",CHAR(34),E74,CHAR(34),"]",IF(F74="","",CONCATENATE(",[",F74,,",",CHAR(34),G74,CHAR(34),",",H74,"]")),IF(I74="","",CONCATENATE(",[",I74,,",",CHAR(34),J74,CHAR(34),",",K74,"]")),"],")</f>
        <v/>
      </c>
    </row>
    <row r="75">
      <c r="A75" s="9" t="inlineStr">
        <is>
          <t>Red_Plug</t>
        </is>
      </c>
      <c r="B75" s="84" t="inlineStr">
        <is>
          <t>hold</t>
        </is>
      </c>
      <c r="C75" s="85">
        <f>-E21/1000*E14</f>
        <v/>
      </c>
      <c r="D75" s="84" t="inlineStr">
        <is>
          <t>W</t>
        </is>
      </c>
      <c r="E75" s="82" t="inlineStr">
        <is>
          <t>com</t>
        </is>
      </c>
      <c r="F75" s="85" t="n"/>
      <c r="G75" s="84" t="n"/>
      <c r="H75" s="84" t="n"/>
      <c r="I75" s="84" t="n"/>
      <c r="J75" s="84" t="n"/>
      <c r="K75" s="84" t="n"/>
      <c r="L75" s="80">
        <f>CONCATENATE(CHAR(34),CONCATENATE(A75,"-",B75),CHAR(34),":[[",C75,,",",CHAR(34),D75,CHAR(34),",",CHAR(34),E75,CHAR(34),"]",IF(F75="","",CONCATENATE(",[",F75,,",",CHAR(34),G75,CHAR(34),",",H75,"]")),IF(I75="","",CONCATENATE(",[",I75,,",",CHAR(34),J75,CHAR(34),",",K75,"]")),"],")</f>
        <v/>
      </c>
    </row>
    <row r="76">
      <c r="A76" s="9" t="inlineStr">
        <is>
          <t>Red_Plug</t>
        </is>
      </c>
      <c r="B76" s="86" t="inlineStr">
        <is>
          <t>insert</t>
        </is>
      </c>
      <c r="C76" s="87">
        <f>-E21/1000*E14</f>
        <v/>
      </c>
      <c r="D76" s="88" t="inlineStr">
        <is>
          <t>Z</t>
        </is>
      </c>
      <c r="E76" s="82" t="inlineStr">
        <is>
          <t>com</t>
        </is>
      </c>
      <c r="F76" s="87">
        <f>-C41</f>
        <v/>
      </c>
      <c r="G76" s="88" t="inlineStr">
        <is>
          <t>Z</t>
        </is>
      </c>
      <c r="H76" s="82" t="inlineStr">
        <is>
          <t>0,0,0</t>
        </is>
      </c>
      <c r="I76" s="88" t="n"/>
      <c r="J76" s="88" t="n"/>
      <c r="K76" s="88" t="n"/>
      <c r="L76" s="80">
        <f>CONCATENATE(CHAR(34),CONCATENATE(A76,"-",B76),CHAR(34),":[[",C76,,",",CHAR(34),D76,CHAR(34),",",CHAR(34),E76,CHAR(34),"]",IF(F76="","",CONCATENATE(",[",F76,,",",CHAR(34),G76,CHAR(34),",",H76,"]")),IF(I76="","",CONCATENATE(",[",I76,,",",CHAR(34),J76,CHAR(34),",",K76,"]")),"],")</f>
        <v/>
      </c>
    </row>
    <row r="77" ht="15.75" customHeight="1" s="101" thickBot="1">
      <c r="A77" s="9" t="inlineStr">
        <is>
          <t>Red_Plug</t>
        </is>
      </c>
      <c r="B77" s="81" t="inlineStr">
        <is>
          <t>remove</t>
        </is>
      </c>
      <c r="C77" s="83">
        <f>-E21/1000*E14</f>
        <v/>
      </c>
      <c r="D77" s="81" t="inlineStr">
        <is>
          <t>Z</t>
        </is>
      </c>
      <c r="E77" s="82" t="inlineStr">
        <is>
          <t>com</t>
        </is>
      </c>
      <c r="F77" s="83">
        <f>C42</f>
        <v/>
      </c>
      <c r="G77" s="81" t="inlineStr">
        <is>
          <t>Z</t>
        </is>
      </c>
      <c r="H77" s="82" t="inlineStr">
        <is>
          <t>0,0,0</t>
        </is>
      </c>
      <c r="I77" s="81" t="n"/>
      <c r="J77" s="81" t="n"/>
      <c r="K77" s="81" t="n"/>
      <c r="L77" s="80">
        <f>CONCATENATE(CHAR(34),CONCATENATE(A77,"-",B77),CHAR(34),":[[",C77,,",",CHAR(34),D77,CHAR(34),",",CHAR(34),E77,CHAR(34),"]",IF(F77="","",CONCATENATE(",[",F77,,",",CHAR(34),G77,CHAR(34),",",H77,"]")),IF(I77="","",CONCATENATE(",[",I77,,",",CHAR(34),J77,CHAR(34),",",K77,"]")),"],")</f>
        <v/>
      </c>
    </row>
    <row r="78">
      <c r="A78" s="9" t="inlineStr">
        <is>
          <t>Glass_Vial</t>
        </is>
      </c>
      <c r="B78" s="84" t="inlineStr">
        <is>
          <t>hold</t>
        </is>
      </c>
      <c r="C78" s="85">
        <f>-E21/1000*E15</f>
        <v/>
      </c>
      <c r="D78" s="84" t="inlineStr">
        <is>
          <t>Z</t>
        </is>
      </c>
      <c r="E78" s="82" t="inlineStr">
        <is>
          <t>com</t>
        </is>
      </c>
      <c r="F78" s="85" t="n"/>
      <c r="G78" s="84" t="n"/>
      <c r="H78" s="84" t="n"/>
      <c r="I78" s="84" t="n"/>
      <c r="J78" s="84" t="n"/>
      <c r="K78" s="84" t="n"/>
      <c r="L78" s="80">
        <f>CONCATENATE(CHAR(34),CONCATENATE(A78,"-",B78),CHAR(34),":[[",C78,,",",CHAR(34),D78,CHAR(34),",",CHAR(34),E78,CHAR(34),"]",IF(F78="","",CONCATENATE(",[",F78,,",",CHAR(34),G78,CHAR(34),",",H78,"]")),IF(I78="","",CONCATENATE(",[",I78,,",",CHAR(34),J78,CHAR(34),",",K78,"]")),"],")</f>
        <v/>
      </c>
    </row>
    <row r="79" ht="15.75" customHeight="1" s="101" thickBot="1">
      <c r="A79" s="9" t="inlineStr">
        <is>
          <t>Glass_Vial</t>
        </is>
      </c>
      <c r="B79" s="81" t="inlineStr">
        <is>
          <t>open</t>
        </is>
      </c>
      <c r="C79" s="83">
        <f>-E21/1000*E15</f>
        <v/>
      </c>
      <c r="D79" s="81" t="inlineStr">
        <is>
          <t>Z</t>
        </is>
      </c>
      <c r="E79" s="82" t="inlineStr">
        <is>
          <t>com</t>
        </is>
      </c>
      <c r="F79" s="83">
        <f>-C43</f>
        <v/>
      </c>
      <c r="G79" s="81" t="inlineStr">
        <is>
          <t>X</t>
        </is>
      </c>
      <c r="H79" s="82" t="inlineStr">
        <is>
          <t>0,0,9</t>
        </is>
      </c>
      <c r="I79" s="81" t="n"/>
      <c r="J79" s="81" t="n"/>
      <c r="K79" s="81" t="n"/>
      <c r="L79" s="80">
        <f>CONCATENATE(CHAR(34),CONCATENATE(A79,"-",B79),CHAR(34),":[[",C79,,",",CHAR(34),D79,CHAR(34),",",CHAR(34),E79,CHAR(34),"]",IF(F79="","",CONCATENATE(",[",F79,,",",CHAR(34),G79,CHAR(34),",",H79,"]")),IF(I79="","",CONCATENATE(",[",I79,,",",CHAR(34),J79,CHAR(34),",",K79,"]")),"],")</f>
        <v/>
      </c>
    </row>
    <row r="80">
      <c r="A80" s="9" t="inlineStr">
        <is>
          <t>Yellow_Plug</t>
        </is>
      </c>
      <c r="B80" s="84" t="inlineStr">
        <is>
          <t>hold</t>
        </is>
      </c>
      <c r="C80" s="85">
        <f>E21/1000*-E16</f>
        <v/>
      </c>
      <c r="D80" s="84" t="inlineStr">
        <is>
          <t>W</t>
        </is>
      </c>
      <c r="E80" s="82" t="inlineStr">
        <is>
          <t>com</t>
        </is>
      </c>
      <c r="F80" s="85" t="n"/>
      <c r="G80" s="84" t="n"/>
      <c r="H80" s="84" t="n"/>
      <c r="I80" s="84" t="n"/>
      <c r="J80" s="84" t="n"/>
      <c r="K80" s="84" t="n"/>
      <c r="L80" s="80">
        <f>CONCATENATE(CHAR(34),CONCATENATE(A80,"-",B80),CHAR(34),":[[",C80,,",",CHAR(34),D80,CHAR(34),",",CHAR(34),E80,CHAR(34),"]",IF(F80="","",CONCATENATE(",[",F80,,",",CHAR(34),G80,CHAR(34),",",H80,"]")),IF(I80="","",CONCATENATE(",[",I80,,",",CHAR(34),J80,CHAR(34),",",K80,"]")),"],")</f>
        <v/>
      </c>
    </row>
    <row r="81" ht="15.75" customHeight="1" s="101" thickBot="1">
      <c r="A81" s="9" t="inlineStr">
        <is>
          <t>Yellow_Plug</t>
        </is>
      </c>
      <c r="B81" s="81" t="inlineStr">
        <is>
          <t>insert</t>
        </is>
      </c>
      <c r="C81" s="83">
        <f>E21/1000*E16</f>
        <v/>
      </c>
      <c r="D81" s="81" t="inlineStr">
        <is>
          <t>Z</t>
        </is>
      </c>
      <c r="E81" s="82" t="inlineStr">
        <is>
          <t>com</t>
        </is>
      </c>
      <c r="F81" s="83">
        <f>C44</f>
        <v/>
      </c>
      <c r="G81" s="81" t="inlineStr">
        <is>
          <t>Z</t>
        </is>
      </c>
      <c r="H81" s="82" t="inlineStr">
        <is>
          <t>0,0,0</t>
        </is>
      </c>
      <c r="I81" s="81" t="n"/>
      <c r="J81" s="81" t="n"/>
      <c r="K81" s="81" t="n"/>
      <c r="L81" s="80">
        <f>CONCATENATE(CHAR(34),CONCATENATE(A81,"-",B81),CHAR(34),":[[",C81,,",",CHAR(34),D81,CHAR(34),",",CHAR(34),E81,CHAR(34),"]",IF(F81="","",CONCATENATE(",[",F81,,",",CHAR(34),G81,CHAR(34),",",H81,"]")),IF(I81="","",CONCATENATE(",[",I81,,",",CHAR(34),J81,CHAR(34),",",K81,"]")),"],")</f>
        <v/>
      </c>
    </row>
    <row r="82">
      <c r="A82" s="9" t="inlineStr">
        <is>
          <t>Tube_Clamp</t>
        </is>
      </c>
      <c r="B82" s="84" t="inlineStr">
        <is>
          <t>hold</t>
        </is>
      </c>
      <c r="C82" s="85">
        <f>-E21/1000*E17</f>
        <v/>
      </c>
      <c r="D82" s="84" t="inlineStr">
        <is>
          <t>W</t>
        </is>
      </c>
      <c r="E82" s="82" t="inlineStr">
        <is>
          <t>com</t>
        </is>
      </c>
      <c r="F82" s="85" t="n"/>
      <c r="G82" s="84" t="n"/>
      <c r="H82" s="84" t="n"/>
      <c r="I82" s="84" t="n"/>
      <c r="J82" s="84" t="n"/>
      <c r="K82" s="84" t="n"/>
      <c r="L82" s="80">
        <f>CONCATENATE(CHAR(34),CONCATENATE(A82,"-",B82),CHAR(34),":[[",C82,,",",CHAR(34),D82,CHAR(34),",",CHAR(34),E82,CHAR(34),"]",IF(F82="","",CONCATENATE(",[",F82,,",",CHAR(34),G82,CHAR(34),",",H82,"]")),IF(I82="","",CONCATENATE(",[",I82,,",",CHAR(34),J82,CHAR(34),",",K82,"]")),"],")</f>
        <v/>
      </c>
    </row>
    <row r="83">
      <c r="A83" s="9" t="inlineStr">
        <is>
          <t>Tube_Clamp</t>
        </is>
      </c>
      <c r="B83" s="86" t="inlineStr">
        <is>
          <t>clamp</t>
        </is>
      </c>
      <c r="C83" s="87">
        <f>-E21/1000*E17</f>
        <v/>
      </c>
      <c r="D83" s="88" t="inlineStr">
        <is>
          <t>Z</t>
        </is>
      </c>
      <c r="E83" s="82" t="inlineStr">
        <is>
          <t>com</t>
        </is>
      </c>
      <c r="F83" s="87">
        <f>C45</f>
        <v/>
      </c>
      <c r="G83" s="88" t="inlineStr">
        <is>
          <t>Y</t>
        </is>
      </c>
      <c r="H83" s="90" t="inlineStr">
        <is>
          <t>-0.75,0.6,1.2</t>
        </is>
      </c>
      <c r="I83" s="88" t="n"/>
      <c r="J83" s="88" t="n"/>
      <c r="K83" s="88" t="n"/>
      <c r="L83" s="80">
        <f>CONCATENATE(CHAR(34),CONCATENATE(A83,"-",B83),CHAR(34),":[[",C83,,",",CHAR(34),D83,CHAR(34),",",CHAR(34),E83,CHAR(34),"]",IF(F83="","",CONCATENATE(",[",F83,,",",CHAR(34),G83,CHAR(34),",",H83,"]")),IF(I83="","",CONCATENATE(",[",I83,,",",CHAR(34),J83,CHAR(34),",",K83,"]")),"],")</f>
        <v/>
      </c>
    </row>
    <row r="84" ht="15.75" customHeight="1" s="101" thickBot="1">
      <c r="A84" s="9" t="inlineStr">
        <is>
          <t>Tube_Clamp</t>
        </is>
      </c>
      <c r="B84" s="81" t="inlineStr">
        <is>
          <t>unclamp</t>
        </is>
      </c>
      <c r="C84" s="83">
        <f>-E21/1000*E17</f>
        <v/>
      </c>
      <c r="D84" s="81" t="inlineStr">
        <is>
          <t>Z</t>
        </is>
      </c>
      <c r="E84" s="82" t="inlineStr">
        <is>
          <t>com</t>
        </is>
      </c>
      <c r="F84" s="83">
        <f>C46/2</f>
        <v/>
      </c>
      <c r="G84" s="81" t="inlineStr">
        <is>
          <t>Y</t>
        </is>
      </c>
      <c r="H84" s="90" t="inlineStr">
        <is>
          <t>-0.75,1,2</t>
        </is>
      </c>
      <c r="I84" s="81">
        <f>-C46/2</f>
        <v/>
      </c>
      <c r="J84" s="81" t="inlineStr">
        <is>
          <t>Z</t>
        </is>
      </c>
      <c r="K84" s="90" t="inlineStr">
        <is>
          <t>-0.75,1,2</t>
        </is>
      </c>
      <c r="L84" s="80">
        <f>CONCATENATE(CHAR(34),CONCATENATE(A84,"-",B84),CHAR(34),":[[",C84,,",",CHAR(34),D84,CHAR(34),",",CHAR(34),E84,CHAR(34),"]",IF(F84="","",CONCATENATE(",[",F84,,",",CHAR(34),G84,CHAR(34),",",H84,"]")),IF(I84="","",CONCATENATE(",[",I84,,",",CHAR(34),J84,CHAR(34),",",K84,"]")),"],")</f>
        <v/>
      </c>
    </row>
    <row r="85">
      <c r="A85" s="9" t="inlineStr">
        <is>
          <t>Scissors</t>
        </is>
      </c>
      <c r="B85" s="84" t="inlineStr">
        <is>
          <t>hold</t>
        </is>
      </c>
      <c r="C85" s="85">
        <f>E21/1000*E18</f>
        <v/>
      </c>
      <c r="D85" s="84" t="inlineStr">
        <is>
          <t>W</t>
        </is>
      </c>
      <c r="E85" s="82" t="inlineStr">
        <is>
          <t>com</t>
        </is>
      </c>
      <c r="F85" s="85" t="n"/>
      <c r="G85" s="84" t="n"/>
      <c r="H85" s="84" t="n"/>
      <c r="I85" s="84" t="n"/>
      <c r="J85" s="84" t="n"/>
      <c r="K85" s="84" t="n"/>
      <c r="L85" s="80">
        <f>CONCATENATE(CHAR(34),CONCATENATE(A85,"-",B85),CHAR(34),":[[",C85,,",",CHAR(34),D85,CHAR(34),",",CHAR(34),E85,CHAR(34),"]",IF(F85="","",CONCATENATE(",[",F85,,",",CHAR(34),G85,CHAR(34),",",H85,"]")),IF(I85="","",CONCATENATE(",[",I85,,",",CHAR(34),J85,CHAR(34),",",K85,"]")),"],")</f>
        <v/>
      </c>
    </row>
    <row r="86" ht="15.75" customHeight="1" s="101" thickBot="1">
      <c r="A86" s="9" t="inlineStr">
        <is>
          <t>Scissors</t>
        </is>
      </c>
      <c r="B86" s="81" t="inlineStr">
        <is>
          <t>cut</t>
        </is>
      </c>
      <c r="C86" s="83">
        <f>E21/1000*E18</f>
        <v/>
      </c>
      <c r="D86" s="81" t="inlineStr">
        <is>
          <t>Y</t>
        </is>
      </c>
      <c r="E86" s="82" t="inlineStr">
        <is>
          <t>com</t>
        </is>
      </c>
      <c r="F86" s="83">
        <f>-C47</f>
        <v/>
      </c>
      <c r="G86" s="81" t="inlineStr">
        <is>
          <t>Y</t>
        </is>
      </c>
      <c r="H86" s="82" t="inlineStr">
        <is>
          <t>0.15,0.8,2</t>
        </is>
      </c>
      <c r="I86" s="81" t="n"/>
      <c r="J86" s="81" t="n"/>
      <c r="K86" s="81" t="n"/>
      <c r="L86" s="80">
        <f>CONCATENATE(CHAR(34),CONCATENATE(A86,"-",B86),CHAR(34),":[[",C86,,",",CHAR(34),D86,CHAR(34),",",CHAR(34),E86,CHAR(34),"]",IF(F86="","",CONCATENATE(",[",F86,,",",CHAR(34),G86,CHAR(34),",",H86,"]")),IF(I86="","",CONCATENATE(",[",I86,,",",CHAR(34),J86,CHAR(34),",",K86,"]")),"],")</f>
        <v/>
      </c>
    </row>
  </sheetData>
  <mergeCells count="13">
    <mergeCell ref="F21:H21"/>
    <mergeCell ref="A19:H20"/>
    <mergeCell ref="A23:A25"/>
    <mergeCell ref="A1:K2"/>
    <mergeCell ref="F3:K3"/>
    <mergeCell ref="A27:A32"/>
    <mergeCell ref="F22:H25"/>
    <mergeCell ref="A48:K49"/>
    <mergeCell ref="A45:A46"/>
    <mergeCell ref="A41:A42"/>
    <mergeCell ref="A36:A38"/>
    <mergeCell ref="A39:A40"/>
    <mergeCell ref="A33:A35"/>
  </mergeCells>
  <conditionalFormatting sqref="D51:K86">
    <cfRule type="expression" priority="1" dxfId="34">
      <formula>D51="X"</formula>
    </cfRule>
    <cfRule type="expression" priority="2" dxfId="33">
      <formula>D51="Y"</formula>
    </cfRule>
    <cfRule type="expression" priority="3" dxfId="32">
      <formula>D51="Z"</formula>
    </cfRule>
  </conditionalFormatting>
  <pageMargins left="0.7" right="0.7" top="0.75" bottom="0.75" header="0.3" footer="0.3"/>
  <pageSetup orientation="portrait"/>
  <drawing r:id="rId1"/>
</worksheet>
</file>

<file path=xl/worksheets/sheet30.xml><?xml version="1.0" encoding="utf-8"?>
<worksheet xmlns="http://schemas.openxmlformats.org/spreadsheetml/2006/main">
  <sheetPr>
    <outlinePr summaryBelow="1" summaryRight="1"/>
    <pageSetUpPr/>
  </sheetPr>
  <dimension ref="A1:E82"/>
  <sheetViews>
    <sheetView workbookViewId="0">
      <selection activeCell="A1" sqref="A1"/>
    </sheetView>
  </sheetViews>
  <sheetFormatPr baseColWidth="8" defaultRowHeight="15"/>
  <sheetData>
    <row r="1">
      <c r="B1" s="127" t="inlineStr">
        <is>
          <t>min</t>
        </is>
      </c>
      <c r="C1" s="127" t="inlineStr">
        <is>
          <t>frc</t>
        </is>
      </c>
      <c r="D1" s="127" t="inlineStr">
        <is>
          <t>max</t>
        </is>
      </c>
      <c r="E1" s="127" t="inlineStr">
        <is>
          <t>frc_</t>
        </is>
      </c>
    </row>
    <row r="2">
      <c r="A2" s="127" t="inlineStr">
        <is>
          <t>Petri-C12</t>
        </is>
      </c>
      <c r="B2" t="inlineStr">
        <is>
          <t>0.064</t>
        </is>
      </c>
      <c r="C2" t="inlineStr">
        <is>
          <t>hold_-X</t>
        </is>
      </c>
      <c r="D2" t="inlineStr">
        <is>
          <t>3.743</t>
        </is>
      </c>
      <c r="E2" t="inlineStr">
        <is>
          <t>write</t>
        </is>
      </c>
    </row>
    <row r="3">
      <c r="A3" s="127" t="inlineStr">
        <is>
          <t>Petri-C6</t>
        </is>
      </c>
      <c r="B3" t="inlineStr">
        <is>
          <t>0.344</t>
        </is>
      </c>
      <c r="C3" t="inlineStr">
        <is>
          <t>hold_-Z</t>
        </is>
      </c>
      <c r="D3" t="inlineStr">
        <is>
          <t>6.104</t>
        </is>
      </c>
      <c r="E3" t="inlineStr">
        <is>
          <t>write</t>
        </is>
      </c>
    </row>
    <row r="4">
      <c r="A4" s="127" t="inlineStr">
        <is>
          <t>Petri-C8</t>
        </is>
      </c>
      <c r="B4" t="inlineStr">
        <is>
          <t>0.325</t>
        </is>
      </c>
      <c r="C4" t="inlineStr">
        <is>
          <t>hold_X</t>
        </is>
      </c>
      <c r="D4" t="inlineStr">
        <is>
          <t>11.117</t>
        </is>
      </c>
      <c r="E4" t="inlineStr">
        <is>
          <t>write</t>
        </is>
      </c>
    </row>
    <row r="5">
      <c r="A5" s="127" t="inlineStr">
        <is>
          <t>Petri-F28</t>
        </is>
      </c>
      <c r="B5" t="inlineStr">
        <is>
          <t>0.056</t>
        </is>
      </c>
      <c r="C5" t="inlineStr">
        <is>
          <t>hold_-X</t>
        </is>
      </c>
      <c r="D5" t="inlineStr">
        <is>
          <t>3.754</t>
        </is>
      </c>
      <c r="E5" t="inlineStr">
        <is>
          <t>write</t>
        </is>
      </c>
    </row>
    <row r="6">
      <c r="A6" s="127" t="inlineStr">
        <is>
          <t>Petri-T18</t>
        </is>
      </c>
      <c r="B6" t="inlineStr">
        <is>
          <t>0.13</t>
        </is>
      </c>
      <c r="C6" t="inlineStr">
        <is>
          <t>hold_-Z</t>
        </is>
      </c>
      <c r="D6" t="inlineStr">
        <is>
          <t>2.312</t>
        </is>
      </c>
      <c r="E6" t="inlineStr">
        <is>
          <t>write</t>
        </is>
      </c>
    </row>
    <row r="7">
      <c r="A7" s="127" t="inlineStr">
        <is>
          <t>Petri-T2</t>
        </is>
      </c>
      <c r="B7" t="inlineStr">
        <is>
          <t>0.344</t>
        </is>
      </c>
      <c r="C7" t="inlineStr">
        <is>
          <t>hold_-Z</t>
        </is>
      </c>
      <c r="D7" t="inlineStr">
        <is>
          <t>6.104</t>
        </is>
      </c>
      <c r="E7" t="inlineStr">
        <is>
          <t>write</t>
        </is>
      </c>
    </row>
    <row r="8">
      <c r="A8" s="127" t="inlineStr">
        <is>
          <t>Petri-T3</t>
        </is>
      </c>
      <c r="B8" t="inlineStr">
        <is>
          <t>0.119</t>
        </is>
      </c>
      <c r="C8" t="inlineStr">
        <is>
          <t>hold_X</t>
        </is>
      </c>
      <c r="D8" t="inlineStr">
        <is>
          <t>21.414</t>
        </is>
      </c>
      <c r="E8" t="inlineStr">
        <is>
          <t>write</t>
        </is>
      </c>
    </row>
    <row r="9">
      <c r="A9" s="127" t="inlineStr">
        <is>
          <t>Petri-T4</t>
        </is>
      </c>
      <c r="B9" t="inlineStr">
        <is>
          <t>0.242</t>
        </is>
      </c>
      <c r="C9" t="inlineStr">
        <is>
          <t>hold_Z</t>
        </is>
      </c>
      <c r="D9" t="inlineStr">
        <is>
          <t>0.338</t>
        </is>
      </c>
      <c r="E9" t="inlineStr">
        <is>
          <t>write</t>
        </is>
      </c>
    </row>
    <row r="10">
      <c r="A10" s="127" t="inlineStr">
        <is>
          <t>Petri-T7</t>
        </is>
      </c>
      <c r="B10" t="inlineStr">
        <is>
          <t>0.419</t>
        </is>
      </c>
      <c r="C10" t="inlineStr">
        <is>
          <t>hold_Y</t>
        </is>
      </c>
      <c r="D10" t="inlineStr">
        <is>
          <t>22.14</t>
        </is>
      </c>
      <c r="E10" t="inlineStr">
        <is>
          <t>write</t>
        </is>
      </c>
    </row>
    <row r="11">
      <c r="A11" s="127" t="inlineStr">
        <is>
          <t>Petri-T8</t>
        </is>
      </c>
      <c r="B11" t="inlineStr">
        <is>
          <t>0.223</t>
        </is>
      </c>
      <c r="C11" t="inlineStr">
        <is>
          <t>hold_Y</t>
        </is>
      </c>
      <c r="D11" t="inlineStr">
        <is>
          <t>15.189</t>
        </is>
      </c>
      <c r="E11" t="inlineStr">
        <is>
          <t>write</t>
        </is>
      </c>
    </row>
    <row r="12">
      <c r="A12" s="127" t="inlineStr">
        <is>
          <t>Marker-C8</t>
        </is>
      </c>
      <c r="B12" t="inlineStr">
        <is>
          <t>0.097</t>
        </is>
      </c>
      <c r="C12" t="inlineStr">
        <is>
          <t>hold_-X</t>
        </is>
      </c>
      <c r="D12" t="inlineStr">
        <is>
          <t>64.608</t>
        </is>
      </c>
      <c r="E12" t="inlineStr">
        <is>
          <t>recap</t>
        </is>
      </c>
    </row>
    <row r="13">
      <c r="A13" s="127" t="inlineStr">
        <is>
          <t>Marker-F26</t>
        </is>
      </c>
      <c r="B13" t="inlineStr">
        <is>
          <t>0.141</t>
        </is>
      </c>
      <c r="C13" t="inlineStr">
        <is>
          <t>hold_Z</t>
        </is>
      </c>
      <c r="D13" t="inlineStr">
        <is>
          <t>49.62</t>
        </is>
      </c>
      <c r="E13" t="inlineStr">
        <is>
          <t>recap</t>
        </is>
      </c>
    </row>
    <row r="14">
      <c r="A14" s="127" t="inlineStr">
        <is>
          <t>Marker-F28</t>
        </is>
      </c>
      <c r="B14" t="inlineStr">
        <is>
          <t>0.068</t>
        </is>
      </c>
      <c r="C14" t="inlineStr">
        <is>
          <t>hold_-X</t>
        </is>
      </c>
      <c r="D14" t="inlineStr">
        <is>
          <t>61.274</t>
        </is>
      </c>
      <c r="E14" t="inlineStr">
        <is>
          <t>recap</t>
        </is>
      </c>
    </row>
    <row r="15">
      <c r="A15" s="127" t="inlineStr">
        <is>
          <t>Marker-T10</t>
        </is>
      </c>
      <c r="B15" t="inlineStr">
        <is>
          <t>0</t>
        </is>
      </c>
      <c r="C15" t="inlineStr">
        <is>
          <t>none</t>
        </is>
      </c>
      <c r="D15" t="inlineStr">
        <is>
          <t>0</t>
        </is>
      </c>
      <c r="E15" t="inlineStr">
        <is>
          <t>none</t>
        </is>
      </c>
    </row>
    <row r="16">
      <c r="A16" s="127" t="inlineStr">
        <is>
          <t>Marker-T13</t>
        </is>
      </c>
      <c r="B16" t="inlineStr">
        <is>
          <t>0</t>
        </is>
      </c>
      <c r="C16" t="inlineStr">
        <is>
          <t>none</t>
        </is>
      </c>
      <c r="D16" t="inlineStr">
        <is>
          <t>0</t>
        </is>
      </c>
      <c r="E16" t="inlineStr">
        <is>
          <t>none</t>
        </is>
      </c>
    </row>
    <row r="17">
      <c r="A17" s="127" t="inlineStr">
        <is>
          <t>Marker-T16</t>
        </is>
      </c>
      <c r="B17" t="inlineStr">
        <is>
          <t>0</t>
        </is>
      </c>
      <c r="C17" t="inlineStr">
        <is>
          <t>none</t>
        </is>
      </c>
      <c r="D17" t="inlineStr">
        <is>
          <t>0</t>
        </is>
      </c>
      <c r="E17" t="inlineStr">
        <is>
          <t>none</t>
        </is>
      </c>
    </row>
    <row r="18">
      <c r="A18" s="127" t="inlineStr">
        <is>
          <t>Marker-T18</t>
        </is>
      </c>
      <c r="B18" t="inlineStr">
        <is>
          <t>0</t>
        </is>
      </c>
      <c r="C18" t="inlineStr">
        <is>
          <t>none</t>
        </is>
      </c>
      <c r="D18" t="inlineStr">
        <is>
          <t>0</t>
        </is>
      </c>
      <c r="E18" t="inlineStr">
        <is>
          <t>none</t>
        </is>
      </c>
    </row>
    <row r="19">
      <c r="A19" s="127" t="inlineStr">
        <is>
          <t>Marker-T9</t>
        </is>
      </c>
      <c r="B19" t="inlineStr">
        <is>
          <t>0</t>
        </is>
      </c>
      <c r="C19" t="inlineStr">
        <is>
          <t>none</t>
        </is>
      </c>
      <c r="D19" t="inlineStr">
        <is>
          <t>0</t>
        </is>
      </c>
      <c r="E19" t="inlineStr">
        <is>
          <t>none</t>
        </is>
      </c>
    </row>
    <row r="20">
      <c r="A20" s="127" t="inlineStr">
        <is>
          <t>Marker_Cap-C16</t>
        </is>
      </c>
      <c r="B20" t="inlineStr">
        <is>
          <t>0.019</t>
        </is>
      </c>
      <c r="C20" t="inlineStr">
        <is>
          <t>hold_Z</t>
        </is>
      </c>
      <c r="D20" t="inlineStr">
        <is>
          <t>30.154</t>
        </is>
      </c>
      <c r="E20" t="inlineStr">
        <is>
          <t>recap</t>
        </is>
      </c>
    </row>
    <row r="21">
      <c r="A21" s="127" t="inlineStr">
        <is>
          <t>Marker_Cap-T17</t>
        </is>
      </c>
      <c r="B21" t="inlineStr">
        <is>
          <t>0.019</t>
        </is>
      </c>
      <c r="C21" t="inlineStr">
        <is>
          <t>hold_Z</t>
        </is>
      </c>
      <c r="D21" t="inlineStr">
        <is>
          <t>30.154</t>
        </is>
      </c>
      <c r="E21" t="inlineStr">
        <is>
          <t>recap</t>
        </is>
      </c>
    </row>
    <row r="22">
      <c r="A22" s="127" t="inlineStr">
        <is>
          <t>Marker_Cap-T54</t>
        </is>
      </c>
      <c r="B22" t="inlineStr">
        <is>
          <t>0.022</t>
        </is>
      </c>
      <c r="C22" t="inlineStr">
        <is>
          <t>hold_Y</t>
        </is>
      </c>
      <c r="D22" t="inlineStr">
        <is>
          <t>0.022</t>
        </is>
      </c>
      <c r="E22" t="inlineStr">
        <is>
          <t>hold_Y</t>
        </is>
      </c>
    </row>
    <row r="23">
      <c r="A23" s="127" t="inlineStr">
        <is>
          <t>Kit-C11</t>
        </is>
      </c>
      <c r="B23" t="inlineStr">
        <is>
          <t>1.497</t>
        </is>
      </c>
      <c r="C23" t="inlineStr">
        <is>
          <t>hold_-X</t>
        </is>
      </c>
      <c r="D23" t="inlineStr">
        <is>
          <t>100.126</t>
        </is>
      </c>
      <c r="E23" t="inlineStr">
        <is>
          <t>open</t>
        </is>
      </c>
    </row>
    <row r="24">
      <c r="A24" s="127" t="inlineStr">
        <is>
          <t>Kit-C6</t>
        </is>
      </c>
      <c r="B24" t="inlineStr">
        <is>
          <t>1.522</t>
        </is>
      </c>
      <c r="C24" t="inlineStr">
        <is>
          <t>hold_-X</t>
        </is>
      </c>
      <c r="D24" t="inlineStr">
        <is>
          <t>92.541</t>
        </is>
      </c>
      <c r="E24" t="inlineStr">
        <is>
          <t>open</t>
        </is>
      </c>
    </row>
    <row r="25">
      <c r="A25" s="127" t="inlineStr">
        <is>
          <t>Kit-C7</t>
        </is>
      </c>
      <c r="B25" t="inlineStr">
        <is>
          <t>0.752</t>
        </is>
      </c>
      <c r="C25" t="inlineStr">
        <is>
          <t>hold_-X</t>
        </is>
      </c>
      <c r="D25" t="inlineStr">
        <is>
          <t>48.732</t>
        </is>
      </c>
      <c r="E25" t="inlineStr">
        <is>
          <t>open</t>
        </is>
      </c>
    </row>
    <row r="26">
      <c r="A26" s="127" t="inlineStr">
        <is>
          <t>Kit-C8</t>
        </is>
      </c>
      <c r="B26" t="inlineStr">
        <is>
          <t>1.817</t>
        </is>
      </c>
      <c r="C26" t="inlineStr">
        <is>
          <t>hold_-X</t>
        </is>
      </c>
      <c r="D26" t="inlineStr">
        <is>
          <t>92.541</t>
        </is>
      </c>
      <c r="E26" t="inlineStr">
        <is>
          <t>open</t>
        </is>
      </c>
    </row>
    <row r="27">
      <c r="A27" s="127" t="inlineStr">
        <is>
          <t>Kit-F28</t>
        </is>
      </c>
      <c r="B27" t="inlineStr">
        <is>
          <t>1.055</t>
        </is>
      </c>
      <c r="C27" t="inlineStr">
        <is>
          <t>hold_-Y</t>
        </is>
      </c>
      <c r="D27" t="inlineStr">
        <is>
          <t>205.877</t>
        </is>
      </c>
      <c r="E27" t="inlineStr">
        <is>
          <t>open</t>
        </is>
      </c>
    </row>
    <row r="28">
      <c r="A28" s="127" t="inlineStr">
        <is>
          <t>Kit-T22</t>
        </is>
      </c>
      <c r="B28" t="inlineStr">
        <is>
          <t>4.278</t>
        </is>
      </c>
      <c r="C28" t="inlineStr">
        <is>
          <t>hold_-Y</t>
        </is>
      </c>
      <c r="D28" t="inlineStr">
        <is>
          <t>495.218</t>
        </is>
      </c>
      <c r="E28" t="inlineStr">
        <is>
          <t>open</t>
        </is>
      </c>
    </row>
    <row r="29">
      <c r="A29" s="127" t="inlineStr">
        <is>
          <t>Kit-T35</t>
        </is>
      </c>
      <c r="B29" t="inlineStr">
        <is>
          <t>1.255</t>
        </is>
      </c>
      <c r="C29" t="inlineStr">
        <is>
          <t>hold_-X</t>
        </is>
      </c>
      <c r="D29" t="inlineStr">
        <is>
          <t>114.519</t>
        </is>
      </c>
      <c r="E29" t="inlineStr">
        <is>
          <t>open</t>
        </is>
      </c>
    </row>
    <row r="30">
      <c r="A30" s="127" t="inlineStr">
        <is>
          <t>Kit_Tab-T21</t>
        </is>
      </c>
      <c r="B30" t="inlineStr">
        <is>
          <t>0.002</t>
        </is>
      </c>
      <c r="C30" t="inlineStr">
        <is>
          <t>hold_X</t>
        </is>
      </c>
      <c r="D30" t="inlineStr">
        <is>
          <t>0.002</t>
        </is>
      </c>
      <c r="E30" t="inlineStr">
        <is>
          <t>hold_X</t>
        </is>
      </c>
    </row>
    <row r="31">
      <c r="A31" s="127" t="inlineStr">
        <is>
          <t>Canister-C1</t>
        </is>
      </c>
      <c r="B31" t="inlineStr">
        <is>
          <t>0</t>
        </is>
      </c>
      <c r="C31" t="inlineStr">
        <is>
          <t>none</t>
        </is>
      </c>
      <c r="D31" t="inlineStr">
        <is>
          <t>0</t>
        </is>
      </c>
      <c r="E31" t="inlineStr">
        <is>
          <t>none</t>
        </is>
      </c>
    </row>
    <row r="32">
      <c r="A32" s="127" t="inlineStr">
        <is>
          <t>Canister-C6</t>
        </is>
      </c>
      <c r="B32" t="inlineStr">
        <is>
          <t>0.147</t>
        </is>
      </c>
      <c r="C32" t="inlineStr">
        <is>
          <t>hold_-X</t>
        </is>
      </c>
      <c r="D32" t="inlineStr">
        <is>
          <t>139.998</t>
        </is>
      </c>
      <c r="E32" t="inlineStr">
        <is>
          <t>insert</t>
        </is>
      </c>
    </row>
    <row r="33">
      <c r="A33" s="127" t="inlineStr">
        <is>
          <t>Canister-C8</t>
        </is>
      </c>
      <c r="B33" t="inlineStr">
        <is>
          <t>0.273</t>
        </is>
      </c>
      <c r="C33" t="inlineStr">
        <is>
          <t>hold_-X</t>
        </is>
      </c>
      <c r="D33" t="inlineStr">
        <is>
          <t>222.516</t>
        </is>
      </c>
      <c r="E33" t="inlineStr">
        <is>
          <t>remove</t>
        </is>
      </c>
    </row>
    <row r="34">
      <c r="A34" s="127" t="inlineStr">
        <is>
          <t>Canister-T18</t>
        </is>
      </c>
      <c r="B34" t="inlineStr">
        <is>
          <t>0.31</t>
        </is>
      </c>
      <c r="C34" t="inlineStr">
        <is>
          <t>hold_-Y</t>
        </is>
      </c>
      <c r="D34" t="inlineStr">
        <is>
          <t>1.751</t>
        </is>
      </c>
      <c r="E34" t="inlineStr">
        <is>
          <t>hold_X</t>
        </is>
      </c>
    </row>
    <row r="35">
      <c r="A35" s="127" t="inlineStr">
        <is>
          <t>Canister-T2</t>
        </is>
      </c>
      <c r="B35" t="inlineStr">
        <is>
          <t>0.63</t>
        </is>
      </c>
      <c r="C35" t="inlineStr">
        <is>
          <t>hold_-Y</t>
        </is>
      </c>
      <c r="D35" t="inlineStr">
        <is>
          <t>0.63</t>
        </is>
      </c>
      <c r="E35" t="inlineStr">
        <is>
          <t>hold_-Y</t>
        </is>
      </c>
    </row>
    <row r="36">
      <c r="A36" s="127" t="inlineStr">
        <is>
          <t>Canister-T26</t>
        </is>
      </c>
      <c r="B36" t="inlineStr">
        <is>
          <t>0.63</t>
        </is>
      </c>
      <c r="C36" t="inlineStr">
        <is>
          <t>hold_-Y</t>
        </is>
      </c>
      <c r="D36" t="inlineStr">
        <is>
          <t>0.63</t>
        </is>
      </c>
      <c r="E36" t="inlineStr">
        <is>
          <t>hold_-Y</t>
        </is>
      </c>
    </row>
    <row r="37">
      <c r="A37" s="127" t="inlineStr">
        <is>
          <t>Canister-T57</t>
        </is>
      </c>
      <c r="B37" t="inlineStr">
        <is>
          <t>0</t>
        </is>
      </c>
      <c r="C37" t="inlineStr">
        <is>
          <t>none</t>
        </is>
      </c>
      <c r="D37" t="inlineStr">
        <is>
          <t>0</t>
        </is>
      </c>
      <c r="E37" t="inlineStr">
        <is>
          <t>none</t>
        </is>
      </c>
    </row>
    <row r="38">
      <c r="A38" s="127" t="inlineStr">
        <is>
          <t>Tube-C2</t>
        </is>
      </c>
      <c r="B38" t="inlineStr">
        <is>
          <t>0</t>
        </is>
      </c>
      <c r="C38" t="inlineStr">
        <is>
          <t>none</t>
        </is>
      </c>
      <c r="D38" t="inlineStr">
        <is>
          <t>0</t>
        </is>
      </c>
      <c r="E38" t="inlineStr">
        <is>
          <t>none</t>
        </is>
      </c>
    </row>
    <row r="39">
      <c r="A39" s="127" t="inlineStr">
        <is>
          <t>Tube-C6</t>
        </is>
      </c>
      <c r="B39" t="inlineStr">
        <is>
          <t>0.112</t>
        </is>
      </c>
      <c r="C39" t="inlineStr">
        <is>
          <t>hold_-X</t>
        </is>
      </c>
      <c r="D39" t="inlineStr">
        <is>
          <t>105.709</t>
        </is>
      </c>
      <c r="E39" t="inlineStr">
        <is>
          <t>insert</t>
        </is>
      </c>
    </row>
    <row r="40">
      <c r="A40" s="127" t="inlineStr">
        <is>
          <t>Tube-C7</t>
        </is>
      </c>
      <c r="B40" t="inlineStr">
        <is>
          <t>0.1</t>
        </is>
      </c>
      <c r="C40" t="inlineStr">
        <is>
          <t>hold_-X</t>
        </is>
      </c>
      <c r="D40" t="inlineStr">
        <is>
          <t>76.639</t>
        </is>
      </c>
      <c r="E40" t="inlineStr">
        <is>
          <t>insert</t>
        </is>
      </c>
    </row>
    <row r="41">
      <c r="A41" s="127" t="inlineStr">
        <is>
          <t>Tube-C8</t>
        </is>
      </c>
      <c r="B41" t="inlineStr">
        <is>
          <t>0.149</t>
        </is>
      </c>
      <c r="C41" t="inlineStr">
        <is>
          <t>hold_-X</t>
        </is>
      </c>
      <c r="D41" t="inlineStr">
        <is>
          <t>89.462</t>
        </is>
      </c>
      <c r="E41" t="inlineStr">
        <is>
          <t>insert</t>
        </is>
      </c>
    </row>
    <row r="42">
      <c r="A42" s="127" t="inlineStr">
        <is>
          <t>Tube-F17</t>
        </is>
      </c>
      <c r="B42" t="inlineStr">
        <is>
          <t>0</t>
        </is>
      </c>
      <c r="C42" t="inlineStr">
        <is>
          <t>none</t>
        </is>
      </c>
      <c r="D42" t="inlineStr">
        <is>
          <t>0</t>
        </is>
      </c>
      <c r="E42" t="inlineStr">
        <is>
          <t>none</t>
        </is>
      </c>
    </row>
    <row r="43">
      <c r="A43" s="127" t="inlineStr">
        <is>
          <t>Tube-T17</t>
        </is>
      </c>
      <c r="B43" t="inlineStr">
        <is>
          <t>0.19</t>
        </is>
      </c>
      <c r="C43" t="inlineStr">
        <is>
          <t>hold_X</t>
        </is>
      </c>
      <c r="D43" t="inlineStr">
        <is>
          <t>38.319</t>
        </is>
      </c>
      <c r="E43" t="inlineStr">
        <is>
          <t>insert</t>
        </is>
      </c>
    </row>
    <row r="44">
      <c r="A44" s="127" t="inlineStr">
        <is>
          <t>Tube-T23</t>
        </is>
      </c>
      <c r="B44" t="inlineStr">
        <is>
          <t>0</t>
        </is>
      </c>
      <c r="C44" t="inlineStr">
        <is>
          <t>none</t>
        </is>
      </c>
      <c r="D44" t="inlineStr">
        <is>
          <t>0</t>
        </is>
      </c>
      <c r="E44" t="inlineStr">
        <is>
          <t>none</t>
        </is>
      </c>
    </row>
    <row r="45">
      <c r="A45" s="127" t="inlineStr">
        <is>
          <t>Tube-T24</t>
        </is>
      </c>
      <c r="B45" t="inlineStr">
        <is>
          <t>0.149</t>
        </is>
      </c>
      <c r="C45" t="inlineStr">
        <is>
          <t>hold_-Y</t>
        </is>
      </c>
      <c r="D45" t="inlineStr">
        <is>
          <t>0.149</t>
        </is>
      </c>
      <c r="E45" t="inlineStr">
        <is>
          <t>hold_-Y</t>
        </is>
      </c>
    </row>
    <row r="46">
      <c r="A46" s="127" t="inlineStr">
        <is>
          <t>Tube-T26</t>
        </is>
      </c>
      <c r="B46" t="inlineStr">
        <is>
          <t>0.165</t>
        </is>
      </c>
      <c r="C46" t="inlineStr">
        <is>
          <t>hold_-X</t>
        </is>
      </c>
      <c r="D46" t="inlineStr">
        <is>
          <t>65.691</t>
        </is>
      </c>
      <c r="E46" t="inlineStr">
        <is>
          <t>insert</t>
        </is>
      </c>
    </row>
    <row r="47">
      <c r="A47" s="127" t="inlineStr">
        <is>
          <t>Tube-T27</t>
        </is>
      </c>
      <c r="B47" t="inlineStr">
        <is>
          <t>0</t>
        </is>
      </c>
      <c r="C47" t="inlineStr">
        <is>
          <t>none</t>
        </is>
      </c>
      <c r="D47" t="inlineStr">
        <is>
          <t>0</t>
        </is>
      </c>
      <c r="E47" t="inlineStr">
        <is>
          <t>none</t>
        </is>
      </c>
    </row>
    <row r="48">
      <c r="A48" s="127" t="inlineStr">
        <is>
          <t>Tube-T28</t>
        </is>
      </c>
      <c r="B48" t="inlineStr">
        <is>
          <t>0.165</t>
        </is>
      </c>
      <c r="C48" t="inlineStr">
        <is>
          <t>hold_-X</t>
        </is>
      </c>
      <c r="D48" t="inlineStr">
        <is>
          <t>65.691</t>
        </is>
      </c>
      <c r="E48" t="inlineStr">
        <is>
          <t>insert</t>
        </is>
      </c>
    </row>
    <row r="49">
      <c r="A49" s="127" t="inlineStr">
        <is>
          <t>Tube-T29</t>
        </is>
      </c>
      <c r="B49" t="inlineStr">
        <is>
          <t>0.119</t>
        </is>
      </c>
      <c r="C49" t="inlineStr">
        <is>
          <t>hold_-Y</t>
        </is>
      </c>
      <c r="D49" t="inlineStr">
        <is>
          <t>0.119</t>
        </is>
      </c>
      <c r="E49" t="inlineStr">
        <is>
          <t>hold_-Y</t>
        </is>
      </c>
    </row>
    <row r="50">
      <c r="A50" s="127" t="inlineStr">
        <is>
          <t>Tube-T30</t>
        </is>
      </c>
      <c r="B50" t="inlineStr">
        <is>
          <t>0</t>
        </is>
      </c>
      <c r="C50" t="inlineStr">
        <is>
          <t>none</t>
        </is>
      </c>
      <c r="D50" t="inlineStr">
        <is>
          <t>0</t>
        </is>
      </c>
      <c r="E50" t="inlineStr">
        <is>
          <t>none</t>
        </is>
      </c>
    </row>
    <row r="51">
      <c r="A51" s="127" t="inlineStr">
        <is>
          <t>Tube-T4</t>
        </is>
      </c>
      <c r="B51" t="inlineStr">
        <is>
          <t>0.152</t>
        </is>
      </c>
      <c r="C51" t="inlineStr">
        <is>
          <t>hold_-X</t>
        </is>
      </c>
      <c r="D51" t="inlineStr">
        <is>
          <t>78.07</t>
        </is>
      </c>
      <c r="E51" t="inlineStr">
        <is>
          <t>insert</t>
        </is>
      </c>
    </row>
    <row r="52">
      <c r="A52" s="127" t="inlineStr">
        <is>
          <t>Tube-T70</t>
        </is>
      </c>
      <c r="B52" t="inlineStr">
        <is>
          <t>0</t>
        </is>
      </c>
      <c r="C52" t="inlineStr">
        <is>
          <t>none</t>
        </is>
      </c>
      <c r="D52" t="inlineStr">
        <is>
          <t>0</t>
        </is>
      </c>
      <c r="E52" t="inlineStr">
        <is>
          <t>none</t>
        </is>
      </c>
    </row>
    <row r="53">
      <c r="A53" s="127" t="inlineStr">
        <is>
          <t>Needle-C8</t>
        </is>
      </c>
      <c r="B53" t="inlineStr">
        <is>
          <t>0.079</t>
        </is>
      </c>
      <c r="C53" t="inlineStr">
        <is>
          <t>hold_-X</t>
        </is>
      </c>
      <c r="D53" t="inlineStr">
        <is>
          <t>43.517</t>
        </is>
      </c>
      <c r="E53" t="inlineStr">
        <is>
          <t>pierce</t>
        </is>
      </c>
    </row>
    <row r="54">
      <c r="A54" s="127" t="inlineStr">
        <is>
          <t>Needle-T21</t>
        </is>
      </c>
      <c r="B54" t="inlineStr">
        <is>
          <t>0.095</t>
        </is>
      </c>
      <c r="C54" t="inlineStr">
        <is>
          <t>hold_-X</t>
        </is>
      </c>
      <c r="D54" t="inlineStr">
        <is>
          <t>41.43</t>
        </is>
      </c>
      <c r="E54" t="inlineStr">
        <is>
          <t>pierce</t>
        </is>
      </c>
    </row>
    <row r="55">
      <c r="A55" s="127" t="inlineStr">
        <is>
          <t>Needle-T28</t>
        </is>
      </c>
      <c r="B55" t="inlineStr">
        <is>
          <t>0.095</t>
        </is>
      </c>
      <c r="C55" t="inlineStr">
        <is>
          <t>hold_-X</t>
        </is>
      </c>
      <c r="D55" t="inlineStr">
        <is>
          <t>41.43</t>
        </is>
      </c>
      <c r="E55" t="inlineStr">
        <is>
          <t>pierce</t>
        </is>
      </c>
    </row>
    <row r="56">
      <c r="A56" s="127" t="inlineStr">
        <is>
          <t>Needle-T33</t>
        </is>
      </c>
      <c r="B56" t="inlineStr">
        <is>
          <t>0.079</t>
        </is>
      </c>
      <c r="C56" t="inlineStr">
        <is>
          <t>hold_-X</t>
        </is>
      </c>
      <c r="D56" t="inlineStr">
        <is>
          <t>43.517</t>
        </is>
      </c>
      <c r="E56" t="inlineStr">
        <is>
          <t>pierce</t>
        </is>
      </c>
    </row>
    <row r="57">
      <c r="A57" s="127" t="inlineStr">
        <is>
          <t>Needle-T60</t>
        </is>
      </c>
      <c r="B57" t="inlineStr">
        <is>
          <t>0.095</t>
        </is>
      </c>
      <c r="C57" t="inlineStr">
        <is>
          <t>hold_-X</t>
        </is>
      </c>
      <c r="D57" t="inlineStr">
        <is>
          <t>41.43</t>
        </is>
      </c>
      <c r="E57" t="inlineStr">
        <is>
          <t>pierce</t>
        </is>
      </c>
    </row>
    <row r="58">
      <c r="A58" s="127" t="inlineStr">
        <is>
          <t>Needle_Cap-C14</t>
        </is>
      </c>
      <c r="B58" t="inlineStr">
        <is>
          <t>15.959</t>
        </is>
      </c>
      <c r="C58" t="inlineStr">
        <is>
          <t>uncap</t>
        </is>
      </c>
      <c r="D58" t="inlineStr">
        <is>
          <t>15.959</t>
        </is>
      </c>
      <c r="E58" t="inlineStr">
        <is>
          <t>uncap</t>
        </is>
      </c>
    </row>
    <row r="59">
      <c r="A59" s="127" t="inlineStr">
        <is>
          <t>Needle_Cap-T28</t>
        </is>
      </c>
      <c r="B59" t="inlineStr">
        <is>
          <t>14.264</t>
        </is>
      </c>
      <c r="C59" t="inlineStr">
        <is>
          <t>uncap</t>
        </is>
      </c>
      <c r="D59" t="inlineStr">
        <is>
          <t>14.264</t>
        </is>
      </c>
      <c r="E59" t="inlineStr">
        <is>
          <t>uncap</t>
        </is>
      </c>
    </row>
    <row r="60">
      <c r="A60" s="127" t="inlineStr">
        <is>
          <t>Needle_Cap-T4</t>
        </is>
      </c>
      <c r="B60" t="inlineStr">
        <is>
          <t>15.825</t>
        </is>
      </c>
      <c r="C60" t="inlineStr">
        <is>
          <t>uncap</t>
        </is>
      </c>
      <c r="D60" t="inlineStr">
        <is>
          <t>15.825</t>
        </is>
      </c>
      <c r="E60" t="inlineStr">
        <is>
          <t>uncap</t>
        </is>
      </c>
    </row>
    <row r="61">
      <c r="A61" s="127" t="inlineStr">
        <is>
          <t>Rinse_Glass-C12</t>
        </is>
      </c>
      <c r="B61" t="inlineStr">
        <is>
          <t>7.3</t>
        </is>
      </c>
      <c r="C61" t="inlineStr">
        <is>
          <t>hold_Z</t>
        </is>
      </c>
      <c r="D61" t="inlineStr">
        <is>
          <t>25.634</t>
        </is>
      </c>
      <c r="E61" t="inlineStr">
        <is>
          <t>hold_-Y</t>
        </is>
      </c>
    </row>
    <row r="62">
      <c r="A62" s="127" t="inlineStr">
        <is>
          <t>Rinse_Glass-C6</t>
        </is>
      </c>
      <c r="B62" t="inlineStr">
        <is>
          <t>2.115</t>
        </is>
      </c>
      <c r="C62" t="inlineStr">
        <is>
          <t>hold_-X</t>
        </is>
      </c>
      <c r="D62" t="inlineStr">
        <is>
          <t>12.998</t>
        </is>
      </c>
      <c r="E62" t="inlineStr">
        <is>
          <t>hold_-Y</t>
        </is>
      </c>
    </row>
    <row r="63">
      <c r="A63" s="127" t="inlineStr">
        <is>
          <t>Rinse_Glass-T18</t>
        </is>
      </c>
      <c r="B63" t="inlineStr">
        <is>
          <t>0</t>
        </is>
      </c>
      <c r="C63" t="inlineStr">
        <is>
          <t>none</t>
        </is>
      </c>
      <c r="D63" t="inlineStr">
        <is>
          <t>0</t>
        </is>
      </c>
      <c r="E63" t="inlineStr">
        <is>
          <t>none</t>
        </is>
      </c>
    </row>
    <row r="64">
      <c r="A64" s="127" t="inlineStr">
        <is>
          <t>Rinse_Glass-T2</t>
        </is>
      </c>
      <c r="B64" t="inlineStr">
        <is>
          <t>6.705</t>
        </is>
      </c>
      <c r="C64" t="inlineStr">
        <is>
          <t>hold_X</t>
        </is>
      </c>
      <c r="D64" t="inlineStr">
        <is>
          <t>26.625</t>
        </is>
      </c>
      <c r="E64" t="inlineStr">
        <is>
          <t>hold_-Y</t>
        </is>
      </c>
    </row>
    <row r="65">
      <c r="A65" s="127" t="inlineStr">
        <is>
          <t>Rinse_Glass-T34</t>
        </is>
      </c>
      <c r="B65" t="inlineStr">
        <is>
          <t>4.751</t>
        </is>
      </c>
      <c r="C65" t="inlineStr">
        <is>
          <t>hold_-X</t>
        </is>
      </c>
      <c r="D65" t="inlineStr">
        <is>
          <t>4.751</t>
        </is>
      </c>
      <c r="E65" t="inlineStr">
        <is>
          <t>hold_-X</t>
        </is>
      </c>
    </row>
    <row r="66">
      <c r="A66" s="127" t="inlineStr">
        <is>
          <t>Rinse_Glass-T35</t>
        </is>
      </c>
      <c r="B66" t="inlineStr">
        <is>
          <t>4.169</t>
        </is>
      </c>
      <c r="C66" t="inlineStr">
        <is>
          <t>hold_Y</t>
        </is>
      </c>
      <c r="D66" t="inlineStr">
        <is>
          <t>11.955</t>
        </is>
      </c>
      <c r="E66" t="inlineStr">
        <is>
          <t>hold_X</t>
        </is>
      </c>
    </row>
    <row r="67">
      <c r="A67" s="127" t="inlineStr">
        <is>
          <t>Rinse_Glass-T38</t>
        </is>
      </c>
      <c r="B67" t="inlineStr">
        <is>
          <t>0</t>
        </is>
      </c>
      <c r="C67" t="inlineStr">
        <is>
          <t>none</t>
        </is>
      </c>
      <c r="D67" t="inlineStr">
        <is>
          <t>0</t>
        </is>
      </c>
      <c r="E67" t="inlineStr">
        <is>
          <t>none</t>
        </is>
      </c>
    </row>
    <row r="68">
      <c r="A68" s="127" t="inlineStr">
        <is>
          <t>Rinse_Glass-T39</t>
        </is>
      </c>
      <c r="B68" t="inlineStr">
        <is>
          <t>3.177</t>
        </is>
      </c>
      <c r="C68" t="inlineStr">
        <is>
          <t>hold_X</t>
        </is>
      </c>
      <c r="D68" t="inlineStr">
        <is>
          <t>6.95</t>
        </is>
      </c>
      <c r="E68" t="inlineStr">
        <is>
          <t>hold_-Y</t>
        </is>
      </c>
    </row>
    <row r="69">
      <c r="A69" s="127" t="inlineStr">
        <is>
          <t>Rinse_Glass-T51</t>
        </is>
      </c>
      <c r="B69" t="inlineStr">
        <is>
          <t>7.176</t>
        </is>
      </c>
      <c r="C69" t="inlineStr">
        <is>
          <t>hold_-Z</t>
        </is>
      </c>
      <c r="D69" t="inlineStr">
        <is>
          <t>250.515</t>
        </is>
      </c>
      <c r="E69" t="inlineStr">
        <is>
          <t>hold_Y</t>
        </is>
      </c>
    </row>
    <row r="70">
      <c r="A70" s="127" t="inlineStr">
        <is>
          <t>Rinse_Glass-T58</t>
        </is>
      </c>
      <c r="B70" t="inlineStr">
        <is>
          <t>4.309</t>
        </is>
      </c>
      <c r="C70" t="inlineStr">
        <is>
          <t>hold_Z</t>
        </is>
      </c>
      <c r="D70" t="inlineStr">
        <is>
          <t>4.309</t>
        </is>
      </c>
      <c r="E70" t="inlineStr">
        <is>
          <t>hold_Z</t>
        </is>
      </c>
    </row>
    <row r="71">
      <c r="A71" s="127" t="inlineStr">
        <is>
          <t>Rinse_Glass-T69</t>
        </is>
      </c>
      <c r="B71" t="inlineStr">
        <is>
          <t>8.389</t>
        </is>
      </c>
      <c r="C71" t="inlineStr">
        <is>
          <t>hold_Z</t>
        </is>
      </c>
      <c r="D71" t="inlineStr">
        <is>
          <t>21.036</t>
        </is>
      </c>
      <c r="E71" t="inlineStr">
        <is>
          <t>hold_Y</t>
        </is>
      </c>
    </row>
    <row r="72">
      <c r="A72" s="127" t="inlineStr">
        <is>
          <t>Red_Plug-F26</t>
        </is>
      </c>
      <c r="B72" t="inlineStr">
        <is>
          <t>0.023</t>
        </is>
      </c>
      <c r="C72" t="inlineStr">
        <is>
          <t>hold_X</t>
        </is>
      </c>
      <c r="D72" t="inlineStr">
        <is>
          <t>159.043</t>
        </is>
      </c>
      <c r="E72" t="inlineStr">
        <is>
          <t>insert</t>
        </is>
      </c>
    </row>
    <row r="73">
      <c r="A73" s="127" t="inlineStr">
        <is>
          <t>Red_Plug-T21</t>
        </is>
      </c>
      <c r="B73" t="inlineStr">
        <is>
          <t>0.004</t>
        </is>
      </c>
      <c r="C73" t="inlineStr">
        <is>
          <t>hold_Z</t>
        </is>
      </c>
      <c r="D73" t="inlineStr">
        <is>
          <t>87.455</t>
        </is>
      </c>
      <c r="E73" t="inlineStr">
        <is>
          <t>insert</t>
        </is>
      </c>
    </row>
    <row r="74">
      <c r="A74" s="127" t="inlineStr">
        <is>
          <t>Glass_Vial-T10</t>
        </is>
      </c>
      <c r="B74" t="inlineStr">
        <is>
          <t>0.073</t>
        </is>
      </c>
      <c r="C74" t="inlineStr">
        <is>
          <t>hold_-X</t>
        </is>
      </c>
      <c r="D74" t="inlineStr">
        <is>
          <t>14.963</t>
        </is>
      </c>
      <c r="E74" t="inlineStr">
        <is>
          <t>open</t>
        </is>
      </c>
    </row>
    <row r="75">
      <c r="A75" s="127" t="inlineStr">
        <is>
          <t>Yellow_Plug-T21</t>
        </is>
      </c>
      <c r="B75" t="inlineStr">
        <is>
          <t>0.005</t>
        </is>
      </c>
      <c r="C75" t="inlineStr">
        <is>
          <t>hold_-X</t>
        </is>
      </c>
      <c r="D75" t="inlineStr">
        <is>
          <t>6.346</t>
        </is>
      </c>
      <c r="E75" t="inlineStr">
        <is>
          <t>insert</t>
        </is>
      </c>
    </row>
    <row r="76">
      <c r="A76" s="127" t="inlineStr">
        <is>
          <t>Tube_Clamp-C16</t>
        </is>
      </c>
      <c r="B76" t="inlineStr">
        <is>
          <t>0.018</t>
        </is>
      </c>
      <c r="C76" t="inlineStr">
        <is>
          <t>hold_-Y</t>
        </is>
      </c>
      <c r="D76" t="inlineStr">
        <is>
          <t>67.96</t>
        </is>
      </c>
      <c r="E76" t="inlineStr">
        <is>
          <t>clamp</t>
        </is>
      </c>
    </row>
    <row r="77">
      <c r="A77" s="127" t="inlineStr">
        <is>
          <t>Tube_Clamp-T28</t>
        </is>
      </c>
      <c r="B77" t="inlineStr">
        <is>
          <t>0.046</t>
        </is>
      </c>
      <c r="C77" t="inlineStr">
        <is>
          <t>hold_X</t>
        </is>
      </c>
      <c r="D77" t="inlineStr">
        <is>
          <t>177.287</t>
        </is>
      </c>
      <c r="E77" t="inlineStr">
        <is>
          <t>clamp</t>
        </is>
      </c>
    </row>
    <row r="78">
      <c r="A78" s="127" t="inlineStr">
        <is>
          <t>Tube_Clamp-T65</t>
        </is>
      </c>
      <c r="B78" t="inlineStr">
        <is>
          <t>0.046</t>
        </is>
      </c>
      <c r="C78" t="inlineStr">
        <is>
          <t>hold_X</t>
        </is>
      </c>
      <c r="D78" t="inlineStr">
        <is>
          <t>177.287</t>
        </is>
      </c>
      <c r="E78" t="inlineStr">
        <is>
          <t>clamp</t>
        </is>
      </c>
    </row>
    <row r="79">
      <c r="A79" s="127" t="inlineStr">
        <is>
          <t>Scissors-C16</t>
        </is>
      </c>
      <c r="B79" t="inlineStr">
        <is>
          <t>0.989</t>
        </is>
      </c>
      <c r="C79" t="inlineStr">
        <is>
          <t>hold_Z</t>
        </is>
      </c>
      <c r="D79" t="inlineStr">
        <is>
          <t>333.783</t>
        </is>
      </c>
      <c r="E79" t="inlineStr">
        <is>
          <t>cut</t>
        </is>
      </c>
    </row>
    <row r="80">
      <c r="A80" s="127" t="inlineStr">
        <is>
          <t>Scissors-C8</t>
        </is>
      </c>
      <c r="B80" t="inlineStr">
        <is>
          <t>0</t>
        </is>
      </c>
      <c r="C80" t="inlineStr">
        <is>
          <t>none</t>
        </is>
      </c>
      <c r="D80" t="inlineStr">
        <is>
          <t>0</t>
        </is>
      </c>
      <c r="E80" t="inlineStr">
        <is>
          <t>none</t>
        </is>
      </c>
    </row>
    <row r="81">
      <c r="A81" s="127" t="inlineStr">
        <is>
          <t>Scissors-T68</t>
        </is>
      </c>
      <c r="B81" t="inlineStr">
        <is>
          <t>0.786</t>
        </is>
      </c>
      <c r="C81" t="inlineStr">
        <is>
          <t>hold_-Z</t>
        </is>
      </c>
      <c r="D81" t="inlineStr">
        <is>
          <t>165.37</t>
        </is>
      </c>
      <c r="E81" t="inlineStr">
        <is>
          <t>cut</t>
        </is>
      </c>
    </row>
    <row r="82">
      <c r="A82" s="127" t="inlineStr">
        <is>
          <t>Scissors-T68_</t>
        </is>
      </c>
      <c r="B82" t="inlineStr">
        <is>
          <t>0.579</t>
        </is>
      </c>
      <c r="C82" t="inlineStr">
        <is>
          <t>hold_Z</t>
        </is>
      </c>
      <c r="D82" t="inlineStr">
        <is>
          <t>64.539</t>
        </is>
      </c>
      <c r="E82" t="inlineStr">
        <is>
          <t>cut</t>
        </is>
      </c>
    </row>
  </sheetData>
  <pageMargins left="0.75" right="0.75" top="1" bottom="1" header="0.5" footer="0.5"/>
</worksheet>
</file>

<file path=xl/worksheets/sheet31.xml><?xml version="1.0" encoding="utf-8"?>
<worksheet xmlns="http://schemas.openxmlformats.org/spreadsheetml/2006/main">
  <sheetPr>
    <outlinePr summaryBelow="1" summaryRight="1"/>
    <pageSetUpPr/>
  </sheetPr>
  <dimension ref="A1:E107"/>
  <sheetViews>
    <sheetView workbookViewId="0">
      <selection activeCell="A1" sqref="A1"/>
    </sheetView>
  </sheetViews>
  <sheetFormatPr baseColWidth="8" defaultRowHeight="15"/>
  <sheetData>
    <row r="1">
      <c r="B1" s="127" t="inlineStr">
        <is>
          <t>min</t>
        </is>
      </c>
      <c r="C1" s="127" t="inlineStr">
        <is>
          <t>grp</t>
        </is>
      </c>
      <c r="D1" s="127" t="inlineStr">
        <is>
          <t>max</t>
        </is>
      </c>
      <c r="E1" s="127" t="inlineStr">
        <is>
          <t>grp_</t>
        </is>
      </c>
    </row>
    <row r="2">
      <c r="A2" s="127" t="inlineStr">
        <is>
          <t>Petri-hold_X</t>
        </is>
      </c>
      <c r="B2" t="inlineStr">
        <is>
          <t>0.119</t>
        </is>
      </c>
      <c r="C2" t="inlineStr">
        <is>
          <t>T3</t>
        </is>
      </c>
      <c r="D2" t="inlineStr">
        <is>
          <t>4.458</t>
        </is>
      </c>
      <c r="E2" t="inlineStr">
        <is>
          <t>T7</t>
        </is>
      </c>
    </row>
    <row r="3">
      <c r="A3" s="127" t="inlineStr">
        <is>
          <t>Petri-hold_-X</t>
        </is>
      </c>
      <c r="B3" t="inlineStr">
        <is>
          <t>0.056</t>
        </is>
      </c>
      <c r="C3" t="inlineStr">
        <is>
          <t>F28</t>
        </is>
      </c>
      <c r="D3" t="inlineStr">
        <is>
          <t>4.458</t>
        </is>
      </c>
      <c r="E3" t="inlineStr">
        <is>
          <t>T8</t>
        </is>
      </c>
    </row>
    <row r="4">
      <c r="A4" s="127" t="inlineStr">
        <is>
          <t>Petri-hold_Y</t>
        </is>
      </c>
      <c r="B4" t="inlineStr">
        <is>
          <t>0.104</t>
        </is>
      </c>
      <c r="C4" t="inlineStr">
        <is>
          <t>C12</t>
        </is>
      </c>
      <c r="D4" t="inlineStr">
        <is>
          <t>2.411</t>
        </is>
      </c>
      <c r="E4" t="inlineStr">
        <is>
          <t>C6</t>
        </is>
      </c>
    </row>
    <row r="5">
      <c r="A5" s="127" t="inlineStr">
        <is>
          <t>Petri-hold_-Y</t>
        </is>
      </c>
      <c r="B5" t="inlineStr">
        <is>
          <t>0.136</t>
        </is>
      </c>
      <c r="C5" t="inlineStr">
        <is>
          <t>F28</t>
        </is>
      </c>
      <c r="D5" t="inlineStr">
        <is>
          <t>2.298</t>
        </is>
      </c>
      <c r="E5" t="inlineStr">
        <is>
          <t>T7</t>
        </is>
      </c>
    </row>
    <row r="6">
      <c r="A6" s="127" t="inlineStr">
        <is>
          <t>Petri-hold_Z</t>
        </is>
      </c>
      <c r="B6" t="inlineStr">
        <is>
          <t>0.219</t>
        </is>
      </c>
      <c r="C6" t="inlineStr">
        <is>
          <t>C12</t>
        </is>
      </c>
      <c r="D6" t="inlineStr">
        <is>
          <t>1.961</t>
        </is>
      </c>
      <c r="E6" t="inlineStr">
        <is>
          <t>C6</t>
        </is>
      </c>
    </row>
    <row r="7">
      <c r="A7" s="127" t="inlineStr">
        <is>
          <t>Petri-hold_-Z</t>
        </is>
      </c>
      <c r="B7" t="inlineStr">
        <is>
          <t>0.13</t>
        </is>
      </c>
      <c r="C7" t="inlineStr">
        <is>
          <t>T18</t>
        </is>
      </c>
      <c r="D7" t="inlineStr">
        <is>
          <t>1.247</t>
        </is>
      </c>
      <c r="E7" t="inlineStr">
        <is>
          <t>T7</t>
        </is>
      </c>
    </row>
    <row r="8">
      <c r="A8" s="127" t="inlineStr">
        <is>
          <t>Petri-write</t>
        </is>
      </c>
      <c r="B8" t="inlineStr">
        <is>
          <t>0.338</t>
        </is>
      </c>
      <c r="C8" t="inlineStr">
        <is>
          <t>T4</t>
        </is>
      </c>
      <c r="D8" t="inlineStr">
        <is>
          <t>22.14</t>
        </is>
      </c>
      <c r="E8" t="inlineStr">
        <is>
          <t>T7</t>
        </is>
      </c>
    </row>
    <row r="9">
      <c r="A9" s="127" t="inlineStr">
        <is>
          <t>Marker-hold_X</t>
        </is>
      </c>
      <c r="B9" t="inlineStr">
        <is>
          <t>0.188</t>
        </is>
      </c>
      <c r="C9" t="inlineStr">
        <is>
          <t>F28</t>
        </is>
      </c>
      <c r="D9" t="inlineStr">
        <is>
          <t>0.359</t>
        </is>
      </c>
      <c r="E9" t="inlineStr">
        <is>
          <t>F26</t>
        </is>
      </c>
    </row>
    <row r="10">
      <c r="A10" s="127" t="inlineStr">
        <is>
          <t>Marker-hold_-X</t>
        </is>
      </c>
      <c r="B10" t="inlineStr">
        <is>
          <t>0.068</t>
        </is>
      </c>
      <c r="C10" t="inlineStr">
        <is>
          <t>F28</t>
        </is>
      </c>
      <c r="D10" t="inlineStr">
        <is>
          <t>0.312</t>
        </is>
      </c>
      <c r="E10" t="inlineStr">
        <is>
          <t>F26</t>
        </is>
      </c>
    </row>
    <row r="11">
      <c r="A11" s="127" t="inlineStr">
        <is>
          <t>Marker-hold_Y</t>
        </is>
      </c>
      <c r="B11" t="inlineStr">
        <is>
          <t>0.239</t>
        </is>
      </c>
      <c r="C11" t="inlineStr">
        <is>
          <t>C8</t>
        </is>
      </c>
      <c r="D11" t="inlineStr">
        <is>
          <t>0.617</t>
        </is>
      </c>
      <c r="E11" t="inlineStr">
        <is>
          <t>F26</t>
        </is>
      </c>
    </row>
    <row r="12">
      <c r="A12" s="127" t="inlineStr">
        <is>
          <t>Marker-hold_-Y</t>
        </is>
      </c>
      <c r="B12" t="inlineStr">
        <is>
          <t>0.637</t>
        </is>
      </c>
      <c r="C12" t="inlineStr">
        <is>
          <t>F26</t>
        </is>
      </c>
      <c r="D12" t="inlineStr">
        <is>
          <t>0.838</t>
        </is>
      </c>
      <c r="E12" t="inlineStr">
        <is>
          <t>C8</t>
        </is>
      </c>
    </row>
    <row r="13">
      <c r="A13" s="127" t="inlineStr">
        <is>
          <t>Marker-hold_Z</t>
        </is>
      </c>
      <c r="B13" t="inlineStr">
        <is>
          <t>0.141</t>
        </is>
      </c>
      <c r="C13" t="inlineStr">
        <is>
          <t>F26</t>
        </is>
      </c>
      <c r="D13" t="inlineStr">
        <is>
          <t>0.184</t>
        </is>
      </c>
      <c r="E13" t="inlineStr">
        <is>
          <t>C8</t>
        </is>
      </c>
    </row>
    <row r="14">
      <c r="A14" s="127" t="inlineStr">
        <is>
          <t>Marker-hold_-Z</t>
        </is>
      </c>
      <c r="B14" t="inlineStr">
        <is>
          <t>0.141</t>
        </is>
      </c>
      <c r="C14" t="inlineStr">
        <is>
          <t>F26</t>
        </is>
      </c>
      <c r="D14" t="inlineStr">
        <is>
          <t>0.182</t>
        </is>
      </c>
      <c r="E14" t="inlineStr">
        <is>
          <t>C8</t>
        </is>
      </c>
    </row>
    <row r="15">
      <c r="A15" s="127" t="inlineStr">
        <is>
          <t>Marker-uncap</t>
        </is>
      </c>
      <c r="B15" t="inlineStr">
        <is>
          <t>33.141</t>
        </is>
      </c>
      <c r="C15" t="inlineStr">
        <is>
          <t>F26</t>
        </is>
      </c>
      <c r="D15" t="inlineStr">
        <is>
          <t>42.672</t>
        </is>
      </c>
      <c r="E15" t="inlineStr">
        <is>
          <t>C8</t>
        </is>
      </c>
    </row>
    <row r="16">
      <c r="A16" s="127" t="inlineStr">
        <is>
          <t>Marker-recap</t>
        </is>
      </c>
      <c r="B16" t="inlineStr">
        <is>
          <t>49.62</t>
        </is>
      </c>
      <c r="C16" t="inlineStr">
        <is>
          <t>F26</t>
        </is>
      </c>
      <c r="D16" t="inlineStr">
        <is>
          <t>64.608</t>
        </is>
      </c>
      <c r="E16" t="inlineStr">
        <is>
          <t>C8</t>
        </is>
      </c>
    </row>
    <row r="17">
      <c r="A17" s="127" t="inlineStr">
        <is>
          <t>Marker-write</t>
        </is>
      </c>
      <c r="B17" t="inlineStr">
        <is>
          <t>3.411</t>
        </is>
      </c>
      <c r="C17" t="inlineStr">
        <is>
          <t>F26</t>
        </is>
      </c>
      <c r="D17" t="inlineStr">
        <is>
          <t>4.442</t>
        </is>
      </c>
      <c r="E17" t="inlineStr">
        <is>
          <t>C8</t>
        </is>
      </c>
    </row>
    <row r="18">
      <c r="A18" s="127" t="inlineStr">
        <is>
          <t>Marker_Cap-hold_X</t>
        </is>
      </c>
      <c r="B18" t="inlineStr">
        <is>
          <t>0.061</t>
        </is>
      </c>
      <c r="C18" t="inlineStr">
        <is>
          <t>C16</t>
        </is>
      </c>
      <c r="D18" t="inlineStr">
        <is>
          <t>0.061</t>
        </is>
      </c>
      <c r="E18" t="inlineStr">
        <is>
          <t>C16</t>
        </is>
      </c>
    </row>
    <row r="19">
      <c r="A19" s="127" t="inlineStr">
        <is>
          <t>Marker_Cap-hold_-X</t>
        </is>
      </c>
      <c r="B19" t="inlineStr">
        <is>
          <t>0.061</t>
        </is>
      </c>
      <c r="C19" t="inlineStr">
        <is>
          <t>C16</t>
        </is>
      </c>
      <c r="D19" t="inlineStr">
        <is>
          <t>0.061</t>
        </is>
      </c>
      <c r="E19" t="inlineStr">
        <is>
          <t>C16</t>
        </is>
      </c>
    </row>
    <row r="20">
      <c r="A20" s="127" t="inlineStr">
        <is>
          <t>Marker_Cap-hold_Y</t>
        </is>
      </c>
      <c r="B20" t="inlineStr">
        <is>
          <t>0.022</t>
        </is>
      </c>
      <c r="C20" t="inlineStr">
        <is>
          <t>T54</t>
        </is>
      </c>
      <c r="D20" t="inlineStr">
        <is>
          <t>0.061</t>
        </is>
      </c>
      <c r="E20" t="inlineStr">
        <is>
          <t>C16</t>
        </is>
      </c>
    </row>
    <row r="21">
      <c r="A21" s="127" t="inlineStr">
        <is>
          <t>Marker_Cap-hold_-Y</t>
        </is>
      </c>
      <c r="B21" t="inlineStr">
        <is>
          <t>0.061</t>
        </is>
      </c>
      <c r="C21" t="inlineStr">
        <is>
          <t>C16</t>
        </is>
      </c>
      <c r="D21" t="inlineStr">
        <is>
          <t>0.061</t>
        </is>
      </c>
      <c r="E21" t="inlineStr">
        <is>
          <t>C16</t>
        </is>
      </c>
    </row>
    <row r="22">
      <c r="A22" s="127" t="inlineStr">
        <is>
          <t>Marker_Cap-hold_Z</t>
        </is>
      </c>
      <c r="B22" t="inlineStr">
        <is>
          <t>0.019</t>
        </is>
      </c>
      <c r="C22" t="inlineStr">
        <is>
          <t>C16</t>
        </is>
      </c>
      <c r="D22" t="inlineStr">
        <is>
          <t>0.019</t>
        </is>
      </c>
      <c r="E22" t="inlineStr">
        <is>
          <t>C16</t>
        </is>
      </c>
    </row>
    <row r="23">
      <c r="A23" s="127" t="inlineStr">
        <is>
          <t>Marker_Cap-hold_-Z</t>
        </is>
      </c>
      <c r="B23" t="inlineStr">
        <is>
          <t>0.019</t>
        </is>
      </c>
      <c r="C23" t="inlineStr">
        <is>
          <t>C16</t>
        </is>
      </c>
      <c r="D23" t="inlineStr">
        <is>
          <t>0.019</t>
        </is>
      </c>
      <c r="E23" t="inlineStr">
        <is>
          <t>C16</t>
        </is>
      </c>
    </row>
    <row r="24">
      <c r="A24" s="127" t="inlineStr">
        <is>
          <t>Marker_Cap-uncap</t>
        </is>
      </c>
      <c r="B24" t="inlineStr">
        <is>
          <t>0.022</t>
        </is>
      </c>
      <c r="C24" t="inlineStr">
        <is>
          <t>T54</t>
        </is>
      </c>
      <c r="D24" t="inlineStr">
        <is>
          <t>19.828</t>
        </is>
      </c>
      <c r="E24" t="inlineStr">
        <is>
          <t>C16</t>
        </is>
      </c>
    </row>
    <row r="25">
      <c r="A25" s="127" t="inlineStr">
        <is>
          <t>Marker_Cap-recap</t>
        </is>
      </c>
      <c r="B25" t="inlineStr">
        <is>
          <t>0.022</t>
        </is>
      </c>
      <c r="C25" t="inlineStr">
        <is>
          <t>T54</t>
        </is>
      </c>
      <c r="D25" t="inlineStr">
        <is>
          <t>30.154</t>
        </is>
      </c>
      <c r="E25" t="inlineStr">
        <is>
          <t>C16</t>
        </is>
      </c>
    </row>
    <row r="26">
      <c r="A26" s="127" t="inlineStr">
        <is>
          <t>Kit-hold_X</t>
        </is>
      </c>
      <c r="B26" t="inlineStr">
        <is>
          <t>2.05</t>
        </is>
      </c>
      <c r="C26" t="inlineStr">
        <is>
          <t>C7</t>
        </is>
      </c>
      <c r="D26" t="inlineStr">
        <is>
          <t>6.328</t>
        </is>
      </c>
      <c r="E26" t="inlineStr">
        <is>
          <t>T22</t>
        </is>
      </c>
    </row>
    <row r="27">
      <c r="A27" s="127" t="inlineStr">
        <is>
          <t>Kit-hold_-X</t>
        </is>
      </c>
      <c r="B27" t="inlineStr">
        <is>
          <t>0.752</t>
        </is>
      </c>
      <c r="C27" t="inlineStr">
        <is>
          <t>C7</t>
        </is>
      </c>
      <c r="D27" t="inlineStr">
        <is>
          <t>9.016</t>
        </is>
      </c>
      <c r="E27" t="inlineStr">
        <is>
          <t>T22</t>
        </is>
      </c>
    </row>
    <row r="28">
      <c r="A28" s="127" t="inlineStr">
        <is>
          <t>Kit-hold_Y</t>
        </is>
      </c>
      <c r="B28" t="inlineStr">
        <is>
          <t>3.049</t>
        </is>
      </c>
      <c r="C28" t="inlineStr">
        <is>
          <t>C7</t>
        </is>
      </c>
      <c r="D28" t="inlineStr">
        <is>
          <t>4.607</t>
        </is>
      </c>
      <c r="E28" t="inlineStr">
        <is>
          <t>T22</t>
        </is>
      </c>
    </row>
    <row r="29">
      <c r="A29" s="127" t="inlineStr">
        <is>
          <t>Kit-hold_-Y</t>
        </is>
      </c>
      <c r="B29" t="inlineStr">
        <is>
          <t>1.055</t>
        </is>
      </c>
      <c r="C29" t="inlineStr">
        <is>
          <t>F28</t>
        </is>
      </c>
      <c r="D29" t="inlineStr">
        <is>
          <t>4.278</t>
        </is>
      </c>
      <c r="E29" t="inlineStr">
        <is>
          <t>T22</t>
        </is>
      </c>
    </row>
    <row r="30">
      <c r="A30" s="127" t="inlineStr">
        <is>
          <t>Kit-hold_Z</t>
        </is>
      </c>
      <c r="B30" t="inlineStr">
        <is>
          <t>4.46</t>
        </is>
      </c>
      <c r="C30" t="inlineStr">
        <is>
          <t>C7</t>
        </is>
      </c>
      <c r="D30" t="inlineStr">
        <is>
          <t>45.323</t>
        </is>
      </c>
      <c r="E30" t="inlineStr">
        <is>
          <t>T22</t>
        </is>
      </c>
    </row>
    <row r="31">
      <c r="A31" s="127" t="inlineStr">
        <is>
          <t>Kit-hold_-Z</t>
        </is>
      </c>
      <c r="B31" t="inlineStr">
        <is>
          <t>2.881</t>
        </is>
      </c>
      <c r="C31" t="inlineStr">
        <is>
          <t>C7</t>
        </is>
      </c>
      <c r="D31" t="inlineStr">
        <is>
          <t>39.927</t>
        </is>
      </c>
      <c r="E31" t="inlineStr">
        <is>
          <t>T22</t>
        </is>
      </c>
    </row>
    <row r="32">
      <c r="A32" s="127" t="inlineStr">
        <is>
          <t>Kit-open</t>
        </is>
      </c>
      <c r="B32" t="inlineStr">
        <is>
          <t>48.732</t>
        </is>
      </c>
      <c r="C32" t="inlineStr">
        <is>
          <t>C7</t>
        </is>
      </c>
      <c r="D32" t="inlineStr">
        <is>
          <t>495.218</t>
        </is>
      </c>
      <c r="E32" t="inlineStr">
        <is>
          <t>T22</t>
        </is>
      </c>
    </row>
    <row r="33">
      <c r="A33" s="127" t="inlineStr">
        <is>
          <t>Kit_Tab-hold_X</t>
        </is>
      </c>
      <c r="B33" t="inlineStr">
        <is>
          <t>0.002</t>
        </is>
      </c>
      <c r="C33" t="inlineStr">
        <is>
          <t>T21</t>
        </is>
      </c>
      <c r="D33" t="inlineStr">
        <is>
          <t>0.002</t>
        </is>
      </c>
      <c r="E33" t="inlineStr">
        <is>
          <t>T21</t>
        </is>
      </c>
    </row>
    <row r="34">
      <c r="A34" s="127" t="inlineStr">
        <is>
          <t>Kit_Tab-hold_-X</t>
        </is>
      </c>
      <c r="B34" t="inlineStr">
        <is>
          <t>0</t>
        </is>
      </c>
      <c r="C34" t="inlineStr">
        <is>
          <t>none</t>
        </is>
      </c>
      <c r="D34" t="inlineStr">
        <is>
          <t>0</t>
        </is>
      </c>
      <c r="E34" t="inlineStr">
        <is>
          <t>none</t>
        </is>
      </c>
    </row>
    <row r="35">
      <c r="A35" s="127" t="inlineStr">
        <is>
          <t>Kit_Tab-hold_Y</t>
        </is>
      </c>
      <c r="B35" t="inlineStr">
        <is>
          <t>0</t>
        </is>
      </c>
      <c r="C35" t="inlineStr">
        <is>
          <t>none</t>
        </is>
      </c>
      <c r="D35" t="inlineStr">
        <is>
          <t>0</t>
        </is>
      </c>
      <c r="E35" t="inlineStr">
        <is>
          <t>none</t>
        </is>
      </c>
    </row>
    <row r="36">
      <c r="A36" s="127" t="inlineStr">
        <is>
          <t>Kit_Tab-hold_-Y</t>
        </is>
      </c>
      <c r="B36" t="inlineStr">
        <is>
          <t>0</t>
        </is>
      </c>
      <c r="C36" t="inlineStr">
        <is>
          <t>none</t>
        </is>
      </c>
      <c r="D36" t="inlineStr">
        <is>
          <t>0</t>
        </is>
      </c>
      <c r="E36" t="inlineStr">
        <is>
          <t>none</t>
        </is>
      </c>
    </row>
    <row r="37">
      <c r="A37" s="127" t="inlineStr">
        <is>
          <t>Kit_Tab-hold_Z</t>
        </is>
      </c>
      <c r="B37" t="inlineStr">
        <is>
          <t>0</t>
        </is>
      </c>
      <c r="C37" t="inlineStr">
        <is>
          <t>none</t>
        </is>
      </c>
      <c r="D37" t="inlineStr">
        <is>
          <t>0</t>
        </is>
      </c>
      <c r="E37" t="inlineStr">
        <is>
          <t>none</t>
        </is>
      </c>
    </row>
    <row r="38">
      <c r="A38" s="127" t="inlineStr">
        <is>
          <t>Kit_Tab-hold_-Z</t>
        </is>
      </c>
      <c r="B38" t="inlineStr">
        <is>
          <t>0</t>
        </is>
      </c>
      <c r="C38" t="inlineStr">
        <is>
          <t>none</t>
        </is>
      </c>
      <c r="D38" t="inlineStr">
        <is>
          <t>0</t>
        </is>
      </c>
      <c r="E38" t="inlineStr">
        <is>
          <t>none</t>
        </is>
      </c>
    </row>
    <row r="39">
      <c r="A39" s="127" t="inlineStr">
        <is>
          <t>Kit_Tab-open</t>
        </is>
      </c>
      <c r="B39" t="inlineStr">
        <is>
          <t>0</t>
        </is>
      </c>
      <c r="C39" t="inlineStr">
        <is>
          <t>none</t>
        </is>
      </c>
      <c r="D39" t="inlineStr">
        <is>
          <t>0</t>
        </is>
      </c>
      <c r="E39" t="inlineStr">
        <is>
          <t>none</t>
        </is>
      </c>
    </row>
    <row r="40">
      <c r="A40" s="127" t="inlineStr">
        <is>
          <t>Canister-hold_X</t>
        </is>
      </c>
      <c r="B40" t="inlineStr">
        <is>
          <t>0.464</t>
        </is>
      </c>
      <c r="C40" t="inlineStr">
        <is>
          <t>C6</t>
        </is>
      </c>
      <c r="D40" t="inlineStr">
        <is>
          <t>1.751</t>
        </is>
      </c>
      <c r="E40" t="inlineStr">
        <is>
          <t>T18</t>
        </is>
      </c>
    </row>
    <row r="41">
      <c r="A41" s="127" t="inlineStr">
        <is>
          <t>Canister-hold_-X</t>
        </is>
      </c>
      <c r="B41" t="inlineStr">
        <is>
          <t>0.147</t>
        </is>
      </c>
      <c r="C41" t="inlineStr">
        <is>
          <t>C6</t>
        </is>
      </c>
      <c r="D41" t="inlineStr">
        <is>
          <t>0.273</t>
        </is>
      </c>
      <c r="E41" t="inlineStr">
        <is>
          <t>C8</t>
        </is>
      </c>
    </row>
    <row r="42">
      <c r="A42" s="127" t="inlineStr">
        <is>
          <t>Canister-hold_Y</t>
        </is>
      </c>
      <c r="B42" t="inlineStr">
        <is>
          <t>0.658</t>
        </is>
      </c>
      <c r="C42" t="inlineStr">
        <is>
          <t>C6</t>
        </is>
      </c>
      <c r="D42" t="inlineStr">
        <is>
          <t>0.749</t>
        </is>
      </c>
      <c r="E42" t="inlineStr">
        <is>
          <t>C8</t>
        </is>
      </c>
    </row>
    <row r="43">
      <c r="A43" s="127" t="inlineStr">
        <is>
          <t>Canister-hold_-Y</t>
        </is>
      </c>
      <c r="B43" t="inlineStr">
        <is>
          <t>0.31</t>
        </is>
      </c>
      <c r="C43" t="inlineStr">
        <is>
          <t>T18</t>
        </is>
      </c>
      <c r="D43" t="inlineStr">
        <is>
          <t>1.606</t>
        </is>
      </c>
      <c r="E43" t="inlineStr">
        <is>
          <t>C8</t>
        </is>
      </c>
    </row>
    <row r="44">
      <c r="A44" s="127" t="inlineStr">
        <is>
          <t>Canister-hold_Z</t>
        </is>
      </c>
      <c r="B44" t="inlineStr">
        <is>
          <t>0.591</t>
        </is>
      </c>
      <c r="C44" t="inlineStr">
        <is>
          <t>C8</t>
        </is>
      </c>
      <c r="D44" t="inlineStr">
        <is>
          <t>0.593</t>
        </is>
      </c>
      <c r="E44" t="inlineStr">
        <is>
          <t>C6</t>
        </is>
      </c>
    </row>
    <row r="45">
      <c r="A45" s="127" t="inlineStr">
        <is>
          <t>Canister-hold_-Z</t>
        </is>
      </c>
      <c r="B45" t="inlineStr">
        <is>
          <t>0.283</t>
        </is>
      </c>
      <c r="C45" t="inlineStr">
        <is>
          <t>C6</t>
        </is>
      </c>
      <c r="D45" t="inlineStr">
        <is>
          <t>0.741</t>
        </is>
      </c>
      <c r="E45" t="inlineStr">
        <is>
          <t>C8</t>
        </is>
      </c>
    </row>
    <row r="46">
      <c r="A46" s="127" t="inlineStr">
        <is>
          <t>Canister-insert</t>
        </is>
      </c>
      <c r="B46" t="inlineStr">
        <is>
          <t>139.548</t>
        </is>
      </c>
      <c r="C46" t="inlineStr">
        <is>
          <t>C8</t>
        </is>
      </c>
      <c r="D46" t="inlineStr">
        <is>
          <t>139.998</t>
        </is>
      </c>
      <c r="E46" t="inlineStr">
        <is>
          <t>C6</t>
        </is>
      </c>
    </row>
    <row r="47">
      <c r="A47" s="127" t="inlineStr">
        <is>
          <t>Canister-remove</t>
        </is>
      </c>
      <c r="B47" t="inlineStr">
        <is>
          <t>85.029</t>
        </is>
      </c>
      <c r="C47" t="inlineStr">
        <is>
          <t>C6</t>
        </is>
      </c>
      <c r="D47" t="inlineStr">
        <is>
          <t>222.516</t>
        </is>
      </c>
      <c r="E47" t="inlineStr">
        <is>
          <t>C8</t>
        </is>
      </c>
    </row>
    <row r="48">
      <c r="A48" s="127" t="inlineStr">
        <is>
          <t>Tube-hold_X</t>
        </is>
      </c>
      <c r="B48" t="inlineStr">
        <is>
          <t>0.19</t>
        </is>
      </c>
      <c r="C48" t="inlineStr">
        <is>
          <t>T17</t>
        </is>
      </c>
      <c r="D48" t="inlineStr">
        <is>
          <t>0.434</t>
        </is>
      </c>
      <c r="E48" t="inlineStr">
        <is>
          <t>C6</t>
        </is>
      </c>
    </row>
    <row r="49">
      <c r="A49" s="127" t="inlineStr">
        <is>
          <t>Tube-hold_-X</t>
        </is>
      </c>
      <c r="B49" t="inlineStr">
        <is>
          <t>0.1</t>
        </is>
      </c>
      <c r="C49" t="inlineStr">
        <is>
          <t>C7</t>
        </is>
      </c>
      <c r="D49" t="inlineStr">
        <is>
          <t>0.19</t>
        </is>
      </c>
      <c r="E49" t="inlineStr">
        <is>
          <t>T17</t>
        </is>
      </c>
    </row>
    <row r="50">
      <c r="A50" s="127" t="inlineStr">
        <is>
          <t>Tube-hold_Y</t>
        </is>
      </c>
      <c r="B50" t="inlineStr">
        <is>
          <t>0.19</t>
        </is>
      </c>
      <c r="C50" t="inlineStr">
        <is>
          <t>T17</t>
        </is>
      </c>
      <c r="D50" t="inlineStr">
        <is>
          <t>2.98</t>
        </is>
      </c>
      <c r="E50" t="inlineStr">
        <is>
          <t>C6</t>
        </is>
      </c>
    </row>
    <row r="51">
      <c r="A51" s="127" t="inlineStr">
        <is>
          <t>Tube-hold_-Y</t>
        </is>
      </c>
      <c r="B51" t="inlineStr">
        <is>
          <t>0.119</t>
        </is>
      </c>
      <c r="C51" t="inlineStr">
        <is>
          <t>T29</t>
        </is>
      </c>
      <c r="D51" t="inlineStr">
        <is>
          <t>1.543</t>
        </is>
      </c>
      <c r="E51" t="inlineStr">
        <is>
          <t>C6</t>
        </is>
      </c>
    </row>
    <row r="52">
      <c r="A52" s="127" t="inlineStr">
        <is>
          <t>Tube-hold_Z</t>
        </is>
      </c>
      <c r="B52" t="inlineStr">
        <is>
          <t>0.253</t>
        </is>
      </c>
      <c r="C52" t="inlineStr">
        <is>
          <t>T17</t>
        </is>
      </c>
      <c r="D52" t="inlineStr">
        <is>
          <t>0.699</t>
        </is>
      </c>
      <c r="E52" t="inlineStr">
        <is>
          <t>C6</t>
        </is>
      </c>
    </row>
    <row r="53">
      <c r="A53" s="127" t="inlineStr">
        <is>
          <t>Tube-hold_-Z</t>
        </is>
      </c>
      <c r="B53" t="inlineStr">
        <is>
          <t>0.253</t>
        </is>
      </c>
      <c r="C53" t="inlineStr">
        <is>
          <t>T17</t>
        </is>
      </c>
      <c r="D53" t="inlineStr">
        <is>
          <t>0.671</t>
        </is>
      </c>
      <c r="E53" t="inlineStr">
        <is>
          <t>C6</t>
        </is>
      </c>
    </row>
    <row r="54">
      <c r="A54" s="127" t="inlineStr">
        <is>
          <t>Tube-insert</t>
        </is>
      </c>
      <c r="B54" t="inlineStr">
        <is>
          <t>38.319</t>
        </is>
      </c>
      <c r="C54" t="inlineStr">
        <is>
          <t>T17</t>
        </is>
      </c>
      <c r="D54" t="inlineStr">
        <is>
          <t>105.709</t>
        </is>
      </c>
      <c r="E54" t="inlineStr">
        <is>
          <t>C6</t>
        </is>
      </c>
    </row>
    <row r="55">
      <c r="A55" s="127" t="inlineStr">
        <is>
          <t>Needle-uncap</t>
        </is>
      </c>
      <c r="B55" t="inlineStr">
        <is>
          <t>16.696</t>
        </is>
      </c>
      <c r="C55" t="inlineStr">
        <is>
          <t>T21</t>
        </is>
      </c>
      <c r="D55" t="inlineStr">
        <is>
          <t>17.702</t>
        </is>
      </c>
      <c r="E55" t="inlineStr">
        <is>
          <t>C8</t>
        </is>
      </c>
    </row>
    <row r="56">
      <c r="A56" s="127" t="inlineStr">
        <is>
          <t>Needle-hold_X</t>
        </is>
      </c>
      <c r="B56" t="inlineStr">
        <is>
          <t>0.146</t>
        </is>
      </c>
      <c r="C56" t="inlineStr">
        <is>
          <t>T21</t>
        </is>
      </c>
      <c r="D56" t="inlineStr">
        <is>
          <t>0.15</t>
        </is>
      </c>
      <c r="E56" t="inlineStr">
        <is>
          <t>C8</t>
        </is>
      </c>
    </row>
    <row r="57">
      <c r="A57" s="127" t="inlineStr">
        <is>
          <t>Needle-hold_-X</t>
        </is>
      </c>
      <c r="B57" t="inlineStr">
        <is>
          <t>0.079</t>
        </is>
      </c>
      <c r="C57" t="inlineStr">
        <is>
          <t>C8</t>
        </is>
      </c>
      <c r="D57" t="inlineStr">
        <is>
          <t>0.095</t>
        </is>
      </c>
      <c r="E57" t="inlineStr">
        <is>
          <t>T21</t>
        </is>
      </c>
    </row>
    <row r="58">
      <c r="A58" s="127" t="inlineStr">
        <is>
          <t>Needle-hold_Y</t>
        </is>
      </c>
      <c r="B58" t="inlineStr">
        <is>
          <t>0.132</t>
        </is>
      </c>
      <c r="C58" t="inlineStr">
        <is>
          <t>T21</t>
        </is>
      </c>
      <c r="D58" t="inlineStr">
        <is>
          <t>0.363</t>
        </is>
      </c>
      <c r="E58" t="inlineStr">
        <is>
          <t>C8</t>
        </is>
      </c>
    </row>
    <row r="59">
      <c r="A59" s="127" t="inlineStr">
        <is>
          <t>Needle-hold_-Y</t>
        </is>
      </c>
      <c r="B59" t="inlineStr">
        <is>
          <t>0.132</t>
        </is>
      </c>
      <c r="C59" t="inlineStr">
        <is>
          <t>T21</t>
        </is>
      </c>
      <c r="D59" t="inlineStr">
        <is>
          <t>0.281</t>
        </is>
      </c>
      <c r="E59" t="inlineStr">
        <is>
          <t>C8</t>
        </is>
      </c>
    </row>
    <row r="60">
      <c r="A60" s="127" t="inlineStr">
        <is>
          <t>Needle-hold_Z</t>
        </is>
      </c>
      <c r="B60" t="inlineStr">
        <is>
          <t>0.183</t>
        </is>
      </c>
      <c r="C60" t="inlineStr">
        <is>
          <t>T21</t>
        </is>
      </c>
      <c r="D60" t="inlineStr">
        <is>
          <t>0.192</t>
        </is>
      </c>
      <c r="E60" t="inlineStr">
        <is>
          <t>C8</t>
        </is>
      </c>
    </row>
    <row r="61">
      <c r="A61" s="127" t="inlineStr">
        <is>
          <t>Needle-hold_-Z</t>
        </is>
      </c>
      <c r="B61" t="inlineStr">
        <is>
          <t>0.183</t>
        </is>
      </c>
      <c r="C61" t="inlineStr">
        <is>
          <t>T21</t>
        </is>
      </c>
      <c r="D61" t="inlineStr">
        <is>
          <t>0.194</t>
        </is>
      </c>
      <c r="E61" t="inlineStr">
        <is>
          <t>C8</t>
        </is>
      </c>
    </row>
    <row r="62">
      <c r="A62" s="127" t="inlineStr">
        <is>
          <t>Needle-pierce</t>
        </is>
      </c>
      <c r="B62" t="inlineStr">
        <is>
          <t>41.43</t>
        </is>
      </c>
      <c r="C62" t="inlineStr">
        <is>
          <t>T21</t>
        </is>
      </c>
      <c r="D62" t="inlineStr">
        <is>
          <t>43.517</t>
        </is>
      </c>
      <c r="E62" t="inlineStr">
        <is>
          <t>C8</t>
        </is>
      </c>
    </row>
    <row r="63">
      <c r="A63" s="127" t="inlineStr">
        <is>
          <t>Needle-unpierce</t>
        </is>
      </c>
      <c r="B63" t="inlineStr">
        <is>
          <t>19.721</t>
        </is>
      </c>
      <c r="C63" t="inlineStr">
        <is>
          <t>T21</t>
        </is>
      </c>
      <c r="D63" t="inlineStr">
        <is>
          <t>20.91</t>
        </is>
      </c>
      <c r="E63" t="inlineStr">
        <is>
          <t>C8</t>
        </is>
      </c>
    </row>
    <row r="64">
      <c r="A64" s="127" t="inlineStr">
        <is>
          <t>Needle_Cap-uncap</t>
        </is>
      </c>
      <c r="B64" t="inlineStr">
        <is>
          <t>14.264</t>
        </is>
      </c>
      <c r="C64" t="inlineStr">
        <is>
          <t>T28</t>
        </is>
      </c>
      <c r="D64" t="inlineStr">
        <is>
          <t>15.959</t>
        </is>
      </c>
      <c r="E64" t="inlineStr">
        <is>
          <t>C14</t>
        </is>
      </c>
    </row>
    <row r="65">
      <c r="A65" s="127" t="inlineStr">
        <is>
          <t>Rinse_Glass-hold_X</t>
        </is>
      </c>
      <c r="B65" t="inlineStr">
        <is>
          <t>3.177</t>
        </is>
      </c>
      <c r="C65" t="inlineStr">
        <is>
          <t>T39</t>
        </is>
      </c>
      <c r="D65" t="inlineStr">
        <is>
          <t>54.568</t>
        </is>
      </c>
      <c r="E65" t="inlineStr">
        <is>
          <t>T51</t>
        </is>
      </c>
    </row>
    <row r="66">
      <c r="A66" s="127" t="inlineStr">
        <is>
          <t>Rinse_Glass-hold_-X</t>
        </is>
      </c>
      <c r="B66" t="inlineStr">
        <is>
          <t>2.115</t>
        </is>
      </c>
      <c r="C66" t="inlineStr">
        <is>
          <t>C6</t>
        </is>
      </c>
      <c r="D66" t="inlineStr">
        <is>
          <t>131.222</t>
        </is>
      </c>
      <c r="E66" t="inlineStr">
        <is>
          <t>T51</t>
        </is>
      </c>
    </row>
    <row r="67">
      <c r="A67" s="127" t="inlineStr">
        <is>
          <t>Rinse_Glass-hold_Y</t>
        </is>
      </c>
      <c r="B67" t="inlineStr">
        <is>
          <t>4.169</t>
        </is>
      </c>
      <c r="C67" t="inlineStr">
        <is>
          <t>T35</t>
        </is>
      </c>
      <c r="D67" t="inlineStr">
        <is>
          <t>250.515</t>
        </is>
      </c>
      <c r="E67" t="inlineStr">
        <is>
          <t>T51</t>
        </is>
      </c>
    </row>
    <row r="68">
      <c r="A68" s="127" t="inlineStr">
        <is>
          <t>Rinse_Glass-hold_-Y</t>
        </is>
      </c>
      <c r="B68" t="inlineStr">
        <is>
          <t>6.95</t>
        </is>
      </c>
      <c r="C68" t="inlineStr">
        <is>
          <t>T39</t>
        </is>
      </c>
      <c r="D68" t="inlineStr">
        <is>
          <t>61.237</t>
        </is>
      </c>
      <c r="E68" t="inlineStr">
        <is>
          <t>T51</t>
        </is>
      </c>
    </row>
    <row r="69">
      <c r="A69" s="127" t="inlineStr">
        <is>
          <t>Rinse_Glass-hold_Z</t>
        </is>
      </c>
      <c r="B69" t="inlineStr">
        <is>
          <t>4.309</t>
        </is>
      </c>
      <c r="C69" t="inlineStr">
        <is>
          <t>T58</t>
        </is>
      </c>
      <c r="D69" t="inlineStr">
        <is>
          <t>17.01</t>
        </is>
      </c>
      <c r="E69" t="inlineStr">
        <is>
          <t>T51</t>
        </is>
      </c>
    </row>
    <row r="70">
      <c r="A70" s="127" t="inlineStr">
        <is>
          <t>Rinse_Glass-hold_-Z</t>
        </is>
      </c>
      <c r="B70" t="inlineStr">
        <is>
          <t>5.061</t>
        </is>
      </c>
      <c r="C70" t="inlineStr">
        <is>
          <t>T39</t>
        </is>
      </c>
      <c r="D70" t="inlineStr">
        <is>
          <t>13.217</t>
        </is>
      </c>
      <c r="E70" t="inlineStr">
        <is>
          <t>T2</t>
        </is>
      </c>
    </row>
    <row r="71">
      <c r="A71" s="127" t="inlineStr">
        <is>
          <t>Red_Plug-hold_X</t>
        </is>
      </c>
      <c r="B71" t="inlineStr">
        <is>
          <t>0.023</t>
        </is>
      </c>
      <c r="C71" t="inlineStr">
        <is>
          <t>F26</t>
        </is>
      </c>
      <c r="D71" t="inlineStr">
        <is>
          <t>0.029</t>
        </is>
      </c>
      <c r="E71" t="inlineStr">
        <is>
          <t>T21</t>
        </is>
      </c>
    </row>
    <row r="72">
      <c r="A72" s="127" t="inlineStr">
        <is>
          <t>Red_Plug-hold_-X</t>
        </is>
      </c>
      <c r="B72" t="inlineStr">
        <is>
          <t>0.029</t>
        </is>
      </c>
      <c r="C72" t="inlineStr">
        <is>
          <t>T21</t>
        </is>
      </c>
      <c r="D72" t="inlineStr">
        <is>
          <t>0.175</t>
        </is>
      </c>
      <c r="E72" t="inlineStr">
        <is>
          <t>F26</t>
        </is>
      </c>
    </row>
    <row r="73">
      <c r="A73" s="127" t="inlineStr">
        <is>
          <t>Red_Plug-hold_Y</t>
        </is>
      </c>
      <c r="B73" t="inlineStr">
        <is>
          <t>0.011</t>
        </is>
      </c>
      <c r="C73" t="inlineStr">
        <is>
          <t>T21</t>
        </is>
      </c>
      <c r="D73" t="inlineStr">
        <is>
          <t>0.04</t>
        </is>
      </c>
      <c r="E73" t="inlineStr">
        <is>
          <t>F26</t>
        </is>
      </c>
    </row>
    <row r="74">
      <c r="A74" s="127" t="inlineStr">
        <is>
          <t>Red_Plug-hold_-Y</t>
        </is>
      </c>
      <c r="B74" t="inlineStr">
        <is>
          <t>0.011</t>
        </is>
      </c>
      <c r="C74" t="inlineStr">
        <is>
          <t>T21</t>
        </is>
      </c>
      <c r="D74" t="inlineStr">
        <is>
          <t>0.041</t>
        </is>
      </c>
      <c r="E74" t="inlineStr">
        <is>
          <t>F26</t>
        </is>
      </c>
    </row>
    <row r="75">
      <c r="A75" s="127" t="inlineStr">
        <is>
          <t>Red_Plug-hold_Z</t>
        </is>
      </c>
      <c r="B75" t="inlineStr">
        <is>
          <t>0.004</t>
        </is>
      </c>
      <c r="C75" t="inlineStr">
        <is>
          <t>T21</t>
        </is>
      </c>
      <c r="D75" t="inlineStr">
        <is>
          <t>0.042</t>
        </is>
      </c>
      <c r="E75" t="inlineStr">
        <is>
          <t>F26</t>
        </is>
      </c>
    </row>
    <row r="76">
      <c r="A76" s="127" t="inlineStr">
        <is>
          <t>Red_Plug-hold_-Z</t>
        </is>
      </c>
      <c r="B76" t="inlineStr">
        <is>
          <t>0.018</t>
        </is>
      </c>
      <c r="C76" t="inlineStr">
        <is>
          <t>T21</t>
        </is>
      </c>
      <c r="D76" t="inlineStr">
        <is>
          <t>0.033</t>
        </is>
      </c>
      <c r="E76" t="inlineStr">
        <is>
          <t>F26</t>
        </is>
      </c>
    </row>
    <row r="77">
      <c r="A77" s="127" t="inlineStr">
        <is>
          <t>Red_Plug-insert</t>
        </is>
      </c>
      <c r="B77" t="inlineStr">
        <is>
          <t>87.455</t>
        </is>
      </c>
      <c r="C77" t="inlineStr">
        <is>
          <t>T21</t>
        </is>
      </c>
      <c r="D77" t="inlineStr">
        <is>
          <t>159.043</t>
        </is>
      </c>
      <c r="E77" t="inlineStr">
        <is>
          <t>F26</t>
        </is>
      </c>
    </row>
    <row r="78">
      <c r="A78" s="127" t="inlineStr">
        <is>
          <t>Red_Plug-remove</t>
        </is>
      </c>
      <c r="B78" t="inlineStr">
        <is>
          <t>12.654</t>
        </is>
      </c>
      <c r="C78" t="inlineStr">
        <is>
          <t>T21</t>
        </is>
      </c>
      <c r="D78" t="inlineStr">
        <is>
          <t>132.905</t>
        </is>
      </c>
      <c r="E78" t="inlineStr">
        <is>
          <t>F26</t>
        </is>
      </c>
    </row>
    <row r="79">
      <c r="A79" s="127" t="inlineStr">
        <is>
          <t>Glass_Vial-hold_X</t>
        </is>
      </c>
      <c r="B79" t="inlineStr">
        <is>
          <t>0.074</t>
        </is>
      </c>
      <c r="C79" t="inlineStr">
        <is>
          <t>T10</t>
        </is>
      </c>
      <c r="D79" t="inlineStr">
        <is>
          <t>0.074</t>
        </is>
      </c>
      <c r="E79" t="inlineStr">
        <is>
          <t>T10</t>
        </is>
      </c>
    </row>
    <row r="80">
      <c r="A80" s="127" t="inlineStr">
        <is>
          <t>Glass_Vial-hold_-X</t>
        </is>
      </c>
      <c r="B80" t="inlineStr">
        <is>
          <t>0.073</t>
        </is>
      </c>
      <c r="C80" t="inlineStr">
        <is>
          <t>T10</t>
        </is>
      </c>
      <c r="D80" t="inlineStr">
        <is>
          <t>0.073</t>
        </is>
      </c>
      <c r="E80" t="inlineStr">
        <is>
          <t>T10</t>
        </is>
      </c>
    </row>
    <row r="81">
      <c r="A81" s="127" t="inlineStr">
        <is>
          <t>Glass_Vial-hold_Y</t>
        </is>
      </c>
      <c r="B81" t="inlineStr">
        <is>
          <t>0.177</t>
        </is>
      </c>
      <c r="C81" t="inlineStr">
        <is>
          <t>T10</t>
        </is>
      </c>
      <c r="D81" t="inlineStr">
        <is>
          <t>0.177</t>
        </is>
      </c>
      <c r="E81" t="inlineStr">
        <is>
          <t>T10</t>
        </is>
      </c>
    </row>
    <row r="82">
      <c r="A82" s="127" t="inlineStr">
        <is>
          <t>Glass_Vial-hold_-Y</t>
        </is>
      </c>
      <c r="B82" t="inlineStr">
        <is>
          <t>0.167</t>
        </is>
      </c>
      <c r="C82" t="inlineStr">
        <is>
          <t>T10</t>
        </is>
      </c>
      <c r="D82" t="inlineStr">
        <is>
          <t>0.167</t>
        </is>
      </c>
      <c r="E82" t="inlineStr">
        <is>
          <t>T10</t>
        </is>
      </c>
    </row>
    <row r="83">
      <c r="A83" s="127" t="inlineStr">
        <is>
          <t>Glass_Vial-hold_Z</t>
        </is>
      </c>
      <c r="B83" t="inlineStr">
        <is>
          <t>0.14</t>
        </is>
      </c>
      <c r="C83" t="inlineStr">
        <is>
          <t>T10</t>
        </is>
      </c>
      <c r="D83" t="inlineStr">
        <is>
          <t>0.14</t>
        </is>
      </c>
      <c r="E83" t="inlineStr">
        <is>
          <t>T10</t>
        </is>
      </c>
    </row>
    <row r="84">
      <c r="A84" s="127" t="inlineStr">
        <is>
          <t>Glass_Vial-hold_-Z</t>
        </is>
      </c>
      <c r="B84" t="inlineStr">
        <is>
          <t>0.138</t>
        </is>
      </c>
      <c r="C84" t="inlineStr">
        <is>
          <t>T10</t>
        </is>
      </c>
      <c r="D84" t="inlineStr">
        <is>
          <t>0.138</t>
        </is>
      </c>
      <c r="E84" t="inlineStr">
        <is>
          <t>T10</t>
        </is>
      </c>
    </row>
    <row r="85">
      <c r="A85" s="127" t="inlineStr">
        <is>
          <t>Glass_Vial-open</t>
        </is>
      </c>
      <c r="B85" t="inlineStr">
        <is>
          <t>14.963</t>
        </is>
      </c>
      <c r="C85" t="inlineStr">
        <is>
          <t>T10</t>
        </is>
      </c>
      <c r="D85" t="inlineStr">
        <is>
          <t>14.963</t>
        </is>
      </c>
      <c r="E85" t="inlineStr">
        <is>
          <t>T10</t>
        </is>
      </c>
    </row>
    <row r="86">
      <c r="A86" s="127" t="inlineStr">
        <is>
          <t>Yellow_Plug-hold_X</t>
        </is>
      </c>
      <c r="B86" t="inlineStr">
        <is>
          <t>0.01</t>
        </is>
      </c>
      <c r="C86" t="inlineStr">
        <is>
          <t>T21</t>
        </is>
      </c>
      <c r="D86" t="inlineStr">
        <is>
          <t>0.01</t>
        </is>
      </c>
      <c r="E86" t="inlineStr">
        <is>
          <t>T21</t>
        </is>
      </c>
    </row>
    <row r="87">
      <c r="A87" s="127" t="inlineStr">
        <is>
          <t>Yellow_Plug-hold_-X</t>
        </is>
      </c>
      <c r="B87" t="inlineStr">
        <is>
          <t>0.005</t>
        </is>
      </c>
      <c r="C87" t="inlineStr">
        <is>
          <t>T21</t>
        </is>
      </c>
      <c r="D87" t="inlineStr">
        <is>
          <t>0.005</t>
        </is>
      </c>
      <c r="E87" t="inlineStr">
        <is>
          <t>T21</t>
        </is>
      </c>
    </row>
    <row r="88">
      <c r="A88" s="127" t="inlineStr">
        <is>
          <t>Yellow_Plug-hold_Y</t>
        </is>
      </c>
      <c r="B88" t="inlineStr">
        <is>
          <t>0.021</t>
        </is>
      </c>
      <c r="C88" t="inlineStr">
        <is>
          <t>T21</t>
        </is>
      </c>
      <c r="D88" t="inlineStr">
        <is>
          <t>0.021</t>
        </is>
      </c>
      <c r="E88" t="inlineStr">
        <is>
          <t>T21</t>
        </is>
      </c>
    </row>
    <row r="89">
      <c r="A89" s="127" t="inlineStr">
        <is>
          <t>Yellow_Plug-hold_-Y</t>
        </is>
      </c>
      <c r="B89" t="inlineStr">
        <is>
          <t>0.015</t>
        </is>
      </c>
      <c r="C89" t="inlineStr">
        <is>
          <t>T21</t>
        </is>
      </c>
      <c r="D89" t="inlineStr">
        <is>
          <t>0.015</t>
        </is>
      </c>
      <c r="E89" t="inlineStr">
        <is>
          <t>T21</t>
        </is>
      </c>
    </row>
    <row r="90">
      <c r="A90" s="127" t="inlineStr">
        <is>
          <t>Yellow_Plug-hold_Z</t>
        </is>
      </c>
      <c r="B90" t="inlineStr">
        <is>
          <t>0.027</t>
        </is>
      </c>
      <c r="C90" t="inlineStr">
        <is>
          <t>T21</t>
        </is>
      </c>
      <c r="D90" t="inlineStr">
        <is>
          <t>0.027</t>
        </is>
      </c>
      <c r="E90" t="inlineStr">
        <is>
          <t>T21</t>
        </is>
      </c>
    </row>
    <row r="91">
      <c r="A91" s="127" t="inlineStr">
        <is>
          <t>Yellow_Plug-hold_-Z</t>
        </is>
      </c>
      <c r="B91" t="inlineStr">
        <is>
          <t>0.026</t>
        </is>
      </c>
      <c r="C91" t="inlineStr">
        <is>
          <t>T21</t>
        </is>
      </c>
      <c r="D91" t="inlineStr">
        <is>
          <t>0.026</t>
        </is>
      </c>
      <c r="E91" t="inlineStr">
        <is>
          <t>T21</t>
        </is>
      </c>
    </row>
    <row r="92">
      <c r="A92" s="127" t="inlineStr">
        <is>
          <t>Yellow_Plug-insert</t>
        </is>
      </c>
      <c r="B92" t="inlineStr">
        <is>
          <t>6.346</t>
        </is>
      </c>
      <c r="C92" t="inlineStr">
        <is>
          <t>T21</t>
        </is>
      </c>
      <c r="D92" t="inlineStr">
        <is>
          <t>6.346</t>
        </is>
      </c>
      <c r="E92" t="inlineStr">
        <is>
          <t>T21</t>
        </is>
      </c>
    </row>
    <row r="93">
      <c r="A93" s="127" t="inlineStr">
        <is>
          <t>Tube_Clamp-hold_X</t>
        </is>
      </c>
      <c r="B93" t="inlineStr">
        <is>
          <t>0.046</t>
        </is>
      </c>
      <c r="C93" t="inlineStr">
        <is>
          <t>T28</t>
        </is>
      </c>
      <c r="D93" t="inlineStr">
        <is>
          <t>0.138</t>
        </is>
      </c>
      <c r="E93" t="inlineStr">
        <is>
          <t>C16</t>
        </is>
      </c>
    </row>
    <row r="94">
      <c r="A94" s="127" t="inlineStr">
        <is>
          <t>Tube_Clamp-hold_-X</t>
        </is>
      </c>
      <c r="B94" t="inlineStr">
        <is>
          <t>0.046</t>
        </is>
      </c>
      <c r="C94" t="inlineStr">
        <is>
          <t>T28</t>
        </is>
      </c>
      <c r="D94" t="inlineStr">
        <is>
          <t>0.125</t>
        </is>
      </c>
      <c r="E94" t="inlineStr">
        <is>
          <t>C16</t>
        </is>
      </c>
    </row>
    <row r="95">
      <c r="A95" s="127" t="inlineStr">
        <is>
          <t>Tube_Clamp-hold_Y</t>
        </is>
      </c>
      <c r="B95" t="inlineStr">
        <is>
          <t>0.065</t>
        </is>
      </c>
      <c r="C95" t="inlineStr">
        <is>
          <t>C16</t>
        </is>
      </c>
      <c r="D95" t="inlineStr">
        <is>
          <t>0.171</t>
        </is>
      </c>
      <c r="E95" t="inlineStr">
        <is>
          <t>T28</t>
        </is>
      </c>
    </row>
    <row r="96">
      <c r="A96" s="127" t="inlineStr">
        <is>
          <t>Tube_Clamp-hold_-Y</t>
        </is>
      </c>
      <c r="B96" t="inlineStr">
        <is>
          <t>0.018</t>
        </is>
      </c>
      <c r="C96" t="inlineStr">
        <is>
          <t>C16</t>
        </is>
      </c>
      <c r="D96" t="inlineStr">
        <is>
          <t>0.1</t>
        </is>
      </c>
      <c r="E96" t="inlineStr">
        <is>
          <t>T28</t>
        </is>
      </c>
    </row>
    <row r="97">
      <c r="A97" s="127" t="inlineStr">
        <is>
          <t>Tube_Clamp-hold_Z</t>
        </is>
      </c>
      <c r="B97" t="inlineStr">
        <is>
          <t>0.039</t>
        </is>
      </c>
      <c r="C97" t="inlineStr">
        <is>
          <t>C16</t>
        </is>
      </c>
      <c r="D97" t="inlineStr">
        <is>
          <t>0.228</t>
        </is>
      </c>
      <c r="E97" t="inlineStr">
        <is>
          <t>T28</t>
        </is>
      </c>
    </row>
    <row r="98">
      <c r="A98" s="127" t="inlineStr">
        <is>
          <t>Tube_Clamp-hold_-Z</t>
        </is>
      </c>
      <c r="B98" t="inlineStr">
        <is>
          <t>0.163</t>
        </is>
      </c>
      <c r="C98" t="inlineStr">
        <is>
          <t>C16</t>
        </is>
      </c>
      <c r="D98" t="inlineStr">
        <is>
          <t>0.422</t>
        </is>
      </c>
      <c r="E98" t="inlineStr">
        <is>
          <t>T28</t>
        </is>
      </c>
    </row>
    <row r="99">
      <c r="A99" s="127" t="inlineStr">
        <is>
          <t>Tube_Clamp-clamp</t>
        </is>
      </c>
      <c r="B99" t="inlineStr">
        <is>
          <t>67.96</t>
        </is>
      </c>
      <c r="C99" t="inlineStr">
        <is>
          <t>C16</t>
        </is>
      </c>
      <c r="D99" t="inlineStr">
        <is>
          <t>177.287</t>
        </is>
      </c>
      <c r="E99" t="inlineStr">
        <is>
          <t>T28</t>
        </is>
      </c>
    </row>
    <row r="100">
      <c r="A100" s="127" t="inlineStr">
        <is>
          <t>Tube_Clamp-unclamp</t>
        </is>
      </c>
      <c r="B100" t="inlineStr">
        <is>
          <t>13.08</t>
        </is>
      </c>
      <c r="C100" t="inlineStr">
        <is>
          <t>C16</t>
        </is>
      </c>
      <c r="D100" t="inlineStr">
        <is>
          <t>33.755</t>
        </is>
      </c>
      <c r="E100" t="inlineStr">
        <is>
          <t>T28</t>
        </is>
      </c>
    </row>
    <row r="101">
      <c r="A101" s="127" t="inlineStr">
        <is>
          <t>Scissors-hold_X</t>
        </is>
      </c>
      <c r="B101" t="inlineStr">
        <is>
          <t>6.592</t>
        </is>
      </c>
      <c r="C101" t="inlineStr">
        <is>
          <t>C16</t>
        </is>
      </c>
      <c r="D101" t="inlineStr">
        <is>
          <t>15.213</t>
        </is>
      </c>
      <c r="E101" t="inlineStr">
        <is>
          <t>T68</t>
        </is>
      </c>
    </row>
    <row r="102">
      <c r="A102" s="127" t="inlineStr">
        <is>
          <t>Scissors-hold_-X</t>
        </is>
      </c>
      <c r="B102" t="inlineStr">
        <is>
          <t>6.592</t>
        </is>
      </c>
      <c r="C102" t="inlineStr">
        <is>
          <t>C16</t>
        </is>
      </c>
      <c r="D102" t="inlineStr">
        <is>
          <t>15.213</t>
        </is>
      </c>
      <c r="E102" t="inlineStr">
        <is>
          <t>T68</t>
        </is>
      </c>
    </row>
    <row r="103">
      <c r="A103" s="127" t="inlineStr">
        <is>
          <t>Scissors-hold_Y</t>
        </is>
      </c>
      <c r="B103" t="inlineStr">
        <is>
          <t>0.736</t>
        </is>
      </c>
      <c r="C103" t="inlineStr">
        <is>
          <t>T68_</t>
        </is>
      </c>
      <c r="D103" t="inlineStr">
        <is>
          <t>4.824</t>
        </is>
      </c>
      <c r="E103" t="inlineStr">
        <is>
          <t>C16</t>
        </is>
      </c>
    </row>
    <row r="104">
      <c r="A104" s="127" t="inlineStr">
        <is>
          <t>Scissors-hold_-Y</t>
        </is>
      </c>
      <c r="B104" t="inlineStr">
        <is>
          <t>0.704</t>
        </is>
      </c>
      <c r="C104" t="inlineStr">
        <is>
          <t>T68_</t>
        </is>
      </c>
      <c r="D104" t="inlineStr">
        <is>
          <t>3.64</t>
        </is>
      </c>
      <c r="E104" t="inlineStr">
        <is>
          <t>C16</t>
        </is>
      </c>
    </row>
    <row r="105">
      <c r="A105" s="127" t="inlineStr">
        <is>
          <t>Scissors-hold_Z</t>
        </is>
      </c>
      <c r="B105" t="inlineStr">
        <is>
          <t>0.579</t>
        </is>
      </c>
      <c r="C105" t="inlineStr">
        <is>
          <t>T68_</t>
        </is>
      </c>
      <c r="D105" t="inlineStr">
        <is>
          <t>0.989</t>
        </is>
      </c>
      <c r="E105" t="inlineStr">
        <is>
          <t>C16</t>
        </is>
      </c>
    </row>
    <row r="106">
      <c r="A106" s="127" t="inlineStr">
        <is>
          <t>Scissors-hold_-Z</t>
        </is>
      </c>
      <c r="B106" t="inlineStr">
        <is>
          <t>0.583</t>
        </is>
      </c>
      <c r="C106" t="inlineStr">
        <is>
          <t>T68_</t>
        </is>
      </c>
      <c r="D106" t="inlineStr">
        <is>
          <t>0.989</t>
        </is>
      </c>
      <c r="E106" t="inlineStr">
        <is>
          <t>C16</t>
        </is>
      </c>
    </row>
    <row r="107">
      <c r="A107" s="127" t="inlineStr">
        <is>
          <t>Scissors-cut</t>
        </is>
      </c>
      <c r="B107" t="inlineStr">
        <is>
          <t>64.539</t>
        </is>
      </c>
      <c r="C107" t="inlineStr">
        <is>
          <t>T68_</t>
        </is>
      </c>
      <c r="D107" t="inlineStr">
        <is>
          <t>333.783</t>
        </is>
      </c>
      <c r="E107" t="inlineStr">
        <is>
          <t>C16</t>
        </is>
      </c>
    </row>
  </sheetData>
  <pageMargins left="0.75" right="0.75" top="1" bottom="1" header="0.5" footer="0.5"/>
</worksheet>
</file>

<file path=xl/worksheets/sheet32.xml><?xml version="1.0" encoding="utf-8"?>
<worksheet xmlns="http://schemas.openxmlformats.org/spreadsheetml/2006/main">
  <sheetPr>
    <outlinePr summaryBelow="1" summaryRight="1"/>
    <pageSetUpPr/>
  </sheetPr>
  <dimension ref="A1:F16"/>
  <sheetViews>
    <sheetView workbookViewId="0">
      <selection activeCell="A1" sqref="A1"/>
    </sheetView>
  </sheetViews>
  <sheetFormatPr baseColWidth="8" defaultRowHeight="15"/>
  <sheetData>
    <row r="1">
      <c r="B1" s="127" t="inlineStr">
        <is>
          <t>min</t>
        </is>
      </c>
      <c r="C1" s="127" t="inlineStr">
        <is>
          <t>grasp</t>
        </is>
      </c>
      <c r="D1" s="127" t="inlineStr">
        <is>
          <t>all tasks - limited</t>
        </is>
      </c>
      <c r="E1" s="127" t="inlineStr">
        <is>
          <t>grasp_</t>
        </is>
      </c>
      <c r="F1" s="127" t="inlineStr">
        <is>
          <t>all tasks - all grasps</t>
        </is>
      </c>
    </row>
    <row r="2">
      <c r="A2" s="127" t="inlineStr">
        <is>
          <t>Petri</t>
        </is>
      </c>
      <c r="B2" t="inlineStr">
        <is>
          <t>0.056</t>
        </is>
      </c>
      <c r="C2" t="inlineStr">
        <is>
          <t>F28</t>
        </is>
      </c>
      <c r="D2" t="inlineStr">
        <is>
          <t>0.338</t>
        </is>
      </c>
      <c r="E2" t="inlineStr">
        <is>
          <t>T4</t>
        </is>
      </c>
      <c r="F2" t="inlineStr">
        <is>
          <t>22.14</t>
        </is>
      </c>
    </row>
    <row r="3">
      <c r="A3" s="127" t="inlineStr">
        <is>
          <t>Marker</t>
        </is>
      </c>
      <c r="B3" t="inlineStr">
        <is>
          <t>0.068</t>
        </is>
      </c>
      <c r="C3" t="inlineStr">
        <is>
          <t>F28</t>
        </is>
      </c>
      <c r="D3" t="inlineStr">
        <is>
          <t>49.62</t>
        </is>
      </c>
      <c r="E3" t="inlineStr">
        <is>
          <t>F26</t>
        </is>
      </c>
      <c r="F3" t="inlineStr">
        <is>
          <t>64.608</t>
        </is>
      </c>
    </row>
    <row r="4">
      <c r="A4" s="127" t="inlineStr">
        <is>
          <t>Marker_Cap</t>
        </is>
      </c>
      <c r="B4" t="inlineStr">
        <is>
          <t>0.019</t>
        </is>
      </c>
      <c r="C4" t="inlineStr">
        <is>
          <t>C16</t>
        </is>
      </c>
      <c r="D4" t="inlineStr">
        <is>
          <t>0.061</t>
        </is>
      </c>
      <c r="E4" t="inlineStr">
        <is>
          <t>C16</t>
        </is>
      </c>
      <c r="F4" t="inlineStr">
        <is>
          <t>30.154</t>
        </is>
      </c>
    </row>
    <row r="5">
      <c r="A5" s="127" t="inlineStr">
        <is>
          <t>Kit</t>
        </is>
      </c>
      <c r="B5" t="inlineStr">
        <is>
          <t>0.752</t>
        </is>
      </c>
      <c r="C5" t="inlineStr">
        <is>
          <t>C7</t>
        </is>
      </c>
      <c r="D5" t="inlineStr">
        <is>
          <t>48.732</t>
        </is>
      </c>
      <c r="E5" t="inlineStr">
        <is>
          <t>C7</t>
        </is>
      </c>
      <c r="F5" t="inlineStr">
        <is>
          <t>495.218</t>
        </is>
      </c>
    </row>
    <row r="6">
      <c r="A6" s="127" t="inlineStr">
        <is>
          <t>Kit_Tab</t>
        </is>
      </c>
      <c r="B6" t="inlineStr">
        <is>
          <t>0.002</t>
        </is>
      </c>
      <c r="C6" t="inlineStr">
        <is>
          <t>T21</t>
        </is>
      </c>
      <c r="D6" t="inlineStr">
        <is>
          <t>0.002</t>
        </is>
      </c>
      <c r="E6" t="inlineStr">
        <is>
          <t>T21</t>
        </is>
      </c>
      <c r="F6" t="inlineStr">
        <is>
          <t>0.002</t>
        </is>
      </c>
    </row>
    <row r="7">
      <c r="A7" s="127" t="inlineStr">
        <is>
          <t>Canister</t>
        </is>
      </c>
      <c r="B7" t="inlineStr">
        <is>
          <t>0.147</t>
        </is>
      </c>
      <c r="C7" t="inlineStr">
        <is>
          <t>C6</t>
        </is>
      </c>
      <c r="D7" t="inlineStr">
        <is>
          <t>139.548</t>
        </is>
      </c>
      <c r="E7" t="inlineStr">
        <is>
          <t>C8</t>
        </is>
      </c>
      <c r="F7" t="inlineStr">
        <is>
          <t>222.516</t>
        </is>
      </c>
    </row>
    <row r="8">
      <c r="A8" s="127" t="inlineStr">
        <is>
          <t>Tube</t>
        </is>
      </c>
      <c r="B8" t="inlineStr">
        <is>
          <t>0.1</t>
        </is>
      </c>
      <c r="C8" t="inlineStr">
        <is>
          <t>C7</t>
        </is>
      </c>
      <c r="D8" t="inlineStr">
        <is>
          <t>38.319</t>
        </is>
      </c>
      <c r="E8" t="inlineStr">
        <is>
          <t>T17</t>
        </is>
      </c>
      <c r="F8" t="inlineStr">
        <is>
          <t>105.709</t>
        </is>
      </c>
    </row>
    <row r="9">
      <c r="A9" s="127" t="inlineStr">
        <is>
          <t>Needle</t>
        </is>
      </c>
      <c r="B9" t="inlineStr">
        <is>
          <t>0.079</t>
        </is>
      </c>
      <c r="C9" t="inlineStr">
        <is>
          <t>C8</t>
        </is>
      </c>
      <c r="D9" t="inlineStr">
        <is>
          <t>41.43</t>
        </is>
      </c>
      <c r="E9" t="inlineStr">
        <is>
          <t>T21</t>
        </is>
      </c>
      <c r="F9" t="inlineStr">
        <is>
          <t>43.517</t>
        </is>
      </c>
    </row>
    <row r="10">
      <c r="A10" s="127" t="inlineStr">
        <is>
          <t>Needle_Cap</t>
        </is>
      </c>
      <c r="B10" t="inlineStr">
        <is>
          <t>14.264</t>
        </is>
      </c>
      <c r="C10" t="inlineStr">
        <is>
          <t>T28</t>
        </is>
      </c>
      <c r="D10" t="inlineStr">
        <is>
          <t>14.264</t>
        </is>
      </c>
      <c r="E10" t="inlineStr">
        <is>
          <t>T28</t>
        </is>
      </c>
      <c r="F10" t="inlineStr">
        <is>
          <t>15.959</t>
        </is>
      </c>
    </row>
    <row r="11">
      <c r="A11" s="127" t="inlineStr">
        <is>
          <t>Rinse_Glass</t>
        </is>
      </c>
      <c r="B11" t="inlineStr">
        <is>
          <t>2.115</t>
        </is>
      </c>
      <c r="C11" t="inlineStr">
        <is>
          <t>C6</t>
        </is>
      </c>
      <c r="D11" t="inlineStr">
        <is>
          <t>6.95</t>
        </is>
      </c>
      <c r="E11" t="inlineStr">
        <is>
          <t>T39</t>
        </is>
      </c>
      <c r="F11" t="inlineStr">
        <is>
          <t>250.515</t>
        </is>
      </c>
    </row>
    <row r="12">
      <c r="A12" s="127" t="inlineStr">
        <is>
          <t>Red_Plug</t>
        </is>
      </c>
      <c r="B12" t="inlineStr">
        <is>
          <t>0.004</t>
        </is>
      </c>
      <c r="C12" t="inlineStr">
        <is>
          <t>T21</t>
        </is>
      </c>
      <c r="D12" t="inlineStr">
        <is>
          <t>87.455</t>
        </is>
      </c>
      <c r="E12" t="inlineStr">
        <is>
          <t>T21</t>
        </is>
      </c>
      <c r="F12" t="inlineStr">
        <is>
          <t>159.043</t>
        </is>
      </c>
    </row>
    <row r="13">
      <c r="A13" s="127" t="inlineStr">
        <is>
          <t>Glass_Vial</t>
        </is>
      </c>
      <c r="B13" t="inlineStr">
        <is>
          <t>0.073</t>
        </is>
      </c>
      <c r="C13" t="inlineStr">
        <is>
          <t>T10</t>
        </is>
      </c>
      <c r="D13" t="inlineStr">
        <is>
          <t>14.963</t>
        </is>
      </c>
      <c r="E13" t="inlineStr">
        <is>
          <t>T10</t>
        </is>
      </c>
      <c r="F13" t="inlineStr">
        <is>
          <t>14.963</t>
        </is>
      </c>
    </row>
    <row r="14">
      <c r="A14" s="127" t="inlineStr">
        <is>
          <t>Yellow_Plug</t>
        </is>
      </c>
      <c r="B14" t="inlineStr">
        <is>
          <t>0.005</t>
        </is>
      </c>
      <c r="C14" t="inlineStr">
        <is>
          <t>T21</t>
        </is>
      </c>
      <c r="D14" t="inlineStr">
        <is>
          <t>6.346</t>
        </is>
      </c>
      <c r="E14" t="inlineStr">
        <is>
          <t>T21</t>
        </is>
      </c>
      <c r="F14" t="inlineStr">
        <is>
          <t>6.346</t>
        </is>
      </c>
    </row>
    <row r="15">
      <c r="A15" s="127" t="inlineStr">
        <is>
          <t>Tube_Clamp</t>
        </is>
      </c>
      <c r="B15" t="inlineStr">
        <is>
          <t>0.018</t>
        </is>
      </c>
      <c r="C15" t="inlineStr">
        <is>
          <t>C16</t>
        </is>
      </c>
      <c r="D15" t="inlineStr">
        <is>
          <t>67.96</t>
        </is>
      </c>
      <c r="E15" t="inlineStr">
        <is>
          <t>C16</t>
        </is>
      </c>
      <c r="F15" t="inlineStr">
        <is>
          <t>177.287</t>
        </is>
      </c>
    </row>
    <row r="16">
      <c r="A16" s="127" t="inlineStr">
        <is>
          <t>Scissors</t>
        </is>
      </c>
      <c r="B16" t="inlineStr">
        <is>
          <t>0.579</t>
        </is>
      </c>
      <c r="C16" t="inlineStr">
        <is>
          <t>T68_</t>
        </is>
      </c>
      <c r="D16" t="inlineStr">
        <is>
          <t>64.539</t>
        </is>
      </c>
      <c r="E16" t="inlineStr">
        <is>
          <t>T68_</t>
        </is>
      </c>
      <c r="F16" t="inlineStr">
        <is>
          <t>333.783</t>
        </is>
      </c>
    </row>
  </sheetData>
  <pageMargins left="0.75" right="0.75" top="1" bottom="1" header="0.5" footer="0.5"/>
</worksheet>
</file>

<file path=xl/worksheets/sheet33.xml><?xml version="1.0" encoding="utf-8"?>
<worksheet xmlns="http://schemas.openxmlformats.org/spreadsheetml/2006/main">
  <sheetPr>
    <outlinePr summaryBelow="1" summaryRight="1"/>
    <pageSetUpPr/>
  </sheetPr>
  <dimension ref="A1:G82"/>
  <sheetViews>
    <sheetView workbookViewId="0">
      <selection activeCell="A1" sqref="A1"/>
    </sheetView>
  </sheetViews>
  <sheetFormatPr baseColWidth="8" defaultRowHeight="15"/>
  <sheetData>
    <row r="1">
      <c r="B1" s="127" t="inlineStr">
        <is>
          <t>grasp</t>
        </is>
      </c>
      <c r="C1" s="127" t="inlineStr">
        <is>
          <t>nc</t>
        </is>
      </c>
      <c r="D1" s="127" t="inlineStr">
        <is>
          <t>rank</t>
        </is>
      </c>
      <c r="E1" s="127" t="inlineStr">
        <is>
          <t>ind</t>
        </is>
      </c>
      <c r="F1" s="127" t="inlineStr">
        <is>
          <t>grs</t>
        </is>
      </c>
      <c r="G1" s="127" t="inlineStr">
        <is>
          <t>fcc</t>
        </is>
      </c>
    </row>
    <row r="2">
      <c r="A2" s="127" t="n">
        <v>0</v>
      </c>
      <c r="B2" t="inlineStr">
        <is>
          <t>Petri-C12</t>
        </is>
      </c>
      <c r="C2" t="inlineStr">
        <is>
          <t>4</t>
        </is>
      </c>
      <c r="D2" t="inlineStr">
        <is>
          <t>6</t>
        </is>
      </c>
      <c r="E2" t="inlineStr">
        <is>
          <t>False</t>
        </is>
      </c>
      <c r="F2" t="inlineStr">
        <is>
          <t>True</t>
        </is>
      </c>
      <c r="G2" t="inlineStr">
        <is>
          <t>True</t>
        </is>
      </c>
    </row>
    <row r="3">
      <c r="A3" s="127" t="n">
        <v>1</v>
      </c>
      <c r="B3" t="inlineStr">
        <is>
          <t>Petri-C6</t>
        </is>
      </c>
      <c r="C3" t="inlineStr">
        <is>
          <t>4</t>
        </is>
      </c>
      <c r="D3" t="inlineStr">
        <is>
          <t>6</t>
        </is>
      </c>
      <c r="E3" t="inlineStr">
        <is>
          <t>False</t>
        </is>
      </c>
      <c r="F3" t="inlineStr">
        <is>
          <t>True</t>
        </is>
      </c>
      <c r="G3" t="inlineStr">
        <is>
          <t>True</t>
        </is>
      </c>
    </row>
    <row r="4">
      <c r="A4" s="127" t="n">
        <v>2</v>
      </c>
      <c r="B4" t="inlineStr">
        <is>
          <t>Petri-C8</t>
        </is>
      </c>
      <c r="C4" t="inlineStr">
        <is>
          <t>3</t>
        </is>
      </c>
      <c r="D4" t="inlineStr">
        <is>
          <t>6</t>
        </is>
      </c>
      <c r="E4" t="inlineStr">
        <is>
          <t>False</t>
        </is>
      </c>
      <c r="F4" t="inlineStr">
        <is>
          <t>True</t>
        </is>
      </c>
      <c r="G4" t="inlineStr">
        <is>
          <t>True</t>
        </is>
      </c>
    </row>
    <row r="5">
      <c r="A5" s="127" t="n">
        <v>3</v>
      </c>
      <c r="B5" t="inlineStr">
        <is>
          <t>Petri-F28</t>
        </is>
      </c>
      <c r="C5" t="inlineStr">
        <is>
          <t>4</t>
        </is>
      </c>
      <c r="D5" t="inlineStr">
        <is>
          <t>6</t>
        </is>
      </c>
      <c r="E5" t="inlineStr">
        <is>
          <t>False</t>
        </is>
      </c>
      <c r="F5" t="inlineStr">
        <is>
          <t>True</t>
        </is>
      </c>
      <c r="G5" t="inlineStr">
        <is>
          <t>True</t>
        </is>
      </c>
    </row>
    <row r="6">
      <c r="A6" s="127" t="n">
        <v>4</v>
      </c>
      <c r="B6" t="inlineStr">
        <is>
          <t>Petri-T18</t>
        </is>
      </c>
      <c r="C6" t="inlineStr">
        <is>
          <t>3</t>
        </is>
      </c>
      <c r="D6" t="inlineStr">
        <is>
          <t>6</t>
        </is>
      </c>
      <c r="E6" t="inlineStr">
        <is>
          <t>False</t>
        </is>
      </c>
      <c r="F6" t="inlineStr">
        <is>
          <t>True</t>
        </is>
      </c>
      <c r="G6" t="inlineStr">
        <is>
          <t>False</t>
        </is>
      </c>
    </row>
    <row r="7">
      <c r="A7" s="127" t="n">
        <v>5</v>
      </c>
      <c r="B7" t="inlineStr">
        <is>
          <t>Petri-T2</t>
        </is>
      </c>
      <c r="C7" t="inlineStr">
        <is>
          <t>4</t>
        </is>
      </c>
      <c r="D7" t="inlineStr">
        <is>
          <t>6</t>
        </is>
      </c>
      <c r="E7" t="inlineStr">
        <is>
          <t>False</t>
        </is>
      </c>
      <c r="F7" t="inlineStr">
        <is>
          <t>True</t>
        </is>
      </c>
      <c r="G7" t="inlineStr">
        <is>
          <t>True</t>
        </is>
      </c>
    </row>
    <row r="8">
      <c r="A8" s="127" t="n">
        <v>6</v>
      </c>
      <c r="B8" t="inlineStr">
        <is>
          <t>Petri-T3</t>
        </is>
      </c>
      <c r="C8" t="inlineStr">
        <is>
          <t>4</t>
        </is>
      </c>
      <c r="D8" t="inlineStr">
        <is>
          <t>6</t>
        </is>
      </c>
      <c r="E8" t="inlineStr">
        <is>
          <t>False</t>
        </is>
      </c>
      <c r="F8" t="inlineStr">
        <is>
          <t>True</t>
        </is>
      </c>
      <c r="G8" t="inlineStr">
        <is>
          <t>False</t>
        </is>
      </c>
    </row>
    <row r="9">
      <c r="A9" s="127" t="n">
        <v>7</v>
      </c>
      <c r="B9" t="inlineStr">
        <is>
          <t>Petri-T4</t>
        </is>
      </c>
      <c r="C9" t="inlineStr">
        <is>
          <t>3</t>
        </is>
      </c>
      <c r="D9" t="inlineStr">
        <is>
          <t>6</t>
        </is>
      </c>
      <c r="E9" t="inlineStr">
        <is>
          <t>False</t>
        </is>
      </c>
      <c r="F9" t="inlineStr">
        <is>
          <t>True</t>
        </is>
      </c>
      <c r="G9" t="inlineStr">
        <is>
          <t>False</t>
        </is>
      </c>
    </row>
    <row r="10">
      <c r="A10" s="127" t="n">
        <v>8</v>
      </c>
      <c r="B10" t="inlineStr">
        <is>
          <t>Petri-T7</t>
        </is>
      </c>
      <c r="C10" t="inlineStr">
        <is>
          <t>4</t>
        </is>
      </c>
      <c r="D10" t="inlineStr">
        <is>
          <t>6</t>
        </is>
      </c>
      <c r="E10" t="inlineStr">
        <is>
          <t>False</t>
        </is>
      </c>
      <c r="F10" t="inlineStr">
        <is>
          <t>True</t>
        </is>
      </c>
      <c r="G10" t="inlineStr">
        <is>
          <t>True</t>
        </is>
      </c>
    </row>
    <row r="11">
      <c r="A11" s="127" t="n">
        <v>9</v>
      </c>
      <c r="B11" t="inlineStr">
        <is>
          <t>Petri-T8</t>
        </is>
      </c>
      <c r="C11" t="inlineStr">
        <is>
          <t>4</t>
        </is>
      </c>
      <c r="D11" t="inlineStr">
        <is>
          <t>6</t>
        </is>
      </c>
      <c r="E11" t="inlineStr">
        <is>
          <t>False</t>
        </is>
      </c>
      <c r="F11" t="inlineStr">
        <is>
          <t>True</t>
        </is>
      </c>
      <c r="G11" t="inlineStr">
        <is>
          <t>True</t>
        </is>
      </c>
    </row>
    <row r="12">
      <c r="A12" s="127" t="n">
        <v>10</v>
      </c>
      <c r="B12" t="inlineStr">
        <is>
          <t>Marker-C8</t>
        </is>
      </c>
      <c r="C12" t="inlineStr">
        <is>
          <t>3</t>
        </is>
      </c>
      <c r="D12" t="inlineStr">
        <is>
          <t>6</t>
        </is>
      </c>
      <c r="E12" t="inlineStr">
        <is>
          <t>False</t>
        </is>
      </c>
      <c r="F12" t="inlineStr">
        <is>
          <t>True</t>
        </is>
      </c>
      <c r="G12" t="inlineStr">
        <is>
          <t>True</t>
        </is>
      </c>
    </row>
    <row r="13">
      <c r="A13" s="127" t="n">
        <v>11</v>
      </c>
      <c r="B13" t="inlineStr">
        <is>
          <t>Marker-F26</t>
        </is>
      </c>
      <c r="C13" t="inlineStr">
        <is>
          <t>3</t>
        </is>
      </c>
      <c r="D13" t="inlineStr">
        <is>
          <t>6</t>
        </is>
      </c>
      <c r="E13" t="inlineStr">
        <is>
          <t>False</t>
        </is>
      </c>
      <c r="F13" t="inlineStr">
        <is>
          <t>True</t>
        </is>
      </c>
      <c r="G13" t="inlineStr">
        <is>
          <t>True</t>
        </is>
      </c>
    </row>
    <row r="14">
      <c r="A14" s="127" t="n">
        <v>12</v>
      </c>
      <c r="B14" t="inlineStr">
        <is>
          <t>Marker-F28</t>
        </is>
      </c>
      <c r="C14" t="inlineStr">
        <is>
          <t>4</t>
        </is>
      </c>
      <c r="D14" t="inlineStr">
        <is>
          <t>6</t>
        </is>
      </c>
      <c r="E14" t="inlineStr">
        <is>
          <t>False</t>
        </is>
      </c>
      <c r="F14" t="inlineStr">
        <is>
          <t>True</t>
        </is>
      </c>
      <c r="G14" t="inlineStr">
        <is>
          <t>True</t>
        </is>
      </c>
    </row>
    <row r="15">
      <c r="A15" s="127" t="n">
        <v>13</v>
      </c>
      <c r="B15" t="inlineStr">
        <is>
          <t>Marker-T10</t>
        </is>
      </c>
      <c r="C15" t="inlineStr">
        <is>
          <t>2</t>
        </is>
      </c>
      <c r="D15" t="inlineStr">
        <is>
          <t>5</t>
        </is>
      </c>
      <c r="E15" t="inlineStr">
        <is>
          <t>False</t>
        </is>
      </c>
      <c r="F15" t="inlineStr">
        <is>
          <t>False</t>
        </is>
      </c>
      <c r="G15" t="inlineStr">
        <is>
          <t>False</t>
        </is>
      </c>
    </row>
    <row r="16">
      <c r="A16" s="127" t="n">
        <v>14</v>
      </c>
      <c r="B16" t="inlineStr">
        <is>
          <t>Marker-T13</t>
        </is>
      </c>
      <c r="C16" t="inlineStr">
        <is>
          <t>2</t>
        </is>
      </c>
      <c r="D16" t="inlineStr">
        <is>
          <t>5</t>
        </is>
      </c>
      <c r="E16" t="inlineStr">
        <is>
          <t>False</t>
        </is>
      </c>
      <c r="F16" t="inlineStr">
        <is>
          <t>False</t>
        </is>
      </c>
      <c r="G16" t="inlineStr">
        <is>
          <t>False</t>
        </is>
      </c>
    </row>
    <row r="17">
      <c r="A17" s="127" t="n">
        <v>15</v>
      </c>
      <c r="B17" t="inlineStr">
        <is>
          <t>Marker-T16</t>
        </is>
      </c>
      <c r="C17" t="inlineStr">
        <is>
          <t>2</t>
        </is>
      </c>
      <c r="D17" t="inlineStr">
        <is>
          <t>5</t>
        </is>
      </c>
      <c r="E17" t="inlineStr">
        <is>
          <t>False</t>
        </is>
      </c>
      <c r="F17" t="inlineStr">
        <is>
          <t>False</t>
        </is>
      </c>
      <c r="G17" t="inlineStr">
        <is>
          <t>False</t>
        </is>
      </c>
    </row>
    <row r="18">
      <c r="A18" s="127" t="n">
        <v>16</v>
      </c>
      <c r="B18" t="inlineStr">
        <is>
          <t>Marker-T18</t>
        </is>
      </c>
      <c r="C18" t="inlineStr">
        <is>
          <t>3</t>
        </is>
      </c>
      <c r="D18" t="inlineStr">
        <is>
          <t>6</t>
        </is>
      </c>
      <c r="E18" t="inlineStr">
        <is>
          <t>False</t>
        </is>
      </c>
      <c r="F18" t="inlineStr">
        <is>
          <t>True</t>
        </is>
      </c>
      <c r="G18" t="inlineStr">
        <is>
          <t>False</t>
        </is>
      </c>
    </row>
    <row r="19">
      <c r="A19" s="127" t="n">
        <v>17</v>
      </c>
      <c r="B19" t="inlineStr">
        <is>
          <t>Marker-T9</t>
        </is>
      </c>
      <c r="C19" t="inlineStr">
        <is>
          <t>3</t>
        </is>
      </c>
      <c r="D19" t="inlineStr">
        <is>
          <t>6</t>
        </is>
      </c>
      <c r="E19" t="inlineStr">
        <is>
          <t>False</t>
        </is>
      </c>
      <c r="F19" t="inlineStr">
        <is>
          <t>True</t>
        </is>
      </c>
      <c r="G19" t="inlineStr">
        <is>
          <t>False</t>
        </is>
      </c>
    </row>
    <row r="20">
      <c r="A20" s="127" t="n">
        <v>18</v>
      </c>
      <c r="B20" t="inlineStr">
        <is>
          <t>Marker_Cap-C16</t>
        </is>
      </c>
      <c r="C20" t="inlineStr">
        <is>
          <t>4</t>
        </is>
      </c>
      <c r="D20" t="inlineStr">
        <is>
          <t>6</t>
        </is>
      </c>
      <c r="E20" t="inlineStr">
        <is>
          <t>False</t>
        </is>
      </c>
      <c r="F20" t="inlineStr">
        <is>
          <t>True</t>
        </is>
      </c>
      <c r="G20" t="inlineStr">
        <is>
          <t>True</t>
        </is>
      </c>
    </row>
    <row r="21">
      <c r="A21" s="127" t="n">
        <v>19</v>
      </c>
      <c r="B21" t="inlineStr">
        <is>
          <t>Marker_Cap-T17</t>
        </is>
      </c>
      <c r="C21" t="inlineStr">
        <is>
          <t>4</t>
        </is>
      </c>
      <c r="D21" t="inlineStr">
        <is>
          <t>6</t>
        </is>
      </c>
      <c r="E21" t="inlineStr">
        <is>
          <t>False</t>
        </is>
      </c>
      <c r="F21" t="inlineStr">
        <is>
          <t>True</t>
        </is>
      </c>
      <c r="G21" t="inlineStr">
        <is>
          <t>True</t>
        </is>
      </c>
    </row>
    <row r="22">
      <c r="A22" s="127" t="n">
        <v>20</v>
      </c>
      <c r="B22" t="inlineStr">
        <is>
          <t>Marker_Cap-T54</t>
        </is>
      </c>
      <c r="C22" t="inlineStr">
        <is>
          <t>3</t>
        </is>
      </c>
      <c r="D22" t="inlineStr">
        <is>
          <t>6</t>
        </is>
      </c>
      <c r="E22" t="inlineStr">
        <is>
          <t>False</t>
        </is>
      </c>
      <c r="F22" t="inlineStr">
        <is>
          <t>True</t>
        </is>
      </c>
      <c r="G22" t="inlineStr">
        <is>
          <t>False</t>
        </is>
      </c>
    </row>
    <row r="23">
      <c r="A23" s="127" t="n">
        <v>21</v>
      </c>
      <c r="B23" t="inlineStr">
        <is>
          <t>Kit-C11</t>
        </is>
      </c>
      <c r="C23" t="inlineStr">
        <is>
          <t>4</t>
        </is>
      </c>
      <c r="D23" t="inlineStr">
        <is>
          <t>6</t>
        </is>
      </c>
      <c r="E23" t="inlineStr">
        <is>
          <t>False</t>
        </is>
      </c>
      <c r="F23" t="inlineStr">
        <is>
          <t>True</t>
        </is>
      </c>
      <c r="G23" t="inlineStr">
        <is>
          <t>True</t>
        </is>
      </c>
    </row>
    <row r="24">
      <c r="A24" s="127" t="n">
        <v>22</v>
      </c>
      <c r="B24" t="inlineStr">
        <is>
          <t>Kit-C6</t>
        </is>
      </c>
      <c r="C24" t="inlineStr">
        <is>
          <t>4</t>
        </is>
      </c>
      <c r="D24" t="inlineStr">
        <is>
          <t>6</t>
        </is>
      </c>
      <c r="E24" t="inlineStr">
        <is>
          <t>False</t>
        </is>
      </c>
      <c r="F24" t="inlineStr">
        <is>
          <t>True</t>
        </is>
      </c>
      <c r="G24" t="inlineStr">
        <is>
          <t>True</t>
        </is>
      </c>
    </row>
    <row r="25">
      <c r="A25" s="127" t="n">
        <v>23</v>
      </c>
      <c r="B25" t="inlineStr">
        <is>
          <t>Kit-C7</t>
        </is>
      </c>
      <c r="C25" t="inlineStr">
        <is>
          <t>4</t>
        </is>
      </c>
      <c r="D25" t="inlineStr">
        <is>
          <t>6</t>
        </is>
      </c>
      <c r="E25" t="inlineStr">
        <is>
          <t>False</t>
        </is>
      </c>
      <c r="F25" t="inlineStr">
        <is>
          <t>True</t>
        </is>
      </c>
      <c r="G25" t="inlineStr">
        <is>
          <t>True</t>
        </is>
      </c>
    </row>
    <row r="26">
      <c r="A26" s="127" t="n">
        <v>24</v>
      </c>
      <c r="B26" t="inlineStr">
        <is>
          <t>Kit-C8</t>
        </is>
      </c>
      <c r="C26" t="inlineStr">
        <is>
          <t>3</t>
        </is>
      </c>
      <c r="D26" t="inlineStr">
        <is>
          <t>6</t>
        </is>
      </c>
      <c r="E26" t="inlineStr">
        <is>
          <t>False</t>
        </is>
      </c>
      <c r="F26" t="inlineStr">
        <is>
          <t>True</t>
        </is>
      </c>
      <c r="G26" t="inlineStr">
        <is>
          <t>True</t>
        </is>
      </c>
    </row>
    <row r="27">
      <c r="A27" s="127" t="n">
        <v>25</v>
      </c>
      <c r="B27" t="inlineStr">
        <is>
          <t>Kit-F28</t>
        </is>
      </c>
      <c r="C27" t="inlineStr">
        <is>
          <t>4</t>
        </is>
      </c>
      <c r="D27" t="inlineStr">
        <is>
          <t>6</t>
        </is>
      </c>
      <c r="E27" t="inlineStr">
        <is>
          <t>False</t>
        </is>
      </c>
      <c r="F27" t="inlineStr">
        <is>
          <t>True</t>
        </is>
      </c>
      <c r="G27" t="inlineStr">
        <is>
          <t>True</t>
        </is>
      </c>
    </row>
    <row r="28">
      <c r="A28" s="127" t="n">
        <v>26</v>
      </c>
      <c r="B28" t="inlineStr">
        <is>
          <t>Kit-T22</t>
        </is>
      </c>
      <c r="C28" t="inlineStr">
        <is>
          <t>4</t>
        </is>
      </c>
      <c r="D28" t="inlineStr">
        <is>
          <t>6</t>
        </is>
      </c>
      <c r="E28" t="inlineStr">
        <is>
          <t>False</t>
        </is>
      </c>
      <c r="F28" t="inlineStr">
        <is>
          <t>True</t>
        </is>
      </c>
      <c r="G28" t="inlineStr">
        <is>
          <t>True</t>
        </is>
      </c>
    </row>
    <row r="29">
      <c r="A29" s="127" t="n">
        <v>27</v>
      </c>
      <c r="B29" t="inlineStr">
        <is>
          <t>Kit-T35</t>
        </is>
      </c>
      <c r="C29" t="inlineStr">
        <is>
          <t>4</t>
        </is>
      </c>
      <c r="D29" t="inlineStr">
        <is>
          <t>6</t>
        </is>
      </c>
      <c r="E29" t="inlineStr">
        <is>
          <t>False</t>
        </is>
      </c>
      <c r="F29" t="inlineStr">
        <is>
          <t>True</t>
        </is>
      </c>
      <c r="G29" t="inlineStr">
        <is>
          <t>True</t>
        </is>
      </c>
    </row>
    <row r="30">
      <c r="A30" s="127" t="n">
        <v>28</v>
      </c>
      <c r="B30" t="inlineStr">
        <is>
          <t>Kit_Tab-T21</t>
        </is>
      </c>
      <c r="C30" t="inlineStr">
        <is>
          <t>3</t>
        </is>
      </c>
      <c r="D30" t="inlineStr">
        <is>
          <t>6</t>
        </is>
      </c>
      <c r="E30" t="inlineStr">
        <is>
          <t>False</t>
        </is>
      </c>
      <c r="F30" t="inlineStr">
        <is>
          <t>True</t>
        </is>
      </c>
      <c r="G30" t="inlineStr">
        <is>
          <t>False</t>
        </is>
      </c>
    </row>
    <row r="31">
      <c r="A31" s="127" t="n">
        <v>29</v>
      </c>
      <c r="B31" t="inlineStr">
        <is>
          <t>Canister-C1</t>
        </is>
      </c>
      <c r="C31" t="inlineStr">
        <is>
          <t>4</t>
        </is>
      </c>
      <c r="D31" t="inlineStr">
        <is>
          <t>6</t>
        </is>
      </c>
      <c r="E31" t="inlineStr">
        <is>
          <t>False</t>
        </is>
      </c>
      <c r="F31" t="inlineStr">
        <is>
          <t>True</t>
        </is>
      </c>
      <c r="G31" t="inlineStr">
        <is>
          <t>False</t>
        </is>
      </c>
    </row>
    <row r="32">
      <c r="A32" s="127" t="n">
        <v>30</v>
      </c>
      <c r="B32" t="inlineStr">
        <is>
          <t>Canister-C6</t>
        </is>
      </c>
      <c r="C32" t="inlineStr">
        <is>
          <t>4</t>
        </is>
      </c>
      <c r="D32" t="inlineStr">
        <is>
          <t>6</t>
        </is>
      </c>
      <c r="E32" t="inlineStr">
        <is>
          <t>False</t>
        </is>
      </c>
      <c r="F32" t="inlineStr">
        <is>
          <t>True</t>
        </is>
      </c>
      <c r="G32" t="inlineStr">
        <is>
          <t>True</t>
        </is>
      </c>
    </row>
    <row r="33">
      <c r="A33" s="127" t="n">
        <v>31</v>
      </c>
      <c r="B33" t="inlineStr">
        <is>
          <t>Canister-C8</t>
        </is>
      </c>
      <c r="C33" t="inlineStr">
        <is>
          <t>3</t>
        </is>
      </c>
      <c r="D33" t="inlineStr">
        <is>
          <t>6</t>
        </is>
      </c>
      <c r="E33" t="inlineStr">
        <is>
          <t>False</t>
        </is>
      </c>
      <c r="F33" t="inlineStr">
        <is>
          <t>True</t>
        </is>
      </c>
      <c r="G33" t="inlineStr">
        <is>
          <t>True</t>
        </is>
      </c>
    </row>
    <row r="34">
      <c r="A34" s="127" t="n">
        <v>32</v>
      </c>
      <c r="B34" t="inlineStr">
        <is>
          <t>Canister-T18</t>
        </is>
      </c>
      <c r="C34" t="inlineStr">
        <is>
          <t>3</t>
        </is>
      </c>
      <c r="D34" t="inlineStr">
        <is>
          <t>6</t>
        </is>
      </c>
      <c r="E34" t="inlineStr">
        <is>
          <t>False</t>
        </is>
      </c>
      <c r="F34" t="inlineStr">
        <is>
          <t>True</t>
        </is>
      </c>
      <c r="G34" t="inlineStr">
        <is>
          <t>False</t>
        </is>
      </c>
    </row>
    <row r="35">
      <c r="A35" s="127" t="n">
        <v>33</v>
      </c>
      <c r="B35" t="inlineStr">
        <is>
          <t>Canister-T2</t>
        </is>
      </c>
      <c r="C35" t="inlineStr">
        <is>
          <t>4</t>
        </is>
      </c>
      <c r="D35" t="inlineStr">
        <is>
          <t>6</t>
        </is>
      </c>
      <c r="E35" t="inlineStr">
        <is>
          <t>False</t>
        </is>
      </c>
      <c r="F35" t="inlineStr">
        <is>
          <t>True</t>
        </is>
      </c>
      <c r="G35" t="inlineStr">
        <is>
          <t>False</t>
        </is>
      </c>
    </row>
    <row r="36">
      <c r="A36" s="127" t="n">
        <v>34</v>
      </c>
      <c r="B36" t="inlineStr">
        <is>
          <t>Canister-T26</t>
        </is>
      </c>
      <c r="C36" t="inlineStr">
        <is>
          <t>4</t>
        </is>
      </c>
      <c r="D36" t="inlineStr">
        <is>
          <t>6</t>
        </is>
      </c>
      <c r="E36" t="inlineStr">
        <is>
          <t>False</t>
        </is>
      </c>
      <c r="F36" t="inlineStr">
        <is>
          <t>True</t>
        </is>
      </c>
      <c r="G36" t="inlineStr">
        <is>
          <t>False</t>
        </is>
      </c>
    </row>
    <row r="37">
      <c r="A37" s="127" t="n">
        <v>35</v>
      </c>
      <c r="B37" t="inlineStr">
        <is>
          <t>Canister-T57</t>
        </is>
      </c>
      <c r="C37" t="inlineStr">
        <is>
          <t>4</t>
        </is>
      </c>
      <c r="D37" t="inlineStr">
        <is>
          <t>6</t>
        </is>
      </c>
      <c r="E37" t="inlineStr">
        <is>
          <t>False</t>
        </is>
      </c>
      <c r="F37" t="inlineStr">
        <is>
          <t>True</t>
        </is>
      </c>
      <c r="G37" t="inlineStr">
        <is>
          <t>False</t>
        </is>
      </c>
    </row>
    <row r="38">
      <c r="A38" s="127" t="n">
        <v>36</v>
      </c>
      <c r="B38" t="inlineStr">
        <is>
          <t>Tube-C2</t>
        </is>
      </c>
      <c r="C38" t="inlineStr">
        <is>
          <t>4</t>
        </is>
      </c>
      <c r="D38" t="inlineStr">
        <is>
          <t>5</t>
        </is>
      </c>
      <c r="E38" t="inlineStr">
        <is>
          <t>False</t>
        </is>
      </c>
      <c r="F38" t="inlineStr">
        <is>
          <t>True</t>
        </is>
      </c>
      <c r="G38" t="inlineStr">
        <is>
          <t>False</t>
        </is>
      </c>
    </row>
    <row r="39">
      <c r="A39" s="127" t="n">
        <v>37</v>
      </c>
      <c r="B39" t="inlineStr">
        <is>
          <t>Tube-C6</t>
        </is>
      </c>
      <c r="C39" t="inlineStr">
        <is>
          <t>4</t>
        </is>
      </c>
      <c r="D39" t="inlineStr">
        <is>
          <t>6</t>
        </is>
      </c>
      <c r="E39" t="inlineStr">
        <is>
          <t>False</t>
        </is>
      </c>
      <c r="F39" t="inlineStr">
        <is>
          <t>True</t>
        </is>
      </c>
      <c r="G39" t="inlineStr">
        <is>
          <t>True</t>
        </is>
      </c>
    </row>
    <row r="40">
      <c r="A40" s="127" t="n">
        <v>38</v>
      </c>
      <c r="B40" t="inlineStr">
        <is>
          <t>Tube-C7</t>
        </is>
      </c>
      <c r="C40" t="inlineStr">
        <is>
          <t>4</t>
        </is>
      </c>
      <c r="D40" t="inlineStr">
        <is>
          <t>6</t>
        </is>
      </c>
      <c r="E40" t="inlineStr">
        <is>
          <t>False</t>
        </is>
      </c>
      <c r="F40" t="inlineStr">
        <is>
          <t>True</t>
        </is>
      </c>
      <c r="G40" t="inlineStr">
        <is>
          <t>True</t>
        </is>
      </c>
    </row>
    <row r="41">
      <c r="A41" s="127" t="n">
        <v>39</v>
      </c>
      <c r="B41" t="inlineStr">
        <is>
          <t>Tube-C8</t>
        </is>
      </c>
      <c r="C41" t="inlineStr">
        <is>
          <t>3</t>
        </is>
      </c>
      <c r="D41" t="inlineStr">
        <is>
          <t>6</t>
        </is>
      </c>
      <c r="E41" t="inlineStr">
        <is>
          <t>False</t>
        </is>
      </c>
      <c r="F41" t="inlineStr">
        <is>
          <t>True</t>
        </is>
      </c>
      <c r="G41" t="inlineStr">
        <is>
          <t>True</t>
        </is>
      </c>
    </row>
    <row r="42">
      <c r="A42" s="127" t="n">
        <v>40</v>
      </c>
      <c r="B42" t="inlineStr">
        <is>
          <t>Tube-F17</t>
        </is>
      </c>
      <c r="C42" t="inlineStr">
        <is>
          <t>4</t>
        </is>
      </c>
      <c r="D42" t="inlineStr">
        <is>
          <t>5</t>
        </is>
      </c>
      <c r="E42" t="inlineStr">
        <is>
          <t>False</t>
        </is>
      </c>
      <c r="F42" t="inlineStr">
        <is>
          <t>True</t>
        </is>
      </c>
      <c r="G42" t="inlineStr">
        <is>
          <t>False</t>
        </is>
      </c>
    </row>
    <row r="43">
      <c r="A43" s="127" t="n">
        <v>41</v>
      </c>
      <c r="B43" t="inlineStr">
        <is>
          <t>Tube-T17</t>
        </is>
      </c>
      <c r="C43" t="inlineStr">
        <is>
          <t>4</t>
        </is>
      </c>
      <c r="D43" t="inlineStr">
        <is>
          <t>6</t>
        </is>
      </c>
      <c r="E43" t="inlineStr">
        <is>
          <t>False</t>
        </is>
      </c>
      <c r="F43" t="inlineStr">
        <is>
          <t>True</t>
        </is>
      </c>
      <c r="G43" t="inlineStr">
        <is>
          <t>True</t>
        </is>
      </c>
    </row>
    <row r="44">
      <c r="A44" s="127" t="n">
        <v>42</v>
      </c>
      <c r="B44" t="inlineStr">
        <is>
          <t>Tube-T23</t>
        </is>
      </c>
      <c r="C44" t="inlineStr">
        <is>
          <t>4</t>
        </is>
      </c>
      <c r="D44" t="inlineStr">
        <is>
          <t>6</t>
        </is>
      </c>
      <c r="E44" t="inlineStr">
        <is>
          <t>False</t>
        </is>
      </c>
      <c r="F44" t="inlineStr">
        <is>
          <t>True</t>
        </is>
      </c>
      <c r="G44" t="inlineStr">
        <is>
          <t>False</t>
        </is>
      </c>
    </row>
    <row r="45">
      <c r="A45" s="127" t="n">
        <v>43</v>
      </c>
      <c r="B45" t="inlineStr">
        <is>
          <t>Tube-T24</t>
        </is>
      </c>
      <c r="C45" t="inlineStr">
        <is>
          <t>4</t>
        </is>
      </c>
      <c r="D45" t="inlineStr">
        <is>
          <t>6</t>
        </is>
      </c>
      <c r="E45" t="inlineStr">
        <is>
          <t>False</t>
        </is>
      </c>
      <c r="F45" t="inlineStr">
        <is>
          <t>True</t>
        </is>
      </c>
      <c r="G45" t="inlineStr">
        <is>
          <t>False</t>
        </is>
      </c>
    </row>
    <row r="46">
      <c r="A46" s="127" t="n">
        <v>44</v>
      </c>
      <c r="B46" t="inlineStr">
        <is>
          <t>Tube-T26</t>
        </is>
      </c>
      <c r="C46" t="inlineStr">
        <is>
          <t>3</t>
        </is>
      </c>
      <c r="D46" t="inlineStr">
        <is>
          <t>6</t>
        </is>
      </c>
      <c r="E46" t="inlineStr">
        <is>
          <t>False</t>
        </is>
      </c>
      <c r="F46" t="inlineStr">
        <is>
          <t>True</t>
        </is>
      </c>
      <c r="G46" t="inlineStr">
        <is>
          <t>True</t>
        </is>
      </c>
    </row>
    <row r="47">
      <c r="A47" s="127" t="n">
        <v>45</v>
      </c>
      <c r="B47" t="inlineStr">
        <is>
          <t>Tube-T27</t>
        </is>
      </c>
      <c r="C47" t="inlineStr">
        <is>
          <t>1</t>
        </is>
      </c>
      <c r="D47" t="inlineStr">
        <is>
          <t>3</t>
        </is>
      </c>
      <c r="E47" t="inlineStr">
        <is>
          <t>False</t>
        </is>
      </c>
      <c r="F47" t="inlineStr">
        <is>
          <t>False</t>
        </is>
      </c>
      <c r="G47" t="inlineStr">
        <is>
          <t>False</t>
        </is>
      </c>
    </row>
    <row r="48">
      <c r="A48" s="127" t="n">
        <v>46</v>
      </c>
      <c r="B48" t="inlineStr">
        <is>
          <t>Tube-T28</t>
        </is>
      </c>
      <c r="C48" t="inlineStr">
        <is>
          <t>3</t>
        </is>
      </c>
      <c r="D48" t="inlineStr">
        <is>
          <t>6</t>
        </is>
      </c>
      <c r="E48" t="inlineStr">
        <is>
          <t>False</t>
        </is>
      </c>
      <c r="F48" t="inlineStr">
        <is>
          <t>True</t>
        </is>
      </c>
      <c r="G48" t="inlineStr">
        <is>
          <t>True</t>
        </is>
      </c>
    </row>
    <row r="49">
      <c r="A49" s="127" t="n">
        <v>47</v>
      </c>
      <c r="B49" t="inlineStr">
        <is>
          <t>Tube-T29</t>
        </is>
      </c>
      <c r="C49" t="inlineStr">
        <is>
          <t>4</t>
        </is>
      </c>
      <c r="D49" t="inlineStr">
        <is>
          <t>6</t>
        </is>
      </c>
      <c r="E49" t="inlineStr">
        <is>
          <t>False</t>
        </is>
      </c>
      <c r="F49" t="inlineStr">
        <is>
          <t>True</t>
        </is>
      </c>
      <c r="G49" t="inlineStr">
        <is>
          <t>False</t>
        </is>
      </c>
    </row>
    <row r="50">
      <c r="A50" s="127" t="n">
        <v>48</v>
      </c>
      <c r="B50" t="inlineStr">
        <is>
          <t>Tube-T30</t>
        </is>
      </c>
      <c r="C50" t="inlineStr">
        <is>
          <t>3</t>
        </is>
      </c>
      <c r="D50" t="inlineStr">
        <is>
          <t>5</t>
        </is>
      </c>
      <c r="E50" t="inlineStr">
        <is>
          <t>False</t>
        </is>
      </c>
      <c r="F50" t="inlineStr">
        <is>
          <t>True</t>
        </is>
      </c>
      <c r="G50" t="inlineStr">
        <is>
          <t>False</t>
        </is>
      </c>
    </row>
    <row r="51">
      <c r="A51" s="127" t="n">
        <v>49</v>
      </c>
      <c r="B51" t="inlineStr">
        <is>
          <t>Tube-T4</t>
        </is>
      </c>
      <c r="C51" t="inlineStr">
        <is>
          <t>3</t>
        </is>
      </c>
      <c r="D51" t="inlineStr">
        <is>
          <t>6</t>
        </is>
      </c>
      <c r="E51" t="inlineStr">
        <is>
          <t>False</t>
        </is>
      </c>
      <c r="F51" t="inlineStr">
        <is>
          <t>True</t>
        </is>
      </c>
      <c r="G51" t="inlineStr">
        <is>
          <t>True</t>
        </is>
      </c>
    </row>
    <row r="52">
      <c r="A52" s="127" t="n">
        <v>50</v>
      </c>
      <c r="B52" t="inlineStr">
        <is>
          <t>Tube-T70</t>
        </is>
      </c>
      <c r="C52" t="inlineStr">
        <is>
          <t>2</t>
        </is>
      </c>
      <c r="D52" t="inlineStr">
        <is>
          <t>5</t>
        </is>
      </c>
      <c r="E52" t="inlineStr">
        <is>
          <t>False</t>
        </is>
      </c>
      <c r="F52" t="inlineStr">
        <is>
          <t>False</t>
        </is>
      </c>
      <c r="G52" t="inlineStr">
        <is>
          <t>False</t>
        </is>
      </c>
    </row>
    <row r="53">
      <c r="A53" s="127" t="n">
        <v>51</v>
      </c>
      <c r="B53" t="inlineStr">
        <is>
          <t>Needle-C8</t>
        </is>
      </c>
      <c r="C53" t="inlineStr">
        <is>
          <t>3</t>
        </is>
      </c>
      <c r="D53" t="inlineStr">
        <is>
          <t>6</t>
        </is>
      </c>
      <c r="E53" t="inlineStr">
        <is>
          <t>False</t>
        </is>
      </c>
      <c r="F53" t="inlineStr">
        <is>
          <t>True</t>
        </is>
      </c>
      <c r="G53" t="inlineStr">
        <is>
          <t>True</t>
        </is>
      </c>
    </row>
    <row r="54">
      <c r="A54" s="127" t="n">
        <v>52</v>
      </c>
      <c r="B54" t="inlineStr">
        <is>
          <t>Needle-T21</t>
        </is>
      </c>
      <c r="C54" t="inlineStr">
        <is>
          <t>3</t>
        </is>
      </c>
      <c r="D54" t="inlineStr">
        <is>
          <t>6</t>
        </is>
      </c>
      <c r="E54" t="inlineStr">
        <is>
          <t>False</t>
        </is>
      </c>
      <c r="F54" t="inlineStr">
        <is>
          <t>True</t>
        </is>
      </c>
      <c r="G54" t="inlineStr">
        <is>
          <t>True</t>
        </is>
      </c>
    </row>
    <row r="55">
      <c r="A55" s="127" t="n">
        <v>53</v>
      </c>
      <c r="B55" t="inlineStr">
        <is>
          <t>Needle-T28</t>
        </is>
      </c>
      <c r="C55" t="inlineStr">
        <is>
          <t>3</t>
        </is>
      </c>
      <c r="D55" t="inlineStr">
        <is>
          <t>6</t>
        </is>
      </c>
      <c r="E55" t="inlineStr">
        <is>
          <t>False</t>
        </is>
      </c>
      <c r="F55" t="inlineStr">
        <is>
          <t>True</t>
        </is>
      </c>
      <c r="G55" t="inlineStr">
        <is>
          <t>True</t>
        </is>
      </c>
    </row>
    <row r="56">
      <c r="A56" s="127" t="n">
        <v>54</v>
      </c>
      <c r="B56" t="inlineStr">
        <is>
          <t>Needle-T33</t>
        </is>
      </c>
      <c r="C56" t="inlineStr">
        <is>
          <t>3</t>
        </is>
      </c>
      <c r="D56" t="inlineStr">
        <is>
          <t>6</t>
        </is>
      </c>
      <c r="E56" t="inlineStr">
        <is>
          <t>False</t>
        </is>
      </c>
      <c r="F56" t="inlineStr">
        <is>
          <t>True</t>
        </is>
      </c>
      <c r="G56" t="inlineStr">
        <is>
          <t>True</t>
        </is>
      </c>
    </row>
    <row r="57">
      <c r="A57" s="127" t="n">
        <v>55</v>
      </c>
      <c r="B57" t="inlineStr">
        <is>
          <t>Needle-T60</t>
        </is>
      </c>
      <c r="C57" t="inlineStr">
        <is>
          <t>3</t>
        </is>
      </c>
      <c r="D57" t="inlineStr">
        <is>
          <t>6</t>
        </is>
      </c>
      <c r="E57" t="inlineStr">
        <is>
          <t>False</t>
        </is>
      </c>
      <c r="F57" t="inlineStr">
        <is>
          <t>True</t>
        </is>
      </c>
      <c r="G57" t="inlineStr">
        <is>
          <t>True</t>
        </is>
      </c>
    </row>
    <row r="58">
      <c r="A58" s="127" t="n">
        <v>56</v>
      </c>
      <c r="B58" t="inlineStr">
        <is>
          <t>Needle_Cap-C14</t>
        </is>
      </c>
      <c r="C58" t="inlineStr">
        <is>
          <t>3</t>
        </is>
      </c>
      <c r="D58" t="inlineStr">
        <is>
          <t>6</t>
        </is>
      </c>
      <c r="E58" t="inlineStr">
        <is>
          <t>False</t>
        </is>
      </c>
      <c r="F58" t="inlineStr">
        <is>
          <t>True</t>
        </is>
      </c>
      <c r="G58" t="inlineStr">
        <is>
          <t>True</t>
        </is>
      </c>
    </row>
    <row r="59">
      <c r="A59" s="127" t="n">
        <v>57</v>
      </c>
      <c r="B59" t="inlineStr">
        <is>
          <t>Needle_Cap-T28</t>
        </is>
      </c>
      <c r="C59" t="inlineStr">
        <is>
          <t>3</t>
        </is>
      </c>
      <c r="D59" t="inlineStr">
        <is>
          <t>6</t>
        </is>
      </c>
      <c r="E59" t="inlineStr">
        <is>
          <t>False</t>
        </is>
      </c>
      <c r="F59" t="inlineStr">
        <is>
          <t>True</t>
        </is>
      </c>
      <c r="G59" t="inlineStr">
        <is>
          <t>True</t>
        </is>
      </c>
    </row>
    <row r="60">
      <c r="A60" s="127" t="n">
        <v>58</v>
      </c>
      <c r="B60" t="inlineStr">
        <is>
          <t>Needle_Cap-T4</t>
        </is>
      </c>
      <c r="C60" t="inlineStr">
        <is>
          <t>3</t>
        </is>
      </c>
      <c r="D60" t="inlineStr">
        <is>
          <t>6</t>
        </is>
      </c>
      <c r="E60" t="inlineStr">
        <is>
          <t>False</t>
        </is>
      </c>
      <c r="F60" t="inlineStr">
        <is>
          <t>True</t>
        </is>
      </c>
      <c r="G60" t="inlineStr">
        <is>
          <t>True</t>
        </is>
      </c>
    </row>
    <row r="61">
      <c r="A61" s="127" t="n">
        <v>59</v>
      </c>
      <c r="B61" t="inlineStr">
        <is>
          <t>Rinse_Glass-C12</t>
        </is>
      </c>
      <c r="C61" t="inlineStr">
        <is>
          <t>4</t>
        </is>
      </c>
      <c r="D61" t="inlineStr">
        <is>
          <t>6</t>
        </is>
      </c>
      <c r="E61" t="inlineStr">
        <is>
          <t>False</t>
        </is>
      </c>
      <c r="F61" t="inlineStr">
        <is>
          <t>True</t>
        </is>
      </c>
      <c r="G61" t="inlineStr">
        <is>
          <t>True</t>
        </is>
      </c>
    </row>
    <row r="62">
      <c r="A62" s="127" t="n">
        <v>60</v>
      </c>
      <c r="B62" t="inlineStr">
        <is>
          <t>Rinse_Glass-C6</t>
        </is>
      </c>
      <c r="C62" t="inlineStr">
        <is>
          <t>4</t>
        </is>
      </c>
      <c r="D62" t="inlineStr">
        <is>
          <t>6</t>
        </is>
      </c>
      <c r="E62" t="inlineStr">
        <is>
          <t>False</t>
        </is>
      </c>
      <c r="F62" t="inlineStr">
        <is>
          <t>True</t>
        </is>
      </c>
      <c r="G62" t="inlineStr">
        <is>
          <t>True</t>
        </is>
      </c>
    </row>
    <row r="63">
      <c r="A63" s="127" t="n">
        <v>61</v>
      </c>
      <c r="B63" t="inlineStr">
        <is>
          <t>Rinse_Glass-T18</t>
        </is>
      </c>
      <c r="C63" t="inlineStr">
        <is>
          <t>3</t>
        </is>
      </c>
      <c r="D63" t="inlineStr">
        <is>
          <t>6</t>
        </is>
      </c>
      <c r="E63" t="inlineStr">
        <is>
          <t>False</t>
        </is>
      </c>
      <c r="F63" t="inlineStr">
        <is>
          <t>True</t>
        </is>
      </c>
      <c r="G63" t="inlineStr">
        <is>
          <t>False</t>
        </is>
      </c>
    </row>
    <row r="64">
      <c r="A64" s="127" t="n">
        <v>62</v>
      </c>
      <c r="B64" t="inlineStr">
        <is>
          <t>Rinse_Glass-T2</t>
        </is>
      </c>
      <c r="C64" t="inlineStr">
        <is>
          <t>4</t>
        </is>
      </c>
      <c r="D64" t="inlineStr">
        <is>
          <t>6</t>
        </is>
      </c>
      <c r="E64" t="inlineStr">
        <is>
          <t>False</t>
        </is>
      </c>
      <c r="F64" t="inlineStr">
        <is>
          <t>True</t>
        </is>
      </c>
      <c r="G64" t="inlineStr">
        <is>
          <t>True</t>
        </is>
      </c>
    </row>
    <row r="65">
      <c r="A65" s="127" t="n">
        <v>63</v>
      </c>
      <c r="B65" t="inlineStr">
        <is>
          <t>Rinse_Glass-T34</t>
        </is>
      </c>
      <c r="C65" t="inlineStr">
        <is>
          <t>4</t>
        </is>
      </c>
      <c r="D65" t="inlineStr">
        <is>
          <t>6</t>
        </is>
      </c>
      <c r="E65" t="inlineStr">
        <is>
          <t>False</t>
        </is>
      </c>
      <c r="F65" t="inlineStr">
        <is>
          <t>True</t>
        </is>
      </c>
      <c r="G65" t="inlineStr">
        <is>
          <t>False</t>
        </is>
      </c>
    </row>
    <row r="66">
      <c r="A66" s="127" t="n">
        <v>64</v>
      </c>
      <c r="B66" t="inlineStr">
        <is>
          <t>Rinse_Glass-T35</t>
        </is>
      </c>
      <c r="C66" t="inlineStr">
        <is>
          <t>4</t>
        </is>
      </c>
      <c r="D66" t="inlineStr">
        <is>
          <t>6</t>
        </is>
      </c>
      <c r="E66" t="inlineStr">
        <is>
          <t>False</t>
        </is>
      </c>
      <c r="F66" t="inlineStr">
        <is>
          <t>True</t>
        </is>
      </c>
      <c r="G66" t="inlineStr">
        <is>
          <t>False</t>
        </is>
      </c>
    </row>
    <row r="67">
      <c r="A67" s="127" t="n">
        <v>65</v>
      </c>
      <c r="B67" t="inlineStr">
        <is>
          <t>Rinse_Glass-T38</t>
        </is>
      </c>
      <c r="C67" t="inlineStr">
        <is>
          <t>3</t>
        </is>
      </c>
      <c r="D67" t="inlineStr">
        <is>
          <t>6</t>
        </is>
      </c>
      <c r="E67" t="inlineStr">
        <is>
          <t>False</t>
        </is>
      </c>
      <c r="F67" t="inlineStr">
        <is>
          <t>True</t>
        </is>
      </c>
      <c r="G67" t="inlineStr">
        <is>
          <t>False</t>
        </is>
      </c>
    </row>
    <row r="68">
      <c r="A68" s="127" t="n">
        <v>66</v>
      </c>
      <c r="B68" t="inlineStr">
        <is>
          <t>Rinse_Glass-T39</t>
        </is>
      </c>
      <c r="C68" t="inlineStr">
        <is>
          <t>4</t>
        </is>
      </c>
      <c r="D68" t="inlineStr">
        <is>
          <t>6</t>
        </is>
      </c>
      <c r="E68" t="inlineStr">
        <is>
          <t>False</t>
        </is>
      </c>
      <c r="F68" t="inlineStr">
        <is>
          <t>True</t>
        </is>
      </c>
      <c r="G68" t="inlineStr">
        <is>
          <t>True</t>
        </is>
      </c>
    </row>
    <row r="69">
      <c r="A69" s="127" t="n">
        <v>67</v>
      </c>
      <c r="B69" t="inlineStr">
        <is>
          <t>Rinse_Glass-T51</t>
        </is>
      </c>
      <c r="C69" t="inlineStr">
        <is>
          <t>4</t>
        </is>
      </c>
      <c r="D69" t="inlineStr">
        <is>
          <t>6</t>
        </is>
      </c>
      <c r="E69" t="inlineStr">
        <is>
          <t>False</t>
        </is>
      </c>
      <c r="F69" t="inlineStr">
        <is>
          <t>True</t>
        </is>
      </c>
      <c r="G69" t="inlineStr">
        <is>
          <t>True</t>
        </is>
      </c>
    </row>
    <row r="70">
      <c r="A70" s="127" t="n">
        <v>68</v>
      </c>
      <c r="B70" t="inlineStr">
        <is>
          <t>Rinse_Glass-T58</t>
        </is>
      </c>
      <c r="C70" t="inlineStr">
        <is>
          <t>4</t>
        </is>
      </c>
      <c r="D70" t="inlineStr">
        <is>
          <t>6</t>
        </is>
      </c>
      <c r="E70" t="inlineStr">
        <is>
          <t>False</t>
        </is>
      </c>
      <c r="F70" t="inlineStr">
        <is>
          <t>True</t>
        </is>
      </c>
      <c r="G70" t="inlineStr">
        <is>
          <t>False</t>
        </is>
      </c>
    </row>
    <row r="71">
      <c r="A71" s="127" t="n">
        <v>69</v>
      </c>
      <c r="B71" t="inlineStr">
        <is>
          <t>Rinse_Glass-T69</t>
        </is>
      </c>
      <c r="C71" t="inlineStr">
        <is>
          <t>4</t>
        </is>
      </c>
      <c r="D71" t="inlineStr">
        <is>
          <t>6</t>
        </is>
      </c>
      <c r="E71" t="inlineStr">
        <is>
          <t>False</t>
        </is>
      </c>
      <c r="F71" t="inlineStr">
        <is>
          <t>True</t>
        </is>
      </c>
      <c r="G71" t="inlineStr">
        <is>
          <t>True</t>
        </is>
      </c>
    </row>
    <row r="72">
      <c r="A72" s="127" t="n">
        <v>70</v>
      </c>
      <c r="B72" t="inlineStr">
        <is>
          <t>Red_Plug-F26</t>
        </is>
      </c>
      <c r="C72" t="inlineStr">
        <is>
          <t>3</t>
        </is>
      </c>
      <c r="D72" t="inlineStr">
        <is>
          <t>6</t>
        </is>
      </c>
      <c r="E72" t="inlineStr">
        <is>
          <t>False</t>
        </is>
      </c>
      <c r="F72" t="inlineStr">
        <is>
          <t>True</t>
        </is>
      </c>
      <c r="G72" t="inlineStr">
        <is>
          <t>True</t>
        </is>
      </c>
    </row>
    <row r="73">
      <c r="A73" s="127" t="n">
        <v>71</v>
      </c>
      <c r="B73" t="inlineStr">
        <is>
          <t>Red_Plug-T21</t>
        </is>
      </c>
      <c r="C73" t="inlineStr">
        <is>
          <t>4</t>
        </is>
      </c>
      <c r="D73" t="inlineStr">
        <is>
          <t>6</t>
        </is>
      </c>
      <c r="E73" t="inlineStr">
        <is>
          <t>False</t>
        </is>
      </c>
      <c r="F73" t="inlineStr">
        <is>
          <t>True</t>
        </is>
      </c>
      <c r="G73" t="inlineStr">
        <is>
          <t>True</t>
        </is>
      </c>
    </row>
    <row r="74">
      <c r="A74" s="127" t="n">
        <v>72</v>
      </c>
      <c r="B74" t="inlineStr">
        <is>
          <t>Glass_Vial-T10</t>
        </is>
      </c>
      <c r="C74" t="inlineStr">
        <is>
          <t>4</t>
        </is>
      </c>
      <c r="D74" t="inlineStr">
        <is>
          <t>6</t>
        </is>
      </c>
      <c r="E74" t="inlineStr">
        <is>
          <t>False</t>
        </is>
      </c>
      <c r="F74" t="inlineStr">
        <is>
          <t>True</t>
        </is>
      </c>
      <c r="G74" t="inlineStr">
        <is>
          <t>True</t>
        </is>
      </c>
    </row>
    <row r="75">
      <c r="A75" s="127" t="n">
        <v>73</v>
      </c>
      <c r="B75" t="inlineStr">
        <is>
          <t>Yellow_Plug-T21</t>
        </is>
      </c>
      <c r="C75" t="inlineStr">
        <is>
          <t>3</t>
        </is>
      </c>
      <c r="D75" t="inlineStr">
        <is>
          <t>6</t>
        </is>
      </c>
      <c r="E75" t="inlineStr">
        <is>
          <t>False</t>
        </is>
      </c>
      <c r="F75" t="inlineStr">
        <is>
          <t>True</t>
        </is>
      </c>
      <c r="G75" t="inlineStr">
        <is>
          <t>True</t>
        </is>
      </c>
    </row>
    <row r="76">
      <c r="A76" s="127" t="n">
        <v>74</v>
      </c>
      <c r="B76" t="inlineStr">
        <is>
          <t>Tube_Clamp-C16</t>
        </is>
      </c>
      <c r="C76" t="inlineStr">
        <is>
          <t>4</t>
        </is>
      </c>
      <c r="D76" t="inlineStr">
        <is>
          <t>6</t>
        </is>
      </c>
      <c r="E76" t="inlineStr">
        <is>
          <t>False</t>
        </is>
      </c>
      <c r="F76" t="inlineStr">
        <is>
          <t>True</t>
        </is>
      </c>
      <c r="G76" t="inlineStr">
        <is>
          <t>True</t>
        </is>
      </c>
    </row>
    <row r="77">
      <c r="A77" s="127" t="n">
        <v>75</v>
      </c>
      <c r="B77" t="inlineStr">
        <is>
          <t>Tube_Clamp-T28</t>
        </is>
      </c>
      <c r="C77" t="inlineStr">
        <is>
          <t>3</t>
        </is>
      </c>
      <c r="D77" t="inlineStr">
        <is>
          <t>6</t>
        </is>
      </c>
      <c r="E77" t="inlineStr">
        <is>
          <t>False</t>
        </is>
      </c>
      <c r="F77" t="inlineStr">
        <is>
          <t>True</t>
        </is>
      </c>
      <c r="G77" t="inlineStr">
        <is>
          <t>True</t>
        </is>
      </c>
    </row>
    <row r="78">
      <c r="A78" s="127" t="n">
        <v>76</v>
      </c>
      <c r="B78" t="inlineStr">
        <is>
          <t>Tube_Clamp-T65</t>
        </is>
      </c>
      <c r="C78" t="inlineStr">
        <is>
          <t>4</t>
        </is>
      </c>
      <c r="D78" t="inlineStr">
        <is>
          <t>6</t>
        </is>
      </c>
      <c r="E78" t="inlineStr">
        <is>
          <t>False</t>
        </is>
      </c>
      <c r="F78" t="inlineStr">
        <is>
          <t>True</t>
        </is>
      </c>
      <c r="G78" t="inlineStr">
        <is>
          <t>True</t>
        </is>
      </c>
    </row>
    <row r="79">
      <c r="A79" s="127" t="n">
        <v>77</v>
      </c>
      <c r="B79" t="inlineStr">
        <is>
          <t>Scissors-C16</t>
        </is>
      </c>
      <c r="C79" t="inlineStr">
        <is>
          <t>4</t>
        </is>
      </c>
      <c r="D79" t="inlineStr">
        <is>
          <t>6</t>
        </is>
      </c>
      <c r="E79" t="inlineStr">
        <is>
          <t>False</t>
        </is>
      </c>
      <c r="F79" t="inlineStr">
        <is>
          <t>True</t>
        </is>
      </c>
      <c r="G79" t="inlineStr">
        <is>
          <t>True</t>
        </is>
      </c>
    </row>
    <row r="80">
      <c r="A80" s="127" t="n">
        <v>78</v>
      </c>
      <c r="B80" t="inlineStr">
        <is>
          <t>Scissors-C8</t>
        </is>
      </c>
      <c r="C80" t="inlineStr">
        <is>
          <t>3</t>
        </is>
      </c>
      <c r="D80" t="inlineStr">
        <is>
          <t>6</t>
        </is>
      </c>
      <c r="E80" t="inlineStr">
        <is>
          <t>False</t>
        </is>
      </c>
      <c r="F80" t="inlineStr">
        <is>
          <t>True</t>
        </is>
      </c>
      <c r="G80" t="inlineStr">
        <is>
          <t>False</t>
        </is>
      </c>
    </row>
    <row r="81">
      <c r="A81" s="127" t="n">
        <v>79</v>
      </c>
      <c r="B81" t="inlineStr">
        <is>
          <t>Scissors-T68</t>
        </is>
      </c>
      <c r="C81" t="inlineStr">
        <is>
          <t>4</t>
        </is>
      </c>
      <c r="D81" t="inlineStr">
        <is>
          <t>6</t>
        </is>
      </c>
      <c r="E81" t="inlineStr">
        <is>
          <t>False</t>
        </is>
      </c>
      <c r="F81" t="inlineStr">
        <is>
          <t>True</t>
        </is>
      </c>
      <c r="G81" t="inlineStr">
        <is>
          <t>True</t>
        </is>
      </c>
    </row>
    <row r="82">
      <c r="A82" s="127" t="n">
        <v>80</v>
      </c>
      <c r="B82" t="inlineStr">
        <is>
          <t>Scissors-T68_</t>
        </is>
      </c>
      <c r="C82" t="inlineStr">
        <is>
          <t>4</t>
        </is>
      </c>
      <c r="D82" t="inlineStr">
        <is>
          <t>6</t>
        </is>
      </c>
      <c r="E82" t="inlineStr">
        <is>
          <t>False</t>
        </is>
      </c>
      <c r="F82" t="inlineStr">
        <is>
          <t>True</t>
        </is>
      </c>
      <c r="G82" t="inlineStr">
        <is>
          <t>True</t>
        </is>
      </c>
    </row>
  </sheetData>
  <pageMargins left="0.75" right="0.75" top="1" bottom="1" header="0.5" footer="0.5"/>
</worksheet>
</file>

<file path=xl/worksheets/sheet34.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n">
        <v>0.98</v>
      </c>
      <c r="C2" t="n">
        <v>0.9330000000000001</v>
      </c>
      <c r="D2" t="n">
        <v>1.066</v>
      </c>
      <c r="E2" t="n">
        <v>1.017</v>
      </c>
      <c r="F2" t="n">
        <v>0.949</v>
      </c>
      <c r="G2" t="n">
        <v>1.107</v>
      </c>
      <c r="H2" t="n">
        <v>0.852</v>
      </c>
      <c r="I2" t="n">
        <v>0.819</v>
      </c>
      <c r="J2" t="n">
        <v>0.969</v>
      </c>
      <c r="K2" t="n">
        <v>1.964</v>
      </c>
      <c r="L2" t="n">
        <v>1.81</v>
      </c>
      <c r="M2" t="n">
        <v>2.112</v>
      </c>
      <c r="N2" t="n">
        <v>1.512</v>
      </c>
      <c r="O2" t="n">
        <v>1.388</v>
      </c>
      <c r="P2" t="n">
        <v>1.553</v>
      </c>
      <c r="Q2" t="n">
        <v>1.749</v>
      </c>
      <c r="R2" t="n">
        <v>1.628</v>
      </c>
      <c r="S2" t="n">
        <v>2.644</v>
      </c>
      <c r="T2" t="n">
        <v>1.389</v>
      </c>
      <c r="U2" t="n">
        <v>1.342</v>
      </c>
      <c r="V2" t="n">
        <v>1.83</v>
      </c>
      <c r="W2" t="n">
        <v>1.193</v>
      </c>
      <c r="X2" t="n">
        <v>1.119</v>
      </c>
      <c r="Y2" t="n">
        <v>1.299</v>
      </c>
      <c r="Z2" t="n">
        <v>1.135</v>
      </c>
      <c r="AA2" t="n">
        <v>1.167</v>
      </c>
      <c r="AB2" t="n">
        <v>0.596</v>
      </c>
      <c r="AC2" t="n">
        <v>0.579</v>
      </c>
      <c r="AD2" t="n">
        <v>0.901</v>
      </c>
      <c r="AE2" t="n">
        <v>0.874</v>
      </c>
      <c r="AF2" t="n">
        <v>1.189</v>
      </c>
      <c r="AG2" t="n">
        <v>1.034</v>
      </c>
    </row>
    <row r="3">
      <c r="A3" s="127" t="inlineStr">
        <is>
          <t>Petri-C6</t>
        </is>
      </c>
      <c r="B3" t="n">
        <v>0.181</v>
      </c>
      <c r="C3" t="n">
        <v>0.524</v>
      </c>
      <c r="D3" t="n">
        <v>0.325</v>
      </c>
      <c r="E3" t="n">
        <v>0.224</v>
      </c>
      <c r="F3" t="n">
        <v>0.524</v>
      </c>
      <c r="G3" t="n">
        <v>0.342</v>
      </c>
      <c r="H3" t="n">
        <v>0.247</v>
      </c>
      <c r="I3" t="n">
        <v>0.796</v>
      </c>
      <c r="J3" t="n">
        <v>0.704</v>
      </c>
      <c r="K3" t="n">
        <v>0.149</v>
      </c>
      <c r="L3" t="n">
        <v>0.671</v>
      </c>
      <c r="M3" t="n">
        <v>0.215</v>
      </c>
      <c r="N3" t="n">
        <v>0.18</v>
      </c>
      <c r="O3" t="n">
        <v>0.671</v>
      </c>
      <c r="P3" t="n">
        <v>0.25</v>
      </c>
      <c r="Q3" t="n">
        <v>0.183</v>
      </c>
      <c r="R3" t="n">
        <v>0.595</v>
      </c>
      <c r="S3" t="n">
        <v>0.646</v>
      </c>
      <c r="T3" t="n">
        <v>0.137</v>
      </c>
      <c r="U3" t="n">
        <v>0.488</v>
      </c>
      <c r="V3" t="n">
        <v>0.185</v>
      </c>
      <c r="W3" t="n">
        <v>0.165</v>
      </c>
      <c r="X3" t="n">
        <v>0.488</v>
      </c>
      <c r="Y3" t="n">
        <v>0.205</v>
      </c>
      <c r="Z3" t="n">
        <v>0.162</v>
      </c>
      <c r="AA3" t="n">
        <v>0.573</v>
      </c>
      <c r="AB3" t="n">
        <v>0.205</v>
      </c>
      <c r="AC3" t="n">
        <v>0.238</v>
      </c>
      <c r="AD3" t="n">
        <v>0.095</v>
      </c>
      <c r="AE3" t="n">
        <v>0.23</v>
      </c>
      <c r="AF3" t="n">
        <v>0.093</v>
      </c>
      <c r="AG3" t="n">
        <v>0.081</v>
      </c>
    </row>
    <row r="4">
      <c r="A4" s="127" t="inlineStr">
        <is>
          <t>Petri-C8</t>
        </is>
      </c>
      <c r="B4" t="n">
        <v>0.192</v>
      </c>
      <c r="C4" t="n">
        <v>0.265</v>
      </c>
      <c r="D4" t="n">
        <v>0.201</v>
      </c>
      <c r="E4" t="n">
        <v>0.192</v>
      </c>
      <c r="F4" t="n">
        <v>0.265</v>
      </c>
      <c r="G4" t="n">
        <v>0.201</v>
      </c>
      <c r="H4" t="n">
        <v>0.288</v>
      </c>
      <c r="I4" t="n">
        <v>0.484</v>
      </c>
      <c r="J4" t="n">
        <v>0.852</v>
      </c>
      <c r="K4" t="n">
        <v>0.172</v>
      </c>
      <c r="L4" t="n">
        <v>0.294</v>
      </c>
      <c r="M4" t="n">
        <v>0.186</v>
      </c>
      <c r="N4" t="n">
        <v>0.172</v>
      </c>
      <c r="O4" t="n">
        <v>0.294</v>
      </c>
      <c r="P4" t="n">
        <v>0.186</v>
      </c>
      <c r="Q4" t="n">
        <v>0.222</v>
      </c>
      <c r="R4" t="n">
        <v>0.388</v>
      </c>
      <c r="S4" t="n">
        <v>0.8080000000000001</v>
      </c>
      <c r="T4" t="n">
        <v>0.15</v>
      </c>
      <c r="U4" t="n">
        <v>0.227</v>
      </c>
      <c r="V4" t="n">
        <v>0.137</v>
      </c>
      <c r="W4" t="n">
        <v>0.15</v>
      </c>
      <c r="X4" t="n">
        <v>0.227</v>
      </c>
      <c r="Y4" t="n">
        <v>0.137</v>
      </c>
      <c r="Z4" t="n">
        <v>0.195</v>
      </c>
      <c r="AA4" t="n">
        <v>0.36</v>
      </c>
      <c r="AB4" t="n">
        <v>0.225</v>
      </c>
      <c r="AC4" t="n">
        <v>0.225</v>
      </c>
      <c r="AD4" t="n">
        <v>0.119</v>
      </c>
      <c r="AE4" t="n">
        <v>0.162</v>
      </c>
      <c r="AF4" t="n">
        <v>0.065</v>
      </c>
      <c r="AG4" t="n">
        <v>0.065</v>
      </c>
    </row>
    <row r="5">
      <c r="A5" s="127" t="inlineStr">
        <is>
          <t>Petri-F28</t>
        </is>
      </c>
      <c r="B5" t="n">
        <v>0.98</v>
      </c>
      <c r="C5" t="n">
        <v>0.9330000000000001</v>
      </c>
      <c r="D5" t="n">
        <v>1.066</v>
      </c>
      <c r="E5" t="n">
        <v>1.017</v>
      </c>
      <c r="F5" t="n">
        <v>0.949</v>
      </c>
      <c r="G5" t="n">
        <v>1.107</v>
      </c>
      <c r="H5" t="n">
        <v>0.852</v>
      </c>
      <c r="I5" t="n">
        <v>0.819</v>
      </c>
      <c r="J5" t="n">
        <v>0.969</v>
      </c>
      <c r="K5" t="n">
        <v>1.814</v>
      </c>
      <c r="L5" t="n">
        <v>1.67</v>
      </c>
      <c r="M5" t="n">
        <v>1.931</v>
      </c>
      <c r="N5" t="n">
        <v>1.709</v>
      </c>
      <c r="O5" t="n">
        <v>1.561</v>
      </c>
      <c r="P5" t="n">
        <v>1.795</v>
      </c>
      <c r="Q5" t="n">
        <v>1.777</v>
      </c>
      <c r="R5" t="n">
        <v>1.636</v>
      </c>
      <c r="S5" t="n">
        <v>2.985</v>
      </c>
      <c r="T5" t="n">
        <v>1.365</v>
      </c>
      <c r="U5" t="n">
        <v>1.318</v>
      </c>
      <c r="V5" t="n">
        <v>1.674</v>
      </c>
      <c r="W5" t="n">
        <v>1.22</v>
      </c>
      <c r="X5" t="n">
        <v>1.142</v>
      </c>
      <c r="Y5" t="n">
        <v>1.432</v>
      </c>
      <c r="Z5" t="n">
        <v>1.139</v>
      </c>
      <c r="AA5" t="n">
        <v>1.163</v>
      </c>
      <c r="AB5" t="n">
        <v>0.596</v>
      </c>
      <c r="AC5" t="n">
        <v>0.579</v>
      </c>
      <c r="AD5" t="n">
        <v>0.913</v>
      </c>
      <c r="AE5" t="n">
        <v>0.9</v>
      </c>
      <c r="AF5" t="n">
        <v>1.189</v>
      </c>
      <c r="AG5" t="n">
        <v>1.034</v>
      </c>
    </row>
    <row r="6">
      <c r="A6" s="127" t="inlineStr">
        <is>
          <t>Petri-T18</t>
        </is>
      </c>
      <c r="B6" t="n">
        <v>0</v>
      </c>
      <c r="C6" t="n">
        <v>0</v>
      </c>
      <c r="D6" t="n">
        <v>0</v>
      </c>
      <c r="E6" t="n">
        <v>0</v>
      </c>
      <c r="F6" t="n">
        <v>0</v>
      </c>
      <c r="G6" t="n">
        <v>0</v>
      </c>
      <c r="H6" t="n">
        <v>0</v>
      </c>
      <c r="I6" t="n">
        <v>0</v>
      </c>
      <c r="J6" t="n">
        <v>0</v>
      </c>
      <c r="K6" t="n">
        <v>0</v>
      </c>
      <c r="L6" t="n">
        <v>0</v>
      </c>
      <c r="M6" t="n">
        <v>0</v>
      </c>
      <c r="N6" t="n">
        <v>0</v>
      </c>
      <c r="O6" t="n">
        <v>0</v>
      </c>
      <c r="P6" t="n">
        <v>0</v>
      </c>
      <c r="Q6" t="n">
        <v>0</v>
      </c>
      <c r="R6" t="n">
        <v>0</v>
      </c>
      <c r="S6" t="n">
        <v>0</v>
      </c>
      <c r="T6" t="n">
        <v>0</v>
      </c>
      <c r="U6" t="n">
        <v>1.697</v>
      </c>
      <c r="V6" t="n">
        <v>0</v>
      </c>
      <c r="W6" t="n">
        <v>0</v>
      </c>
      <c r="X6" t="n">
        <v>1.414</v>
      </c>
      <c r="Y6" t="n">
        <v>0</v>
      </c>
      <c r="Z6" t="n">
        <v>0</v>
      </c>
      <c r="AA6" t="n">
        <v>1.2</v>
      </c>
      <c r="AB6" t="n">
        <v>0.441</v>
      </c>
      <c r="AC6" t="n">
        <v>0</v>
      </c>
      <c r="AD6" t="n">
        <v>0</v>
      </c>
      <c r="AE6" t="n">
        <v>0</v>
      </c>
      <c r="AF6" t="n">
        <v>0</v>
      </c>
      <c r="AG6" t="n">
        <v>0</v>
      </c>
    </row>
    <row r="7">
      <c r="A7" s="127" t="inlineStr">
        <is>
          <t>Petri-T2</t>
        </is>
      </c>
      <c r="B7" t="n">
        <v>0.181</v>
      </c>
      <c r="C7" t="n">
        <v>0.524</v>
      </c>
      <c r="D7" t="n">
        <v>0.325</v>
      </c>
      <c r="E7" t="n">
        <v>0.224</v>
      </c>
      <c r="F7" t="n">
        <v>0.524</v>
      </c>
      <c r="G7" t="n">
        <v>0.342</v>
      </c>
      <c r="H7" t="n">
        <v>0.247</v>
      </c>
      <c r="I7" t="n">
        <v>0.796</v>
      </c>
      <c r="J7" t="n">
        <v>0.704</v>
      </c>
      <c r="K7" t="n">
        <v>0.149</v>
      </c>
      <c r="L7" t="n">
        <v>0.671</v>
      </c>
      <c r="M7" t="n">
        <v>0.215</v>
      </c>
      <c r="N7" t="n">
        <v>0.18</v>
      </c>
      <c r="O7" t="n">
        <v>0.671</v>
      </c>
      <c r="P7" t="n">
        <v>0.25</v>
      </c>
      <c r="Q7" t="n">
        <v>0.183</v>
      </c>
      <c r="R7" t="n">
        <v>0.595</v>
      </c>
      <c r="S7" t="n">
        <v>0.646</v>
      </c>
      <c r="T7" t="n">
        <v>0.137</v>
      </c>
      <c r="U7" t="n">
        <v>0.488</v>
      </c>
      <c r="V7" t="n">
        <v>0.185</v>
      </c>
      <c r="W7" t="n">
        <v>0.165</v>
      </c>
      <c r="X7" t="n">
        <v>0.488</v>
      </c>
      <c r="Y7" t="n">
        <v>0.205</v>
      </c>
      <c r="Z7" t="n">
        <v>0.162</v>
      </c>
      <c r="AA7" t="n">
        <v>0.573</v>
      </c>
      <c r="AB7" t="n">
        <v>0.205</v>
      </c>
      <c r="AC7" t="n">
        <v>0.238</v>
      </c>
      <c r="AD7" t="n">
        <v>0.095</v>
      </c>
      <c r="AE7" t="n">
        <v>0.23</v>
      </c>
      <c r="AF7" t="n">
        <v>0.093</v>
      </c>
      <c r="AG7" t="n">
        <v>0.081</v>
      </c>
    </row>
    <row r="8">
      <c r="A8" s="127" t="inlineStr">
        <is>
          <t>Petri-T3</t>
        </is>
      </c>
      <c r="B8" t="n">
        <v>0.738</v>
      </c>
      <c r="C8" t="n">
        <v>0.763</v>
      </c>
      <c r="D8" t="n">
        <v>2.851</v>
      </c>
      <c r="E8" t="n">
        <v>0.395</v>
      </c>
      <c r="F8" t="n">
        <v>0.406</v>
      </c>
      <c r="G8" t="n">
        <v>0.794</v>
      </c>
      <c r="H8" t="n">
        <v>0.425</v>
      </c>
      <c r="I8" t="n">
        <v>0.435</v>
      </c>
      <c r="J8" t="n">
        <v>2.053</v>
      </c>
      <c r="K8" t="n">
        <v>0.5629999999999999</v>
      </c>
      <c r="L8" t="n">
        <v>0.552</v>
      </c>
      <c r="M8" t="n">
        <v>1.088</v>
      </c>
      <c r="N8" t="n">
        <v>0.266</v>
      </c>
      <c r="O8" t="n">
        <v>0.269</v>
      </c>
      <c r="P8" t="n">
        <v>0.255</v>
      </c>
      <c r="Q8" t="n">
        <v>0.373</v>
      </c>
      <c r="R8" t="n">
        <v>0.382</v>
      </c>
      <c r="S8" t="n">
        <v>0.465</v>
      </c>
      <c r="T8" t="n">
        <v>0.599</v>
      </c>
      <c r="U8" t="n">
        <v>0.591</v>
      </c>
      <c r="V8" t="n">
        <v>2.053</v>
      </c>
      <c r="W8" t="n">
        <v>0.29</v>
      </c>
      <c r="X8" t="n">
        <v>0.307</v>
      </c>
      <c r="Y8" t="n">
        <v>0.289</v>
      </c>
      <c r="Z8" t="n">
        <v>0.313</v>
      </c>
      <c r="AA8" t="n">
        <v>0.319</v>
      </c>
      <c r="AB8" t="n">
        <v>0.148</v>
      </c>
      <c r="AC8" t="n">
        <v>0.144</v>
      </c>
      <c r="AD8" t="n">
        <v>0.343</v>
      </c>
      <c r="AE8" t="n">
        <v>0.342</v>
      </c>
      <c r="AF8" t="n">
        <v>1.087</v>
      </c>
      <c r="AG8" t="n">
        <v>0.181</v>
      </c>
    </row>
    <row r="9">
      <c r="A9" s="127" t="inlineStr">
        <is>
          <t>Petri-T4</t>
        </is>
      </c>
      <c r="B9" t="n">
        <v>0.697</v>
      </c>
      <c r="C9" t="n">
        <v>0.039</v>
      </c>
      <c r="D9" t="n">
        <v>0.101</v>
      </c>
      <c r="E9" t="n">
        <v>0.697</v>
      </c>
      <c r="F9" t="n">
        <v>0.039</v>
      </c>
      <c r="G9" t="n">
        <v>0.101</v>
      </c>
      <c r="H9" t="n">
        <v>1.093</v>
      </c>
      <c r="I9" t="n">
        <v>0.045</v>
      </c>
      <c r="J9" t="n">
        <v>0.111</v>
      </c>
      <c r="K9" t="n">
        <v>0.864</v>
      </c>
      <c r="L9" t="n">
        <v>0.029</v>
      </c>
      <c r="M9" t="n">
        <v>0.048</v>
      </c>
      <c r="N9" t="n">
        <v>0.864</v>
      </c>
      <c r="O9" t="n">
        <v>0.029</v>
      </c>
      <c r="P9" t="n">
        <v>0.048</v>
      </c>
      <c r="Q9" t="n">
        <v>0.776</v>
      </c>
      <c r="R9" t="n">
        <v>0.035</v>
      </c>
      <c r="S9" t="n">
        <v>0.11</v>
      </c>
      <c r="T9" t="n">
        <v>0.677</v>
      </c>
      <c r="U9" t="n">
        <v>0.027</v>
      </c>
      <c r="V9" t="n">
        <v>0.047</v>
      </c>
      <c r="W9" t="n">
        <v>0.677</v>
      </c>
      <c r="X9" t="n">
        <v>0.027</v>
      </c>
      <c r="Y9" t="n">
        <v>0.047</v>
      </c>
      <c r="Z9" t="n">
        <v>0.773</v>
      </c>
      <c r="AA9" t="n">
        <v>0.032</v>
      </c>
      <c r="AB9" t="n">
        <v>0.041</v>
      </c>
      <c r="AC9" t="n">
        <v>0.041</v>
      </c>
      <c r="AD9" t="n">
        <v>0.278</v>
      </c>
      <c r="AE9" t="n">
        <v>0.016</v>
      </c>
      <c r="AF9" t="n">
        <v>0.02</v>
      </c>
      <c r="AG9" t="n">
        <v>0.02</v>
      </c>
    </row>
    <row r="10">
      <c r="A10" s="127" t="inlineStr">
        <is>
          <t>Petri-T7</t>
        </is>
      </c>
      <c r="B10" t="n">
        <v>0.846</v>
      </c>
      <c r="C10" t="n">
        <v>0.18</v>
      </c>
      <c r="D10" t="n">
        <v>0.267</v>
      </c>
      <c r="E10" t="n">
        <v>0.116</v>
      </c>
      <c r="F10" t="n">
        <v>0.077</v>
      </c>
      <c r="G10" t="n">
        <v>0.078</v>
      </c>
      <c r="H10" t="n">
        <v>0.167</v>
      </c>
      <c r="I10" t="n">
        <v>0.08799999999999999</v>
      </c>
      <c r="J10" t="n">
        <v>0.08500000000000001</v>
      </c>
      <c r="K10" t="n">
        <v>1.548</v>
      </c>
      <c r="L10" t="n">
        <v>0.221</v>
      </c>
      <c r="M10" t="n">
        <v>0.598</v>
      </c>
      <c r="N10" t="n">
        <v>1.009</v>
      </c>
      <c r="O10" t="n">
        <v>0.223</v>
      </c>
      <c r="P10" t="n">
        <v>0.62</v>
      </c>
      <c r="Q10" t="n">
        <v>1.038</v>
      </c>
      <c r="R10" t="n">
        <v>0.181</v>
      </c>
      <c r="S10" t="n">
        <v>0.43</v>
      </c>
      <c r="T10" t="n">
        <v>1.18</v>
      </c>
      <c r="U10" t="n">
        <v>0.241</v>
      </c>
      <c r="V10" t="n">
        <v>0.727</v>
      </c>
      <c r="W10" t="n">
        <v>0.446</v>
      </c>
      <c r="X10" t="n">
        <v>0.119</v>
      </c>
      <c r="Y10" t="n">
        <v>0.156</v>
      </c>
      <c r="Z10" t="n">
        <v>0.736</v>
      </c>
      <c r="AA10" t="n">
        <v>0.182</v>
      </c>
      <c r="AB10" t="n">
        <v>0.136</v>
      </c>
      <c r="AC10" t="n">
        <v>0.369</v>
      </c>
      <c r="AD10" t="n">
        <v>0.251</v>
      </c>
      <c r="AE10" t="n">
        <v>0.167</v>
      </c>
      <c r="AF10" t="n">
        <v>0.053</v>
      </c>
      <c r="AG10" t="n">
        <v>0.319</v>
      </c>
    </row>
    <row r="11">
      <c r="A11" s="127" t="inlineStr">
        <is>
          <t>Petri-T8</t>
        </is>
      </c>
      <c r="B11" t="n">
        <v>0.291</v>
      </c>
      <c r="C11" t="n">
        <v>1.162</v>
      </c>
      <c r="D11" t="n">
        <v>1.611</v>
      </c>
      <c r="E11" t="n">
        <v>0.244</v>
      </c>
      <c r="F11" t="n">
        <v>0.803</v>
      </c>
      <c r="G11" t="n">
        <v>0.857</v>
      </c>
      <c r="H11" t="n">
        <v>0.217</v>
      </c>
      <c r="I11" t="n">
        <v>0.777</v>
      </c>
      <c r="J11" t="n">
        <v>0.929</v>
      </c>
      <c r="K11" t="n">
        <v>0.18</v>
      </c>
      <c r="L11" t="n">
        <v>0.388</v>
      </c>
      <c r="M11" t="n">
        <v>0.256</v>
      </c>
      <c r="N11" t="n">
        <v>0.077</v>
      </c>
      <c r="O11" t="n">
        <v>0.111</v>
      </c>
      <c r="P11" t="n">
        <v>0.077</v>
      </c>
      <c r="Q11" t="n">
        <v>0.08799999999999999</v>
      </c>
      <c r="R11" t="n">
        <v>0.154</v>
      </c>
      <c r="S11" t="n">
        <v>0.08400000000000001</v>
      </c>
      <c r="T11" t="n">
        <v>0.264</v>
      </c>
      <c r="U11" t="n">
        <v>0.881</v>
      </c>
      <c r="V11" t="n">
        <v>1.1</v>
      </c>
      <c r="W11" t="n">
        <v>0.119</v>
      </c>
      <c r="X11" t="n">
        <v>0.339</v>
      </c>
      <c r="Y11" t="n">
        <v>0.156</v>
      </c>
      <c r="Z11" t="n">
        <v>0.182</v>
      </c>
      <c r="AA11" t="n">
        <v>0.585</v>
      </c>
      <c r="AB11" t="n">
        <v>0.329</v>
      </c>
      <c r="AC11" t="n">
        <v>0.136</v>
      </c>
      <c r="AD11" t="n">
        <v>0.154</v>
      </c>
      <c r="AE11" t="n">
        <v>0.167</v>
      </c>
      <c r="AF11" t="n">
        <v>0.592</v>
      </c>
      <c r="AG11" t="n">
        <v>0.052</v>
      </c>
    </row>
    <row r="12">
      <c r="A12" s="127" t="inlineStr">
        <is>
          <t>Marker-C8</t>
        </is>
      </c>
      <c r="B12" t="n">
        <v>0.585</v>
      </c>
      <c r="C12" t="n">
        <v>0.525</v>
      </c>
      <c r="D12" t="n">
        <v>0.459</v>
      </c>
      <c r="E12" t="n">
        <v>0.345</v>
      </c>
      <c r="F12" t="n">
        <v>0.313</v>
      </c>
      <c r="G12" t="n">
        <v>0.268</v>
      </c>
      <c r="H12" t="n">
        <v>0.82</v>
      </c>
      <c r="I12" t="n">
        <v>0.695</v>
      </c>
      <c r="J12" t="n">
        <v>0.5629999999999999</v>
      </c>
      <c r="K12" t="n">
        <v>1.294</v>
      </c>
      <c r="L12" t="n">
        <v>1.143</v>
      </c>
      <c r="M12" t="n">
        <v>1.041</v>
      </c>
      <c r="N12" t="n">
        <v>0.946</v>
      </c>
      <c r="O12" t="n">
        <v>0.873</v>
      </c>
      <c r="P12" t="n">
        <v>0.8080000000000001</v>
      </c>
      <c r="Q12" t="n">
        <v>1.265</v>
      </c>
      <c r="R12" t="n">
        <v>1.133</v>
      </c>
      <c r="S12" t="n">
        <v>1.068</v>
      </c>
      <c r="T12" t="n">
        <v>0.84</v>
      </c>
      <c r="U12" t="n">
        <v>0.781</v>
      </c>
      <c r="V12" t="n">
        <v>0.628</v>
      </c>
      <c r="W12" t="n">
        <v>0.422</v>
      </c>
      <c r="X12" t="n">
        <v>0.376</v>
      </c>
      <c r="Y12" t="n">
        <v>0.285</v>
      </c>
      <c r="Z12" t="n">
        <v>0.9330000000000001</v>
      </c>
      <c r="AA12" t="n">
        <v>0.9360000000000001</v>
      </c>
      <c r="AB12" t="n">
        <v>0.186</v>
      </c>
      <c r="AC12" t="n">
        <v>0.1</v>
      </c>
      <c r="AD12" t="n">
        <v>0.326</v>
      </c>
      <c r="AE12" t="n">
        <v>0.309</v>
      </c>
      <c r="AF12" t="n">
        <v>0.061</v>
      </c>
      <c r="AG12" t="n">
        <v>0.077</v>
      </c>
    </row>
    <row r="13">
      <c r="A13" s="127" t="inlineStr">
        <is>
          <t>Marker-F26</t>
        </is>
      </c>
      <c r="B13" t="n">
        <v>0.341</v>
      </c>
      <c r="C13" t="n">
        <v>0.404</v>
      </c>
      <c r="D13" t="n">
        <v>0.309</v>
      </c>
      <c r="E13" t="n">
        <v>0.319</v>
      </c>
      <c r="F13" t="n">
        <v>0.344</v>
      </c>
      <c r="G13" t="n">
        <v>0.272</v>
      </c>
      <c r="H13" t="n">
        <v>0.439</v>
      </c>
      <c r="I13" t="n">
        <v>0.51</v>
      </c>
      <c r="J13" t="n">
        <v>0.418</v>
      </c>
      <c r="K13" t="n">
        <v>0.539</v>
      </c>
      <c r="L13" t="n">
        <v>0.422</v>
      </c>
      <c r="M13" t="n">
        <v>0.386</v>
      </c>
      <c r="N13" t="n">
        <v>0.546</v>
      </c>
      <c r="O13" t="n">
        <v>0.442</v>
      </c>
      <c r="P13" t="n">
        <v>0.438</v>
      </c>
      <c r="Q13" t="n">
        <v>0.51</v>
      </c>
      <c r="R13" t="n">
        <v>0.89</v>
      </c>
      <c r="S13" t="n">
        <v>0.517</v>
      </c>
      <c r="T13" t="n">
        <v>0.359</v>
      </c>
      <c r="U13" t="n">
        <v>0.409</v>
      </c>
      <c r="V13" t="n">
        <v>0.273</v>
      </c>
      <c r="W13" t="n">
        <v>0.401</v>
      </c>
      <c r="X13" t="n">
        <v>0.366</v>
      </c>
      <c r="Y13" t="n">
        <v>0.278</v>
      </c>
      <c r="Z13" t="n">
        <v>1.158</v>
      </c>
      <c r="AA13" t="n">
        <v>1.158</v>
      </c>
      <c r="AB13" t="n">
        <v>0.041</v>
      </c>
      <c r="AC13" t="n">
        <v>0.041</v>
      </c>
      <c r="AD13" t="n">
        <v>0.076</v>
      </c>
      <c r="AE13" t="n">
        <v>0.076</v>
      </c>
      <c r="AF13" t="n">
        <v>0.104</v>
      </c>
      <c r="AG13" t="n">
        <v>0.103</v>
      </c>
    </row>
    <row r="14">
      <c r="A14" s="127" t="inlineStr">
        <is>
          <t>Marker-F28</t>
        </is>
      </c>
      <c r="B14" t="n">
        <v>0.585</v>
      </c>
      <c r="C14" t="n">
        <v>0.525</v>
      </c>
      <c r="D14" t="n">
        <v>0.459</v>
      </c>
      <c r="E14" t="n">
        <v>0.364</v>
      </c>
      <c r="F14" t="n">
        <v>0.335</v>
      </c>
      <c r="G14" t="n">
        <v>0.285</v>
      </c>
      <c r="H14" t="n">
        <v>0.842</v>
      </c>
      <c r="I14" t="n">
        <v>0.709</v>
      </c>
      <c r="J14" t="n">
        <v>0.574</v>
      </c>
      <c r="K14" t="n">
        <v>1.63</v>
      </c>
      <c r="L14" t="n">
        <v>1.564</v>
      </c>
      <c r="M14" t="n">
        <v>1.482</v>
      </c>
      <c r="N14" t="n">
        <v>0.949</v>
      </c>
      <c r="O14" t="n">
        <v>0.916</v>
      </c>
      <c r="P14" t="n">
        <v>0.841</v>
      </c>
      <c r="Q14" t="n">
        <v>1.936</v>
      </c>
      <c r="R14" t="n">
        <v>1.657</v>
      </c>
      <c r="S14" t="n">
        <v>1.512</v>
      </c>
      <c r="T14" t="n">
        <v>0.84</v>
      </c>
      <c r="U14" t="n">
        <v>0.781</v>
      </c>
      <c r="V14" t="n">
        <v>0.628</v>
      </c>
      <c r="W14" t="n">
        <v>0.454</v>
      </c>
      <c r="X14" t="n">
        <v>0.401</v>
      </c>
      <c r="Y14" t="n">
        <v>0.301</v>
      </c>
      <c r="Z14" t="n">
        <v>0.966</v>
      </c>
      <c r="AA14" t="n">
        <v>0.97</v>
      </c>
      <c r="AB14" t="n">
        <v>0.186</v>
      </c>
      <c r="AC14" t="n">
        <v>0.1</v>
      </c>
      <c r="AD14" t="n">
        <v>0.331</v>
      </c>
      <c r="AE14" t="n">
        <v>0.32</v>
      </c>
      <c r="AF14" t="n">
        <v>0.08</v>
      </c>
      <c r="AG14" t="n">
        <v>0.083</v>
      </c>
    </row>
    <row r="15">
      <c r="A15" s="127" t="inlineStr">
        <is>
          <t>Marker-T10</t>
        </is>
      </c>
      <c r="B15" t="n">
        <v>-2</v>
      </c>
      <c r="C15" t="n">
        <v>-2</v>
      </c>
      <c r="D15" t="n">
        <v>-2</v>
      </c>
      <c r="E15" t="n">
        <v>-2</v>
      </c>
      <c r="F15" t="n">
        <v>-2</v>
      </c>
      <c r="G15" t="n">
        <v>-2</v>
      </c>
      <c r="H15" t="n">
        <v>-2</v>
      </c>
      <c r="I15" t="n">
        <v>-2</v>
      </c>
      <c r="J15" t="n">
        <v>-2</v>
      </c>
      <c r="K15" t="n">
        <v>-2</v>
      </c>
      <c r="L15" t="n">
        <v>-2</v>
      </c>
      <c r="M15" t="n">
        <v>-2</v>
      </c>
      <c r="N15" t="n">
        <v>-2</v>
      </c>
      <c r="O15" t="n">
        <v>-2</v>
      </c>
      <c r="P15" t="n">
        <v>-2</v>
      </c>
      <c r="Q15" t="n">
        <v>-2</v>
      </c>
      <c r="R15" t="n">
        <v>-2</v>
      </c>
      <c r="S15" t="n">
        <v>-2</v>
      </c>
      <c r="T15" t="n">
        <v>-2</v>
      </c>
      <c r="U15" t="n">
        <v>-2</v>
      </c>
      <c r="V15" t="n">
        <v>-2</v>
      </c>
      <c r="W15" t="n">
        <v>-2</v>
      </c>
      <c r="X15" t="n">
        <v>-2</v>
      </c>
      <c r="Y15" t="n">
        <v>-2</v>
      </c>
      <c r="Z15" t="n">
        <v>-2</v>
      </c>
      <c r="AA15" t="n">
        <v>-2</v>
      </c>
      <c r="AB15" t="n">
        <v>-2</v>
      </c>
      <c r="AC15" t="n">
        <v>-2</v>
      </c>
      <c r="AD15" t="n">
        <v>-2</v>
      </c>
      <c r="AE15" t="n">
        <v>-2</v>
      </c>
      <c r="AF15" t="n">
        <v>-2</v>
      </c>
      <c r="AG15" t="n">
        <v>-2</v>
      </c>
    </row>
    <row r="16">
      <c r="A16" s="127" t="inlineStr">
        <is>
          <t>Marker-T13</t>
        </is>
      </c>
      <c r="B16" t="n">
        <v>-2</v>
      </c>
      <c r="C16" t="n">
        <v>-2</v>
      </c>
      <c r="D16" t="n">
        <v>-2</v>
      </c>
      <c r="E16" t="n">
        <v>-2</v>
      </c>
      <c r="F16" t="n">
        <v>-2</v>
      </c>
      <c r="G16" t="n">
        <v>-2</v>
      </c>
      <c r="H16" t="n">
        <v>-2</v>
      </c>
      <c r="I16" t="n">
        <v>-2</v>
      </c>
      <c r="J16" t="n">
        <v>-2</v>
      </c>
      <c r="K16" t="n">
        <v>-2</v>
      </c>
      <c r="L16" t="n">
        <v>-2</v>
      </c>
      <c r="M16" t="n">
        <v>-2</v>
      </c>
      <c r="N16" t="n">
        <v>-2</v>
      </c>
      <c r="O16" t="n">
        <v>-2</v>
      </c>
      <c r="P16" t="n">
        <v>-2</v>
      </c>
      <c r="Q16" t="n">
        <v>-2</v>
      </c>
      <c r="R16" t="n">
        <v>-2</v>
      </c>
      <c r="S16" t="n">
        <v>-2</v>
      </c>
      <c r="T16" t="n">
        <v>-2</v>
      </c>
      <c r="U16" t="n">
        <v>-2</v>
      </c>
      <c r="V16" t="n">
        <v>-2</v>
      </c>
      <c r="W16" t="n">
        <v>-2</v>
      </c>
      <c r="X16" t="n">
        <v>-2</v>
      </c>
      <c r="Y16" t="n">
        <v>-2</v>
      </c>
      <c r="Z16" t="n">
        <v>-2</v>
      </c>
      <c r="AA16" t="n">
        <v>-2</v>
      </c>
      <c r="AB16" t="n">
        <v>-2</v>
      </c>
      <c r="AC16" t="n">
        <v>-2</v>
      </c>
      <c r="AD16" t="n">
        <v>-2</v>
      </c>
      <c r="AE16" t="n">
        <v>-2</v>
      </c>
      <c r="AF16" t="n">
        <v>-2</v>
      </c>
      <c r="AG16" t="n">
        <v>-2</v>
      </c>
    </row>
    <row r="17">
      <c r="A17" s="127" t="inlineStr">
        <is>
          <t>Marker-T16</t>
        </is>
      </c>
      <c r="B17" t="n">
        <v>-2</v>
      </c>
      <c r="C17" t="n">
        <v>-2</v>
      </c>
      <c r="D17" t="n">
        <v>-2</v>
      </c>
      <c r="E17" t="n">
        <v>-2</v>
      </c>
      <c r="F17" t="n">
        <v>-2</v>
      </c>
      <c r="G17" t="n">
        <v>-2</v>
      </c>
      <c r="H17" t="n">
        <v>-2</v>
      </c>
      <c r="I17" t="n">
        <v>-2</v>
      </c>
      <c r="J17" t="n">
        <v>-2</v>
      </c>
      <c r="K17" t="n">
        <v>-2</v>
      </c>
      <c r="L17" t="n">
        <v>-2</v>
      </c>
      <c r="M17" t="n">
        <v>-2</v>
      </c>
      <c r="N17" t="n">
        <v>-2</v>
      </c>
      <c r="O17" t="n">
        <v>-2</v>
      </c>
      <c r="P17" t="n">
        <v>-2</v>
      </c>
      <c r="Q17" t="n">
        <v>-2</v>
      </c>
      <c r="R17" t="n">
        <v>-2</v>
      </c>
      <c r="S17" t="n">
        <v>-2</v>
      </c>
      <c r="T17" t="n">
        <v>-2</v>
      </c>
      <c r="U17" t="n">
        <v>-2</v>
      </c>
      <c r="V17" t="n">
        <v>-2</v>
      </c>
      <c r="W17" t="n">
        <v>-2</v>
      </c>
      <c r="X17" t="n">
        <v>-2</v>
      </c>
      <c r="Y17" t="n">
        <v>-2</v>
      </c>
      <c r="Z17" t="n">
        <v>-2</v>
      </c>
      <c r="AA17" t="n">
        <v>-2</v>
      </c>
      <c r="AB17" t="n">
        <v>-2</v>
      </c>
      <c r="AC17" t="n">
        <v>-2</v>
      </c>
      <c r="AD17" t="n">
        <v>-2</v>
      </c>
      <c r="AE17" t="n">
        <v>-2</v>
      </c>
      <c r="AF17" t="n">
        <v>-2</v>
      </c>
      <c r="AG17" t="n">
        <v>-2</v>
      </c>
    </row>
    <row r="18">
      <c r="A18" s="127" t="inlineStr">
        <is>
          <t>Marker-T18</t>
        </is>
      </c>
      <c r="B18" t="n">
        <v>0</v>
      </c>
      <c r="C18" t="n">
        <v>0</v>
      </c>
      <c r="D18" t="n">
        <v>0</v>
      </c>
      <c r="E18" t="n">
        <v>0</v>
      </c>
      <c r="F18" t="n">
        <v>0</v>
      </c>
      <c r="G18" t="n">
        <v>0</v>
      </c>
      <c r="H18" t="n">
        <v>0</v>
      </c>
      <c r="I18" t="n">
        <v>0</v>
      </c>
      <c r="J18" t="n">
        <v>0</v>
      </c>
      <c r="K18" t="n">
        <v>0</v>
      </c>
      <c r="L18" t="n">
        <v>0</v>
      </c>
      <c r="M18" t="n">
        <v>0</v>
      </c>
      <c r="N18" t="n">
        <v>0</v>
      </c>
      <c r="O18" t="n">
        <v>0</v>
      </c>
      <c r="P18" t="n">
        <v>0</v>
      </c>
      <c r="Q18" t="n">
        <v>0</v>
      </c>
      <c r="R18" t="n">
        <v>0</v>
      </c>
      <c r="S18" t="n">
        <v>0</v>
      </c>
      <c r="T18" t="n">
        <v>0</v>
      </c>
      <c r="U18" t="n">
        <v>0</v>
      </c>
      <c r="V18" t="n">
        <v>0</v>
      </c>
      <c r="W18" t="n">
        <v>0</v>
      </c>
      <c r="X18" t="n">
        <v>0</v>
      </c>
      <c r="Y18" t="n">
        <v>0</v>
      </c>
      <c r="Z18" t="n">
        <v>0</v>
      </c>
      <c r="AA18" t="n">
        <v>0</v>
      </c>
      <c r="AB18" t="n">
        <v>0</v>
      </c>
      <c r="AC18" t="n">
        <v>0</v>
      </c>
      <c r="AD18" t="n">
        <v>0</v>
      </c>
      <c r="AE18" t="n">
        <v>0.368</v>
      </c>
      <c r="AF18" t="n">
        <v>0</v>
      </c>
      <c r="AG18" t="n">
        <v>0</v>
      </c>
    </row>
    <row r="19">
      <c r="A19" s="127" t="inlineStr">
        <is>
          <t>Marker-T9</t>
        </is>
      </c>
      <c r="B19" t="n">
        <v>0</v>
      </c>
      <c r="C19" t="n">
        <v>0</v>
      </c>
      <c r="D19" t="n">
        <v>0</v>
      </c>
      <c r="E19" t="n">
        <v>0</v>
      </c>
      <c r="F19" t="n">
        <v>2.165</v>
      </c>
      <c r="G19" t="n">
        <v>2.236</v>
      </c>
      <c r="H19" t="n">
        <v>0</v>
      </c>
      <c r="I19" t="n">
        <v>0</v>
      </c>
      <c r="J19" t="n">
        <v>0</v>
      </c>
      <c r="K19" t="n">
        <v>0</v>
      </c>
      <c r="L19" t="n">
        <v>0</v>
      </c>
      <c r="M19" t="n">
        <v>0</v>
      </c>
      <c r="N19" t="n">
        <v>0</v>
      </c>
      <c r="O19" t="n">
        <v>0</v>
      </c>
      <c r="P19" t="n">
        <v>0</v>
      </c>
      <c r="Q19" t="n">
        <v>0</v>
      </c>
      <c r="R19" t="n">
        <v>0</v>
      </c>
      <c r="S19" t="n">
        <v>0</v>
      </c>
      <c r="T19" t="n">
        <v>0</v>
      </c>
      <c r="U19" t="n">
        <v>0</v>
      </c>
      <c r="V19" t="n">
        <v>0</v>
      </c>
      <c r="W19" t="n">
        <v>0</v>
      </c>
      <c r="X19" t="n">
        <v>0</v>
      </c>
      <c r="Y19" t="n">
        <v>0</v>
      </c>
      <c r="Z19" t="n">
        <v>0</v>
      </c>
      <c r="AA19" t="n">
        <v>0</v>
      </c>
      <c r="AB19" t="n">
        <v>0</v>
      </c>
      <c r="AC19" t="n">
        <v>0</v>
      </c>
      <c r="AD19" t="n">
        <v>0</v>
      </c>
      <c r="AE19" t="n">
        <v>0</v>
      </c>
      <c r="AF19" t="n">
        <v>0</v>
      </c>
      <c r="AG19" t="n">
        <v>0</v>
      </c>
    </row>
    <row r="20">
      <c r="A20" s="127" t="inlineStr">
        <is>
          <t>Marker_Cap-C16</t>
        </is>
      </c>
      <c r="B20" t="n">
        <v>0.758</v>
      </c>
      <c r="C20" t="n">
        <v>0.787</v>
      </c>
      <c r="D20" t="n">
        <v>0.68</v>
      </c>
      <c r="E20" t="n">
        <v>0.758</v>
      </c>
      <c r="F20" t="n">
        <v>0.787</v>
      </c>
      <c r="G20" t="n">
        <v>0.68</v>
      </c>
      <c r="H20" t="n">
        <v>0.848</v>
      </c>
      <c r="I20" t="n">
        <v>0.846</v>
      </c>
      <c r="J20" t="n">
        <v>0.6</v>
      </c>
      <c r="K20" t="n">
        <v>0.758</v>
      </c>
      <c r="L20" t="n">
        <v>0.787</v>
      </c>
      <c r="M20" t="n">
        <v>0.68</v>
      </c>
      <c r="N20" t="n">
        <v>0.758</v>
      </c>
      <c r="O20" t="n">
        <v>0.787</v>
      </c>
      <c r="P20" t="n">
        <v>0.68</v>
      </c>
      <c r="Q20" t="n">
        <v>0.848</v>
      </c>
      <c r="R20" t="n">
        <v>0.846</v>
      </c>
      <c r="S20" t="n">
        <v>0.6</v>
      </c>
      <c r="T20" t="n">
        <v>0.848</v>
      </c>
      <c r="U20" t="n">
        <v>0.846</v>
      </c>
      <c r="V20" t="n">
        <v>0.6</v>
      </c>
      <c r="W20" t="n">
        <v>0.848</v>
      </c>
      <c r="X20" t="n">
        <v>0.846</v>
      </c>
      <c r="Y20" t="n">
        <v>0.6</v>
      </c>
      <c r="Z20" t="n">
        <v>1.968</v>
      </c>
      <c r="AA20" t="n">
        <v>1.935</v>
      </c>
      <c r="AB20" t="n">
        <v>0.143</v>
      </c>
      <c r="AC20" t="n">
        <v>0.143</v>
      </c>
      <c r="AD20" t="n">
        <v>0.143</v>
      </c>
      <c r="AE20" t="n">
        <v>0.143</v>
      </c>
      <c r="AF20" t="n">
        <v>0.266</v>
      </c>
      <c r="AG20" t="n">
        <v>0.3</v>
      </c>
    </row>
    <row r="21">
      <c r="A21" s="127" t="inlineStr">
        <is>
          <t>Marker_Cap-T17</t>
        </is>
      </c>
      <c r="B21" t="n">
        <v>0.758</v>
      </c>
      <c r="C21" t="n">
        <v>0.787</v>
      </c>
      <c r="D21" t="n">
        <v>0.68</v>
      </c>
      <c r="E21" t="n">
        <v>0.758</v>
      </c>
      <c r="F21" t="n">
        <v>0.787</v>
      </c>
      <c r="G21" t="n">
        <v>0.68</v>
      </c>
      <c r="H21" t="n">
        <v>0.848</v>
      </c>
      <c r="I21" t="n">
        <v>0.846</v>
      </c>
      <c r="J21" t="n">
        <v>0.6</v>
      </c>
      <c r="K21" t="n">
        <v>0.758</v>
      </c>
      <c r="L21" t="n">
        <v>0.787</v>
      </c>
      <c r="M21" t="n">
        <v>0.68</v>
      </c>
      <c r="N21" t="n">
        <v>0.758</v>
      </c>
      <c r="O21" t="n">
        <v>0.787</v>
      </c>
      <c r="P21" t="n">
        <v>0.68</v>
      </c>
      <c r="Q21" t="n">
        <v>0.848</v>
      </c>
      <c r="R21" t="n">
        <v>0.846</v>
      </c>
      <c r="S21" t="n">
        <v>0.6</v>
      </c>
      <c r="T21" t="n">
        <v>0.848</v>
      </c>
      <c r="U21" t="n">
        <v>0.846</v>
      </c>
      <c r="V21" t="n">
        <v>0.6</v>
      </c>
      <c r="W21" t="n">
        <v>0.848</v>
      </c>
      <c r="X21" t="n">
        <v>0.846</v>
      </c>
      <c r="Y21" t="n">
        <v>0.6</v>
      </c>
      <c r="Z21" t="n">
        <v>1.968</v>
      </c>
      <c r="AA21" t="n">
        <v>1.935</v>
      </c>
      <c r="AB21" t="n">
        <v>0.143</v>
      </c>
      <c r="AC21" t="n">
        <v>0.143</v>
      </c>
      <c r="AD21" t="n">
        <v>0.143</v>
      </c>
      <c r="AE21" t="n">
        <v>0.143</v>
      </c>
      <c r="AF21" t="n">
        <v>0.266</v>
      </c>
      <c r="AG21" t="n">
        <v>0.3</v>
      </c>
    </row>
    <row r="22">
      <c r="A22" s="127" t="inlineStr">
        <is>
          <t>Marker_Cap-T54</t>
        </is>
      </c>
      <c r="B22" t="n">
        <v>0.549</v>
      </c>
      <c r="C22" t="n">
        <v>0.772</v>
      </c>
      <c r="D22" t="n">
        <v>0.999</v>
      </c>
      <c r="E22" t="n">
        <v>0.294</v>
      </c>
      <c r="F22" t="n">
        <v>0.25</v>
      </c>
      <c r="G22" t="n">
        <v>0.291</v>
      </c>
      <c r="H22" t="n">
        <v>0.375</v>
      </c>
      <c r="I22" t="n">
        <v>0.412</v>
      </c>
      <c r="J22" t="n">
        <v>0.737</v>
      </c>
      <c r="K22" t="n">
        <v>0.383</v>
      </c>
      <c r="L22" t="n">
        <v>1.167</v>
      </c>
      <c r="M22" t="n">
        <v>0.9399999999999999</v>
      </c>
      <c r="N22" t="n">
        <v>0.249</v>
      </c>
      <c r="O22" t="n">
        <v>0.356</v>
      </c>
      <c r="P22" t="n">
        <v>0.303</v>
      </c>
      <c r="Q22" t="n">
        <v>0.288</v>
      </c>
      <c r="R22" t="n">
        <v>0.637</v>
      </c>
      <c r="S22" t="n">
        <v>0.418</v>
      </c>
      <c r="T22" t="n">
        <v>0.404</v>
      </c>
      <c r="U22" t="n">
        <v>1.056</v>
      </c>
      <c r="V22" t="n">
        <v>1.24</v>
      </c>
      <c r="W22" t="n">
        <v>0.264</v>
      </c>
      <c r="X22" t="n">
        <v>0.254</v>
      </c>
      <c r="Y22" t="n">
        <v>0.286</v>
      </c>
      <c r="Z22" t="n">
        <v>0.243</v>
      </c>
      <c r="AA22" t="n">
        <v>0.481</v>
      </c>
      <c r="AB22" t="n">
        <v>0.046</v>
      </c>
      <c r="AC22" t="n">
        <v>0.013</v>
      </c>
      <c r="AD22" t="n">
        <v>0.197</v>
      </c>
      <c r="AE22" t="n">
        <v>0.075</v>
      </c>
      <c r="AF22" t="n">
        <v>0.04</v>
      </c>
      <c r="AG22" t="n">
        <v>0.045</v>
      </c>
    </row>
    <row r="23">
      <c r="A23" s="127" t="inlineStr">
        <is>
          <t>Kit-C11</t>
        </is>
      </c>
      <c r="B23" t="n">
        <v>0.386</v>
      </c>
      <c r="C23" t="n">
        <v>0.356</v>
      </c>
      <c r="D23" t="n">
        <v>0.529</v>
      </c>
      <c r="E23" t="n">
        <v>0.424</v>
      </c>
      <c r="F23" t="n">
        <v>0.601</v>
      </c>
      <c r="G23" t="n">
        <v>0.6850000000000001</v>
      </c>
      <c r="H23" t="n">
        <v>0.341</v>
      </c>
      <c r="I23" t="n">
        <v>0.375</v>
      </c>
      <c r="J23" t="n">
        <v>0.572</v>
      </c>
      <c r="K23" t="n">
        <v>0.928</v>
      </c>
      <c r="L23" t="n">
        <v>1.014</v>
      </c>
      <c r="M23" t="n">
        <v>1.626</v>
      </c>
      <c r="N23" t="n">
        <v>0.6879999999999999</v>
      </c>
      <c r="O23" t="n">
        <v>1.643</v>
      </c>
      <c r="P23" t="n">
        <v>2.038</v>
      </c>
      <c r="Q23" t="n">
        <v>0.734</v>
      </c>
      <c r="R23" t="n">
        <v>1.616</v>
      </c>
      <c r="S23" t="n">
        <v>1.937</v>
      </c>
      <c r="T23" t="n">
        <v>0.515</v>
      </c>
      <c r="U23" t="n">
        <v>0.43</v>
      </c>
      <c r="V23" t="n">
        <v>0.888</v>
      </c>
      <c r="W23" t="n">
        <v>0.428</v>
      </c>
      <c r="X23" t="n">
        <v>0.719</v>
      </c>
      <c r="Y23" t="n">
        <v>0.878</v>
      </c>
      <c r="Z23" t="n">
        <v>0.417</v>
      </c>
      <c r="AA23" t="n">
        <v>0.456</v>
      </c>
      <c r="AB23" t="n">
        <v>0.153</v>
      </c>
      <c r="AC23" t="n">
        <v>0.172</v>
      </c>
      <c r="AD23" t="n">
        <v>0.316</v>
      </c>
      <c r="AE23" t="n">
        <v>0.305</v>
      </c>
      <c r="AF23" t="n">
        <v>0.715</v>
      </c>
      <c r="AG23" t="n">
        <v>0.518</v>
      </c>
    </row>
    <row r="24">
      <c r="A24" s="127" t="inlineStr">
        <is>
          <t>Kit-C6</t>
        </is>
      </c>
      <c r="B24" t="n">
        <v>0.771</v>
      </c>
      <c r="C24" t="n">
        <v>0.624</v>
      </c>
      <c r="D24" t="n">
        <v>0.849</v>
      </c>
      <c r="E24" t="n">
        <v>0.822</v>
      </c>
      <c r="F24" t="n">
        <v>0.741</v>
      </c>
      <c r="G24" t="n">
        <v>0.883</v>
      </c>
      <c r="H24" t="n">
        <v>0.749</v>
      </c>
      <c r="I24" t="n">
        <v>0.614</v>
      </c>
      <c r="J24" t="n">
        <v>0.871</v>
      </c>
      <c r="K24" t="n">
        <v>0.873</v>
      </c>
      <c r="L24" t="n">
        <v>1.695</v>
      </c>
      <c r="M24" t="n">
        <v>1.37</v>
      </c>
      <c r="N24" t="n">
        <v>0.873</v>
      </c>
      <c r="O24" t="n">
        <v>2.064</v>
      </c>
      <c r="P24" t="n">
        <v>2.222</v>
      </c>
      <c r="Q24" t="n">
        <v>0.712</v>
      </c>
      <c r="R24" t="n">
        <v>2.075</v>
      </c>
      <c r="S24" t="n">
        <v>1.597</v>
      </c>
      <c r="T24" t="n">
        <v>0.782</v>
      </c>
      <c r="U24" t="n">
        <v>0.867</v>
      </c>
      <c r="V24" t="n">
        <v>0.908</v>
      </c>
      <c r="W24" t="n">
        <v>0.717</v>
      </c>
      <c r="X24" t="n">
        <v>0.997</v>
      </c>
      <c r="Y24" t="n">
        <v>0.9</v>
      </c>
      <c r="Z24" t="n">
        <v>0.594</v>
      </c>
      <c r="AA24" t="n">
        <v>0.841</v>
      </c>
      <c r="AB24" t="n">
        <v>0.215</v>
      </c>
      <c r="AC24" t="n">
        <v>0.211</v>
      </c>
      <c r="AD24" t="n">
        <v>0.397</v>
      </c>
      <c r="AE24" t="n">
        <v>0.231</v>
      </c>
      <c r="AF24" t="n">
        <v>0.5600000000000001</v>
      </c>
      <c r="AG24" t="n">
        <v>0.626</v>
      </c>
    </row>
    <row r="25">
      <c r="A25" s="127" t="inlineStr">
        <is>
          <t>Kit-C7</t>
        </is>
      </c>
      <c r="B25" t="n">
        <v>0.745</v>
      </c>
      <c r="C25" t="n">
        <v>0.673</v>
      </c>
      <c r="D25" t="n">
        <v>0.781</v>
      </c>
      <c r="E25" t="n">
        <v>0.8179999999999999</v>
      </c>
      <c r="F25" t="n">
        <v>0.8100000000000001</v>
      </c>
      <c r="G25" t="n">
        <v>0.903</v>
      </c>
      <c r="H25" t="n">
        <v>0.749</v>
      </c>
      <c r="I25" t="n">
        <v>0.667</v>
      </c>
      <c r="J25" t="n">
        <v>0.876</v>
      </c>
      <c r="K25" t="n">
        <v>1.249</v>
      </c>
      <c r="L25" t="n">
        <v>2.051</v>
      </c>
      <c r="M25" t="n">
        <v>1.957</v>
      </c>
      <c r="N25" t="n">
        <v>1.099</v>
      </c>
      <c r="O25" t="n">
        <v>1.924</v>
      </c>
      <c r="P25" t="n">
        <v>1.97</v>
      </c>
      <c r="Q25" t="n">
        <v>1.019</v>
      </c>
      <c r="R25" t="n">
        <v>2.126</v>
      </c>
      <c r="S25" t="n">
        <v>2.597</v>
      </c>
      <c r="T25" t="n">
        <v>0.8</v>
      </c>
      <c r="U25" t="n">
        <v>0.986</v>
      </c>
      <c r="V25" t="n">
        <v>0.93</v>
      </c>
      <c r="W25" t="n">
        <v>0.828</v>
      </c>
      <c r="X25" t="n">
        <v>1.028</v>
      </c>
      <c r="Y25" t="n">
        <v>0.9389999999999999</v>
      </c>
      <c r="Z25" t="n">
        <v>0.727</v>
      </c>
      <c r="AA25" t="n">
        <v>1.007</v>
      </c>
      <c r="AB25" t="n">
        <v>0.163</v>
      </c>
      <c r="AC25" t="n">
        <v>0.16</v>
      </c>
      <c r="AD25" t="n">
        <v>0.393</v>
      </c>
      <c r="AE25" t="n">
        <v>0.321</v>
      </c>
      <c r="AF25" t="n">
        <v>0.591</v>
      </c>
      <c r="AG25" t="n">
        <v>0.5</v>
      </c>
    </row>
    <row r="26">
      <c r="A26" s="127" t="inlineStr">
        <is>
          <t>Kit-C8</t>
        </is>
      </c>
      <c r="B26" t="n">
        <v>0.745</v>
      </c>
      <c r="C26" t="n">
        <v>0.605</v>
      </c>
      <c r="D26" t="n">
        <v>0.758</v>
      </c>
      <c r="E26" t="n">
        <v>0.8169999999999999</v>
      </c>
      <c r="F26" t="n">
        <v>0.738</v>
      </c>
      <c r="G26" t="n">
        <v>0.878</v>
      </c>
      <c r="H26" t="n">
        <v>0.749</v>
      </c>
      <c r="I26" t="n">
        <v>0.61</v>
      </c>
      <c r="J26" t="n">
        <v>0.858</v>
      </c>
      <c r="K26" t="n">
        <v>0.873</v>
      </c>
      <c r="L26" t="n">
        <v>1.689</v>
      </c>
      <c r="M26" t="n">
        <v>1.362</v>
      </c>
      <c r="N26" t="n">
        <v>0.77</v>
      </c>
      <c r="O26" t="n">
        <v>1.471</v>
      </c>
      <c r="P26" t="n">
        <v>1.168</v>
      </c>
      <c r="Q26" t="n">
        <v>0.712</v>
      </c>
      <c r="R26" t="n">
        <v>1.753</v>
      </c>
      <c r="S26" t="n">
        <v>1.468</v>
      </c>
      <c r="T26" t="n">
        <v>0.769</v>
      </c>
      <c r="U26" t="n">
        <v>0.828</v>
      </c>
      <c r="V26" t="n">
        <v>0.895</v>
      </c>
      <c r="W26" t="n">
        <v>0.6860000000000001</v>
      </c>
      <c r="X26" t="n">
        <v>0.992</v>
      </c>
      <c r="Y26" t="n">
        <v>0.895</v>
      </c>
      <c r="Z26" t="n">
        <v>0.594</v>
      </c>
      <c r="AA26" t="n">
        <v>0.838</v>
      </c>
      <c r="AB26" t="n">
        <v>0.163</v>
      </c>
      <c r="AC26" t="n">
        <v>0.16</v>
      </c>
      <c r="AD26" t="n">
        <v>0.393</v>
      </c>
      <c r="AE26" t="n">
        <v>0.231</v>
      </c>
      <c r="AF26" t="n">
        <v>0.551</v>
      </c>
      <c r="AG26" t="n">
        <v>0.474</v>
      </c>
    </row>
    <row r="27">
      <c r="A27" s="127" t="inlineStr">
        <is>
          <t>Kit-F28</t>
        </is>
      </c>
      <c r="B27" t="n">
        <v>0.271</v>
      </c>
      <c r="C27" t="n">
        <v>0.457</v>
      </c>
      <c r="D27" t="n">
        <v>0.5570000000000001</v>
      </c>
      <c r="E27" t="n">
        <v>0.375</v>
      </c>
      <c r="F27" t="n">
        <v>0.609</v>
      </c>
      <c r="G27" t="n">
        <v>1.044</v>
      </c>
      <c r="H27" t="n">
        <v>0.258</v>
      </c>
      <c r="I27" t="n">
        <v>0.426</v>
      </c>
      <c r="J27" t="n">
        <v>0.579</v>
      </c>
      <c r="K27" t="n">
        <v>0.353</v>
      </c>
      <c r="L27" t="n">
        <v>0.472</v>
      </c>
      <c r="M27" t="n">
        <v>0.513</v>
      </c>
      <c r="N27" t="n">
        <v>0.484</v>
      </c>
      <c r="O27" t="n">
        <v>0.777</v>
      </c>
      <c r="P27" t="n">
        <v>1.425</v>
      </c>
      <c r="Q27" t="n">
        <v>0.34</v>
      </c>
      <c r="R27" t="n">
        <v>0.493</v>
      </c>
      <c r="S27" t="n">
        <v>0.599</v>
      </c>
      <c r="T27" t="n">
        <v>0.275</v>
      </c>
      <c r="U27" t="n">
        <v>0.538</v>
      </c>
      <c r="V27" t="n">
        <v>0.8090000000000001</v>
      </c>
      <c r="W27" t="n">
        <v>0.45</v>
      </c>
      <c r="X27" t="n">
        <v>0.929</v>
      </c>
      <c r="Y27" t="n">
        <v>2.068</v>
      </c>
      <c r="Z27" t="n">
        <v>0.242</v>
      </c>
      <c r="AA27" t="n">
        <v>0.501</v>
      </c>
      <c r="AB27" t="n">
        <v>0.126</v>
      </c>
      <c r="AC27" t="n">
        <v>0.292</v>
      </c>
      <c r="AD27" t="n">
        <v>0.3</v>
      </c>
      <c r="AE27" t="n">
        <v>0.343</v>
      </c>
      <c r="AF27" t="n">
        <v>0.362</v>
      </c>
      <c r="AG27" t="n">
        <v>0.569</v>
      </c>
    </row>
    <row r="28">
      <c r="A28" s="127" t="inlineStr">
        <is>
          <t>Kit-T22</t>
        </is>
      </c>
      <c r="B28" t="n">
        <v>0.199</v>
      </c>
      <c r="C28" t="n">
        <v>0.226</v>
      </c>
      <c r="D28" t="n">
        <v>0.46</v>
      </c>
      <c r="E28" t="n">
        <v>0.176</v>
      </c>
      <c r="F28" t="n">
        <v>0.24</v>
      </c>
      <c r="G28" t="n">
        <v>0.524</v>
      </c>
      <c r="H28" t="n">
        <v>0.152</v>
      </c>
      <c r="I28" t="n">
        <v>0.19</v>
      </c>
      <c r="J28" t="n">
        <v>0.439</v>
      </c>
      <c r="K28" t="n">
        <v>0.177</v>
      </c>
      <c r="L28" t="n">
        <v>0.229</v>
      </c>
      <c r="M28" t="n">
        <v>0.445</v>
      </c>
      <c r="N28" t="n">
        <v>0.167</v>
      </c>
      <c r="O28" t="n">
        <v>0.277</v>
      </c>
      <c r="P28" t="n">
        <v>0.556</v>
      </c>
      <c r="Q28" t="n">
        <v>0.143</v>
      </c>
      <c r="R28" t="n">
        <v>0.207</v>
      </c>
      <c r="S28" t="n">
        <v>0.386</v>
      </c>
      <c r="T28" t="n">
        <v>0.167</v>
      </c>
      <c r="U28" t="n">
        <v>0.205</v>
      </c>
      <c r="V28" t="n">
        <v>0.967</v>
      </c>
      <c r="W28" t="n">
        <v>0.148</v>
      </c>
      <c r="X28" t="n">
        <v>0.224</v>
      </c>
      <c r="Y28" t="n">
        <v>0.892</v>
      </c>
      <c r="Z28" t="n">
        <v>0.111</v>
      </c>
      <c r="AA28" t="n">
        <v>0.153</v>
      </c>
      <c r="AB28" t="n">
        <v>0.078</v>
      </c>
      <c r="AC28" t="n">
        <v>0.077</v>
      </c>
      <c r="AD28" t="n">
        <v>0.349</v>
      </c>
      <c r="AE28" t="n">
        <v>0.253</v>
      </c>
      <c r="AF28" t="n">
        <v>0.359</v>
      </c>
      <c r="AG28" t="n">
        <v>0.34</v>
      </c>
    </row>
    <row r="29">
      <c r="A29" s="127" t="inlineStr">
        <is>
          <t>Kit-T35</t>
        </is>
      </c>
      <c r="B29" t="n">
        <v>0.345</v>
      </c>
      <c r="C29" t="n">
        <v>0.388</v>
      </c>
      <c r="D29" t="n">
        <v>0.569</v>
      </c>
      <c r="E29" t="n">
        <v>0.414</v>
      </c>
      <c r="F29" t="n">
        <v>0.619</v>
      </c>
      <c r="G29" t="n">
        <v>0.678</v>
      </c>
      <c r="H29" t="n">
        <v>0.31</v>
      </c>
      <c r="I29" t="n">
        <v>0.403</v>
      </c>
      <c r="J29" t="n">
        <v>0.528</v>
      </c>
      <c r="K29" t="n">
        <v>0.987</v>
      </c>
      <c r="L29" t="n">
        <v>1.169</v>
      </c>
      <c r="M29" t="n">
        <v>1.64</v>
      </c>
      <c r="N29" t="n">
        <v>0.73</v>
      </c>
      <c r="O29" t="n">
        <v>1.551</v>
      </c>
      <c r="P29" t="n">
        <v>2.154</v>
      </c>
      <c r="Q29" t="n">
        <v>0.795</v>
      </c>
      <c r="R29" t="n">
        <v>1.659</v>
      </c>
      <c r="S29" t="n">
        <v>2.001</v>
      </c>
      <c r="T29" t="n">
        <v>0.452</v>
      </c>
      <c r="U29" t="n">
        <v>0.475</v>
      </c>
      <c r="V29" t="n">
        <v>0.907</v>
      </c>
      <c r="W29" t="n">
        <v>0.432</v>
      </c>
      <c r="X29" t="n">
        <v>0.728</v>
      </c>
      <c r="Y29" t="n">
        <v>0.891</v>
      </c>
      <c r="Z29" t="n">
        <v>0.375</v>
      </c>
      <c r="AA29" t="n">
        <v>0.496</v>
      </c>
      <c r="AB29" t="n">
        <v>0.143</v>
      </c>
      <c r="AC29" t="n">
        <v>0.178</v>
      </c>
      <c r="AD29" t="n">
        <v>0.291</v>
      </c>
      <c r="AE29" t="n">
        <v>0.329</v>
      </c>
      <c r="AF29" t="n">
        <v>0.736</v>
      </c>
      <c r="AG29" t="n">
        <v>0.429</v>
      </c>
    </row>
    <row r="30">
      <c r="A30" s="127" t="inlineStr">
        <is>
          <t>Kit_Tab-T21</t>
        </is>
      </c>
      <c r="B30" t="n">
        <v>0</v>
      </c>
      <c r="C30" t="n">
        <v>0</v>
      </c>
      <c r="D30" t="n">
        <v>0</v>
      </c>
      <c r="E30" t="n">
        <v>0</v>
      </c>
      <c r="F30" t="n">
        <v>0</v>
      </c>
      <c r="G30" t="n">
        <v>0</v>
      </c>
      <c r="H30" t="n">
        <v>0</v>
      </c>
      <c r="I30" t="n">
        <v>0</v>
      </c>
      <c r="J30" t="n">
        <v>1.595</v>
      </c>
      <c r="K30" t="n">
        <v>0</v>
      </c>
      <c r="L30" t="n">
        <v>0</v>
      </c>
      <c r="M30" t="n">
        <v>0</v>
      </c>
      <c r="N30" t="n">
        <v>0</v>
      </c>
      <c r="O30" t="n">
        <v>0</v>
      </c>
      <c r="P30" t="n">
        <v>0</v>
      </c>
      <c r="Q30" t="n">
        <v>0</v>
      </c>
      <c r="R30" t="n">
        <v>0</v>
      </c>
      <c r="S30" t="n">
        <v>0</v>
      </c>
      <c r="T30" t="n">
        <v>0</v>
      </c>
      <c r="U30" t="n">
        <v>0</v>
      </c>
      <c r="V30" t="n">
        <v>0</v>
      </c>
      <c r="W30" t="n">
        <v>0</v>
      </c>
      <c r="X30" t="n">
        <v>0</v>
      </c>
      <c r="Y30" t="n">
        <v>0</v>
      </c>
      <c r="Z30" t="n">
        <v>0</v>
      </c>
      <c r="AA30" t="n">
        <v>0</v>
      </c>
      <c r="AB30" t="n">
        <v>0</v>
      </c>
      <c r="AC30" t="n">
        <v>0</v>
      </c>
      <c r="AD30" t="n">
        <v>0</v>
      </c>
      <c r="AE30" t="n">
        <v>0.287</v>
      </c>
      <c r="AF30" t="n">
        <v>0</v>
      </c>
      <c r="AG30" t="n">
        <v>0</v>
      </c>
    </row>
    <row r="31">
      <c r="A31" s="127" t="inlineStr">
        <is>
          <t>Canister-C1</t>
        </is>
      </c>
      <c r="B31" t="n">
        <v>0</v>
      </c>
      <c r="C31" t="n">
        <v>0</v>
      </c>
      <c r="D31" t="n">
        <v>0</v>
      </c>
      <c r="E31" t="n">
        <v>0</v>
      </c>
      <c r="F31" t="n">
        <v>0</v>
      </c>
      <c r="G31" t="n">
        <v>0</v>
      </c>
      <c r="H31" t="n">
        <v>0</v>
      </c>
      <c r="I31" t="n">
        <v>0</v>
      </c>
      <c r="J31" t="n">
        <v>0</v>
      </c>
      <c r="K31" t="n">
        <v>0</v>
      </c>
      <c r="L31" t="n">
        <v>0</v>
      </c>
      <c r="M31" t="n">
        <v>0</v>
      </c>
      <c r="N31" t="n">
        <v>0</v>
      </c>
      <c r="O31" t="n">
        <v>0</v>
      </c>
      <c r="P31" t="n">
        <v>0</v>
      </c>
      <c r="Q31" t="n">
        <v>0</v>
      </c>
      <c r="R31" t="n">
        <v>0</v>
      </c>
      <c r="S31" t="n">
        <v>0</v>
      </c>
      <c r="T31" t="n">
        <v>0</v>
      </c>
      <c r="U31" t="n">
        <v>0</v>
      </c>
      <c r="V31" t="n">
        <v>0</v>
      </c>
      <c r="W31" t="n">
        <v>0</v>
      </c>
      <c r="X31" t="n">
        <v>0</v>
      </c>
      <c r="Y31" t="n">
        <v>0</v>
      </c>
      <c r="Z31" t="n">
        <v>0</v>
      </c>
      <c r="AA31" t="n">
        <v>0</v>
      </c>
      <c r="AB31" t="n">
        <v>0</v>
      </c>
      <c r="AC31" t="n">
        <v>0</v>
      </c>
      <c r="AD31" t="n">
        <v>0</v>
      </c>
      <c r="AE31" t="n">
        <v>0</v>
      </c>
      <c r="AF31" t="n">
        <v>0</v>
      </c>
      <c r="AG31" t="n">
        <v>0</v>
      </c>
    </row>
    <row r="32">
      <c r="A32" s="127" t="inlineStr">
        <is>
          <t>Canister-C6</t>
        </is>
      </c>
      <c r="B32" t="n">
        <v>0.787</v>
      </c>
      <c r="C32" t="n">
        <v>0.951</v>
      </c>
      <c r="D32" t="n">
        <v>0.777</v>
      </c>
      <c r="E32" t="n">
        <v>0.751</v>
      </c>
      <c r="F32" t="n">
        <v>0.977</v>
      </c>
      <c r="G32" t="n">
        <v>0.79</v>
      </c>
      <c r="H32" t="n">
        <v>0.915</v>
      </c>
      <c r="I32" t="n">
        <v>1.05</v>
      </c>
      <c r="J32" t="n">
        <v>0.895</v>
      </c>
      <c r="K32" t="n">
        <v>1.386</v>
      </c>
      <c r="L32" t="n">
        <v>1.81</v>
      </c>
      <c r="M32" t="n">
        <v>1.55</v>
      </c>
      <c r="N32" t="n">
        <v>1.208</v>
      </c>
      <c r="O32" t="n">
        <v>1.56</v>
      </c>
      <c r="P32" t="n">
        <v>1.273</v>
      </c>
      <c r="Q32" t="n">
        <v>1.7</v>
      </c>
      <c r="R32" t="n">
        <v>2.198</v>
      </c>
      <c r="S32" t="n">
        <v>2.79</v>
      </c>
      <c r="T32" t="n">
        <v>0.835</v>
      </c>
      <c r="U32" t="n">
        <v>1.444</v>
      </c>
      <c r="V32" t="n">
        <v>0.958</v>
      </c>
      <c r="W32" t="n">
        <v>0.794</v>
      </c>
      <c r="X32" t="n">
        <v>1.246</v>
      </c>
      <c r="Y32" t="n">
        <v>0.845</v>
      </c>
      <c r="Z32" t="n">
        <v>1.016</v>
      </c>
      <c r="AA32" t="n">
        <v>1.691</v>
      </c>
      <c r="AB32" t="n">
        <v>0.453</v>
      </c>
      <c r="AC32" t="n">
        <v>0.453</v>
      </c>
      <c r="AD32" t="n">
        <v>0.837</v>
      </c>
      <c r="AE32" t="n">
        <v>1.357</v>
      </c>
      <c r="AF32" t="n">
        <v>0.652</v>
      </c>
      <c r="AG32" t="n">
        <v>0.66</v>
      </c>
    </row>
    <row r="33">
      <c r="A33" s="127" t="inlineStr">
        <is>
          <t>Canister-C8</t>
        </is>
      </c>
      <c r="B33" t="n">
        <v>0.8159999999999999</v>
      </c>
      <c r="C33" t="n">
        <v>0.58</v>
      </c>
      <c r="D33" t="n">
        <v>0.574</v>
      </c>
      <c r="E33" t="n">
        <v>0.626</v>
      </c>
      <c r="F33" t="n">
        <v>0.454</v>
      </c>
      <c r="G33" t="n">
        <v>0.43</v>
      </c>
      <c r="H33" t="n">
        <v>0.947</v>
      </c>
      <c r="I33" t="n">
        <v>0.798</v>
      </c>
      <c r="J33" t="n">
        <v>0.799</v>
      </c>
      <c r="K33" t="n">
        <v>1.624</v>
      </c>
      <c r="L33" t="n">
        <v>1.165</v>
      </c>
      <c r="M33" t="n">
        <v>1.29</v>
      </c>
      <c r="N33" t="n">
        <v>1.232</v>
      </c>
      <c r="O33" t="n">
        <v>1.122</v>
      </c>
      <c r="P33" t="n">
        <v>1.126</v>
      </c>
      <c r="Q33" t="n">
        <v>1.823</v>
      </c>
      <c r="R33" t="n">
        <v>1.103</v>
      </c>
      <c r="S33" t="n">
        <v>1.349</v>
      </c>
      <c r="T33" t="n">
        <v>0.954</v>
      </c>
      <c r="U33" t="n">
        <v>0.8139999999999999</v>
      </c>
      <c r="V33" t="n">
        <v>0.823</v>
      </c>
      <c r="W33" t="n">
        <v>0.723</v>
      </c>
      <c r="X33" t="n">
        <v>0.552</v>
      </c>
      <c r="Y33" t="n">
        <v>0.49</v>
      </c>
      <c r="Z33" t="n">
        <v>1.016</v>
      </c>
      <c r="AA33" t="n">
        <v>0.902</v>
      </c>
      <c r="AB33" t="n">
        <v>0.367</v>
      </c>
      <c r="AC33" t="n">
        <v>0.269</v>
      </c>
      <c r="AD33" t="n">
        <v>1.307</v>
      </c>
      <c r="AE33" t="n">
        <v>1.321</v>
      </c>
      <c r="AF33" t="n">
        <v>0.581</v>
      </c>
      <c r="AG33" t="n">
        <v>0.66</v>
      </c>
    </row>
    <row r="34">
      <c r="A34" s="127" t="inlineStr">
        <is>
          <t>Canister-T18</t>
        </is>
      </c>
      <c r="B34" t="n">
        <v>0.25</v>
      </c>
      <c r="C34" t="n">
        <v>0.385</v>
      </c>
      <c r="D34" t="n">
        <v>0.254</v>
      </c>
      <c r="E34" t="n">
        <v>1.113</v>
      </c>
      <c r="F34" t="n">
        <v>0.5649999999999999</v>
      </c>
      <c r="G34" t="n">
        <v>0.756</v>
      </c>
      <c r="H34" t="n">
        <v>0.709</v>
      </c>
      <c r="I34" t="n">
        <v>0.513</v>
      </c>
      <c r="J34" t="n">
        <v>0.642</v>
      </c>
      <c r="K34" t="n">
        <v>0.232</v>
      </c>
      <c r="L34" t="n">
        <v>0.341</v>
      </c>
      <c r="M34" t="n">
        <v>0.253</v>
      </c>
      <c r="N34" t="n">
        <v>1.815</v>
      </c>
      <c r="O34" t="n">
        <v>1.006</v>
      </c>
      <c r="P34" t="n">
        <v>1.371</v>
      </c>
      <c r="Q34" t="n">
        <v>0.501</v>
      </c>
      <c r="R34" t="n">
        <v>0.5669999999999999</v>
      </c>
      <c r="S34" t="n">
        <v>0.43</v>
      </c>
      <c r="T34" t="n">
        <v>0.217</v>
      </c>
      <c r="U34" t="n">
        <v>0.34</v>
      </c>
      <c r="V34" t="n">
        <v>0.193</v>
      </c>
      <c r="W34" t="n">
        <v>1.605</v>
      </c>
      <c r="X34" t="n">
        <v>0.9370000000000001</v>
      </c>
      <c r="Y34" t="n">
        <v>1.623</v>
      </c>
      <c r="Z34" t="n">
        <v>0.492</v>
      </c>
      <c r="AA34" t="n">
        <v>0.551</v>
      </c>
      <c r="AB34" t="n">
        <v>0.144</v>
      </c>
      <c r="AC34" t="n">
        <v>0.214</v>
      </c>
      <c r="AD34" t="n">
        <v>0.485</v>
      </c>
      <c r="AE34" t="n">
        <v>0.595</v>
      </c>
      <c r="AF34" t="n">
        <v>0.229</v>
      </c>
      <c r="AG34" t="n">
        <v>0.234</v>
      </c>
    </row>
    <row r="35">
      <c r="A35" s="127" t="inlineStr">
        <is>
          <t>Canister-T2</t>
        </is>
      </c>
      <c r="B35" t="n">
        <v>0.163</v>
      </c>
      <c r="C35" t="n">
        <v>0.336</v>
      </c>
      <c r="D35" t="n">
        <v>0.198</v>
      </c>
      <c r="E35" t="n">
        <v>0.612</v>
      </c>
      <c r="F35" t="n">
        <v>0.653</v>
      </c>
      <c r="G35" t="n">
        <v>0.712</v>
      </c>
      <c r="H35" t="n">
        <v>0.502</v>
      </c>
      <c r="I35" t="n">
        <v>0.457</v>
      </c>
      <c r="J35" t="n">
        <v>0.413</v>
      </c>
      <c r="K35" t="n">
        <v>0.099</v>
      </c>
      <c r="L35" t="n">
        <v>0.163</v>
      </c>
      <c r="M35" t="n">
        <v>0.101</v>
      </c>
      <c r="N35" t="n">
        <v>2.091</v>
      </c>
      <c r="O35" t="n">
        <v>2.473</v>
      </c>
      <c r="P35" t="n">
        <v>2.928</v>
      </c>
      <c r="Q35" t="n">
        <v>0.192</v>
      </c>
      <c r="R35" t="n">
        <v>0.399</v>
      </c>
      <c r="S35" t="n">
        <v>0.243</v>
      </c>
      <c r="T35" t="n">
        <v>0.1</v>
      </c>
      <c r="U35" t="n">
        <v>0.198</v>
      </c>
      <c r="V35" t="n">
        <v>0.094</v>
      </c>
      <c r="W35" t="n">
        <v>1.098</v>
      </c>
      <c r="X35" t="n">
        <v>1.527</v>
      </c>
      <c r="Y35" t="n">
        <v>1.583</v>
      </c>
      <c r="Z35" t="n">
        <v>0.288</v>
      </c>
      <c r="AA35" t="n">
        <v>1.155</v>
      </c>
      <c r="AB35" t="n">
        <v>0.146</v>
      </c>
      <c r="AC35" t="n">
        <v>0.405</v>
      </c>
      <c r="AD35" t="n">
        <v>0.98</v>
      </c>
      <c r="AE35" t="n">
        <v>0.381</v>
      </c>
      <c r="AF35" t="n">
        <v>0.147</v>
      </c>
      <c r="AG35" t="n">
        <v>0.297</v>
      </c>
    </row>
    <row r="36">
      <c r="A36" s="127" t="inlineStr">
        <is>
          <t>Canister-T26</t>
        </is>
      </c>
      <c r="B36" t="n">
        <v>0.163</v>
      </c>
      <c r="C36" t="n">
        <v>0.336</v>
      </c>
      <c r="D36" t="n">
        <v>0.198</v>
      </c>
      <c r="E36" t="n">
        <v>0.612</v>
      </c>
      <c r="F36" t="n">
        <v>0.653</v>
      </c>
      <c r="G36" t="n">
        <v>0.712</v>
      </c>
      <c r="H36" t="n">
        <v>0.502</v>
      </c>
      <c r="I36" t="n">
        <v>0.457</v>
      </c>
      <c r="J36" t="n">
        <v>0.413</v>
      </c>
      <c r="K36" t="n">
        <v>0.099</v>
      </c>
      <c r="L36" t="n">
        <v>0.163</v>
      </c>
      <c r="M36" t="n">
        <v>0.101</v>
      </c>
      <c r="N36" t="n">
        <v>2.091</v>
      </c>
      <c r="O36" t="n">
        <v>2.473</v>
      </c>
      <c r="P36" t="n">
        <v>2.928</v>
      </c>
      <c r="Q36" t="n">
        <v>0.192</v>
      </c>
      <c r="R36" t="n">
        <v>0.399</v>
      </c>
      <c r="S36" t="n">
        <v>0.243</v>
      </c>
      <c r="T36" t="n">
        <v>0.1</v>
      </c>
      <c r="U36" t="n">
        <v>0.198</v>
      </c>
      <c r="V36" t="n">
        <v>0.094</v>
      </c>
      <c r="W36" t="n">
        <v>1.098</v>
      </c>
      <c r="X36" t="n">
        <v>1.527</v>
      </c>
      <c r="Y36" t="n">
        <v>1.583</v>
      </c>
      <c r="Z36" t="n">
        <v>0.288</v>
      </c>
      <c r="AA36" t="n">
        <v>1.155</v>
      </c>
      <c r="AB36" t="n">
        <v>0.146</v>
      </c>
      <c r="AC36" t="n">
        <v>0.405</v>
      </c>
      <c r="AD36" t="n">
        <v>0.98</v>
      </c>
      <c r="AE36" t="n">
        <v>0.381</v>
      </c>
      <c r="AF36" t="n">
        <v>0.147</v>
      </c>
      <c r="AG36" t="n">
        <v>0.297</v>
      </c>
    </row>
    <row r="37">
      <c r="A37" s="127" t="inlineStr">
        <is>
          <t>Canister-T57</t>
        </is>
      </c>
      <c r="B37" t="n">
        <v>0.318</v>
      </c>
      <c r="C37" t="n">
        <v>0.553</v>
      </c>
      <c r="D37" t="n">
        <v>0.384</v>
      </c>
      <c r="E37" t="n">
        <v>0.458</v>
      </c>
      <c r="F37" t="n">
        <v>0.585</v>
      </c>
      <c r="G37" t="n">
        <v>0.457</v>
      </c>
      <c r="H37" t="n">
        <v>0.491</v>
      </c>
      <c r="I37" t="n">
        <v>0.641</v>
      </c>
      <c r="J37" t="n">
        <v>0.42</v>
      </c>
      <c r="K37" t="n">
        <v>0.211</v>
      </c>
      <c r="L37" t="n">
        <v>0.37</v>
      </c>
      <c r="M37" t="n">
        <v>0.219</v>
      </c>
      <c r="N37" t="n">
        <v>2.04</v>
      </c>
      <c r="O37" t="n">
        <v>2.322</v>
      </c>
      <c r="P37" t="n">
        <v>2.618</v>
      </c>
      <c r="Q37" t="n">
        <v>0.36</v>
      </c>
      <c r="R37" t="n">
        <v>1.488</v>
      </c>
      <c r="S37" t="n">
        <v>0.458</v>
      </c>
      <c r="T37" t="n">
        <v>0.213</v>
      </c>
      <c r="U37" t="n">
        <v>0.468</v>
      </c>
      <c r="V37" t="n">
        <v>0.207</v>
      </c>
      <c r="W37" t="n">
        <v>0.8149999999999999</v>
      </c>
      <c r="X37" t="n">
        <v>1.063</v>
      </c>
      <c r="Y37" t="n">
        <v>0.773</v>
      </c>
      <c r="Z37" t="n">
        <v>0.547</v>
      </c>
      <c r="AA37" t="n">
        <v>1.453</v>
      </c>
      <c r="AB37" t="n">
        <v>0.486</v>
      </c>
      <c r="AC37" t="n">
        <v>0.365</v>
      </c>
      <c r="AD37" t="n">
        <v>1.494</v>
      </c>
      <c r="AE37" t="n">
        <v>0.394</v>
      </c>
      <c r="AF37" t="n">
        <v>0.152</v>
      </c>
      <c r="AG37" t="n">
        <v>0.312</v>
      </c>
    </row>
    <row r="38">
      <c r="A38" s="127" t="inlineStr">
        <is>
          <t>Tube-C2</t>
        </is>
      </c>
      <c r="B38" t="n">
        <v>-2</v>
      </c>
      <c r="C38" t="n">
        <v>-2</v>
      </c>
      <c r="D38" t="n">
        <v>-2</v>
      </c>
      <c r="E38" t="n">
        <v>-2</v>
      </c>
      <c r="F38" t="n">
        <v>-2</v>
      </c>
      <c r="G38" t="n">
        <v>-2</v>
      </c>
      <c r="H38" t="n">
        <v>-2</v>
      </c>
      <c r="I38" t="n">
        <v>-2</v>
      </c>
      <c r="J38" t="n">
        <v>-2</v>
      </c>
      <c r="K38" t="n">
        <v>-2</v>
      </c>
      <c r="L38" t="n">
        <v>-2</v>
      </c>
      <c r="M38" t="n">
        <v>-2</v>
      </c>
      <c r="N38" t="n">
        <v>-2</v>
      </c>
      <c r="O38" t="n">
        <v>-2</v>
      </c>
      <c r="P38" t="n">
        <v>-2</v>
      </c>
      <c r="Q38" t="n">
        <v>-2</v>
      </c>
      <c r="R38" t="n">
        <v>-2</v>
      </c>
      <c r="S38" t="n">
        <v>-2</v>
      </c>
      <c r="T38" t="n">
        <v>-2</v>
      </c>
      <c r="U38" t="n">
        <v>-2</v>
      </c>
      <c r="V38" t="n">
        <v>-2</v>
      </c>
      <c r="W38" t="n">
        <v>-2</v>
      </c>
      <c r="X38" t="n">
        <v>-2</v>
      </c>
      <c r="Y38" t="n">
        <v>-2</v>
      </c>
      <c r="Z38" t="n">
        <v>-2</v>
      </c>
      <c r="AA38" t="n">
        <v>-2</v>
      </c>
      <c r="AB38" t="n">
        <v>-2</v>
      </c>
      <c r="AC38" t="n">
        <v>-2</v>
      </c>
      <c r="AD38" t="n">
        <v>-2</v>
      </c>
      <c r="AE38" t="n">
        <v>-2</v>
      </c>
      <c r="AF38" t="n">
        <v>-2</v>
      </c>
      <c r="AG38" t="n">
        <v>-2</v>
      </c>
    </row>
    <row r="39">
      <c r="A39" s="127" t="inlineStr">
        <is>
          <t>Tube-C6</t>
        </is>
      </c>
      <c r="B39" t="n">
        <v>0.384</v>
      </c>
      <c r="C39" t="n">
        <v>0.356</v>
      </c>
      <c r="D39" t="n">
        <v>0.302</v>
      </c>
      <c r="E39" t="n">
        <v>0.676</v>
      </c>
      <c r="F39" t="n">
        <v>0.656</v>
      </c>
      <c r="G39" t="n">
        <v>0.575</v>
      </c>
      <c r="H39" t="n">
        <v>0.847</v>
      </c>
      <c r="I39" t="n">
        <v>0.845</v>
      </c>
      <c r="J39" t="n">
        <v>0.716</v>
      </c>
      <c r="K39" t="n">
        <v>0.859</v>
      </c>
      <c r="L39" t="n">
        <v>0.833</v>
      </c>
      <c r="M39" t="n">
        <v>0.745</v>
      </c>
      <c r="N39" t="n">
        <v>1.021</v>
      </c>
      <c r="O39" t="n">
        <v>1.021</v>
      </c>
      <c r="P39" t="n">
        <v>0.833</v>
      </c>
      <c r="Q39" t="n">
        <v>2.309</v>
      </c>
      <c r="R39" t="n">
        <v>2.317</v>
      </c>
      <c r="S39" t="n">
        <v>2.72</v>
      </c>
      <c r="T39" t="n">
        <v>0.44</v>
      </c>
      <c r="U39" t="n">
        <v>0.407</v>
      </c>
      <c r="V39" t="n">
        <v>0.304</v>
      </c>
      <c r="W39" t="n">
        <v>0.756</v>
      </c>
      <c r="X39" t="n">
        <v>0.788</v>
      </c>
      <c r="Y39" t="n">
        <v>0.589</v>
      </c>
      <c r="Z39" t="n">
        <v>0.893</v>
      </c>
      <c r="AA39" t="n">
        <v>0.893</v>
      </c>
      <c r="AB39" t="n">
        <v>0.121</v>
      </c>
      <c r="AC39" t="n">
        <v>0.354</v>
      </c>
      <c r="AD39" t="n">
        <v>0.889</v>
      </c>
      <c r="AE39" t="n">
        <v>0.481</v>
      </c>
      <c r="AF39" t="n">
        <v>0.119</v>
      </c>
      <c r="AG39" t="n">
        <v>0.051</v>
      </c>
    </row>
    <row r="40">
      <c r="A40" s="127" t="inlineStr">
        <is>
          <t>Tube-C7</t>
        </is>
      </c>
      <c r="B40" t="n">
        <v>0.806</v>
      </c>
      <c r="C40" t="n">
        <v>0.797</v>
      </c>
      <c r="D40" t="n">
        <v>0.707</v>
      </c>
      <c r="E40" t="n">
        <v>0.797</v>
      </c>
      <c r="F40" t="n">
        <v>0.806</v>
      </c>
      <c r="G40" t="n">
        <v>0.707</v>
      </c>
      <c r="H40" t="n">
        <v>0.9389999999999999</v>
      </c>
      <c r="I40" t="n">
        <v>0.9389999999999999</v>
      </c>
      <c r="J40" t="n">
        <v>1</v>
      </c>
      <c r="K40" t="n">
        <v>1.517</v>
      </c>
      <c r="L40" t="n">
        <v>1.525</v>
      </c>
      <c r="M40" t="n">
        <v>1.414</v>
      </c>
      <c r="N40" t="n">
        <v>1.525</v>
      </c>
      <c r="O40" t="n">
        <v>1.517</v>
      </c>
      <c r="P40" t="n">
        <v>1.414</v>
      </c>
      <c r="Q40" t="n">
        <v>2.397</v>
      </c>
      <c r="R40" t="n">
        <v>2.397</v>
      </c>
      <c r="S40" t="n">
        <v>3.04</v>
      </c>
      <c r="T40" t="n">
        <v>1</v>
      </c>
      <c r="U40" t="n">
        <v>1</v>
      </c>
      <c r="V40" t="n">
        <v>1</v>
      </c>
      <c r="W40" t="n">
        <v>1</v>
      </c>
      <c r="X40" t="n">
        <v>1</v>
      </c>
      <c r="Y40" t="n">
        <v>1</v>
      </c>
      <c r="Z40" t="n">
        <v>1</v>
      </c>
      <c r="AA40" t="n">
        <v>1</v>
      </c>
      <c r="AB40" t="n">
        <v>0.164</v>
      </c>
      <c r="AC40" t="n">
        <v>0.465</v>
      </c>
      <c r="AD40" t="n">
        <v>0.672</v>
      </c>
      <c r="AE40" t="n">
        <v>0.672</v>
      </c>
      <c r="AF40" t="n">
        <v>0.08799999999999999</v>
      </c>
      <c r="AG40" t="n">
        <v>0.08799999999999999</v>
      </c>
    </row>
    <row r="41">
      <c r="A41" s="127" t="inlineStr">
        <is>
          <t>Tube-C8</t>
        </is>
      </c>
      <c r="B41" t="n">
        <v>0.655</v>
      </c>
      <c r="C41" t="n">
        <v>0.609</v>
      </c>
      <c r="D41" t="n">
        <v>0.52</v>
      </c>
      <c r="E41" t="n">
        <v>0.609</v>
      </c>
      <c r="F41" t="n">
        <v>0.655</v>
      </c>
      <c r="G41" t="n">
        <v>0.52</v>
      </c>
      <c r="H41" t="n">
        <v>0.913</v>
      </c>
      <c r="I41" t="n">
        <v>0.913</v>
      </c>
      <c r="J41" t="n">
        <v>1</v>
      </c>
      <c r="K41" t="n">
        <v>1.394</v>
      </c>
      <c r="L41" t="n">
        <v>1.403</v>
      </c>
      <c r="M41" t="n">
        <v>1.374</v>
      </c>
      <c r="N41" t="n">
        <v>1.403</v>
      </c>
      <c r="O41" t="n">
        <v>1.394</v>
      </c>
      <c r="P41" t="n">
        <v>1.374</v>
      </c>
      <c r="Q41" t="n">
        <v>1.697</v>
      </c>
      <c r="R41" t="n">
        <v>1.697</v>
      </c>
      <c r="S41" t="n">
        <v>2.04</v>
      </c>
      <c r="T41" t="n">
        <v>0.797</v>
      </c>
      <c r="U41" t="n">
        <v>0.767</v>
      </c>
      <c r="V41" t="n">
        <v>0.582</v>
      </c>
      <c r="W41" t="n">
        <v>0.767</v>
      </c>
      <c r="X41" t="n">
        <v>0.797</v>
      </c>
      <c r="Y41" t="n">
        <v>0.582</v>
      </c>
      <c r="Z41" t="n">
        <v>0.91</v>
      </c>
      <c r="AA41" t="n">
        <v>0.91</v>
      </c>
      <c r="AB41" t="n">
        <v>0.164</v>
      </c>
      <c r="AC41" t="n">
        <v>0.465</v>
      </c>
      <c r="AD41" t="n">
        <v>0.672</v>
      </c>
      <c r="AE41" t="n">
        <v>0.672</v>
      </c>
      <c r="AF41" t="n">
        <v>0.051</v>
      </c>
      <c r="AG41" t="n">
        <v>0.051</v>
      </c>
    </row>
    <row r="42">
      <c r="A42" s="127" t="inlineStr">
        <is>
          <t>Tube-F17</t>
        </is>
      </c>
      <c r="B42" t="n">
        <v>-2</v>
      </c>
      <c r="C42" t="n">
        <v>-2</v>
      </c>
      <c r="D42" t="n">
        <v>-2</v>
      </c>
      <c r="E42" t="n">
        <v>-2</v>
      </c>
      <c r="F42" t="n">
        <v>-2</v>
      </c>
      <c r="G42" t="n">
        <v>-2</v>
      </c>
      <c r="H42" t="n">
        <v>-2</v>
      </c>
      <c r="I42" t="n">
        <v>-2</v>
      </c>
      <c r="J42" t="n">
        <v>-2</v>
      </c>
      <c r="K42" t="n">
        <v>-2</v>
      </c>
      <c r="L42" t="n">
        <v>-2</v>
      </c>
      <c r="M42" t="n">
        <v>-2</v>
      </c>
      <c r="N42" t="n">
        <v>-2</v>
      </c>
      <c r="O42" t="n">
        <v>-2</v>
      </c>
      <c r="P42" t="n">
        <v>-2</v>
      </c>
      <c r="Q42" t="n">
        <v>-2</v>
      </c>
      <c r="R42" t="n">
        <v>-2</v>
      </c>
      <c r="S42" t="n">
        <v>-2</v>
      </c>
      <c r="T42" t="n">
        <v>-2</v>
      </c>
      <c r="U42" t="n">
        <v>-2</v>
      </c>
      <c r="V42" t="n">
        <v>-2</v>
      </c>
      <c r="W42" t="n">
        <v>-2</v>
      </c>
      <c r="X42" t="n">
        <v>-2</v>
      </c>
      <c r="Y42" t="n">
        <v>-2</v>
      </c>
      <c r="Z42" t="n">
        <v>-2</v>
      </c>
      <c r="AA42" t="n">
        <v>-2</v>
      </c>
      <c r="AB42" t="n">
        <v>-2</v>
      </c>
      <c r="AC42" t="n">
        <v>-2</v>
      </c>
      <c r="AD42" t="n">
        <v>-2</v>
      </c>
      <c r="AE42" t="n">
        <v>-2</v>
      </c>
      <c r="AF42" t="n">
        <v>-2</v>
      </c>
      <c r="AG42" t="n">
        <v>-2</v>
      </c>
    </row>
    <row r="43">
      <c r="A43" s="127" t="inlineStr">
        <is>
          <t>Tube-T17</t>
        </is>
      </c>
      <c r="B43" t="n">
        <v>1.666</v>
      </c>
      <c r="C43" t="n">
        <v>1.666</v>
      </c>
      <c r="D43" t="n">
        <v>2.122</v>
      </c>
      <c r="E43" t="n">
        <v>1.666</v>
      </c>
      <c r="F43" t="n">
        <v>1.666</v>
      </c>
      <c r="G43" t="n">
        <v>2.122</v>
      </c>
      <c r="H43" t="n">
        <v>1.707</v>
      </c>
      <c r="I43" t="n">
        <v>1.707</v>
      </c>
      <c r="J43" t="n">
        <v>2</v>
      </c>
      <c r="K43" t="n">
        <v>1.666</v>
      </c>
      <c r="L43" t="n">
        <v>1.666</v>
      </c>
      <c r="M43" t="n">
        <v>2.122</v>
      </c>
      <c r="N43" t="n">
        <v>1.666</v>
      </c>
      <c r="O43" t="n">
        <v>1.666</v>
      </c>
      <c r="P43" t="n">
        <v>2.122</v>
      </c>
      <c r="Q43" t="n">
        <v>1.707</v>
      </c>
      <c r="R43" t="n">
        <v>1.707</v>
      </c>
      <c r="S43" t="n">
        <v>2</v>
      </c>
      <c r="T43" t="n">
        <v>1.707</v>
      </c>
      <c r="U43" t="n">
        <v>1.707</v>
      </c>
      <c r="V43" t="n">
        <v>2</v>
      </c>
      <c r="W43" t="n">
        <v>1.707</v>
      </c>
      <c r="X43" t="n">
        <v>1.707</v>
      </c>
      <c r="Y43" t="n">
        <v>2</v>
      </c>
      <c r="Z43" t="n">
        <v>2</v>
      </c>
      <c r="AA43" t="n">
        <v>2</v>
      </c>
      <c r="AB43" t="n">
        <v>0.08</v>
      </c>
      <c r="AC43" t="n">
        <v>0.08</v>
      </c>
      <c r="AD43" t="n">
        <v>0.08</v>
      </c>
      <c r="AE43" t="n">
        <v>0.08</v>
      </c>
      <c r="AF43" t="n">
        <v>0.16</v>
      </c>
      <c r="AG43" t="n">
        <v>0.16</v>
      </c>
    </row>
    <row r="44">
      <c r="A44" s="127" t="inlineStr">
        <is>
          <t>Tube-T23</t>
        </is>
      </c>
      <c r="B44" t="n">
        <v>0</v>
      </c>
      <c r="C44" t="n">
        <v>0</v>
      </c>
      <c r="D44" t="n">
        <v>0</v>
      </c>
      <c r="E44" t="n">
        <v>0</v>
      </c>
      <c r="F44" t="n">
        <v>0</v>
      </c>
      <c r="G44" t="n">
        <v>0</v>
      </c>
      <c r="H44" t="n">
        <v>0</v>
      </c>
      <c r="I44" t="n">
        <v>0</v>
      </c>
      <c r="J44" t="n">
        <v>0</v>
      </c>
      <c r="K44" t="n">
        <v>0</v>
      </c>
      <c r="L44" t="n">
        <v>0</v>
      </c>
      <c r="M44" t="n">
        <v>0</v>
      </c>
      <c r="N44" t="n">
        <v>0</v>
      </c>
      <c r="O44" t="n">
        <v>0</v>
      </c>
      <c r="P44" t="n">
        <v>0</v>
      </c>
      <c r="Q44" t="n">
        <v>0</v>
      </c>
      <c r="R44" t="n">
        <v>0</v>
      </c>
      <c r="S44" t="n">
        <v>0</v>
      </c>
      <c r="T44" t="n">
        <v>0</v>
      </c>
      <c r="U44" t="n">
        <v>0</v>
      </c>
      <c r="V44" t="n">
        <v>0</v>
      </c>
      <c r="W44" t="n">
        <v>0</v>
      </c>
      <c r="X44" t="n">
        <v>0</v>
      </c>
      <c r="Y44" t="n">
        <v>0</v>
      </c>
      <c r="Z44" t="n">
        <v>0</v>
      </c>
      <c r="AA44" t="n">
        <v>0</v>
      </c>
      <c r="AB44" t="n">
        <v>0</v>
      </c>
      <c r="AC44" t="n">
        <v>0</v>
      </c>
      <c r="AD44" t="n">
        <v>0</v>
      </c>
      <c r="AE44" t="n">
        <v>0</v>
      </c>
      <c r="AF44" t="n">
        <v>0</v>
      </c>
      <c r="AG44" t="n">
        <v>0</v>
      </c>
    </row>
    <row r="45">
      <c r="A45" s="127" t="inlineStr">
        <is>
          <t>Tube-T24</t>
        </is>
      </c>
      <c r="B45" t="n">
        <v>0</v>
      </c>
      <c r="C45" t="n">
        <v>0</v>
      </c>
      <c r="D45" t="n">
        <v>0</v>
      </c>
      <c r="E45" t="n">
        <v>0</v>
      </c>
      <c r="F45" t="n">
        <v>0</v>
      </c>
      <c r="G45" t="n">
        <v>0</v>
      </c>
      <c r="H45" t="n">
        <v>0</v>
      </c>
      <c r="I45" t="n">
        <v>0</v>
      </c>
      <c r="J45" t="n">
        <v>0</v>
      </c>
      <c r="K45" t="n">
        <v>0</v>
      </c>
      <c r="L45" t="n">
        <v>0</v>
      </c>
      <c r="M45" t="n">
        <v>0</v>
      </c>
      <c r="N45" t="n">
        <v>1.636</v>
      </c>
      <c r="O45" t="n">
        <v>1.087</v>
      </c>
      <c r="P45" t="n">
        <v>1.399</v>
      </c>
      <c r="Q45" t="n">
        <v>0</v>
      </c>
      <c r="R45" t="n">
        <v>0</v>
      </c>
      <c r="S45" t="n">
        <v>0</v>
      </c>
      <c r="T45" t="n">
        <v>0</v>
      </c>
      <c r="U45" t="n">
        <v>0</v>
      </c>
      <c r="V45" t="n">
        <v>0</v>
      </c>
      <c r="W45" t="n">
        <v>0</v>
      </c>
      <c r="X45" t="n">
        <v>0</v>
      </c>
      <c r="Y45" t="n">
        <v>2.04</v>
      </c>
      <c r="Z45" t="n">
        <v>0</v>
      </c>
      <c r="AA45" t="n">
        <v>0</v>
      </c>
      <c r="AB45" t="n">
        <v>0</v>
      </c>
      <c r="AC45" t="n">
        <v>0</v>
      </c>
      <c r="AD45" t="n">
        <v>0</v>
      </c>
      <c r="AE45" t="n">
        <v>0</v>
      </c>
      <c r="AF45" t="n">
        <v>0</v>
      </c>
      <c r="AG45" t="n">
        <v>0</v>
      </c>
    </row>
    <row r="46">
      <c r="A46" s="127" t="inlineStr">
        <is>
          <t>Tube-T26</t>
        </is>
      </c>
      <c r="B46" t="n">
        <v>0.9379999999999999</v>
      </c>
      <c r="C46" t="n">
        <v>0.9379999999999999</v>
      </c>
      <c r="D46" t="n">
        <v>1.15</v>
      </c>
      <c r="E46" t="n">
        <v>0.9379999999999999</v>
      </c>
      <c r="F46" t="n">
        <v>0.9379999999999999</v>
      </c>
      <c r="G46" t="n">
        <v>1.15</v>
      </c>
      <c r="H46" t="n">
        <v>0.8139999999999999</v>
      </c>
      <c r="I46" t="n">
        <v>0.8139999999999999</v>
      </c>
      <c r="J46" t="n">
        <v>1</v>
      </c>
      <c r="K46" t="n">
        <v>1.16</v>
      </c>
      <c r="L46" t="n">
        <v>1.16</v>
      </c>
      <c r="M46" t="n">
        <v>1.143</v>
      </c>
      <c r="N46" t="n">
        <v>1.16</v>
      </c>
      <c r="O46" t="n">
        <v>1.16</v>
      </c>
      <c r="P46" t="n">
        <v>1.143</v>
      </c>
      <c r="Q46" t="n">
        <v>1.482</v>
      </c>
      <c r="R46" t="n">
        <v>1.482</v>
      </c>
      <c r="S46" t="n">
        <v>2.121</v>
      </c>
      <c r="T46" t="n">
        <v>1.211</v>
      </c>
      <c r="U46" t="n">
        <v>1.211</v>
      </c>
      <c r="V46" t="n">
        <v>1.23</v>
      </c>
      <c r="W46" t="n">
        <v>1.211</v>
      </c>
      <c r="X46" t="n">
        <v>1.211</v>
      </c>
      <c r="Y46" t="n">
        <v>1.23</v>
      </c>
      <c r="Z46" t="n">
        <v>1.167</v>
      </c>
      <c r="AA46" t="n">
        <v>1.167</v>
      </c>
      <c r="AB46" t="n">
        <v>0.055</v>
      </c>
      <c r="AC46" t="n">
        <v>0.055</v>
      </c>
      <c r="AD46" t="n">
        <v>0.07000000000000001</v>
      </c>
      <c r="AE46" t="n">
        <v>0.07000000000000001</v>
      </c>
      <c r="AF46" t="n">
        <v>0.106</v>
      </c>
      <c r="AG46" t="n">
        <v>0.106</v>
      </c>
    </row>
    <row r="47">
      <c r="A47" s="127" t="inlineStr">
        <is>
          <t>Tube-T27</t>
        </is>
      </c>
      <c r="B47" t="n">
        <v>-2</v>
      </c>
      <c r="C47" t="n">
        <v>-2</v>
      </c>
      <c r="D47" t="n">
        <v>-2</v>
      </c>
      <c r="E47" t="n">
        <v>-2</v>
      </c>
      <c r="F47" t="n">
        <v>-2</v>
      </c>
      <c r="G47" t="n">
        <v>-2</v>
      </c>
      <c r="H47" t="n">
        <v>-2</v>
      </c>
      <c r="I47" t="n">
        <v>-2</v>
      </c>
      <c r="J47" t="n">
        <v>-2</v>
      </c>
      <c r="K47" t="n">
        <v>-2</v>
      </c>
      <c r="L47" t="n">
        <v>-2</v>
      </c>
      <c r="M47" t="n">
        <v>-2</v>
      </c>
      <c r="N47" t="n">
        <v>-2</v>
      </c>
      <c r="O47" t="n">
        <v>-2</v>
      </c>
      <c r="P47" t="n">
        <v>-2</v>
      </c>
      <c r="Q47" t="n">
        <v>-2</v>
      </c>
      <c r="R47" t="n">
        <v>-2</v>
      </c>
      <c r="S47" t="n">
        <v>-2</v>
      </c>
      <c r="T47" t="n">
        <v>-2</v>
      </c>
      <c r="U47" t="n">
        <v>-2</v>
      </c>
      <c r="V47" t="n">
        <v>-2</v>
      </c>
      <c r="W47" t="n">
        <v>-2</v>
      </c>
      <c r="X47" t="n">
        <v>-2</v>
      </c>
      <c r="Y47" t="n">
        <v>-2</v>
      </c>
      <c r="Z47" t="n">
        <v>-2</v>
      </c>
      <c r="AA47" t="n">
        <v>-2</v>
      </c>
      <c r="AB47" t="n">
        <v>-2</v>
      </c>
      <c r="AC47" t="n">
        <v>-2</v>
      </c>
      <c r="AD47" t="n">
        <v>-2</v>
      </c>
      <c r="AE47" t="n">
        <v>-2</v>
      </c>
      <c r="AF47" t="n">
        <v>-2</v>
      </c>
      <c r="AG47" t="n">
        <v>-2</v>
      </c>
    </row>
    <row r="48">
      <c r="A48" s="127" t="inlineStr">
        <is>
          <t>Tube-T28</t>
        </is>
      </c>
      <c r="B48" t="n">
        <v>0.9379999999999999</v>
      </c>
      <c r="C48" t="n">
        <v>0.9379999999999999</v>
      </c>
      <c r="D48" t="n">
        <v>1.15</v>
      </c>
      <c r="E48" t="n">
        <v>0.9379999999999999</v>
      </c>
      <c r="F48" t="n">
        <v>0.9379999999999999</v>
      </c>
      <c r="G48" t="n">
        <v>1.15</v>
      </c>
      <c r="H48" t="n">
        <v>0.8139999999999999</v>
      </c>
      <c r="I48" t="n">
        <v>0.8139999999999999</v>
      </c>
      <c r="J48" t="n">
        <v>1</v>
      </c>
      <c r="K48" t="n">
        <v>1.16</v>
      </c>
      <c r="L48" t="n">
        <v>1.16</v>
      </c>
      <c r="M48" t="n">
        <v>1.143</v>
      </c>
      <c r="N48" t="n">
        <v>1.16</v>
      </c>
      <c r="O48" t="n">
        <v>1.16</v>
      </c>
      <c r="P48" t="n">
        <v>1.143</v>
      </c>
      <c r="Q48" t="n">
        <v>1.482</v>
      </c>
      <c r="R48" t="n">
        <v>1.482</v>
      </c>
      <c r="S48" t="n">
        <v>2.121</v>
      </c>
      <c r="T48" t="n">
        <v>1.211</v>
      </c>
      <c r="U48" t="n">
        <v>1.211</v>
      </c>
      <c r="V48" t="n">
        <v>1.23</v>
      </c>
      <c r="W48" t="n">
        <v>1.211</v>
      </c>
      <c r="X48" t="n">
        <v>1.211</v>
      </c>
      <c r="Y48" t="n">
        <v>1.23</v>
      </c>
      <c r="Z48" t="n">
        <v>1.167</v>
      </c>
      <c r="AA48" t="n">
        <v>1.167</v>
      </c>
      <c r="AB48" t="n">
        <v>0.055</v>
      </c>
      <c r="AC48" t="n">
        <v>0.055</v>
      </c>
      <c r="AD48" t="n">
        <v>0.07000000000000001</v>
      </c>
      <c r="AE48" t="n">
        <v>0.07000000000000001</v>
      </c>
      <c r="AF48" t="n">
        <v>0.106</v>
      </c>
      <c r="AG48" t="n">
        <v>0.106</v>
      </c>
    </row>
    <row r="49">
      <c r="A49" s="127" t="inlineStr">
        <is>
          <t>Tube-T29</t>
        </is>
      </c>
      <c r="B49" t="n">
        <v>0</v>
      </c>
      <c r="C49" t="n">
        <v>0</v>
      </c>
      <c r="D49" t="n">
        <v>0</v>
      </c>
      <c r="E49" t="n">
        <v>0</v>
      </c>
      <c r="F49" t="n">
        <v>0</v>
      </c>
      <c r="G49" t="n">
        <v>0</v>
      </c>
      <c r="H49" t="n">
        <v>0</v>
      </c>
      <c r="I49" t="n">
        <v>0</v>
      </c>
      <c r="J49" t="n">
        <v>0</v>
      </c>
      <c r="K49" t="n">
        <v>0</v>
      </c>
      <c r="L49" t="n">
        <v>0</v>
      </c>
      <c r="M49" t="n">
        <v>0</v>
      </c>
      <c r="N49" t="n">
        <v>0</v>
      </c>
      <c r="O49" t="n">
        <v>0</v>
      </c>
      <c r="P49" t="n">
        <v>0</v>
      </c>
      <c r="Q49" t="n">
        <v>0</v>
      </c>
      <c r="R49" t="n">
        <v>0</v>
      </c>
      <c r="S49" t="n">
        <v>0</v>
      </c>
      <c r="T49" t="n">
        <v>0</v>
      </c>
      <c r="U49" t="n">
        <v>0</v>
      </c>
      <c r="V49" t="n">
        <v>0</v>
      </c>
      <c r="W49" t="n">
        <v>0</v>
      </c>
      <c r="X49" t="n">
        <v>0</v>
      </c>
      <c r="Y49" t="n">
        <v>2.55</v>
      </c>
      <c r="Z49" t="n">
        <v>0</v>
      </c>
      <c r="AA49" t="n">
        <v>0</v>
      </c>
      <c r="AB49" t="n">
        <v>0</v>
      </c>
      <c r="AC49" t="n">
        <v>0</v>
      </c>
      <c r="AD49" t="n">
        <v>0</v>
      </c>
      <c r="AE49" t="n">
        <v>0</v>
      </c>
      <c r="AF49" t="n">
        <v>0.029</v>
      </c>
      <c r="AG49" t="n">
        <v>0</v>
      </c>
    </row>
    <row r="50">
      <c r="A50" s="127" t="inlineStr">
        <is>
          <t>Tube-T30</t>
        </is>
      </c>
      <c r="B50" t="n">
        <v>-2</v>
      </c>
      <c r="C50" t="n">
        <v>-2</v>
      </c>
      <c r="D50" t="n">
        <v>-2</v>
      </c>
      <c r="E50" t="n">
        <v>-2</v>
      </c>
      <c r="F50" t="n">
        <v>-2</v>
      </c>
      <c r="G50" t="n">
        <v>-2</v>
      </c>
      <c r="H50" t="n">
        <v>-2</v>
      </c>
      <c r="I50" t="n">
        <v>-2</v>
      </c>
      <c r="J50" t="n">
        <v>-2</v>
      </c>
      <c r="K50" t="n">
        <v>-2</v>
      </c>
      <c r="L50" t="n">
        <v>-2</v>
      </c>
      <c r="M50" t="n">
        <v>-2</v>
      </c>
      <c r="N50" t="n">
        <v>-2</v>
      </c>
      <c r="O50" t="n">
        <v>-2</v>
      </c>
      <c r="P50" t="n">
        <v>-2</v>
      </c>
      <c r="Q50" t="n">
        <v>-2</v>
      </c>
      <c r="R50" t="n">
        <v>-2</v>
      </c>
      <c r="S50" t="n">
        <v>-2</v>
      </c>
      <c r="T50" t="n">
        <v>-2</v>
      </c>
      <c r="U50" t="n">
        <v>-2</v>
      </c>
      <c r="V50" t="n">
        <v>-2</v>
      </c>
      <c r="W50" t="n">
        <v>-2</v>
      </c>
      <c r="X50" t="n">
        <v>-2</v>
      </c>
      <c r="Y50" t="n">
        <v>-2</v>
      </c>
      <c r="Z50" t="n">
        <v>-2</v>
      </c>
      <c r="AA50" t="n">
        <v>-2</v>
      </c>
      <c r="AB50" t="n">
        <v>-2</v>
      </c>
      <c r="AC50" t="n">
        <v>-2</v>
      </c>
      <c r="AD50" t="n">
        <v>-2</v>
      </c>
      <c r="AE50" t="n">
        <v>-2</v>
      </c>
      <c r="AF50" t="n">
        <v>-2</v>
      </c>
      <c r="AG50" t="n">
        <v>-2</v>
      </c>
    </row>
    <row r="51">
      <c r="A51" s="127" t="inlineStr">
        <is>
          <t>Tube-T4</t>
        </is>
      </c>
      <c r="B51" t="n">
        <v>0.801</v>
      </c>
      <c r="C51" t="n">
        <v>0.776</v>
      </c>
      <c r="D51" t="n">
        <v>0.676</v>
      </c>
      <c r="E51" t="n">
        <v>0.8149999999999999</v>
      </c>
      <c r="F51" t="n">
        <v>0.831</v>
      </c>
      <c r="G51" t="n">
        <v>0.712</v>
      </c>
      <c r="H51" t="n">
        <v>0.9379999999999999</v>
      </c>
      <c r="I51" t="n">
        <v>0.9399999999999999</v>
      </c>
      <c r="J51" t="n">
        <v>1</v>
      </c>
      <c r="K51" t="n">
        <v>1.52</v>
      </c>
      <c r="L51" t="n">
        <v>1.522</v>
      </c>
      <c r="M51" t="n">
        <v>1.414</v>
      </c>
      <c r="N51" t="n">
        <v>1.526</v>
      </c>
      <c r="O51" t="n">
        <v>1.515</v>
      </c>
      <c r="P51" t="n">
        <v>1.401</v>
      </c>
      <c r="Q51" t="n">
        <v>1.741</v>
      </c>
      <c r="R51" t="n">
        <v>1.747</v>
      </c>
      <c r="S51" t="n">
        <v>2</v>
      </c>
      <c r="T51" t="n">
        <v>0.96</v>
      </c>
      <c r="U51" t="n">
        <v>0.958</v>
      </c>
      <c r="V51" t="n">
        <v>0.915</v>
      </c>
      <c r="W51" t="n">
        <v>1.004</v>
      </c>
      <c r="X51" t="n">
        <v>1.004</v>
      </c>
      <c r="Y51" t="n">
        <v>1</v>
      </c>
      <c r="Z51" t="n">
        <v>0.987</v>
      </c>
      <c r="AA51" t="n">
        <v>0.991</v>
      </c>
      <c r="AB51" t="n">
        <v>0.183</v>
      </c>
      <c r="AC51" t="n">
        <v>0.204</v>
      </c>
      <c r="AD51" t="n">
        <v>0.484</v>
      </c>
      <c r="AE51" t="n">
        <v>0.487</v>
      </c>
      <c r="AF51" t="n">
        <v>0.08799999999999999</v>
      </c>
      <c r="AG51" t="n">
        <v>0.08</v>
      </c>
    </row>
    <row r="52">
      <c r="A52" s="127" t="inlineStr">
        <is>
          <t>Tube-T70</t>
        </is>
      </c>
      <c r="B52" t="n">
        <v>-2</v>
      </c>
      <c r="C52" t="n">
        <v>-2</v>
      </c>
      <c r="D52" t="n">
        <v>-2</v>
      </c>
      <c r="E52" t="n">
        <v>-2</v>
      </c>
      <c r="F52" t="n">
        <v>-2</v>
      </c>
      <c r="G52" t="n">
        <v>-2</v>
      </c>
      <c r="H52" t="n">
        <v>-2</v>
      </c>
      <c r="I52" t="n">
        <v>-2</v>
      </c>
      <c r="J52" t="n">
        <v>-2</v>
      </c>
      <c r="K52" t="n">
        <v>-2</v>
      </c>
      <c r="L52" t="n">
        <v>-2</v>
      </c>
      <c r="M52" t="n">
        <v>-2</v>
      </c>
      <c r="N52" t="n">
        <v>-2</v>
      </c>
      <c r="O52" t="n">
        <v>-2</v>
      </c>
      <c r="P52" t="n">
        <v>-2</v>
      </c>
      <c r="Q52" t="n">
        <v>-2</v>
      </c>
      <c r="R52" t="n">
        <v>-2</v>
      </c>
      <c r="S52" t="n">
        <v>-2</v>
      </c>
      <c r="T52" t="n">
        <v>-2</v>
      </c>
      <c r="U52" t="n">
        <v>-2</v>
      </c>
      <c r="V52" t="n">
        <v>-2</v>
      </c>
      <c r="W52" t="n">
        <v>-2</v>
      </c>
      <c r="X52" t="n">
        <v>-2</v>
      </c>
      <c r="Y52" t="n">
        <v>-2</v>
      </c>
      <c r="Z52" t="n">
        <v>-2</v>
      </c>
      <c r="AA52" t="n">
        <v>-2</v>
      </c>
      <c r="AB52" t="n">
        <v>-2</v>
      </c>
      <c r="AC52" t="n">
        <v>-2</v>
      </c>
      <c r="AD52" t="n">
        <v>-2</v>
      </c>
      <c r="AE52" t="n">
        <v>-2</v>
      </c>
      <c r="AF52" t="n">
        <v>-2</v>
      </c>
      <c r="AG52" t="n">
        <v>-2</v>
      </c>
    </row>
    <row r="53">
      <c r="A53" s="127" t="inlineStr">
        <is>
          <t>Needle-C8</t>
        </is>
      </c>
      <c r="B53" t="n">
        <v>0.768</v>
      </c>
      <c r="C53" t="n">
        <v>0.491</v>
      </c>
      <c r="D53" t="n">
        <v>0.509</v>
      </c>
      <c r="E53" t="n">
        <v>0.776</v>
      </c>
      <c r="F53" t="n">
        <v>0.719</v>
      </c>
      <c r="G53" t="n">
        <v>0.67</v>
      </c>
      <c r="H53" t="n">
        <v>0.888</v>
      </c>
      <c r="I53" t="n">
        <v>0.6909999999999999</v>
      </c>
      <c r="J53" t="n">
        <v>0.784</v>
      </c>
      <c r="K53" t="n">
        <v>1.423</v>
      </c>
      <c r="L53" t="n">
        <v>1.612</v>
      </c>
      <c r="M53" t="n">
        <v>1.612</v>
      </c>
      <c r="N53" t="n">
        <v>1.009</v>
      </c>
      <c r="O53" t="n">
        <v>1.187</v>
      </c>
      <c r="P53" t="n">
        <v>0.911</v>
      </c>
      <c r="Q53" t="n">
        <v>1.286</v>
      </c>
      <c r="R53" t="n">
        <v>1.585</v>
      </c>
      <c r="S53" t="n">
        <v>1.616</v>
      </c>
      <c r="T53" t="n">
        <v>0.879</v>
      </c>
      <c r="U53" t="n">
        <v>0.625</v>
      </c>
      <c r="V53" t="n">
        <v>0.662</v>
      </c>
      <c r="W53" t="n">
        <v>0.799</v>
      </c>
      <c r="X53" t="n">
        <v>0.905</v>
      </c>
      <c r="Y53" t="n">
        <v>0.759</v>
      </c>
      <c r="Z53" t="n">
        <v>0.905</v>
      </c>
      <c r="AA53" t="n">
        <v>0.9389999999999999</v>
      </c>
      <c r="AB53" t="n">
        <v>0.075</v>
      </c>
      <c r="AC53" t="n">
        <v>0.082</v>
      </c>
      <c r="AD53" t="n">
        <v>0.351</v>
      </c>
      <c r="AE53" t="n">
        <v>0.168</v>
      </c>
      <c r="AF53" t="n">
        <v>0.15</v>
      </c>
      <c r="AG53" t="n">
        <v>0.092</v>
      </c>
    </row>
    <row r="54">
      <c r="A54" s="127" t="inlineStr">
        <is>
          <t>Needle-T21</t>
        </is>
      </c>
      <c r="B54" t="n">
        <v>1.185</v>
      </c>
      <c r="C54" t="n">
        <v>0.8120000000000001</v>
      </c>
      <c r="D54" t="n">
        <v>0.847</v>
      </c>
      <c r="E54" t="n">
        <v>1.163</v>
      </c>
      <c r="F54" t="n">
        <v>0.8120000000000001</v>
      </c>
      <c r="G54" t="n">
        <v>0.847</v>
      </c>
      <c r="H54" t="n">
        <v>0.965</v>
      </c>
      <c r="I54" t="n">
        <v>0.753</v>
      </c>
      <c r="J54" t="n">
        <v>0.8120000000000001</v>
      </c>
      <c r="K54" t="n">
        <v>1.23</v>
      </c>
      <c r="L54" t="n">
        <v>0.981</v>
      </c>
      <c r="M54" t="n">
        <v>1.061</v>
      </c>
      <c r="N54" t="n">
        <v>1.212</v>
      </c>
      <c r="O54" t="n">
        <v>0.973</v>
      </c>
      <c r="P54" t="n">
        <v>1.048</v>
      </c>
      <c r="Q54" t="n">
        <v>1.547</v>
      </c>
      <c r="R54" t="n">
        <v>0.977</v>
      </c>
      <c r="S54" t="n">
        <v>1.474</v>
      </c>
      <c r="T54" t="n">
        <v>1.179</v>
      </c>
      <c r="U54" t="n">
        <v>1.022</v>
      </c>
      <c r="V54" t="n">
        <v>1.072</v>
      </c>
      <c r="W54" t="n">
        <v>1.195</v>
      </c>
      <c r="X54" t="n">
        <v>1.017</v>
      </c>
      <c r="Y54" t="n">
        <v>1.072</v>
      </c>
      <c r="Z54" t="n">
        <v>0.9389999999999999</v>
      </c>
      <c r="AA54" t="n">
        <v>0.9389999999999999</v>
      </c>
      <c r="AB54" t="n">
        <v>0.105</v>
      </c>
      <c r="AC54" t="n">
        <v>0.105</v>
      </c>
      <c r="AD54" t="n">
        <v>0.122</v>
      </c>
      <c r="AE54" t="n">
        <v>0.122</v>
      </c>
      <c r="AF54" t="n">
        <v>0.192</v>
      </c>
      <c r="AG54" t="n">
        <v>0.192</v>
      </c>
    </row>
    <row r="55">
      <c r="A55" s="127" t="inlineStr">
        <is>
          <t>Needle-T28</t>
        </is>
      </c>
      <c r="B55" t="n">
        <v>1.185</v>
      </c>
      <c r="C55" t="n">
        <v>0.8120000000000001</v>
      </c>
      <c r="D55" t="n">
        <v>0.847</v>
      </c>
      <c r="E55" t="n">
        <v>1.163</v>
      </c>
      <c r="F55" t="n">
        <v>0.8120000000000001</v>
      </c>
      <c r="G55" t="n">
        <v>0.847</v>
      </c>
      <c r="H55" t="n">
        <v>0.965</v>
      </c>
      <c r="I55" t="n">
        <v>0.753</v>
      </c>
      <c r="J55" t="n">
        <v>0.8120000000000001</v>
      </c>
      <c r="K55" t="n">
        <v>1.23</v>
      </c>
      <c r="L55" t="n">
        <v>0.981</v>
      </c>
      <c r="M55" t="n">
        <v>1.061</v>
      </c>
      <c r="N55" t="n">
        <v>1.212</v>
      </c>
      <c r="O55" t="n">
        <v>0.973</v>
      </c>
      <c r="P55" t="n">
        <v>1.048</v>
      </c>
      <c r="Q55" t="n">
        <v>1.547</v>
      </c>
      <c r="R55" t="n">
        <v>0.977</v>
      </c>
      <c r="S55" t="n">
        <v>1.474</v>
      </c>
      <c r="T55" t="n">
        <v>1.179</v>
      </c>
      <c r="U55" t="n">
        <v>1.022</v>
      </c>
      <c r="V55" t="n">
        <v>1.072</v>
      </c>
      <c r="W55" t="n">
        <v>1.195</v>
      </c>
      <c r="X55" t="n">
        <v>1.017</v>
      </c>
      <c r="Y55" t="n">
        <v>1.072</v>
      </c>
      <c r="Z55" t="n">
        <v>0.9389999999999999</v>
      </c>
      <c r="AA55" t="n">
        <v>0.9389999999999999</v>
      </c>
      <c r="AB55" t="n">
        <v>0.105</v>
      </c>
      <c r="AC55" t="n">
        <v>0.105</v>
      </c>
      <c r="AD55" t="n">
        <v>0.122</v>
      </c>
      <c r="AE55" t="n">
        <v>0.122</v>
      </c>
      <c r="AF55" t="n">
        <v>0.192</v>
      </c>
      <c r="AG55" t="n">
        <v>0.192</v>
      </c>
    </row>
    <row r="56">
      <c r="A56" s="127" t="inlineStr">
        <is>
          <t>Needle-T33</t>
        </is>
      </c>
      <c r="B56" t="n">
        <v>0.768</v>
      </c>
      <c r="C56" t="n">
        <v>0.491</v>
      </c>
      <c r="D56" t="n">
        <v>0.509</v>
      </c>
      <c r="E56" t="n">
        <v>0.776</v>
      </c>
      <c r="F56" t="n">
        <v>0.719</v>
      </c>
      <c r="G56" t="n">
        <v>0.67</v>
      </c>
      <c r="H56" t="n">
        <v>0.888</v>
      </c>
      <c r="I56" t="n">
        <v>0.6909999999999999</v>
      </c>
      <c r="J56" t="n">
        <v>0.784</v>
      </c>
      <c r="K56" t="n">
        <v>1.423</v>
      </c>
      <c r="L56" t="n">
        <v>1.612</v>
      </c>
      <c r="M56" t="n">
        <v>1.612</v>
      </c>
      <c r="N56" t="n">
        <v>1.009</v>
      </c>
      <c r="O56" t="n">
        <v>1.187</v>
      </c>
      <c r="P56" t="n">
        <v>0.911</v>
      </c>
      <c r="Q56" t="n">
        <v>1.286</v>
      </c>
      <c r="R56" t="n">
        <v>1.585</v>
      </c>
      <c r="S56" t="n">
        <v>1.616</v>
      </c>
      <c r="T56" t="n">
        <v>0.879</v>
      </c>
      <c r="U56" t="n">
        <v>0.625</v>
      </c>
      <c r="V56" t="n">
        <v>0.662</v>
      </c>
      <c r="W56" t="n">
        <v>0.799</v>
      </c>
      <c r="X56" t="n">
        <v>0.905</v>
      </c>
      <c r="Y56" t="n">
        <v>0.759</v>
      </c>
      <c r="Z56" t="n">
        <v>0.905</v>
      </c>
      <c r="AA56" t="n">
        <v>0.9389999999999999</v>
      </c>
      <c r="AB56" t="n">
        <v>0.075</v>
      </c>
      <c r="AC56" t="n">
        <v>0.082</v>
      </c>
      <c r="AD56" t="n">
        <v>0.351</v>
      </c>
      <c r="AE56" t="n">
        <v>0.168</v>
      </c>
      <c r="AF56" t="n">
        <v>0.15</v>
      </c>
      <c r="AG56" t="n">
        <v>0.092</v>
      </c>
    </row>
    <row r="57">
      <c r="A57" s="127" t="inlineStr">
        <is>
          <t>Needle-T60</t>
        </is>
      </c>
      <c r="B57" t="n">
        <v>1.185</v>
      </c>
      <c r="C57" t="n">
        <v>0.8120000000000001</v>
      </c>
      <c r="D57" t="n">
        <v>0.847</v>
      </c>
      <c r="E57" t="n">
        <v>1.163</v>
      </c>
      <c r="F57" t="n">
        <v>0.8120000000000001</v>
      </c>
      <c r="G57" t="n">
        <v>0.847</v>
      </c>
      <c r="H57" t="n">
        <v>0.965</v>
      </c>
      <c r="I57" t="n">
        <v>0.753</v>
      </c>
      <c r="J57" t="n">
        <v>0.8120000000000001</v>
      </c>
      <c r="K57" t="n">
        <v>1.23</v>
      </c>
      <c r="L57" t="n">
        <v>0.981</v>
      </c>
      <c r="M57" t="n">
        <v>1.061</v>
      </c>
      <c r="N57" t="n">
        <v>1.212</v>
      </c>
      <c r="O57" t="n">
        <v>0.973</v>
      </c>
      <c r="P57" t="n">
        <v>1.048</v>
      </c>
      <c r="Q57" t="n">
        <v>1.547</v>
      </c>
      <c r="R57" t="n">
        <v>0.977</v>
      </c>
      <c r="S57" t="n">
        <v>1.474</v>
      </c>
      <c r="T57" t="n">
        <v>1.179</v>
      </c>
      <c r="U57" t="n">
        <v>1.022</v>
      </c>
      <c r="V57" t="n">
        <v>1.072</v>
      </c>
      <c r="W57" t="n">
        <v>1.195</v>
      </c>
      <c r="X57" t="n">
        <v>1.017</v>
      </c>
      <c r="Y57" t="n">
        <v>1.072</v>
      </c>
      <c r="Z57" t="n">
        <v>0.9389999999999999</v>
      </c>
      <c r="AA57" t="n">
        <v>0.9389999999999999</v>
      </c>
      <c r="AB57" t="n">
        <v>0.105</v>
      </c>
      <c r="AC57" t="n">
        <v>0.105</v>
      </c>
      <c r="AD57" t="n">
        <v>0.122</v>
      </c>
      <c r="AE57" t="n">
        <v>0.122</v>
      </c>
      <c r="AF57" t="n">
        <v>0.192</v>
      </c>
      <c r="AG57" t="n">
        <v>0.192</v>
      </c>
    </row>
    <row r="58">
      <c r="A58" s="127" t="inlineStr">
        <is>
          <t>Needle_Cap-C14</t>
        </is>
      </c>
      <c r="B58" t="n">
        <v>0.71</v>
      </c>
      <c r="C58" t="n">
        <v>0.946</v>
      </c>
      <c r="D58" t="n">
        <v>0.71</v>
      </c>
      <c r="E58" t="n">
        <v>0.724</v>
      </c>
      <c r="F58" t="n">
        <v>0.9379999999999999</v>
      </c>
      <c r="G58" t="n">
        <v>0.7</v>
      </c>
      <c r="H58" t="n">
        <v>0.76</v>
      </c>
      <c r="I58" t="n">
        <v>1.581</v>
      </c>
      <c r="J58" t="n">
        <v>1</v>
      </c>
      <c r="K58" t="n">
        <v>0.724</v>
      </c>
      <c r="L58" t="n">
        <v>0.9379999999999999</v>
      </c>
      <c r="M58" t="n">
        <v>0.7</v>
      </c>
      <c r="N58" t="n">
        <v>0.71</v>
      </c>
      <c r="O58" t="n">
        <v>0.946</v>
      </c>
      <c r="P58" t="n">
        <v>0.71</v>
      </c>
      <c r="Q58" t="n">
        <v>0.76</v>
      </c>
      <c r="R58" t="n">
        <v>1.581</v>
      </c>
      <c r="S58" t="n">
        <v>1</v>
      </c>
      <c r="T58" t="n">
        <v>0.981</v>
      </c>
      <c r="U58" t="n">
        <v>1.4</v>
      </c>
      <c r="V58" t="n">
        <v>0.981</v>
      </c>
      <c r="W58" t="n">
        <v>0.981</v>
      </c>
      <c r="X58" t="n">
        <v>1.4</v>
      </c>
      <c r="Y58" t="n">
        <v>0.981</v>
      </c>
      <c r="Z58" t="n">
        <v>0.981</v>
      </c>
      <c r="AA58" t="n">
        <v>1.981</v>
      </c>
      <c r="AB58" t="n">
        <v>0.331</v>
      </c>
      <c r="AC58" t="n">
        <v>0.331</v>
      </c>
      <c r="AD58" t="n">
        <v>0.278</v>
      </c>
      <c r="AE58" t="n">
        <v>0.278</v>
      </c>
      <c r="AF58" t="n">
        <v>0.19</v>
      </c>
      <c r="AG58" t="n">
        <v>0.193</v>
      </c>
    </row>
    <row r="59">
      <c r="A59" s="127" t="inlineStr">
        <is>
          <t>Needle_Cap-T28</t>
        </is>
      </c>
      <c r="B59" t="n">
        <v>0.993</v>
      </c>
      <c r="C59" t="n">
        <v>0.995</v>
      </c>
      <c r="D59" t="n">
        <v>1.191</v>
      </c>
      <c r="E59" t="n">
        <v>0.995</v>
      </c>
      <c r="F59" t="n">
        <v>0.993</v>
      </c>
      <c r="G59" t="n">
        <v>1.191</v>
      </c>
      <c r="H59" t="n">
        <v>0.858</v>
      </c>
      <c r="I59" t="n">
        <v>0.858</v>
      </c>
      <c r="J59" t="n">
        <v>1</v>
      </c>
      <c r="K59" t="n">
        <v>1.124</v>
      </c>
      <c r="L59" t="n">
        <v>1.109</v>
      </c>
      <c r="M59" t="n">
        <v>1.084</v>
      </c>
      <c r="N59" t="n">
        <v>1.109</v>
      </c>
      <c r="O59" t="n">
        <v>1.124</v>
      </c>
      <c r="P59" t="n">
        <v>1.084</v>
      </c>
      <c r="Q59" t="n">
        <v>1.406</v>
      </c>
      <c r="R59" t="n">
        <v>1.406</v>
      </c>
      <c r="S59" t="n">
        <v>2.074</v>
      </c>
      <c r="T59" t="n">
        <v>1.15</v>
      </c>
      <c r="U59" t="n">
        <v>1.175</v>
      </c>
      <c r="V59" t="n">
        <v>1.171</v>
      </c>
      <c r="W59" t="n">
        <v>1.175</v>
      </c>
      <c r="X59" t="n">
        <v>1.15</v>
      </c>
      <c r="Y59" t="n">
        <v>1.171</v>
      </c>
      <c r="Z59" t="n">
        <v>1.099</v>
      </c>
      <c r="AA59" t="n">
        <v>1.099</v>
      </c>
      <c r="AB59" t="n">
        <v>0.144</v>
      </c>
      <c r="AC59" t="n">
        <v>0.142</v>
      </c>
      <c r="AD59" t="n">
        <v>0.177</v>
      </c>
      <c r="AE59" t="n">
        <v>0.177</v>
      </c>
      <c r="AF59" t="n">
        <v>0.269</v>
      </c>
      <c r="AG59" t="n">
        <v>0.269</v>
      </c>
    </row>
    <row r="60">
      <c r="A60" s="127" t="inlineStr">
        <is>
          <t>Needle_Cap-T4</t>
        </is>
      </c>
      <c r="B60" t="n">
        <v>0.765</v>
      </c>
      <c r="C60" t="n">
        <v>0.765</v>
      </c>
      <c r="D60" t="n">
        <v>0.707</v>
      </c>
      <c r="E60" t="n">
        <v>0.765</v>
      </c>
      <c r="F60" t="n">
        <v>0.765</v>
      </c>
      <c r="G60" t="n">
        <v>0.707</v>
      </c>
      <c r="H60" t="n">
        <v>0.9340000000000001</v>
      </c>
      <c r="I60" t="n">
        <v>0.9340000000000001</v>
      </c>
      <c r="J60" t="n">
        <v>1</v>
      </c>
      <c r="K60" t="n">
        <v>1.4</v>
      </c>
      <c r="L60" t="n">
        <v>1.388</v>
      </c>
      <c r="M60" t="n">
        <v>1.398</v>
      </c>
      <c r="N60" t="n">
        <v>1.388</v>
      </c>
      <c r="O60" t="n">
        <v>1.4</v>
      </c>
      <c r="P60" t="n">
        <v>1.398</v>
      </c>
      <c r="Q60" t="n">
        <v>1.565</v>
      </c>
      <c r="R60" t="n">
        <v>1.565</v>
      </c>
      <c r="S60" t="n">
        <v>2</v>
      </c>
      <c r="T60" t="n">
        <v>0.991</v>
      </c>
      <c r="U60" t="n">
        <v>0.987</v>
      </c>
      <c r="V60" t="n">
        <v>0.988</v>
      </c>
      <c r="W60" t="n">
        <v>0.987</v>
      </c>
      <c r="X60" t="n">
        <v>0.991</v>
      </c>
      <c r="Y60" t="n">
        <v>0.988</v>
      </c>
      <c r="Z60" t="n">
        <v>0.991</v>
      </c>
      <c r="AA60" t="n">
        <v>0.991</v>
      </c>
      <c r="AB60" t="n">
        <v>0.161</v>
      </c>
      <c r="AC60" t="n">
        <v>0.161</v>
      </c>
      <c r="AD60" t="n">
        <v>0.512</v>
      </c>
      <c r="AE60" t="n">
        <v>0.512</v>
      </c>
      <c r="AF60" t="n">
        <v>0.191</v>
      </c>
      <c r="AG60" t="n">
        <v>0.191</v>
      </c>
    </row>
    <row r="61">
      <c r="A61" s="127" t="inlineStr">
        <is>
          <t>Rinse_Glass-C12</t>
        </is>
      </c>
      <c r="B61" t="n">
        <v>0.445</v>
      </c>
      <c r="C61" t="n">
        <v>0.519</v>
      </c>
      <c r="D61" t="n">
        <v>0.399</v>
      </c>
      <c r="E61" t="n">
        <v>0.433</v>
      </c>
      <c r="F61" t="n">
        <v>0.493</v>
      </c>
      <c r="G61" t="n">
        <v>0.39</v>
      </c>
      <c r="H61" t="n">
        <v>0.539</v>
      </c>
      <c r="I61" t="n">
        <v>0.623</v>
      </c>
      <c r="J61" t="n">
        <v>0.538</v>
      </c>
      <c r="K61" t="n">
        <v>0.782</v>
      </c>
      <c r="L61" t="n">
        <v>0.612</v>
      </c>
      <c r="M61" t="n">
        <v>0.586</v>
      </c>
      <c r="N61" t="n">
        <v>0.754</v>
      </c>
      <c r="O61" t="n">
        <v>0.679</v>
      </c>
      <c r="P61" t="n">
        <v>0.628</v>
      </c>
      <c r="Q61" t="n">
        <v>0.766</v>
      </c>
      <c r="R61" t="n">
        <v>1.269</v>
      </c>
      <c r="S61" t="n">
        <v>0.859</v>
      </c>
      <c r="T61" t="n">
        <v>0.5600000000000001</v>
      </c>
      <c r="U61" t="n">
        <v>0.55</v>
      </c>
      <c r="V61" t="n">
        <v>0.414</v>
      </c>
      <c r="W61" t="n">
        <v>0.543</v>
      </c>
      <c r="X61" t="n">
        <v>0.522</v>
      </c>
      <c r="Y61" t="n">
        <v>0.385</v>
      </c>
      <c r="Z61" t="n">
        <v>1.288</v>
      </c>
      <c r="AA61" t="n">
        <v>1.138</v>
      </c>
      <c r="AB61" t="n">
        <v>0.157</v>
      </c>
      <c r="AC61" t="n">
        <v>0.172</v>
      </c>
      <c r="AD61" t="n">
        <v>0.301</v>
      </c>
      <c r="AE61" t="n">
        <v>0.328</v>
      </c>
      <c r="AF61" t="n">
        <v>0.394</v>
      </c>
      <c r="AG61" t="n">
        <v>0.369</v>
      </c>
    </row>
    <row r="62">
      <c r="A62" s="127" t="inlineStr">
        <is>
          <t>Rinse_Glass-C6</t>
        </is>
      </c>
      <c r="B62" t="n">
        <v>0.876</v>
      </c>
      <c r="C62" t="n">
        <v>0.659</v>
      </c>
      <c r="D62" t="n">
        <v>0.732</v>
      </c>
      <c r="E62" t="n">
        <v>0.747</v>
      </c>
      <c r="F62" t="n">
        <v>0.601</v>
      </c>
      <c r="G62" t="n">
        <v>0.588</v>
      </c>
      <c r="H62" t="n">
        <v>0.904</v>
      </c>
      <c r="I62" t="n">
        <v>0.744</v>
      </c>
      <c r="J62" t="n">
        <v>0.851</v>
      </c>
      <c r="K62" t="n">
        <v>1.759</v>
      </c>
      <c r="L62" t="n">
        <v>1.7</v>
      </c>
      <c r="M62" t="n">
        <v>1.538</v>
      </c>
      <c r="N62" t="n">
        <v>1.37</v>
      </c>
      <c r="O62" t="n">
        <v>1.489</v>
      </c>
      <c r="P62" t="n">
        <v>1.278</v>
      </c>
      <c r="Q62" t="n">
        <v>1.972</v>
      </c>
      <c r="R62" t="n">
        <v>2.325</v>
      </c>
      <c r="S62" t="n">
        <v>2.737</v>
      </c>
      <c r="T62" t="n">
        <v>1.059</v>
      </c>
      <c r="U62" t="n">
        <v>0.899</v>
      </c>
      <c r="V62" t="n">
        <v>1.025</v>
      </c>
      <c r="W62" t="n">
        <v>0.893</v>
      </c>
      <c r="X62" t="n">
        <v>0.828</v>
      </c>
      <c r="Y62" t="n">
        <v>0.8129999999999999</v>
      </c>
      <c r="Z62" t="n">
        <v>1.035</v>
      </c>
      <c r="AA62" t="n">
        <v>0.923</v>
      </c>
      <c r="AB62" t="n">
        <v>0.174</v>
      </c>
      <c r="AC62" t="n">
        <v>0.173</v>
      </c>
      <c r="AD62" t="n">
        <v>0.724</v>
      </c>
      <c r="AE62" t="n">
        <v>0.457</v>
      </c>
      <c r="AF62" t="n">
        <v>0.279</v>
      </c>
      <c r="AG62" t="n">
        <v>0.321</v>
      </c>
    </row>
    <row r="63">
      <c r="A63" s="127" t="inlineStr">
        <is>
          <t>Rinse_Glass-T18</t>
        </is>
      </c>
      <c r="B63" t="n">
        <v>0</v>
      </c>
      <c r="C63" t="n">
        <v>0</v>
      </c>
      <c r="D63" t="n">
        <v>0</v>
      </c>
      <c r="E63" t="n">
        <v>0</v>
      </c>
      <c r="F63" t="n">
        <v>0</v>
      </c>
      <c r="G63" t="n">
        <v>0</v>
      </c>
      <c r="H63" t="n">
        <v>0</v>
      </c>
      <c r="I63" t="n">
        <v>0.15</v>
      </c>
      <c r="J63" t="n">
        <v>0.08699999999999999</v>
      </c>
      <c r="K63" t="n">
        <v>0</v>
      </c>
      <c r="L63" t="n">
        <v>0</v>
      </c>
      <c r="M63" t="n">
        <v>0</v>
      </c>
      <c r="N63" t="n">
        <v>0</v>
      </c>
      <c r="O63" t="n">
        <v>0</v>
      </c>
      <c r="P63" t="n">
        <v>0</v>
      </c>
      <c r="Q63" t="n">
        <v>0</v>
      </c>
      <c r="R63" t="n">
        <v>0</v>
      </c>
      <c r="S63" t="n">
        <v>0</v>
      </c>
      <c r="T63" t="n">
        <v>0</v>
      </c>
      <c r="U63" t="n">
        <v>0</v>
      </c>
      <c r="V63" t="n">
        <v>0</v>
      </c>
      <c r="W63" t="n">
        <v>0</v>
      </c>
      <c r="X63" t="n">
        <v>0</v>
      </c>
      <c r="Y63" t="n">
        <v>0</v>
      </c>
      <c r="Z63" t="n">
        <v>0</v>
      </c>
      <c r="AA63" t="n">
        <v>1.397</v>
      </c>
      <c r="AB63" t="n">
        <v>0</v>
      </c>
      <c r="AC63" t="n">
        <v>0</v>
      </c>
      <c r="AD63" t="n">
        <v>0</v>
      </c>
      <c r="AE63" t="n">
        <v>0</v>
      </c>
      <c r="AF63" t="n">
        <v>0</v>
      </c>
      <c r="AG63" t="n">
        <v>0</v>
      </c>
    </row>
    <row r="64">
      <c r="A64" s="127" t="inlineStr">
        <is>
          <t>Rinse_Glass-T2</t>
        </is>
      </c>
      <c r="B64" t="n">
        <v>0.867</v>
      </c>
      <c r="C64" t="n">
        <v>0.635</v>
      </c>
      <c r="D64" t="n">
        <v>0.757</v>
      </c>
      <c r="E64" t="n">
        <v>0.675</v>
      </c>
      <c r="F64" t="n">
        <v>0.5659999999999999</v>
      </c>
      <c r="G64" t="n">
        <v>0.512</v>
      </c>
      <c r="H64" t="n">
        <v>0.884</v>
      </c>
      <c r="I64" t="n">
        <v>0.633</v>
      </c>
      <c r="J64" t="n">
        <v>0.875</v>
      </c>
      <c r="K64" t="n">
        <v>1.703</v>
      </c>
      <c r="L64" t="n">
        <v>2.442</v>
      </c>
      <c r="M64" t="n">
        <v>2.339</v>
      </c>
      <c r="N64" t="n">
        <v>0.723</v>
      </c>
      <c r="O64" t="n">
        <v>0.846</v>
      </c>
      <c r="P64" t="n">
        <v>0.6909999999999999</v>
      </c>
      <c r="Q64" t="n">
        <v>1.259</v>
      </c>
      <c r="R64" t="n">
        <v>1.779</v>
      </c>
      <c r="S64" t="n">
        <v>1.63</v>
      </c>
      <c r="T64" t="n">
        <v>1.274</v>
      </c>
      <c r="U64" t="n">
        <v>0.879</v>
      </c>
      <c r="V64" t="n">
        <v>1.24</v>
      </c>
      <c r="W64" t="n">
        <v>0.632</v>
      </c>
      <c r="X64" t="n">
        <v>0.656</v>
      </c>
      <c r="Y64" t="n">
        <v>0.5679999999999999</v>
      </c>
      <c r="Z64" t="n">
        <v>0.9320000000000001</v>
      </c>
      <c r="AA64" t="n">
        <v>0.797</v>
      </c>
      <c r="AB64" t="n">
        <v>0.127</v>
      </c>
      <c r="AC64" t="n">
        <v>0.1</v>
      </c>
      <c r="AD64" t="n">
        <v>0.499</v>
      </c>
      <c r="AE64" t="n">
        <v>0.312</v>
      </c>
      <c r="AF64" t="n">
        <v>0.214</v>
      </c>
      <c r="AG64" t="n">
        <v>0.189</v>
      </c>
    </row>
    <row r="65">
      <c r="A65" s="127" t="inlineStr">
        <is>
          <t>Rinse_Glass-T34</t>
        </is>
      </c>
      <c r="B65" t="n">
        <v>0</v>
      </c>
      <c r="C65" t="n">
        <v>0</v>
      </c>
      <c r="D65" t="n">
        <v>0</v>
      </c>
      <c r="E65" t="n">
        <v>0</v>
      </c>
      <c r="F65" t="n">
        <v>0</v>
      </c>
      <c r="G65" t="n">
        <v>0</v>
      </c>
      <c r="H65" t="n">
        <v>0</v>
      </c>
      <c r="I65" t="n">
        <v>0</v>
      </c>
      <c r="J65" t="n">
        <v>0</v>
      </c>
      <c r="K65" t="n">
        <v>0</v>
      </c>
      <c r="L65" t="n">
        <v>0</v>
      </c>
      <c r="M65" t="n">
        <v>0</v>
      </c>
      <c r="N65" t="n">
        <v>0</v>
      </c>
      <c r="O65" t="n">
        <v>0</v>
      </c>
      <c r="P65" t="n">
        <v>0</v>
      </c>
      <c r="Q65" t="n">
        <v>1.832</v>
      </c>
      <c r="R65" t="n">
        <v>1.299</v>
      </c>
      <c r="S65" t="n">
        <v>1.273</v>
      </c>
      <c r="T65" t="n">
        <v>0</v>
      </c>
      <c r="U65" t="n">
        <v>0</v>
      </c>
      <c r="V65" t="n">
        <v>0</v>
      </c>
      <c r="W65" t="n">
        <v>0</v>
      </c>
      <c r="X65" t="n">
        <v>0</v>
      </c>
      <c r="Y65" t="n">
        <v>0</v>
      </c>
      <c r="Z65" t="n">
        <v>0</v>
      </c>
      <c r="AA65" t="n">
        <v>0</v>
      </c>
      <c r="AB65" t="n">
        <v>0</v>
      </c>
      <c r="AC65" t="n">
        <v>0</v>
      </c>
      <c r="AD65" t="n">
        <v>0.7</v>
      </c>
      <c r="AE65" t="n">
        <v>0</v>
      </c>
      <c r="AF65" t="n">
        <v>0</v>
      </c>
      <c r="AG65" t="n">
        <v>0</v>
      </c>
    </row>
    <row r="66">
      <c r="A66" s="127" t="inlineStr">
        <is>
          <t>Rinse_Glass-T35</t>
        </is>
      </c>
      <c r="B66" t="n">
        <v>0.999</v>
      </c>
      <c r="C66" t="n">
        <v>0.648</v>
      </c>
      <c r="D66" t="n">
        <v>0.959</v>
      </c>
      <c r="E66" t="n">
        <v>0.502</v>
      </c>
      <c r="F66" t="n">
        <v>0.45</v>
      </c>
      <c r="G66" t="n">
        <v>0.415</v>
      </c>
      <c r="H66" t="n">
        <v>0.786</v>
      </c>
      <c r="I66" t="n">
        <v>0.516</v>
      </c>
      <c r="J66" t="n">
        <v>0.832</v>
      </c>
      <c r="K66" t="n">
        <v>2.025</v>
      </c>
      <c r="L66" t="n">
        <v>2.301</v>
      </c>
      <c r="M66" t="n">
        <v>2.907</v>
      </c>
      <c r="N66" t="n">
        <v>0.315</v>
      </c>
      <c r="O66" t="n">
        <v>0.344</v>
      </c>
      <c r="P66" t="n">
        <v>0.28</v>
      </c>
      <c r="Q66" t="n">
        <v>0.59</v>
      </c>
      <c r="R66" t="n">
        <v>0.729</v>
      </c>
      <c r="S66" t="n">
        <v>0.515</v>
      </c>
      <c r="T66" t="n">
        <v>1.572</v>
      </c>
      <c r="U66" t="n">
        <v>0.9429999999999999</v>
      </c>
      <c r="V66" t="n">
        <v>1.794</v>
      </c>
      <c r="W66" t="n">
        <v>0.327</v>
      </c>
      <c r="X66" t="n">
        <v>0.384</v>
      </c>
      <c r="Y66" t="n">
        <v>0.308</v>
      </c>
      <c r="Z66" t="n">
        <v>0.634</v>
      </c>
      <c r="AA66" t="n">
        <v>0.5659999999999999</v>
      </c>
      <c r="AB66" t="n">
        <v>0.08799999999999999</v>
      </c>
      <c r="AC66" t="n">
        <v>0.08799999999999999</v>
      </c>
      <c r="AD66" t="n">
        <v>0.393</v>
      </c>
      <c r="AE66" t="n">
        <v>0.222</v>
      </c>
      <c r="AF66" t="n">
        <v>0.135</v>
      </c>
      <c r="AG66" t="n">
        <v>0.093</v>
      </c>
    </row>
    <row r="67">
      <c r="A67" s="127" t="inlineStr">
        <is>
          <t>Rinse_Glass-T38</t>
        </is>
      </c>
      <c r="B67" t="n">
        <v>0.6889999999999999</v>
      </c>
      <c r="C67" t="n">
        <v>2.335</v>
      </c>
      <c r="D67" t="n">
        <v>1.485</v>
      </c>
      <c r="E67" t="n">
        <v>0.144</v>
      </c>
      <c r="F67" t="n">
        <v>0</v>
      </c>
      <c r="G67" t="n">
        <v>0.167</v>
      </c>
      <c r="H67" t="n">
        <v>0.201</v>
      </c>
      <c r="I67" t="n">
        <v>0.621</v>
      </c>
      <c r="J67" t="n">
        <v>0.289</v>
      </c>
      <c r="K67" t="n">
        <v>0.095</v>
      </c>
      <c r="L67" t="n">
        <v>0</v>
      </c>
      <c r="M67" t="n">
        <v>0.11</v>
      </c>
      <c r="N67" t="n">
        <v>0</v>
      </c>
      <c r="O67" t="n">
        <v>0</v>
      </c>
      <c r="P67" t="n">
        <v>0</v>
      </c>
      <c r="Q67" t="n">
        <v>0</v>
      </c>
      <c r="R67" t="n">
        <v>0</v>
      </c>
      <c r="S67" t="n">
        <v>0</v>
      </c>
      <c r="T67" t="n">
        <v>0.151</v>
      </c>
      <c r="U67" t="n">
        <v>0.628</v>
      </c>
      <c r="V67" t="n">
        <v>0.244</v>
      </c>
      <c r="W67" t="n">
        <v>0</v>
      </c>
      <c r="X67" t="n">
        <v>0</v>
      </c>
      <c r="Y67" t="n">
        <v>0</v>
      </c>
      <c r="Z67" t="n">
        <v>0.189</v>
      </c>
      <c r="AA67" t="n">
        <v>0</v>
      </c>
      <c r="AB67" t="n">
        <v>0</v>
      </c>
      <c r="AC67" t="n">
        <v>0.052</v>
      </c>
      <c r="AD67" t="n">
        <v>0.043</v>
      </c>
      <c r="AE67" t="n">
        <v>0</v>
      </c>
      <c r="AF67" t="n">
        <v>0.037</v>
      </c>
      <c r="AG67" t="n">
        <v>0.011</v>
      </c>
    </row>
    <row r="68">
      <c r="A68" s="127" t="inlineStr">
        <is>
          <t>Rinse_Glass-T39</t>
        </is>
      </c>
      <c r="B68" t="n">
        <v>1.609</v>
      </c>
      <c r="C68" t="n">
        <v>1.7</v>
      </c>
      <c r="D68" t="n">
        <v>1.522</v>
      </c>
      <c r="E68" t="n">
        <v>1.492</v>
      </c>
      <c r="F68" t="n">
        <v>1.525</v>
      </c>
      <c r="G68" t="n">
        <v>1.347</v>
      </c>
      <c r="H68" t="n">
        <v>1.62</v>
      </c>
      <c r="I68" t="n">
        <v>1.735</v>
      </c>
      <c r="J68" t="n">
        <v>1.831</v>
      </c>
      <c r="K68" t="n">
        <v>1.61</v>
      </c>
      <c r="L68" t="n">
        <v>1.697</v>
      </c>
      <c r="M68" t="n">
        <v>1.515</v>
      </c>
      <c r="N68" t="n">
        <v>1.482</v>
      </c>
      <c r="O68" t="n">
        <v>1.516</v>
      </c>
      <c r="P68" t="n">
        <v>1.355</v>
      </c>
      <c r="Q68" t="n">
        <v>1.62</v>
      </c>
      <c r="R68" t="n">
        <v>1.743</v>
      </c>
      <c r="S68" t="n">
        <v>1.829</v>
      </c>
      <c r="T68" t="n">
        <v>1.955</v>
      </c>
      <c r="U68" t="n">
        <v>1.915</v>
      </c>
      <c r="V68" t="n">
        <v>1.734</v>
      </c>
      <c r="W68" t="n">
        <v>1.776</v>
      </c>
      <c r="X68" t="n">
        <v>1.681</v>
      </c>
      <c r="Y68" t="n">
        <v>1.424</v>
      </c>
      <c r="Z68" t="n">
        <v>1.923</v>
      </c>
      <c r="AA68" t="n">
        <v>1.859</v>
      </c>
      <c r="AB68" t="n">
        <v>0.705</v>
      </c>
      <c r="AC68" t="n">
        <v>0.775</v>
      </c>
      <c r="AD68" t="n">
        <v>1.055</v>
      </c>
      <c r="AE68" t="n">
        <v>1.051</v>
      </c>
      <c r="AF68" t="n">
        <v>0.605</v>
      </c>
      <c r="AG68" t="n">
        <v>0.603</v>
      </c>
    </row>
    <row r="69">
      <c r="A69" s="127" t="inlineStr">
        <is>
          <t>Rinse_Glass-T51</t>
        </is>
      </c>
      <c r="B69" t="n">
        <v>0.115</v>
      </c>
      <c r="C69" t="n">
        <v>0.113</v>
      </c>
      <c r="D69" t="n">
        <v>0.093</v>
      </c>
      <c r="E69" t="n">
        <v>0.236</v>
      </c>
      <c r="F69" t="n">
        <v>0.299</v>
      </c>
      <c r="G69" t="n">
        <v>0.216</v>
      </c>
      <c r="H69" t="n">
        <v>0.199</v>
      </c>
      <c r="I69" t="n">
        <v>0.252</v>
      </c>
      <c r="J69" t="n">
        <v>0.159</v>
      </c>
      <c r="K69" t="n">
        <v>0.08699999999999999</v>
      </c>
      <c r="L69" t="n">
        <v>0.096</v>
      </c>
      <c r="M69" t="n">
        <v>0.074</v>
      </c>
      <c r="N69" t="n">
        <v>0.176</v>
      </c>
      <c r="O69" t="n">
        <v>0.195</v>
      </c>
      <c r="P69" t="n">
        <v>0.151</v>
      </c>
      <c r="Q69" t="n">
        <v>0.179</v>
      </c>
      <c r="R69" t="n">
        <v>0.155</v>
      </c>
      <c r="S69" t="n">
        <v>0.117</v>
      </c>
      <c r="T69" t="n">
        <v>0.095</v>
      </c>
      <c r="U69" t="n">
        <v>0.099</v>
      </c>
      <c r="V69" t="n">
        <v>0.06900000000000001</v>
      </c>
      <c r="W69" t="n">
        <v>0.199</v>
      </c>
      <c r="X69" t="n">
        <v>0.227</v>
      </c>
      <c r="Y69" t="n">
        <v>0.15</v>
      </c>
      <c r="Z69" t="n">
        <v>1.049</v>
      </c>
      <c r="AA69" t="n">
        <v>1.211</v>
      </c>
      <c r="AB69" t="n">
        <v>0.059</v>
      </c>
      <c r="AC69" t="n">
        <v>0.13</v>
      </c>
      <c r="AD69" t="n">
        <v>0.1</v>
      </c>
      <c r="AE69" t="n">
        <v>0.14</v>
      </c>
      <c r="AF69" t="n">
        <v>0.193</v>
      </c>
      <c r="AG69" t="n">
        <v>0.145</v>
      </c>
    </row>
    <row r="70">
      <c r="A70" s="127" t="inlineStr">
        <is>
          <t>Rinse_Glass-T58</t>
        </is>
      </c>
      <c r="B70" t="n">
        <v>0.58</v>
      </c>
      <c r="C70" t="n">
        <v>0.032</v>
      </c>
      <c r="D70" t="n">
        <v>0.08799999999999999</v>
      </c>
      <c r="E70" t="n">
        <v>0</v>
      </c>
      <c r="F70" t="n">
        <v>0</v>
      </c>
      <c r="G70" t="n">
        <v>0</v>
      </c>
      <c r="H70" t="n">
        <v>0.034</v>
      </c>
      <c r="I70" t="n">
        <v>0.012</v>
      </c>
      <c r="J70" t="n">
        <v>0.012</v>
      </c>
      <c r="K70" t="n">
        <v>1.754</v>
      </c>
      <c r="L70" t="n">
        <v>1.151</v>
      </c>
      <c r="M70" t="n">
        <v>1.234</v>
      </c>
      <c r="N70" t="n">
        <v>0</v>
      </c>
      <c r="O70" t="n">
        <v>0</v>
      </c>
      <c r="P70" t="n">
        <v>0</v>
      </c>
      <c r="Q70" t="n">
        <v>0.168</v>
      </c>
      <c r="R70" t="n">
        <v>0.067</v>
      </c>
      <c r="S70" t="n">
        <v>0.068</v>
      </c>
      <c r="T70" t="n">
        <v>1.203</v>
      </c>
      <c r="U70" t="n">
        <v>0.663</v>
      </c>
      <c r="V70" t="n">
        <v>0.975</v>
      </c>
      <c r="W70" t="n">
        <v>0</v>
      </c>
      <c r="X70" t="n">
        <v>0</v>
      </c>
      <c r="Y70" t="n">
        <v>0</v>
      </c>
      <c r="Z70" t="n">
        <v>1.636</v>
      </c>
      <c r="AA70" t="n">
        <v>0.026</v>
      </c>
      <c r="AB70" t="n">
        <v>0.652</v>
      </c>
      <c r="AC70" t="n">
        <v>0</v>
      </c>
      <c r="AD70" t="n">
        <v>0.036</v>
      </c>
      <c r="AE70" t="n">
        <v>0.006</v>
      </c>
      <c r="AF70" t="n">
        <v>0.059</v>
      </c>
      <c r="AG70" t="n">
        <v>0.094</v>
      </c>
    </row>
    <row r="71">
      <c r="A71" s="127" t="inlineStr">
        <is>
          <t>Rinse_Glass-T69</t>
        </is>
      </c>
      <c r="B71" t="n">
        <v>0.447</v>
      </c>
      <c r="C71" t="n">
        <v>0.552</v>
      </c>
      <c r="D71" t="n">
        <v>0.408</v>
      </c>
      <c r="E71" t="n">
        <v>0.485</v>
      </c>
      <c r="F71" t="n">
        <v>0.569</v>
      </c>
      <c r="G71" t="n">
        <v>0.448</v>
      </c>
      <c r="H71" t="n">
        <v>0.524</v>
      </c>
      <c r="I71" t="n">
        <v>0.753</v>
      </c>
      <c r="J71" t="n">
        <v>0.552</v>
      </c>
      <c r="K71" t="n">
        <v>0.833</v>
      </c>
      <c r="L71" t="n">
        <v>0.731</v>
      </c>
      <c r="M71" t="n">
        <v>0.706</v>
      </c>
      <c r="N71" t="n">
        <v>0.821</v>
      </c>
      <c r="O71" t="n">
        <v>0.957</v>
      </c>
      <c r="P71" t="n">
        <v>0.925</v>
      </c>
      <c r="Q71" t="n">
        <v>0.841</v>
      </c>
      <c r="R71" t="n">
        <v>1.531</v>
      </c>
      <c r="S71" t="n">
        <v>1.051</v>
      </c>
      <c r="T71" t="n">
        <v>0.5639999999999999</v>
      </c>
      <c r="U71" t="n">
        <v>0.635</v>
      </c>
      <c r="V71" t="n">
        <v>0.465</v>
      </c>
      <c r="W71" t="n">
        <v>0.643</v>
      </c>
      <c r="X71" t="n">
        <v>0.6919999999999999</v>
      </c>
      <c r="Y71" t="n">
        <v>0.487</v>
      </c>
      <c r="Z71" t="n">
        <v>1.125</v>
      </c>
      <c r="AA71" t="n">
        <v>1.095</v>
      </c>
      <c r="AB71" t="n">
        <v>0.151</v>
      </c>
      <c r="AC71" t="n">
        <v>0.153</v>
      </c>
      <c r="AD71" t="n">
        <v>0.306</v>
      </c>
      <c r="AE71" t="n">
        <v>0.314</v>
      </c>
      <c r="AF71" t="n">
        <v>0.41</v>
      </c>
      <c r="AG71" t="n">
        <v>0.336</v>
      </c>
    </row>
    <row r="72">
      <c r="A72" s="127" t="inlineStr">
        <is>
          <t>Red_Plug-F26</t>
        </is>
      </c>
      <c r="B72" t="n">
        <v>0.553</v>
      </c>
      <c r="C72" t="n">
        <v>0.44</v>
      </c>
      <c r="D72" t="n">
        <v>0.49</v>
      </c>
      <c r="E72" t="n">
        <v>0.538</v>
      </c>
      <c r="F72" t="n">
        <v>0.443</v>
      </c>
      <c r="G72" t="n">
        <v>0.49</v>
      </c>
      <c r="H72" t="n">
        <v>0.802</v>
      </c>
      <c r="I72" t="n">
        <v>0.384</v>
      </c>
      <c r="J72" t="n">
        <v>0.4</v>
      </c>
      <c r="K72" t="n">
        <v>0.287</v>
      </c>
      <c r="L72" t="n">
        <v>0.322</v>
      </c>
      <c r="M72" t="n">
        <v>0.311</v>
      </c>
      <c r="N72" t="n">
        <v>0.285</v>
      </c>
      <c r="O72" t="n">
        <v>0.322</v>
      </c>
      <c r="P72" t="n">
        <v>0.311</v>
      </c>
      <c r="Q72" t="n">
        <v>0.35</v>
      </c>
      <c r="R72" t="n">
        <v>0.262</v>
      </c>
      <c r="S72" t="n">
        <v>0.22</v>
      </c>
      <c r="T72" t="n">
        <v>0.311</v>
      </c>
      <c r="U72" t="n">
        <v>0.694</v>
      </c>
      <c r="V72" t="n">
        <v>0.416</v>
      </c>
      <c r="W72" t="n">
        <v>0.307</v>
      </c>
      <c r="X72" t="n">
        <v>0.708</v>
      </c>
      <c r="Y72" t="n">
        <v>0.411</v>
      </c>
      <c r="Z72" t="n">
        <v>0.421</v>
      </c>
      <c r="AA72" t="n">
        <v>0.842</v>
      </c>
      <c r="AB72" t="n">
        <v>0.163</v>
      </c>
      <c r="AC72" t="n">
        <v>0.162</v>
      </c>
      <c r="AD72" t="n">
        <v>0.075</v>
      </c>
      <c r="AE72" t="n">
        <v>0.194</v>
      </c>
      <c r="AF72" t="n">
        <v>0.374</v>
      </c>
      <c r="AG72" t="n">
        <v>0.378</v>
      </c>
    </row>
    <row r="73">
      <c r="A73" s="127" t="inlineStr">
        <is>
          <t>Red_Plug-T21</t>
        </is>
      </c>
      <c r="B73" t="n">
        <v>0.88</v>
      </c>
      <c r="C73" t="n">
        <v>0.392</v>
      </c>
      <c r="D73" t="n">
        <v>0.443</v>
      </c>
      <c r="E73" t="n">
        <v>0.879</v>
      </c>
      <c r="F73" t="n">
        <v>0.396</v>
      </c>
      <c r="G73" t="n">
        <v>0.449</v>
      </c>
      <c r="H73" t="n">
        <v>0.822</v>
      </c>
      <c r="I73" t="n">
        <v>0.373</v>
      </c>
      <c r="J73" t="n">
        <v>0.391</v>
      </c>
      <c r="K73" t="n">
        <v>1.313</v>
      </c>
      <c r="L73" t="n">
        <v>0.523</v>
      </c>
      <c r="M73" t="n">
        <v>0.676</v>
      </c>
      <c r="N73" t="n">
        <v>1.305</v>
      </c>
      <c r="O73" t="n">
        <v>0.536</v>
      </c>
      <c r="P73" t="n">
        <v>0.6919999999999999</v>
      </c>
      <c r="Q73" t="n">
        <v>1.18</v>
      </c>
      <c r="R73" t="n">
        <v>0.47</v>
      </c>
      <c r="S73" t="n">
        <v>0.5620000000000001</v>
      </c>
      <c r="T73" t="n">
        <v>2.048</v>
      </c>
      <c r="U73" t="n">
        <v>0.731</v>
      </c>
      <c r="V73" t="n">
        <v>1.332</v>
      </c>
      <c r="W73" t="n">
        <v>2.039</v>
      </c>
      <c r="X73" t="n">
        <v>0.739</v>
      </c>
      <c r="Y73" t="n">
        <v>1.346</v>
      </c>
      <c r="Z73" t="n">
        <v>2.429</v>
      </c>
      <c r="AA73" t="n">
        <v>0.802</v>
      </c>
      <c r="AB73" t="n">
        <v>0.413</v>
      </c>
      <c r="AC73" t="n">
        <v>0.462</v>
      </c>
      <c r="AD73" t="n">
        <v>0.197</v>
      </c>
      <c r="AE73" t="n">
        <v>0.186</v>
      </c>
      <c r="AF73" t="n">
        <v>0.628</v>
      </c>
      <c r="AG73" t="n">
        <v>0.679</v>
      </c>
    </row>
    <row r="74">
      <c r="A74" s="127" t="inlineStr">
        <is>
          <t>Glass_Vial-T10</t>
        </is>
      </c>
      <c r="B74" t="n">
        <v>1.572</v>
      </c>
      <c r="C74" t="n">
        <v>1.578</v>
      </c>
      <c r="D74" t="n">
        <v>1.513</v>
      </c>
      <c r="E74" t="n">
        <v>1.429</v>
      </c>
      <c r="F74" t="n">
        <v>1.426</v>
      </c>
      <c r="G74" t="n">
        <v>1.339</v>
      </c>
      <c r="H74" t="n">
        <v>1.76</v>
      </c>
      <c r="I74" t="n">
        <v>1.775</v>
      </c>
      <c r="J74" t="n">
        <v>2.152</v>
      </c>
      <c r="K74" t="n">
        <v>1.568</v>
      </c>
      <c r="L74" t="n">
        <v>1.574</v>
      </c>
      <c r="M74" t="n">
        <v>1.664</v>
      </c>
      <c r="N74" t="n">
        <v>1.731</v>
      </c>
      <c r="O74" t="n">
        <v>1.75</v>
      </c>
      <c r="P74" t="n">
        <v>1.95</v>
      </c>
      <c r="Q74" t="n">
        <v>1.444</v>
      </c>
      <c r="R74" t="n">
        <v>1.451</v>
      </c>
      <c r="S74" t="n">
        <v>2.005</v>
      </c>
      <c r="T74" t="n">
        <v>1.626</v>
      </c>
      <c r="U74" t="n">
        <v>1.644</v>
      </c>
      <c r="V74" t="n">
        <v>1.547</v>
      </c>
      <c r="W74" t="n">
        <v>1.732</v>
      </c>
      <c r="X74" t="n">
        <v>1.723</v>
      </c>
      <c r="Y74" t="n">
        <v>1.587</v>
      </c>
      <c r="Z74" t="n">
        <v>1.811</v>
      </c>
      <c r="AA74" t="n">
        <v>1.855</v>
      </c>
      <c r="AB74" t="n">
        <v>0.192</v>
      </c>
      <c r="AC74" t="n">
        <v>0.19</v>
      </c>
      <c r="AD74" t="n">
        <v>0.302</v>
      </c>
      <c r="AE74" t="n">
        <v>0.307</v>
      </c>
      <c r="AF74" t="n">
        <v>0.231</v>
      </c>
      <c r="AG74" t="n">
        <v>0.306</v>
      </c>
    </row>
    <row r="75">
      <c r="A75" s="127" t="inlineStr">
        <is>
          <t>Yellow_Plug-T21</t>
        </is>
      </c>
      <c r="B75" t="n">
        <v>0.595</v>
      </c>
      <c r="C75" t="n">
        <v>0.606</v>
      </c>
      <c r="D75" t="n">
        <v>0.829</v>
      </c>
      <c r="E75" t="n">
        <v>0.624</v>
      </c>
      <c r="F75" t="n">
        <v>0.618</v>
      </c>
      <c r="G75" t="n">
        <v>0.991</v>
      </c>
      <c r="H75" t="n">
        <v>0.533</v>
      </c>
      <c r="I75" t="n">
        <v>0.542</v>
      </c>
      <c r="J75" t="n">
        <v>0.963</v>
      </c>
      <c r="K75" t="n">
        <v>1.55</v>
      </c>
      <c r="L75" t="n">
        <v>1.513</v>
      </c>
      <c r="M75" t="n">
        <v>1.702</v>
      </c>
      <c r="N75" t="n">
        <v>1.655</v>
      </c>
      <c r="O75" t="n">
        <v>1.722</v>
      </c>
      <c r="P75" t="n">
        <v>1.892</v>
      </c>
      <c r="Q75" t="n">
        <v>1.724</v>
      </c>
      <c r="R75" t="n">
        <v>1.78</v>
      </c>
      <c r="S75" t="n">
        <v>2</v>
      </c>
      <c r="T75" t="n">
        <v>0.754</v>
      </c>
      <c r="U75" t="n">
        <v>0.774</v>
      </c>
      <c r="V75" t="n">
        <v>0.865</v>
      </c>
      <c r="W75" t="n">
        <v>0.78</v>
      </c>
      <c r="X75" t="n">
        <v>0.767</v>
      </c>
      <c r="Y75" t="n">
        <v>1.033</v>
      </c>
      <c r="Z75" t="n">
        <v>0.613</v>
      </c>
      <c r="AA75" t="n">
        <v>0.634</v>
      </c>
      <c r="AB75" t="n">
        <v>0.296</v>
      </c>
      <c r="AC75" t="n">
        <v>0.298</v>
      </c>
      <c r="AD75" t="n">
        <v>0.191</v>
      </c>
      <c r="AE75" t="n">
        <v>0.189</v>
      </c>
      <c r="AF75" t="n">
        <v>0.791</v>
      </c>
      <c r="AG75" t="n">
        <v>0.742</v>
      </c>
    </row>
    <row r="76">
      <c r="A76" s="127" t="inlineStr">
        <is>
          <t>Tube_Clamp-C16</t>
        </is>
      </c>
      <c r="B76" t="n">
        <v>0.868</v>
      </c>
      <c r="C76" t="n">
        <v>0.466</v>
      </c>
      <c r="D76" t="n">
        <v>0.529</v>
      </c>
      <c r="E76" t="n">
        <v>1.244</v>
      </c>
      <c r="F76" t="n">
        <v>1.192</v>
      </c>
      <c r="G76" t="n">
        <v>1.249</v>
      </c>
      <c r="H76" t="n">
        <v>0.92</v>
      </c>
      <c r="I76" t="n">
        <v>0.599</v>
      </c>
      <c r="J76" t="n">
        <v>0.736</v>
      </c>
      <c r="K76" t="n">
        <v>0.851</v>
      </c>
      <c r="L76" t="n">
        <v>0.487</v>
      </c>
      <c r="M76" t="n">
        <v>0.549</v>
      </c>
      <c r="N76" t="n">
        <v>1.241</v>
      </c>
      <c r="O76" t="n">
        <v>1.185</v>
      </c>
      <c r="P76" t="n">
        <v>1.249</v>
      </c>
      <c r="Q76" t="n">
        <v>0.92</v>
      </c>
      <c r="R76" t="n">
        <v>0.642</v>
      </c>
      <c r="S76" t="n">
        <v>0.803</v>
      </c>
      <c r="T76" t="n">
        <v>1.024</v>
      </c>
      <c r="U76" t="n">
        <v>0.588</v>
      </c>
      <c r="V76" t="n">
        <v>0.735</v>
      </c>
      <c r="W76" t="n">
        <v>1.558</v>
      </c>
      <c r="X76" t="n">
        <v>1.658</v>
      </c>
      <c r="Y76" t="n">
        <v>2.265</v>
      </c>
      <c r="Z76" t="n">
        <v>1.385</v>
      </c>
      <c r="AA76" t="n">
        <v>0.646</v>
      </c>
      <c r="AB76" t="n">
        <v>0.231</v>
      </c>
      <c r="AC76" t="n">
        <v>0.708</v>
      </c>
      <c r="AD76" t="n">
        <v>0.095</v>
      </c>
      <c r="AE76" t="n">
        <v>0.092</v>
      </c>
      <c r="AF76" t="n">
        <v>0.276</v>
      </c>
      <c r="AG76" t="n">
        <v>0.278</v>
      </c>
    </row>
    <row r="77">
      <c r="A77" s="127" t="inlineStr">
        <is>
          <t>Tube_Clamp-T28</t>
        </is>
      </c>
      <c r="B77" t="n">
        <v>1.04</v>
      </c>
      <c r="C77" t="n">
        <v>0.698</v>
      </c>
      <c r="D77" t="n">
        <v>0.981</v>
      </c>
      <c r="E77" t="n">
        <v>0.653</v>
      </c>
      <c r="F77" t="n">
        <v>1.109</v>
      </c>
      <c r="G77" t="n">
        <v>0.888</v>
      </c>
      <c r="H77" t="n">
        <v>0.767</v>
      </c>
      <c r="I77" t="n">
        <v>1.132</v>
      </c>
      <c r="J77" t="n">
        <v>1.064</v>
      </c>
      <c r="K77" t="n">
        <v>1.04</v>
      </c>
      <c r="L77" t="n">
        <v>0.698</v>
      </c>
      <c r="M77" t="n">
        <v>0.981</v>
      </c>
      <c r="N77" t="n">
        <v>0.653</v>
      </c>
      <c r="O77" t="n">
        <v>1.109</v>
      </c>
      <c r="P77" t="n">
        <v>0.888</v>
      </c>
      <c r="Q77" t="n">
        <v>0.767</v>
      </c>
      <c r="R77" t="n">
        <v>1.132</v>
      </c>
      <c r="S77" t="n">
        <v>1.064</v>
      </c>
      <c r="T77" t="n">
        <v>1.032</v>
      </c>
      <c r="U77" t="n">
        <v>0.58</v>
      </c>
      <c r="V77" t="n">
        <v>0.731</v>
      </c>
      <c r="W77" t="n">
        <v>0.533</v>
      </c>
      <c r="X77" t="n">
        <v>1.511</v>
      </c>
      <c r="Y77" t="n">
        <v>1.124</v>
      </c>
      <c r="Z77" t="n">
        <v>0.542</v>
      </c>
      <c r="AA77" t="n">
        <v>0.879</v>
      </c>
      <c r="AB77" t="n">
        <v>0.197</v>
      </c>
      <c r="AC77" t="n">
        <v>0.476</v>
      </c>
      <c r="AD77" t="n">
        <v>0.157</v>
      </c>
      <c r="AE77" t="n">
        <v>0.157</v>
      </c>
      <c r="AF77" t="n">
        <v>0.299</v>
      </c>
      <c r="AG77" t="n">
        <v>0.299</v>
      </c>
    </row>
    <row r="78">
      <c r="A78" s="127" t="inlineStr">
        <is>
          <t>Tube_Clamp-T65</t>
        </is>
      </c>
      <c r="B78" t="n">
        <v>1.04</v>
      </c>
      <c r="C78" t="n">
        <v>0.698</v>
      </c>
      <c r="D78" t="n">
        <v>0.981</v>
      </c>
      <c r="E78" t="n">
        <v>0.653</v>
      </c>
      <c r="F78" t="n">
        <v>1.111</v>
      </c>
      <c r="G78" t="n">
        <v>0.888</v>
      </c>
      <c r="H78" t="n">
        <v>0.767</v>
      </c>
      <c r="I78" t="n">
        <v>1.137</v>
      </c>
      <c r="J78" t="n">
        <v>1.064</v>
      </c>
      <c r="K78" t="n">
        <v>1.04</v>
      </c>
      <c r="L78" t="n">
        <v>0.698</v>
      </c>
      <c r="M78" t="n">
        <v>0.981</v>
      </c>
      <c r="N78" t="n">
        <v>0.653</v>
      </c>
      <c r="O78" t="n">
        <v>1.111</v>
      </c>
      <c r="P78" t="n">
        <v>0.888</v>
      </c>
      <c r="Q78" t="n">
        <v>0.767</v>
      </c>
      <c r="R78" t="n">
        <v>1.137</v>
      </c>
      <c r="S78" t="n">
        <v>1.064</v>
      </c>
      <c r="T78" t="n">
        <v>1.08</v>
      </c>
      <c r="U78" t="n">
        <v>0.58</v>
      </c>
      <c r="V78" t="n">
        <v>0.731</v>
      </c>
      <c r="W78" t="n">
        <v>0.533</v>
      </c>
      <c r="X78" t="n">
        <v>1.821</v>
      </c>
      <c r="Y78" t="n">
        <v>1.124</v>
      </c>
      <c r="Z78" t="n">
        <v>0.542</v>
      </c>
      <c r="AA78" t="n">
        <v>0.879</v>
      </c>
      <c r="AB78" t="n">
        <v>0.197</v>
      </c>
      <c r="AC78" t="n">
        <v>1.544</v>
      </c>
      <c r="AD78" t="n">
        <v>0.161</v>
      </c>
      <c r="AE78" t="n">
        <v>0.162</v>
      </c>
      <c r="AF78" t="n">
        <v>0.299</v>
      </c>
      <c r="AG78" t="n">
        <v>0.299</v>
      </c>
    </row>
    <row r="79">
      <c r="A79" s="127" t="inlineStr">
        <is>
          <t>Scissors-C16</t>
        </is>
      </c>
      <c r="B79" t="n">
        <v>0.23</v>
      </c>
      <c r="C79" t="n">
        <v>0.226</v>
      </c>
      <c r="D79" t="n">
        <v>0.195</v>
      </c>
      <c r="E79" t="n">
        <v>0.253</v>
      </c>
      <c r="F79" t="n">
        <v>0.226</v>
      </c>
      <c r="G79" t="n">
        <v>0.199</v>
      </c>
      <c r="H79" t="n">
        <v>0.25</v>
      </c>
      <c r="I79" t="n">
        <v>0.184</v>
      </c>
      <c r="J79" t="n">
        <v>0.15</v>
      </c>
      <c r="K79" t="n">
        <v>0.226</v>
      </c>
      <c r="L79" t="n">
        <v>0.289</v>
      </c>
      <c r="M79" t="n">
        <v>0.212</v>
      </c>
      <c r="N79" t="n">
        <v>0.226</v>
      </c>
      <c r="O79" t="n">
        <v>0.306</v>
      </c>
      <c r="P79" t="n">
        <v>0.212</v>
      </c>
      <c r="Q79" t="n">
        <v>0.184</v>
      </c>
      <c r="R79" t="n">
        <v>0.25</v>
      </c>
      <c r="S79" t="n">
        <v>0.15</v>
      </c>
      <c r="T79" t="n">
        <v>0.308</v>
      </c>
      <c r="U79" t="n">
        <v>0.31</v>
      </c>
      <c r="V79" t="n">
        <v>0.219</v>
      </c>
      <c r="W79" t="n">
        <v>0.358</v>
      </c>
      <c r="X79" t="n">
        <v>0.366</v>
      </c>
      <c r="Y79" t="n">
        <v>0.259</v>
      </c>
      <c r="Z79" t="n">
        <v>1</v>
      </c>
      <c r="AA79" t="n">
        <v>1</v>
      </c>
      <c r="AB79" t="n">
        <v>0.036</v>
      </c>
      <c r="AC79" t="n">
        <v>0.031</v>
      </c>
      <c r="AD79" t="n">
        <v>0.021</v>
      </c>
      <c r="AE79" t="n">
        <v>0.021</v>
      </c>
      <c r="AF79" t="n">
        <v>0.057</v>
      </c>
      <c r="AG79" t="n">
        <v>0.044</v>
      </c>
    </row>
    <row r="80">
      <c r="A80" s="127" t="inlineStr">
        <is>
          <t>Scissors-C8</t>
        </is>
      </c>
      <c r="B80" t="n">
        <v>0</v>
      </c>
      <c r="C80" t="n">
        <v>0</v>
      </c>
      <c r="D80" t="n">
        <v>0</v>
      </c>
      <c r="E80" t="n">
        <v>0</v>
      </c>
      <c r="F80" t="n">
        <v>0</v>
      </c>
      <c r="G80" t="n">
        <v>0</v>
      </c>
      <c r="H80" t="n">
        <v>0</v>
      </c>
      <c r="I80" t="n">
        <v>0</v>
      </c>
      <c r="J80" t="n">
        <v>0</v>
      </c>
      <c r="K80" t="n">
        <v>0</v>
      </c>
      <c r="L80" t="n">
        <v>0</v>
      </c>
      <c r="M80" t="n">
        <v>0</v>
      </c>
      <c r="N80" t="n">
        <v>0.925</v>
      </c>
      <c r="O80" t="n">
        <v>0</v>
      </c>
      <c r="P80" t="n">
        <v>0.918</v>
      </c>
      <c r="Q80" t="n">
        <v>0</v>
      </c>
      <c r="R80" t="n">
        <v>0</v>
      </c>
      <c r="S80" t="n">
        <v>0</v>
      </c>
      <c r="T80" t="n">
        <v>0</v>
      </c>
      <c r="U80" t="n">
        <v>0</v>
      </c>
      <c r="V80" t="n">
        <v>0</v>
      </c>
      <c r="W80" t="n">
        <v>1.116</v>
      </c>
      <c r="X80" t="n">
        <v>1.081</v>
      </c>
      <c r="Y80" t="n">
        <v>1</v>
      </c>
      <c r="Z80" t="n">
        <v>0</v>
      </c>
      <c r="AA80" t="n">
        <v>0</v>
      </c>
      <c r="AB80" t="n">
        <v>0.281</v>
      </c>
      <c r="AC80" t="n">
        <v>0</v>
      </c>
      <c r="AD80" t="n">
        <v>0</v>
      </c>
      <c r="AE80" t="n">
        <v>0</v>
      </c>
      <c r="AF80" t="n">
        <v>0</v>
      </c>
      <c r="AG80" t="n">
        <v>0</v>
      </c>
    </row>
    <row r="81">
      <c r="A81" s="127" t="inlineStr">
        <is>
          <t>Scissors-T68</t>
        </is>
      </c>
      <c r="B81" t="n">
        <v>0.1</v>
      </c>
      <c r="C81" t="n">
        <v>0.099</v>
      </c>
      <c r="D81" t="n">
        <v>0.081</v>
      </c>
      <c r="E81" t="n">
        <v>0.101</v>
      </c>
      <c r="F81" t="n">
        <v>0.101</v>
      </c>
      <c r="G81" t="n">
        <v>0.082</v>
      </c>
      <c r="H81" t="n">
        <v>0.082</v>
      </c>
      <c r="I81" t="n">
        <v>0.081</v>
      </c>
      <c r="J81" t="n">
        <v>0.058</v>
      </c>
      <c r="K81" t="n">
        <v>0.1</v>
      </c>
      <c r="L81" t="n">
        <v>0.099</v>
      </c>
      <c r="M81" t="n">
        <v>0.081</v>
      </c>
      <c r="N81" t="n">
        <v>0.102</v>
      </c>
      <c r="O81" t="n">
        <v>0.102</v>
      </c>
      <c r="P81" t="n">
        <v>0.083</v>
      </c>
      <c r="Q81" t="n">
        <v>0.083</v>
      </c>
      <c r="R81" t="n">
        <v>0.082</v>
      </c>
      <c r="S81" t="n">
        <v>0.058</v>
      </c>
      <c r="T81" t="n">
        <v>0.552</v>
      </c>
      <c r="U81" t="n">
        <v>1.07</v>
      </c>
      <c r="V81" t="n">
        <v>0.548</v>
      </c>
      <c r="W81" t="n">
        <v>1.102</v>
      </c>
      <c r="X81" t="n">
        <v>0.552</v>
      </c>
      <c r="Y81" t="n">
        <v>0.548</v>
      </c>
      <c r="Z81" t="n">
        <v>1.244</v>
      </c>
      <c r="AA81" t="n">
        <v>1.258</v>
      </c>
      <c r="AB81" t="n">
        <v>0.22</v>
      </c>
      <c r="AC81" t="n">
        <v>0.22</v>
      </c>
      <c r="AD81" t="n">
        <v>0.024</v>
      </c>
      <c r="AE81" t="n">
        <v>0.024</v>
      </c>
      <c r="AF81" t="n">
        <v>0.24</v>
      </c>
      <c r="AG81" t="n">
        <v>0.24</v>
      </c>
    </row>
    <row r="82">
      <c r="A82" s="127" t="inlineStr">
        <is>
          <t>Scissors-T68_</t>
        </is>
      </c>
      <c r="B82" t="n">
        <v>0.107</v>
      </c>
      <c r="C82" t="n">
        <v>0.106</v>
      </c>
      <c r="D82" t="n">
        <v>0.08699999999999999</v>
      </c>
      <c r="E82" t="n">
        <v>0.107</v>
      </c>
      <c r="F82" t="n">
        <v>0.106</v>
      </c>
      <c r="G82" t="n">
        <v>0.08699999999999999</v>
      </c>
      <c r="H82" t="n">
        <v>0.08699999999999999</v>
      </c>
      <c r="I82" t="n">
        <v>0.08699999999999999</v>
      </c>
      <c r="J82" t="n">
        <v>0.061</v>
      </c>
      <c r="K82" t="n">
        <v>0.108</v>
      </c>
      <c r="L82" t="n">
        <v>0.107</v>
      </c>
      <c r="M82" t="n">
        <v>0.08799999999999999</v>
      </c>
      <c r="N82" t="n">
        <v>0.109</v>
      </c>
      <c r="O82" t="n">
        <v>0.108</v>
      </c>
      <c r="P82" t="n">
        <v>0.089</v>
      </c>
      <c r="Q82" t="n">
        <v>0.089</v>
      </c>
      <c r="R82" t="n">
        <v>0.08799999999999999</v>
      </c>
      <c r="S82" t="n">
        <v>0.062</v>
      </c>
      <c r="T82" t="n">
        <v>1.169</v>
      </c>
      <c r="U82" t="n">
        <v>1.768</v>
      </c>
      <c r="V82" t="n">
        <v>1.269</v>
      </c>
      <c r="W82" t="n">
        <v>1.342</v>
      </c>
      <c r="X82" t="n">
        <v>1.359</v>
      </c>
      <c r="Y82" t="n">
        <v>1.331</v>
      </c>
      <c r="Z82" t="n">
        <v>1.707</v>
      </c>
      <c r="AA82" t="n">
        <v>1.692</v>
      </c>
      <c r="AB82" t="n">
        <v>0.643</v>
      </c>
      <c r="AC82" t="n">
        <v>0.643</v>
      </c>
      <c r="AD82" t="n">
        <v>0.026</v>
      </c>
      <c r="AE82" t="n">
        <v>0.025</v>
      </c>
      <c r="AF82" t="n">
        <v>0.662</v>
      </c>
      <c r="AG82" t="n">
        <v>0.662</v>
      </c>
    </row>
  </sheetData>
  <pageMargins left="0.75" right="0.75" top="1" bottom="1" header="0.5" footer="0.5"/>
</worksheet>
</file>

<file path=xl/worksheets/sheet35.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inlineStr">
        <is>
          <t>[1.0, -0.17, -0.218] [0.628, -0.262, 0.126] [0.0, -0.0, 0.0] [0.291, -0.103, -0.103]</t>
        </is>
      </c>
      <c r="C2" t="inlineStr">
        <is>
          <t>[1.0, 0.246, -0.032] [0.666, -0.002, 0.333] [0.0, -0.0, 0.0] [0.414, 0.207, 0.0]</t>
        </is>
      </c>
      <c r="D2" t="inlineStr">
        <is>
          <t>[1.0, 0.059, -0.168] [0.55, -0.128, 0.222] [0.0, -0.0, 0.0] [0.085, 0.042, 0.0]</t>
        </is>
      </c>
      <c r="E2" t="inlineStr">
        <is>
          <t>[1.0, -0.355, 0.131] [0.319, -0.16, -0.0] [0.0, -0.0, -0.0] [0.671, -0.049, -0.315]</t>
        </is>
      </c>
      <c r="F2" t="inlineStr">
        <is>
          <t>[1.0, 0.057, 0.354] [0.398, 0.141, 0.141] [0.0, -0.0, -0.0] [0.657, 0.255, -0.177]</t>
        </is>
      </c>
      <c r="G2" t="inlineStr">
        <is>
          <t>[1.0, -0.171, 0.292] [0.083, 0.029, 0.029] [0.0, 0.0, -0.0] [0.564, 0.101, -0.24]</t>
        </is>
      </c>
      <c r="H2" t="inlineStr">
        <is>
          <t>[1.0, -0.269, -0.055] [0.376, -0.188, -0.0] [0.0, 0.0, -0.0] [0.387, -0.116, -0.146]</t>
        </is>
      </c>
      <c r="I2" t="inlineStr">
        <is>
          <t>[1.0, 0.162, 0.17] [0.411, 0.123, 0.155] [0.0, -0.0, 0.0] [0.399, 0.2, 0.0]</t>
        </is>
      </c>
      <c r="J2" t="inlineStr">
        <is>
          <t>[1.0, -0.059, 0.055] [0.033, 0.01, 0.012] [0.0, 0.0, 0.0] [0.032, 0.016, 0.0]</t>
        </is>
      </c>
      <c r="K2" t="inlineStr">
        <is>
          <t>[1.0, -0.336, -0.361] [1.0, -0.132, -0.325] [1.0, -0.354, 0.354] [0.546, -0.24, -0.079]</t>
        </is>
      </c>
      <c r="L2" t="inlineStr">
        <is>
          <t>[1.0, 0.5, 0.0] [1.0, 0.292, 0.12] [1.0, -0.276, 0.386] [0.788, 0.368, 0.063]</t>
        </is>
      </c>
      <c r="M2" t="inlineStr">
        <is>
          <t>[1.0, 0.221, -0.408] [1.0, 0.148, -0.18] [1.0, -0.354, 0.354] [0.73, -0.067, 0.337]</t>
        </is>
      </c>
      <c r="N2" t="inlineStr">
        <is>
          <t>[1.0, -0.469, 0.075] [0.0, -0.0, 0.0] [0.968, -0.114, -0.437] [1.0, -0.286, 0.149]</t>
        </is>
      </c>
      <c r="O2" t="inlineStr">
        <is>
          <t>[1.0, 0.262, 0.392] [0.0, 0.0, -0.0] [0.916, 0.41, -0.117] [1.0, -0.039, 0.253]</t>
        </is>
      </c>
      <c r="P2" t="inlineStr">
        <is>
          <t>[0.835, -0.138, 0.36] [0.0, 0.0, -0.0] [1.0, 0.233, -0.403] [1.0, -0.181, 0.215]</t>
        </is>
      </c>
      <c r="Q2" t="inlineStr">
        <is>
          <t>[1.0, -0.472, -0.067] [1.0, -0.354, -0.354] [0.58, 0.153, -0.05] [1.0, -0.489, 0.028]</t>
        </is>
      </c>
      <c r="R2" t="inlineStr">
        <is>
          <t>[1.0, 0.354, 0.354] [1.0, 0.354, 0.354] [0.791, -0.043, -0.339] [1.0, 0.302, 0.275]</t>
        </is>
      </c>
      <c r="S2" t="inlineStr">
        <is>
          <t>[0.184, 0.0, 0.092] [0.805, 0.285, -0.285] [1.0, -0.156, -0.152] [1.0, -0.171, 0.429]</t>
        </is>
      </c>
      <c r="T2" t="inlineStr">
        <is>
          <t>[1.0, -0.3, -0.376] [1.0, -0.345, 0.286] [0.375, -0.133, -0.133] [0.395, -0.14, -0.14]</t>
        </is>
      </c>
      <c r="U2" t="inlineStr">
        <is>
          <t>[1.0, 0.485, -0.037] [1.0, -0.072, 0.419] [0.321, 0.113, 0.113] [0.572, 0.286, 0.0]</t>
        </is>
      </c>
      <c r="V2" t="inlineStr">
        <is>
          <t>[1.0, 0.235, -0.403] [1.0, -0.33, 0.201] [0.584, 0.063, 0.266] [0.0, 0.0, 0.0]</t>
        </is>
      </c>
      <c r="W2" t="inlineStr">
        <is>
          <t>[1.0, -0.464, 0.088] [0.199, -0.099, -0.0] [0.339, -0.12, -0.12] [1.0, -0.13, -0.228]</t>
        </is>
      </c>
      <c r="X2" t="inlineStr">
        <is>
          <t>[1.0, 0.175, 0.428] [0.346, 0.122, 0.122] [0.27, 0.135, 0.0] [1.0, 0.223, -0.09]</t>
        </is>
      </c>
      <c r="Y2" t="inlineStr">
        <is>
          <t>[1.0, -0.197, 0.418] [0.0, -0.0, -0.0] [0.408, 0.138, -0.147] [1.0, -0.007, -0.139]</t>
        </is>
      </c>
      <c r="Z2" t="inlineStr">
        <is>
          <t>[1.0, -0.447, -0.127] [0.853, -0.426, -0.0] [0.125, 0.044, 0.044] [0.883, -0.224, -0.348]</t>
        </is>
      </c>
      <c r="AA2" t="inlineStr">
        <is>
          <t>[1.0, 0.37, 0.313] [0.869, 0.272, 0.322] [0.116, -0.041, -0.041] [0.813, 0.407, -0.0]</t>
        </is>
      </c>
      <c r="AB2" t="inlineStr">
        <is>
          <t>[1.0, -0.034, 0.067] [0.971, -0.485, 0.0] [0.0, -0.0, 0.0] [0.971, 0.485, -0.0]</t>
        </is>
      </c>
      <c r="AC2" t="inlineStr">
        <is>
          <t>[1.0, -0.034, 0.067] [0.889, 0.314, 0.314] [0.0, 0.0, -0.0] [0.889, -0.314, -0.314]</t>
        </is>
      </c>
      <c r="AD2" t="inlineStr">
        <is>
          <t>[1.0, 0.362, 0.334] [0.083, 0.029, 0.029] [0.838, -0.359, -0.145] [0.266, -0.094, -0.094]</t>
        </is>
      </c>
      <c r="AE2" t="inlineStr">
        <is>
          <t>[1.0, -0.459, -0.099] [0.12, -0.06, 0.0] [0.83, 0.294, 0.294] [0.389, 0.165, -0.072]</t>
        </is>
      </c>
      <c r="AF2" t="inlineStr">
        <is>
          <t>[1.0, 0.207, -0.414] [0.682, 0.141, -0.283] [0.0, -0.0, -0.0] [0.784, 0.162, -0.325]</t>
        </is>
      </c>
      <c r="AG2" t="inlineStr">
        <is>
          <t>[1.0, -0.207, 0.414] [0.682, -0.141, 0.283] [0.0, 0.0, 0.0] [0.784, -0.162, 0.325]</t>
        </is>
      </c>
    </row>
    <row r="3">
      <c r="A3" s="127" t="inlineStr">
        <is>
          <t>Petri-C6</t>
        </is>
      </c>
      <c r="B3" t="inlineStr">
        <is>
          <t>[1.0, -0.412, 0.213] [0.101, -0.05, 0.0] [0.343, 0.149, 0.054] [0.452, 0.16, 0.16]</t>
        </is>
      </c>
      <c r="C3" t="inlineStr">
        <is>
          <t>[1.0, -0.024, -0.158] [0.816, -0.408, 0.0] [0.0, -0.0, -0.0] [0.487, 0.178, -0.158]</t>
        </is>
      </c>
      <c r="D3" t="inlineStr">
        <is>
          <t>[1.0, -0.383, 0.284] [0.334, -0.147, 0.048] [0.1, 0.035, 0.035] [0.566, 0.2, 0.2]</t>
        </is>
      </c>
      <c r="E3" t="inlineStr">
        <is>
          <t>[1.0, -0.381, -0.288] [0.019, 0.007, -0.007] [0.703, 0.248, -0.248] [0.149, -0.061, -0.033]</t>
        </is>
      </c>
      <c r="F3" t="inlineStr">
        <is>
          <t>[1.0, -0.024, 0.158] [0.487, 0.178, 0.158] [0.0, -0.0, 0.0] [0.816, -0.408, 0.0]</t>
        </is>
      </c>
      <c r="G3" t="inlineStr">
        <is>
          <t>[1.0, -0.376, -0.299] [0.475, 0.168, -0.168] [0.158, 0.056, -0.056] [0.367, -0.152, -0.076]</t>
        </is>
      </c>
      <c r="H3" t="inlineStr">
        <is>
          <t>[1.0, -0.5, 0.0] [0.0, -0.0, 0.0] [0.542, 0.234, -0.0] [0.284, 0.123, 0.0]</t>
        </is>
      </c>
      <c r="I3" t="inlineStr">
        <is>
          <t>[1.0, 0.205, 0.0] [0.781, -0.276, 0.276] [0.0, 0.0, 0.0] [0.781, -0.276, -0.276]</t>
        </is>
      </c>
      <c r="J3" t="inlineStr">
        <is>
          <t>[1.0, -0.5, -0.0] [-0.0, -0.0, 0.0] [0.656, -0.147, 0.0] [0.344, -0.077, -0.0]</t>
        </is>
      </c>
      <c r="K3" t="inlineStr">
        <is>
          <t>[1.0, -0.273, 0.296] [0.0, -0.0, 0.0] [0.423, 0.161, 0.122] [0.491, 0.174, 0.174]</t>
        </is>
      </c>
      <c r="L3" t="inlineStr">
        <is>
          <t>[1.0, 0.438, 0.052] [0.769, -0.384, 0.0] [0.0, 0.0, 0.0] [0.618, 0.287, 0.053]</t>
        </is>
      </c>
      <c r="M3" t="inlineStr">
        <is>
          <t>[1.0, -0.146, 0.354] [0.115, -0.041, 0.041] [0.311, 0.11, 0.11] [0.574, 0.203, 0.203]</t>
        </is>
      </c>
      <c r="N3" t="inlineStr">
        <is>
          <t>[1.0, -0.212, -0.333] [0.0, 0.0, 0.0] [0.785, 0.277, -0.277] [0.111, -0.0, -0.056]</t>
        </is>
      </c>
      <c r="O3" t="inlineStr">
        <is>
          <t>[1.0, 0.438, -0.052] [0.618, 0.287, -0.053] [0.0, -0.0, -0.0] [0.769, -0.384, 0.0]</t>
        </is>
      </c>
      <c r="P3" t="inlineStr">
        <is>
          <t>[1.0, -0.073, -0.354] [0.187, 0.066, -0.066] [0.596, 0.211, -0.211] [0.217, -0.077, -0.077]</t>
        </is>
      </c>
      <c r="Q3" t="inlineStr">
        <is>
          <t>[1.0, -0.279, -0.008] [0.0, 0.0, -0.0] [0.577, 0.242, -0.112] [0.293, 0.104, 0.104]</t>
        </is>
      </c>
      <c r="R3" t="inlineStr">
        <is>
          <t>[1.0, 0.5, -0.0] [0.71, -0.048, 0.0] [0.0, -0.0, -0.0] [0.71, -0.048, 0.0]</t>
        </is>
      </c>
      <c r="S3" t="inlineStr">
        <is>
          <t>[1.0, 0.176, -0.009] [0.0, 0.0, 0.0] [0.663, 0.278, -0.128] [0.337, 0.119, 0.119]</t>
        </is>
      </c>
      <c r="T3" t="inlineStr">
        <is>
          <t>[1.0, -0.337, 0.319] [0.005, -0.002, 0.002] [0.397, 0.14, 0.14] [0.501, 0.177, 0.177]</t>
        </is>
      </c>
      <c r="U3" t="inlineStr">
        <is>
          <t>[1.0, 0.186, -0.082] [0.808, -0.404, -0.0] [-0.0, -0.0, -0.0] [0.537, 0.235, -0.082]</t>
        </is>
      </c>
      <c r="V3" t="inlineStr">
        <is>
          <t>[1.0, -0.243, 0.353] [0.196, -0.069, 0.069] [0.216, 0.076, 0.076] [0.587, 0.208, 0.208]</t>
        </is>
      </c>
      <c r="W3" t="inlineStr">
        <is>
          <t>[1.0, -0.285, -0.318] [0.0, 0.0, 0.0] [0.762, 0.269, -0.269] [0.122, -0.029, -0.049]</t>
        </is>
      </c>
      <c r="X3" t="inlineStr">
        <is>
          <t>[1.0, 0.186, 0.082] [0.537, 0.235, 0.082] [0.0, 0.0, 0.0] [0.808, -0.404, -0.0]</t>
        </is>
      </c>
      <c r="Y3" t="inlineStr">
        <is>
          <t>[1.0, -0.204, -0.354] [0.333, 0.118, -0.118] [0.394, 0.139, -0.139] [0.272, -0.096, -0.096]</t>
        </is>
      </c>
      <c r="Z3" t="inlineStr">
        <is>
          <t>[1.0, -0.393, -0.008] [0.0, 0.0, -0.0] [0.555, 0.233, -0.108] [0.282, 0.1, 0.1]</t>
        </is>
      </c>
      <c r="AA3" t="inlineStr">
        <is>
          <t>[1.0, 0.5, 0.0] [0.787, -0.303, -0.0] [0.0, 0.0, 0.0] [0.787, -0.303, 0.0]</t>
        </is>
      </c>
      <c r="AB3" t="inlineStr">
        <is>
          <t>[1.0, -0.197, -0.371] [0.0, 0.0, -0.0] [0.428, 0.151, -0.151] [0.572, 0.159, -0.22]</t>
        </is>
      </c>
      <c r="AC3" t="inlineStr">
        <is>
          <t>[1.0, -0.129, 0.354] [0.173, -0.061, 0.061] [0.746, 0.264, 0.264] [0.08, 0.028, 0.028]</t>
        </is>
      </c>
      <c r="AD3" t="inlineStr">
        <is>
          <t>[1.0, -0.469, -0.009] [0.0, -0.0, -0.0] [0.663, 0.278, -0.128] [0.337, 0.119, 0.119]</t>
        </is>
      </c>
      <c r="AE3" t="inlineStr">
        <is>
          <t>[1.0, 0.491, -0.0] [0.5, -0.177, 0.177] [0.0, -0.0, 0.0] [0.5, -0.177, -0.177]</t>
        </is>
      </c>
      <c r="AF3" t="inlineStr">
        <is>
          <t>[1.0, -0.18, -0.164] [0.201, 0.071, -0.071] [0.508, 0.179, -0.179] [0.291, -0.103, -0.103]</t>
        </is>
      </c>
      <c r="AG3" t="inlineStr">
        <is>
          <t>[1.0, -0.231, 0.188] [0.194, -0.069, 0.069] [0.271, 0.096, 0.096] [0.535, 0.189, 0.189]</t>
        </is>
      </c>
    </row>
    <row r="4">
      <c r="A4" s="127" t="inlineStr">
        <is>
          <t>Petri-C8</t>
        </is>
      </c>
      <c r="B4" t="inlineStr">
        <is>
          <t>[1.0, -0.305, 0.266] [0.23, -0.081, 0.081] [0.659, 0.253, 0.185]</t>
        </is>
      </c>
      <c r="C4" t="inlineStr">
        <is>
          <t>[1.0, 0.093, -0.103] [0.759, -0.38, 0.0] [0.394, 0.154, -0.103]</t>
        </is>
      </c>
      <c r="D4" t="inlineStr">
        <is>
          <t>[1.0, -0.145, 0.067] [0.504, -0.224, 0.067] [0.496, 0.248, -0.0]</t>
        </is>
      </c>
      <c r="E4" t="inlineStr">
        <is>
          <t>[1.0, -0.305, -0.266] [0.659, 0.253, -0.185] [0.23, -0.081, -0.081]</t>
        </is>
      </c>
      <c r="F4" t="inlineStr">
        <is>
          <t>[1.0, 0.093, 0.103] [0.394, 0.154, 0.103] [0.759, -0.38, 0.0]</t>
        </is>
      </c>
      <c r="G4" t="inlineStr">
        <is>
          <t>[1.0, -0.145, -0.067] [0.496, 0.248, -0.0] [0.504, -0.224, -0.067]</t>
        </is>
      </c>
      <c r="H4" t="inlineStr">
        <is>
          <t>[1.0, -0.5, 0.0] [0.398, 0.155, 0.0] [0.398, 0.155, 0.0]</t>
        </is>
      </c>
      <c r="I4" t="inlineStr">
        <is>
          <t>[1.0, 0.3, 0.0] [0.671, -0.335, 0.0] [0.671, -0.335, 0.0]</t>
        </is>
      </c>
      <c r="J4" t="inlineStr">
        <is>
          <t>[1.0, -0.5, 0.0] [0.5, -0.184, 0.0] [0.5, -0.184, 0.0]</t>
        </is>
      </c>
      <c r="K4" t="inlineStr">
        <is>
          <t>[1.0, -0.182, 0.332] [0.163, -0.025, 0.071] [0.738, 0.261, 0.261]</t>
        </is>
      </c>
      <c r="L4" t="inlineStr">
        <is>
          <t>[1.0, 0.281, -0.017] [0.689, -0.344, 0.0] [0.481, 0.233, -0.017]</t>
        </is>
      </c>
      <c r="M4" t="inlineStr">
        <is>
          <t>[1.0, -0.008, 0.204] [0.359, -0.127, 0.127] [0.641, 0.288, 0.077]</t>
        </is>
      </c>
      <c r="N4" t="inlineStr">
        <is>
          <t>[1.0, -0.182, -0.332] [0.738, 0.261, -0.261] [0.163, -0.025, -0.071]</t>
        </is>
      </c>
      <c r="O4" t="inlineStr">
        <is>
          <t>[1.0, 0.281, 0.017] [0.481, 0.233, 0.017] [0.689, -0.344, 0.0]</t>
        </is>
      </c>
      <c r="P4" t="inlineStr">
        <is>
          <t>[1.0, -0.008, -0.204] [0.641, 0.288, -0.077] [0.359, -0.127, -0.127]</t>
        </is>
      </c>
      <c r="Q4" t="inlineStr">
        <is>
          <t>[1.0, -0.246, -0.0] [0.421, 0.211, -0.0] [0.421, 0.211, 0.0]</t>
        </is>
      </c>
      <c r="R4" t="inlineStr">
        <is>
          <t>[1.0, 0.5, 0.0] [0.637, -0.118, 0.0] [0.637, -0.118, 0.0]</t>
        </is>
      </c>
      <c r="S4" t="inlineStr">
        <is>
          <t>[1.0, 0.33, -0.0] [0.5, 0.25, -0.0] [0.5, 0.25, -0.0]</t>
        </is>
      </c>
      <c r="T4" t="inlineStr">
        <is>
          <t>[1.0, -0.243, 0.318] [0.177, -0.058, 0.065] [0.717, 0.253, 0.253]</t>
        </is>
      </c>
      <c r="U4" t="inlineStr">
        <is>
          <t>[1.0, 0.182, -0.062] [0.726, -0.363, 0.0] [0.435, 0.192, -0.062]</t>
        </is>
      </c>
      <c r="V4" t="inlineStr">
        <is>
          <t>[1.0, -0.074, 0.131] [0.436, -0.164, 0.131] [0.564, 0.282, -0.0]</t>
        </is>
      </c>
      <c r="W4" t="inlineStr">
        <is>
          <t>[1.0, -0.243, -0.318] [0.717, 0.253, -0.253] [0.177, -0.058, -0.065]</t>
        </is>
      </c>
      <c r="X4" t="inlineStr">
        <is>
          <t>[1.0, 0.182, 0.062] [0.435, 0.192, 0.062] [0.726, -0.363, 0.0]</t>
        </is>
      </c>
      <c r="Y4" t="inlineStr">
        <is>
          <t>[1.0, -0.074, -0.131] [0.564, 0.282, 0.0] [0.436, -0.164, -0.131]</t>
        </is>
      </c>
      <c r="Z4" t="inlineStr">
        <is>
          <t>[1.0, -0.385, -0.0] [0.402, 0.201, -0.0] [0.402, 0.201, 0.0]</t>
        </is>
      </c>
      <c r="AA4" t="inlineStr">
        <is>
          <t>[1.0, 0.5, 0.0] [0.68, -0.262, 0.0] [0.68, -0.262, 0.0]</t>
        </is>
      </c>
      <c r="AB4" t="inlineStr">
        <is>
          <t>[1.0, -0.074, -0.428] [0.156, 0.055, -0.055] [0.844, 0.12, -0.372]</t>
        </is>
      </c>
      <c r="AC4" t="inlineStr">
        <is>
          <t>[1.0, -0.074, 0.428] [0.844, 0.12, 0.372] [0.156, 0.055, 0.055]</t>
        </is>
      </c>
      <c r="AD4" t="inlineStr">
        <is>
          <t>[1.0, -0.478, 0.0] [0.5, 0.25, -0.0] [0.5, 0.25, 0.0]</t>
        </is>
      </c>
      <c r="AE4" t="inlineStr">
        <is>
          <t>[1.0, 0.478, -0.0] [0.5, -0.25, 0.0] [0.5, -0.25, -0.0]</t>
        </is>
      </c>
      <c r="AF4" t="inlineStr">
        <is>
          <t>[1.0, -0.074, -0.065] [0.566, 0.265, -0.043] [0.434, -0.154, -0.154]</t>
        </is>
      </c>
      <c r="AG4" t="inlineStr">
        <is>
          <t>[1.0, -0.074, 0.065] [0.434, -0.154, 0.154] [0.566, 0.265, 0.043]</t>
        </is>
      </c>
    </row>
    <row r="5">
      <c r="A5" s="127" t="inlineStr">
        <is>
          <t>Petri-F28</t>
        </is>
      </c>
      <c r="B5" t="inlineStr">
        <is>
          <t>[1.0, -0.17, -0.218] [0.628, -0.262, 0.126] [0.0, -0.0, -0.0] [0.291, -0.103, -0.103]</t>
        </is>
      </c>
      <c r="C5" t="inlineStr">
        <is>
          <t>[1.0, 0.246, -0.032] [0.666, -0.002, 0.333] [-0.0, 0.0, -0.0] [0.414, 0.207, -0.0]</t>
        </is>
      </c>
      <c r="D5" t="inlineStr">
        <is>
          <t>[1.0, 0.059, -0.168] [0.55, -0.128, 0.222] [0.0, -0.0, -0.0] [0.085, 0.042, -0.0]</t>
        </is>
      </c>
      <c r="E5" t="inlineStr">
        <is>
          <t>[1.0, -0.355, 0.131] [0.319, -0.16, 0.0] [0.0, -0.0, -0.0] [0.671, -0.049, -0.315]</t>
        </is>
      </c>
      <c r="F5" t="inlineStr">
        <is>
          <t>[1.0, 0.057, 0.354] [0.398, 0.141, 0.141] [0.0, 0.0, 0.0] [0.657, 0.255, -0.177]</t>
        </is>
      </c>
      <c r="G5" t="inlineStr">
        <is>
          <t>[1.0, -0.171, 0.292] [0.083, 0.029, 0.029] [0.0, -0.0, 0.0] [0.564, 0.101, -0.24]</t>
        </is>
      </c>
      <c r="H5" t="inlineStr">
        <is>
          <t>[1.0, -0.269, -0.055] [0.376, -0.188, 0.0] [0.0, -0.0, -0.0] [0.387, -0.116, -0.146]</t>
        </is>
      </c>
      <c r="I5" t="inlineStr">
        <is>
          <t>[1.0, 0.162, 0.17] [0.411, 0.123, 0.155] [0.0, -0.0, 0.0] [0.399, 0.2, 0.0]</t>
        </is>
      </c>
      <c r="J5" t="inlineStr">
        <is>
          <t>[1.0, -0.059, 0.055] [0.033, 0.01, 0.012] [0.0, -0.0, 0.0] [0.032, 0.016, -0.0]</t>
        </is>
      </c>
      <c r="K5" t="inlineStr">
        <is>
          <t>[1.0, -0.318, -0.368] [1.0, -0.123, -0.2] [1.0, -0.413, 0.211] [0.277, -0.139, 0.0]</t>
        </is>
      </c>
      <c r="L5" t="inlineStr">
        <is>
          <t>[1.0, 0.5, 0.0] [1.0, 0.134, 0.09] [0.984, -0.086, 0.457] [0.512, 0.256, -0.0]</t>
        </is>
      </c>
      <c r="M5" t="inlineStr">
        <is>
          <t>[1.0, 0.219, -0.409] [1.0, 0.068, -0.092] [1.0, -0.347, 0.356] [0.529, 0.0, 0.264]</t>
        </is>
      </c>
      <c r="N5" t="inlineStr">
        <is>
          <t>[1.0, -0.494, 0.015] [0.16, -0.057, -0.057] [1.0, -0.149, -0.438] [1.0, -0.265, 0.204]</t>
        </is>
      </c>
      <c r="O5" t="inlineStr">
        <is>
          <t>[1.0, 0.354, 0.354] [0.062, 0.03, 0.003] [1.0, 0.494, -0.015] [1.0, -0.154, 0.228]</t>
        </is>
      </c>
      <c r="P5" t="inlineStr">
        <is>
          <t>[0.609, -0.084, 0.27] [0.0, 0.0, -0.0] [1.0, 0.249, -0.397] [1.0, -0.236, 0.271]</t>
        </is>
      </c>
      <c r="Q5" t="inlineStr">
        <is>
          <t>[1.0, -0.417, -0.201] [1.0, -0.5, -0.0] [0.919, 0.226, -0.227] [1.0, -0.5, -0.0]</t>
        </is>
      </c>
      <c r="R5" t="inlineStr">
        <is>
          <t>[1.0, 0.369, 0.315] [1.0, 0.467, 0.08] [0.784, -0.326, 0.158] [1.0, 0.467, 0.08]</t>
        </is>
      </c>
      <c r="S5" t="inlineStr">
        <is>
          <t>[0.057, 0.021, 0.019] [1.0, 0.354, -0.354] [1.0, -0.35, -0.07] [1.0, -0.06, 0.475]</t>
        </is>
      </c>
      <c r="T5" t="inlineStr">
        <is>
          <t>[1.0, -0.279, -0.384] [1.0, -0.34, 0.148] [0.304, -0.152, 0.0] [0.357, -0.126, -0.126]</t>
        </is>
      </c>
      <c r="U5" t="inlineStr">
        <is>
          <t>[1.0, 0.482, -0.044] [1.0, -0.042, 0.416] [0.335, 0.118, 0.118] [0.479, 0.239, -0.0]</t>
        </is>
      </c>
      <c r="V5" t="inlineStr">
        <is>
          <t>[1.0, 0.223, -0.408] [1.0, -0.249, 0.231] [0.5, -0.009, 0.246] [0.0, -0.0, -0.0]</t>
        </is>
      </c>
      <c r="W5" t="inlineStr">
        <is>
          <t>[1.0, -0.466, 0.081] [0.302, -0.151, 0.0] [0.314, -0.111, -0.111] [1.0, -0.099, -0.244]</t>
        </is>
      </c>
      <c r="X5" t="inlineStr">
        <is>
          <t>[1.0, 0.182, 0.425] [0.423, 0.15, 0.15] [0.25, 0.125, 0.0] [1.0, 0.216, -0.112]</t>
        </is>
      </c>
      <c r="Y5" t="inlineStr">
        <is>
          <t>[1.0, -0.192, 0.42] [0.0, -0.0, 0.0] [0.452, 0.168, -0.141] [1.0, -0.04, -0.149]</t>
        </is>
      </c>
      <c r="Z5" t="inlineStr">
        <is>
          <t>[1.0, -0.438, -0.149] [0.825, -0.412, 0.0] [0.122, 0.043, 0.043] [0.859, -0.25, -0.326]</t>
        </is>
      </c>
      <c r="AA5" t="inlineStr">
        <is>
          <t>[1.0, 0.379, 0.292] [0.887, 0.248, 0.341] [0.114, -0.04, -0.04] [0.835, 0.418, 0.0]</t>
        </is>
      </c>
      <c r="AB5" t="inlineStr">
        <is>
          <t>[1.0, -0.034, 0.067] [0.971, -0.485, 0.0] [0.0, 0.0, 0.0] [0.971, 0.485, -0.0]</t>
        </is>
      </c>
      <c r="AC5" t="inlineStr">
        <is>
          <t>[1.0, -0.034, 0.067] [0.889, 0.314, 0.314] [0.0, 0.0, 0.0] [0.889, -0.314, -0.314]</t>
        </is>
      </c>
      <c r="AD5" t="inlineStr">
        <is>
          <t>[1.0, 0.381, 0.288] [0.076, -0.027, 0.027] [0.965, -0.41, -0.175] [0.025, -0.009, -0.009]</t>
        </is>
      </c>
      <c r="AE5" t="inlineStr">
        <is>
          <t>[1.0, -0.436, -0.153] [0.0, -0.0, 0.0] [0.973, 0.356, 0.315] [0.064, 0.013, -0.027]</t>
        </is>
      </c>
      <c r="AF5" t="inlineStr">
        <is>
          <t>[1.0, 0.207, -0.414] [0.682, 0.141, -0.283] [0.0, 0.0, -0.0] [0.784, 0.162, -0.325]</t>
        </is>
      </c>
      <c r="AG5" t="inlineStr">
        <is>
          <t>[1.0, -0.207, 0.414] [0.682, -0.141, 0.283] [0.0, -0.0, -0.0] [0.784, -0.162, 0.325]</t>
        </is>
      </c>
    </row>
    <row r="6">
      <c r="A6" s="127" t="inlineStr">
        <is>
          <t>Petri-T18</t>
        </is>
      </c>
      <c r="B6" t="inlineStr">
        <is>
          <t>[0.0, 0.0, -0.0] [0.0, 0.0, -0.0] [0.0, -0.0, 0.0]</t>
        </is>
      </c>
      <c r="C6" t="inlineStr">
        <is>
          <t>[0.0, 0.0, -0.0] [0.0, 0.0, 0.0] [0.0, -0.0, -0.0]</t>
        </is>
      </c>
      <c r="D6" t="inlineStr">
        <is>
          <t>[0.0, 0.0, -0.0] [0.0, 0.0, 0.0] [0.0, 0.0, 0.0]</t>
        </is>
      </c>
      <c r="E6" t="inlineStr">
        <is>
          <t>[0.0, -0.0, -0.0] [0.0, 0.0, -0.0] [0.0, -0.0, 0.0]</t>
        </is>
      </c>
      <c r="F6" t="inlineStr">
        <is>
          <t>[0.0, -0.0, 0.0] [0.0, 0.0, -0.0] [0.0, -0.0, 0.0]</t>
        </is>
      </c>
      <c r="G6" t="inlineStr">
        <is>
          <t>[0.0, -0.0, -0.0] [0.0, 0.0, -0.0] [0.0, -0.0, 0.0]</t>
        </is>
      </c>
      <c r="H6" t="inlineStr">
        <is>
          <t>[0.0, -0.0, -0.0] [0.0, 0.0, -0.0] [0.0, -0.0, 0.0]</t>
        </is>
      </c>
      <c r="I6" t="inlineStr">
        <is>
          <t>[0.0, 0.0, 0.0] [0.0, 0.0, -0.0] [0.0, -0.0, 0.0]</t>
        </is>
      </c>
      <c r="J6" t="inlineStr">
        <is>
          <t>[0.0, 0.0, 0.0] [0.0, 0.0, 0.0] [0.0, 0.0, 0.0]</t>
        </is>
      </c>
      <c r="K6" t="inlineStr">
        <is>
          <t>[0.0, 0.0, -0.0] [0.0, -0.0, -0.0] [0.0, 0.0, 0.0]</t>
        </is>
      </c>
      <c r="L6" t="inlineStr">
        <is>
          <t>[0.0, 0.0, -0.0] [0.0, -0.0, -0.0] [0.0, 0.0, -0.0]</t>
        </is>
      </c>
      <c r="M6" t="inlineStr">
        <is>
          <t>[0.0, 0.0, -0.0] [0.0, 0.0, -0.0] [0.0, 0.0, 0.0]</t>
        </is>
      </c>
      <c r="N6" t="inlineStr">
        <is>
          <t>[0.0, 0.0, -0.0] [0.0, 0.0, -0.0] [0.0, 0.0, 0.0]</t>
        </is>
      </c>
      <c r="O6" t="inlineStr">
        <is>
          <t>[0.0, -0.0, 0.0] [0.0, -0.0, -0.0] [0.0, 0.0, 0.0]</t>
        </is>
      </c>
      <c r="P6" t="inlineStr">
        <is>
          <t>[0.0, -0.0, -0.0] [0.0, -0.0, -0.0] [0.0, 0.0, 0.0]</t>
        </is>
      </c>
      <c r="Q6" t="inlineStr">
        <is>
          <t>[0.0, 0.0, -0.0] [0.0, -0.0, -0.0] [0.0, 0.0, 0.0]</t>
        </is>
      </c>
      <c r="R6" t="inlineStr">
        <is>
          <t>[0.0, 0.0, -0.0] [0.0, -0.0, -0.0] [0.0, -0.0, 0.0]</t>
        </is>
      </c>
      <c r="S6" t="inlineStr">
        <is>
          <t>[0.0, 0.0, 0.0] [0.0, 0.0, 0.0] [0.0, 0.0, 0.0]</t>
        </is>
      </c>
      <c r="T6" t="inlineStr">
        <is>
          <t>[0.0, 0.0, -0.0] [0.0, 0.0, -0.0] [0.0, -0.0, 0.0]</t>
        </is>
      </c>
      <c r="U6" t="inlineStr">
        <is>
          <t>[0.8, 0.201, 0.0] [1.0, -0.354, 0.354] [1.0, -0.354, -0.354]</t>
        </is>
      </c>
      <c r="V6" t="inlineStr">
        <is>
          <t>[0.0, 0.0, -0.0] [0.0, 0.0, -0.0] [0.0, 0.0, 0.0]</t>
        </is>
      </c>
      <c r="W6" t="inlineStr">
        <is>
          <t>[0.0, -0.0, -0.0] [0.0, 0.0, -0.0] [0.0, -0.0, 0.0]</t>
        </is>
      </c>
      <c r="X6" t="inlineStr">
        <is>
          <t>[1.0, -0.5, 0.0] [1.0, 0.368, -0.0] [1.0, 0.368, 0.0]</t>
        </is>
      </c>
      <c r="Y6" t="inlineStr">
        <is>
          <t>[0.0, 0.0, 0.0] [0.0, 0.0, 0.0] [0.0, 0.0, 0.0]</t>
        </is>
      </c>
      <c r="Z6" t="inlineStr">
        <is>
          <t>[0.0, 0.0, -0.0] [0.0, 0.0, -0.0] [0.0, -0.0, 0.0]</t>
        </is>
      </c>
      <c r="AA6" t="inlineStr">
        <is>
          <t>[0.8, -0.4, 0.0] [1.0, -0.0, 0.273] [1.0, 0.0, -0.273]</t>
        </is>
      </c>
      <c r="AB6" t="inlineStr">
        <is>
          <t>[1.0, -0.5, -0.0] [0.5, -0.177, 0.177] [0.5, -0.177, -0.177]</t>
        </is>
      </c>
      <c r="AC6" t="inlineStr">
        <is>
          <t>[0.0, 0.0, 0.0] [0.0, 0.0, 0.0] [0.0, 0.0, 0.0]</t>
        </is>
      </c>
      <c r="AD6" t="inlineStr">
        <is>
          <t>[0.0, 0.0, 0.0] [0.0, 0.0, 0.0] [0.0, 0.0, 0.0]</t>
        </is>
      </c>
      <c r="AE6" t="inlineStr">
        <is>
          <t>[0.0, 0.0, 0.0] [0.0, 0.0, 0.0] [0.0, 0.0, 0.0]</t>
        </is>
      </c>
      <c r="AF6" t="inlineStr">
        <is>
          <t>[0.0, 0.0, 0.0] [0.0, 0.0, 0.0] [0.0, 0.0, 0.0]</t>
        </is>
      </c>
      <c r="AG6" t="inlineStr">
        <is>
          <t>[0.0, 0.0, 0.0] [0.0, 0.0, 0.0] [0.0, 0.0, 0.0]</t>
        </is>
      </c>
    </row>
    <row r="7">
      <c r="A7" s="127" t="inlineStr">
        <is>
          <t>Petri-T2</t>
        </is>
      </c>
      <c r="B7" t="inlineStr">
        <is>
          <t>[1.0, -0.412, 0.213] [0.101, -0.05, 0.0] [0.343, 0.149, 0.054] [0.452, 0.16, 0.16]</t>
        </is>
      </c>
      <c r="C7" t="inlineStr">
        <is>
          <t>[1.0, -0.024, -0.158] [0.816, -0.408, 0.0] [0.0, -0.0, -0.0] [0.487, 0.178, -0.158]</t>
        </is>
      </c>
      <c r="D7" t="inlineStr">
        <is>
          <t>[1.0, -0.383, 0.284] [0.334, -0.147, 0.048] [0.1, 0.035, 0.035] [0.566, 0.2, 0.2]</t>
        </is>
      </c>
      <c r="E7" t="inlineStr">
        <is>
          <t>[1.0, -0.381, -0.288] [0.019, 0.007, -0.007] [0.703, 0.248, -0.248] [0.149, -0.061, -0.033]</t>
        </is>
      </c>
      <c r="F7" t="inlineStr">
        <is>
          <t>[1.0, -0.024, 0.158] [0.487, 0.178, 0.158] [0.0, -0.0, 0.0] [0.816, -0.408, 0.0]</t>
        </is>
      </c>
      <c r="G7" t="inlineStr">
        <is>
          <t>[1.0, -0.376, -0.299] [0.475, 0.168, -0.168] [0.158, 0.056, -0.056] [0.367, -0.152, -0.076]</t>
        </is>
      </c>
      <c r="H7" t="inlineStr">
        <is>
          <t>[1.0, -0.5, 0.0] [0.0, -0.0, 0.0] [0.542, 0.234, -0.0] [0.284, 0.123, 0.0]</t>
        </is>
      </c>
      <c r="I7" t="inlineStr">
        <is>
          <t>[1.0, 0.205, 0.0] [0.781, -0.276, 0.276] [0.0, 0.0, 0.0] [0.781, -0.276, -0.276]</t>
        </is>
      </c>
      <c r="J7" t="inlineStr">
        <is>
          <t>[1.0, -0.5, -0.0] [-0.0, -0.0, 0.0] [0.656, -0.147, 0.0] [0.344, -0.077, -0.0]</t>
        </is>
      </c>
      <c r="K7" t="inlineStr">
        <is>
          <t>[1.0, -0.273, 0.296] [0.0, -0.0, 0.0] [0.423, 0.161, 0.122] [0.491, 0.174, 0.174]</t>
        </is>
      </c>
      <c r="L7" t="inlineStr">
        <is>
          <t>[1.0, 0.438, 0.052] [0.769, -0.384, 0.0] [0.0, 0.0, 0.0] [0.618, 0.287, 0.053]</t>
        </is>
      </c>
      <c r="M7" t="inlineStr">
        <is>
          <t>[1.0, -0.146, 0.354] [0.115, -0.041, 0.041] [0.311, 0.11, 0.11] [0.574, 0.203, 0.203]</t>
        </is>
      </c>
      <c r="N7" t="inlineStr">
        <is>
          <t>[1.0, -0.212, -0.333] [0.0, 0.0, 0.0] [0.785, 0.277, -0.277] [0.111, -0.0, -0.056]</t>
        </is>
      </c>
      <c r="O7" t="inlineStr">
        <is>
          <t>[1.0, 0.438, -0.052] [0.618, 0.287, -0.053] [0.0, -0.0, -0.0] [0.769, -0.384, 0.0]</t>
        </is>
      </c>
      <c r="P7" t="inlineStr">
        <is>
          <t>[1.0, -0.073, -0.354] [0.187, 0.066, -0.066] [0.596, 0.211, -0.211] [0.217, -0.077, -0.077]</t>
        </is>
      </c>
      <c r="Q7" t="inlineStr">
        <is>
          <t>[1.0, -0.279, -0.008] [0.0, 0.0, -0.0] [0.577, 0.242, -0.112] [0.293, 0.104, 0.104]</t>
        </is>
      </c>
      <c r="R7" t="inlineStr">
        <is>
          <t>[1.0, 0.5, -0.0] [0.71, -0.048, 0.0] [0.0, -0.0, -0.0] [0.71, -0.048, 0.0]</t>
        </is>
      </c>
      <c r="S7" t="inlineStr">
        <is>
          <t>[1.0, 0.176, -0.009] [0.0, 0.0, 0.0] [0.663, 0.278, -0.128] [0.337, 0.119, 0.119]</t>
        </is>
      </c>
      <c r="T7" t="inlineStr">
        <is>
          <t>[1.0, -0.337, 0.319] [0.005, -0.002, 0.002] [0.397, 0.14, 0.14] [0.501, 0.177, 0.177]</t>
        </is>
      </c>
      <c r="U7" t="inlineStr">
        <is>
          <t>[1.0, 0.186, -0.082] [0.808, -0.404, -0.0] [-0.0, -0.0, -0.0] [0.537, 0.235, -0.082]</t>
        </is>
      </c>
      <c r="V7" t="inlineStr">
        <is>
          <t>[1.0, -0.243, 0.353] [0.196, -0.069, 0.069] [0.216, 0.076, 0.076] [0.587, 0.208, 0.208]</t>
        </is>
      </c>
      <c r="W7" t="inlineStr">
        <is>
          <t>[1.0, -0.285, -0.318] [0.0, 0.0, 0.0] [0.762, 0.269, -0.269] [0.122, -0.029, -0.049]</t>
        </is>
      </c>
      <c r="X7" t="inlineStr">
        <is>
          <t>[1.0, 0.186, 0.082] [0.537, 0.235, 0.082] [0.0, 0.0, 0.0] [0.808, -0.404, -0.0]</t>
        </is>
      </c>
      <c r="Y7" t="inlineStr">
        <is>
          <t>[1.0, -0.204, -0.354] [0.333, 0.118, -0.118] [0.394, 0.139, -0.139] [0.272, -0.096, -0.096]</t>
        </is>
      </c>
      <c r="Z7" t="inlineStr">
        <is>
          <t>[1.0, -0.393, -0.008] [0.0, 0.0, -0.0] [0.555, 0.233, -0.108] [0.282, 0.1, 0.1]</t>
        </is>
      </c>
      <c r="AA7" t="inlineStr">
        <is>
          <t>[1.0, 0.5, 0.0] [0.787, -0.303, -0.0] [0.0, 0.0, 0.0] [0.787, -0.303, 0.0]</t>
        </is>
      </c>
      <c r="AB7" t="inlineStr">
        <is>
          <t>[1.0, -0.197, -0.371] [0.0, 0.0, -0.0] [0.428, 0.151, -0.151] [0.572, 0.159, -0.22]</t>
        </is>
      </c>
      <c r="AC7" t="inlineStr">
        <is>
          <t>[1.0, -0.129, 0.354] [0.173, -0.061, 0.061] [0.746, 0.264, 0.264] [0.08, 0.028, 0.028]</t>
        </is>
      </c>
      <c r="AD7" t="inlineStr">
        <is>
          <t>[1.0, -0.469, -0.009] [0.0, -0.0, -0.0] [0.663, 0.278, -0.128] [0.337, 0.119, 0.119]</t>
        </is>
      </c>
      <c r="AE7" t="inlineStr">
        <is>
          <t>[1.0, 0.491, -0.0] [0.5, -0.177, 0.177] [0.0, -0.0, 0.0] [0.5, -0.177, -0.177]</t>
        </is>
      </c>
      <c r="AF7" t="inlineStr">
        <is>
          <t>[1.0, -0.18, -0.164] [0.201, 0.071, -0.071] [0.508, 0.179, -0.179] [0.291, -0.103, -0.103]</t>
        </is>
      </c>
      <c r="AG7" t="inlineStr">
        <is>
          <t>[1.0, -0.231, 0.188] [0.194, -0.069, 0.069] [0.271, 0.096, 0.096] [0.535, 0.189, 0.189]</t>
        </is>
      </c>
    </row>
    <row r="8">
      <c r="A8" s="127" t="inlineStr">
        <is>
          <t>Petri-T3</t>
        </is>
      </c>
      <c r="B8" t="inlineStr">
        <is>
          <t>[1.0, -0.178, 0.426] [1.0, 0.265, 0.199] [0.727, -0.0, -0.363] [0.894, -0.316, 0.316]</t>
        </is>
      </c>
      <c r="C8" t="inlineStr">
        <is>
          <t>[0.937, 0.331, 0.331] [0.668, -0.236, -0.236] [1.0, -0.397, 0.17] [1.0, 0.19, 0.421]</t>
        </is>
      </c>
      <c r="D8" t="inlineStr">
        <is>
          <t>[1.0, -0.177, -0.427] [0.998, -0.372, 0.307] [1.0, 0.411, 0.214] [1.0, 0.171, -0.429]</t>
        </is>
      </c>
      <c r="E8" t="inlineStr">
        <is>
          <t>[0.745, 0.182, 0.297] [1.0, 0.433, -0.163] [0.829, -0.0, -0.415] [0.709, -0.251, 0.251]</t>
        </is>
      </c>
      <c r="F8" t="inlineStr">
        <is>
          <t>[0.492, 0.174, 0.174] [0.802, -0.284, -0.284] [1.0, -0.48, -0.047] [0.522, -0.16, 0.195]</t>
        </is>
      </c>
      <c r="G8" t="inlineStr">
        <is>
          <t>[0.978, 0.346, 0.346] [1.0, 0.123, -0.449] [1.0, -0.216, -0.41] [0.978, -0.346, 0.346]</t>
        </is>
      </c>
      <c r="H8" t="inlineStr">
        <is>
          <t>[0.954, 0.034, 0.463] [1.0, 0.45, -0.12] [0.762, -0.0, -0.381] [0.982, -0.347, 0.347]</t>
        </is>
      </c>
      <c r="I8" t="inlineStr">
        <is>
          <t>[0.803, 0.284, 0.284] [0.733, -0.259, -0.259] [1.0, -0.497, -0.008] [0.767, -0.012, 0.378]</t>
        </is>
      </c>
      <c r="J8" t="inlineStr">
        <is>
          <t>[1.0, 0.294, -0.27] [1.0, -0.354, -0.354] [1.0, 0.354, -0.354] [0.925, -0.261, -0.196]</t>
        </is>
      </c>
      <c r="K8" t="inlineStr">
        <is>
          <t>[0.329, -0.062, 0.139] [1.0, 0.354, 0.354] [0.84, -0.223, -0.328] [0.173, -0.061, 0.061]</t>
        </is>
      </c>
      <c r="L8" t="inlineStr">
        <is>
          <t>[0.302, 0.107, 0.107] [0.825, 0.149, -0.351] [1.0, -0.354, 0.354] [0.422, 0.055, 0.188]</t>
        </is>
      </c>
      <c r="M8" t="inlineStr">
        <is>
          <t>[0.203, -0.101, -0.0] [1.0, 0.493, 0.017] [0.989, -0.391, 0.25] [0.162, 0.057, 0.057]</t>
        </is>
      </c>
      <c r="N8" t="inlineStr">
        <is>
          <t>[0.567, 0.2, 0.2] [1.0, 0.451, -0.119] [0.908, -0.25, -0.35] [0.503, -0.178, 0.178]</t>
        </is>
      </c>
      <c r="O8" t="inlineStr">
        <is>
          <t>[0.511, 0.181, 0.181] [0.901, 0.154, -0.387] [1.0, -0.489, -0.027] [0.57, -0.202, 0.202]</t>
        </is>
      </c>
      <c r="P8" t="inlineStr">
        <is>
          <t>[0.627, 0.222, 0.222] [1.0, 0.372, -0.31] [0.997, -0.411, -0.211] [0.63, -0.223, 0.223]</t>
        </is>
      </c>
      <c r="Q8" t="inlineStr">
        <is>
          <t>[0.293, 0.104, 0.104] [1.0, 0.433, 0.162] [0.857, -0.126, -0.376] [0.167, -0.059, 0.059]</t>
        </is>
      </c>
      <c r="R8" t="inlineStr">
        <is>
          <t>[0.17, 0.06, 0.06] [0.855, 0.046, -0.408] [1.0, -0.391, 0.262] [0.301, -0.106, 0.106]</t>
        </is>
      </c>
      <c r="S8" t="inlineStr">
        <is>
          <t>[0.406, 0.143, 0.143] [0.999, 0.416, -0.203] [1.0, -0.455, -0.11] [0.405, -0.143, 0.143]</t>
        </is>
      </c>
      <c r="T8" t="inlineStr">
        <is>
          <t>[0.578, -0.138, 0.232] [1.0, 0.354, 0.354] [0.755, -0.046, -0.358] [0.412, -0.146, 0.146]</t>
        </is>
      </c>
      <c r="U8" t="inlineStr">
        <is>
          <t>[0.585, 0.207, 0.207] [0.743, 0.008, -0.368] [1.0, -0.354, 0.354] [0.715, 0.128, 0.305]</t>
        </is>
      </c>
      <c r="V8" t="inlineStr">
        <is>
          <t>[0.925, -0.24, 0.144] [1.0, 0.354, 0.354] [1.0, -0.354, 0.354] [1.0, 0.208, 0.069]</t>
        </is>
      </c>
      <c r="W8" t="inlineStr">
        <is>
          <t>[0.571, 0.202, 0.202] [1.0, 0.457, -0.103] [0.863, -0.088, -0.395] [0.5, -0.177, 0.177]</t>
        </is>
      </c>
      <c r="X8" t="inlineStr">
        <is>
          <t>[0.53, 0.187, 0.187] [0.854, -0.003, -0.426] [1.0, -0.499, -0.002] [0.604, -0.214, 0.214]</t>
        </is>
      </c>
      <c r="Y8" t="inlineStr">
        <is>
          <t>[0.754, 0.267, 0.267] [1.0, 0.329, -0.364] [0.998, -0.385, -0.275] [0.756, -0.267, 0.267]</t>
        </is>
      </c>
      <c r="Z8" t="inlineStr">
        <is>
          <t>[0.56, 0.068, 0.252] [1.0, 0.475, 0.06] [0.788, -0.0, -0.394] [0.495, -0.175, 0.175]</t>
        </is>
      </c>
      <c r="AA8" t="inlineStr">
        <is>
          <t>[0.194, 0.069, 0.069] [0.774, -0.274, -0.274] [1.0, -0.407, 0.225] [0.274, -0.039, 0.121]</t>
        </is>
      </c>
      <c r="AB8" t="inlineStr">
        <is>
          <t>[0.174, 0.061, 0.061] [0.929, -0.328, -0.328] [1.0, -0.361, 0.335] [0.09, 0.001, 0.045]</t>
        </is>
      </c>
      <c r="AC8" t="inlineStr">
        <is>
          <t>[0.381, 0.031, 0.178] [1.0, 0.415, 0.205] [0.952, -0.0, -0.476] [0.463, -0.164, 0.164]</t>
        </is>
      </c>
      <c r="AD8" t="inlineStr">
        <is>
          <t>[0.291, 0.145, 0.0] [1.0, 0.045, -0.481] [0.715, -0.253, 0.253] [0.482, -0.072, 0.211]</t>
        </is>
      </c>
      <c r="AE8" t="inlineStr">
        <is>
          <t>[0.422, 0.073, 0.181] [0.702, 0.248, 0.248] [1.0, -0.115, -0.452] [0.181, -0.091, 0.0]</t>
        </is>
      </c>
      <c r="AF8" t="inlineStr">
        <is>
          <t>[0.815, -0.288, 0.288] [0.992, -0.157, -0.431] [1.0, -0.0, -0.5] [0.819, 0.296, 0.274]</t>
        </is>
      </c>
      <c r="AG8" t="inlineStr">
        <is>
          <t>[0.804, 0.284, 0.284] [1.0, 0.401, -0.239] [0.999, -0.44, -0.144] [0.805, -0.285, 0.285]</t>
        </is>
      </c>
    </row>
    <row r="9">
      <c r="A9" s="127" t="inlineStr">
        <is>
          <t>Petri-T4</t>
        </is>
      </c>
      <c r="B9" t="inlineStr">
        <is>
          <t>[1.0, -0.154, -0.13] [0.732, -0.259, -0.259] [0.67, 0.281, 0.129]</t>
        </is>
      </c>
      <c r="C9" t="inlineStr">
        <is>
          <t>[1.0, -0.484, -0.04] [0.476, 0.16, 0.137] [0.501, 0.177, -0.177]</t>
        </is>
      </c>
      <c r="D9" t="inlineStr">
        <is>
          <t>[1.0, -0.48, -0.047] [0.495, 0.092, 0.131] [0.505, 0.179, -0.179]</t>
        </is>
      </c>
      <c r="E9" t="inlineStr">
        <is>
          <t>[1.0, -0.154, 0.13] [0.67, 0.281, -0.129] [0.732, -0.259, 0.259]</t>
        </is>
      </c>
      <c r="F9" t="inlineStr">
        <is>
          <t>[1.0, -0.484, 0.04] [0.501, 0.177, 0.177] [0.476, 0.16, -0.137]</t>
        </is>
      </c>
      <c r="G9" t="inlineStr">
        <is>
          <t>[1.0, -0.48, 0.047] [0.505, 0.179, 0.179] [0.495, 0.092, -0.131]</t>
        </is>
      </c>
      <c r="H9" t="inlineStr">
        <is>
          <t>[1.0, 0.113, -0.0] [0.886, -0.313, -0.313] [0.886, -0.313, 0.313]</t>
        </is>
      </c>
      <c r="I9" t="inlineStr">
        <is>
          <t>[1.0, -0.5, 0.0] [0.484, 0.18, 0.15] [0.484, 0.18, -0.15]</t>
        </is>
      </c>
      <c r="J9" t="inlineStr">
        <is>
          <t>[1.0, -0.5, 0.0] [0.5, 0.237, 0.03] [0.5, 0.237, -0.03]</t>
        </is>
      </c>
      <c r="K9" t="inlineStr">
        <is>
          <t>[1.0, 0.413, -0.209] [0.767, -0.378, 0.014] [0.731, 0.273, -0.223]</t>
        </is>
      </c>
      <c r="L9" t="inlineStr">
        <is>
          <t>[1.0, -0.457, -0.067] [0.466, 0.185, 0.116] [0.517, 0.183, -0.183]</t>
        </is>
      </c>
      <c r="M9" t="inlineStr">
        <is>
          <t>[1.0, -0.428, -0.138] [0.447, 0.199, 0.058] [0.553, 0.196, -0.196]</t>
        </is>
      </c>
      <c r="N9" t="inlineStr">
        <is>
          <t>[1.0, 0.413, 0.209] [0.731, 0.273, 0.223] [0.767, -0.378, -0.014]</t>
        </is>
      </c>
      <c r="O9" t="inlineStr">
        <is>
          <t>[1.0, -0.457, 0.067] [0.517, 0.183, 0.183] [0.466, 0.185, -0.116]</t>
        </is>
      </c>
      <c r="P9" t="inlineStr">
        <is>
          <t>[1.0, -0.428, 0.138] [0.553, 0.196, 0.196] [0.447, 0.199, -0.058]</t>
        </is>
      </c>
      <c r="Q9" t="inlineStr">
        <is>
          <t>[1.0, 0.5, 0.0] [0.774, 0.033, 0.0] [0.774, 0.033, 0.0]</t>
        </is>
      </c>
      <c r="R9" t="inlineStr">
        <is>
          <t>[1.0, -0.463, 0.0] [0.488, 0.172, 0.172] [0.488, 0.172, -0.172]</t>
        </is>
      </c>
      <c r="S9" t="inlineStr">
        <is>
          <t>[1.0, -0.39, -0.0] [0.5, 0.177, 0.177] [0.5, 0.177, -0.177]</t>
        </is>
      </c>
      <c r="T9" t="inlineStr">
        <is>
          <t>[1.0, 0.14, -0.226] [0.745, -0.263, -0.263] [0.733, 0.351, 0.037]</t>
        </is>
      </c>
      <c r="U9" t="inlineStr">
        <is>
          <t>[1.0, -0.468, -0.076] [0.461, 0.185, 0.107] [0.52, 0.184, -0.184]</t>
        </is>
      </c>
      <c r="V9" t="inlineStr">
        <is>
          <t>[1.0, -0.445, -0.134] [0.451, 0.177, 0.06] [0.549, 0.194, -0.194]</t>
        </is>
      </c>
      <c r="W9" t="inlineStr">
        <is>
          <t>[1.0, 0.14, 0.226] [0.733, 0.351, -0.037] [0.745, -0.263, 0.263]</t>
        </is>
      </c>
      <c r="X9" t="inlineStr">
        <is>
          <t>[1.0, -0.468, 0.076] [0.52, 0.184, 0.184] [0.461, 0.185, -0.107]</t>
        </is>
      </c>
      <c r="Y9" t="inlineStr">
        <is>
          <t>[1.0, -0.445, 0.134] [0.549, 0.194, 0.194] [0.451, 0.177, -0.06]</t>
        </is>
      </c>
      <c r="Z9" t="inlineStr">
        <is>
          <t>[1.0, 0.5, -0.0] [0.887, -0.341, -0.0] [0.887, -0.341, 0.0]</t>
        </is>
      </c>
      <c r="AA9" t="inlineStr">
        <is>
          <t>[1.0, -0.484, 0.0] [0.484, 0.171, 0.171] [0.484, 0.171, -0.171]</t>
        </is>
      </c>
      <c r="AB9" t="inlineStr">
        <is>
          <t>[1.0, -0.445, -0.134] [0.502, 0.228, 0.042] [0.498, 0.176, -0.176]</t>
        </is>
      </c>
      <c r="AC9" t="inlineStr">
        <is>
          <t>[1.0, -0.445, 0.134] [0.498, 0.176, 0.176] [0.502, 0.228, -0.042]</t>
        </is>
      </c>
      <c r="AD9" t="inlineStr">
        <is>
          <t>[1.0, 0.5, 0.0] [0.5, -0.177, -0.177] [0.5, -0.177, 0.177]</t>
        </is>
      </c>
      <c r="AE9" t="inlineStr">
        <is>
          <t>[1.0, -0.5, 0.0] [0.5, 0.177, 0.177] [0.5, 0.177, -0.177]</t>
        </is>
      </c>
      <c r="AF9" t="inlineStr">
        <is>
          <t>[1.0, -0.445, 0.134] [0.559, 0.198, 0.198] [0.441, 0.205, -0.022]</t>
        </is>
      </c>
      <c r="AG9" t="inlineStr">
        <is>
          <t>[1.0, -0.445, -0.134] [0.441, 0.205, 0.022] [0.559, 0.198, -0.198]</t>
        </is>
      </c>
    </row>
    <row r="10">
      <c r="A10" s="127" t="inlineStr">
        <is>
          <t>Petri-T7</t>
        </is>
      </c>
      <c r="B10" t="inlineStr">
        <is>
          <t>[1.0, 0.359, -0.26] [0.942, 0.471, -0.0] [0.02, -0.007, 0.007] [0.549, -0.194, 0.194]</t>
        </is>
      </c>
      <c r="C10" t="inlineStr">
        <is>
          <t>[1.0, 0.373, 0.175] [0.152, 0.076, -0.0] [0.744, -0.297, 0.181] [0.0, 0.0, 0.0]</t>
        </is>
      </c>
      <c r="D10" t="inlineStr">
        <is>
          <t>[1.0, 0.358, 0.179] [0.306, 0.153, -0.0] [0.625, -0.221, 0.221] [0.072, -0.025, 0.025]</t>
        </is>
      </c>
      <c r="E10" t="inlineStr">
        <is>
          <t>[1.0, 0.082, 0.196] [0.327, 0.163, -0.0] [0.667, -0.236, 0.236] [0.076, -0.027, 0.027]</t>
        </is>
      </c>
      <c r="F10" t="inlineStr">
        <is>
          <t>[1.0, 0.181, 0.23] [0.196, 0.098, 0.0] [0.759, -0.283, 0.235] [0.0, 0.0, -0.0]</t>
        </is>
      </c>
      <c r="G10" t="inlineStr">
        <is>
          <t>[1.0, 0.131, 0.243] [0.251, 0.126, 0.0] [0.728, -0.257, 0.257] [0.022, -0.008, 0.008]</t>
        </is>
      </c>
      <c r="H10" t="inlineStr">
        <is>
          <t>[1.0, 0.115, 0.141] [0.401, 0.201, 0.0] [0.589, -0.208, 0.208] [0.134, -0.047, 0.047]</t>
        </is>
      </c>
      <c r="I10" t="inlineStr">
        <is>
          <t>[1.0, 0.238, 0.214] [0.183, 0.091, -0.0] [0.755, -0.287, 0.219] [0.0, -0.0, 0.0]</t>
        </is>
      </c>
      <c r="J10" t="inlineStr">
        <is>
          <t>[1.0, 0.183, 0.228] [0.264, 0.132, 0.0] [0.705, -0.249, 0.249] [0.033, -0.012, 0.012]</t>
        </is>
      </c>
      <c r="K10" t="inlineStr">
        <is>
          <t>[1.0, -0.443, 0.137] [1.0, -0.169, -0.43] [0.219, 0.04, -0.093] [1.0, 0.481, -0.046]</t>
        </is>
      </c>
      <c r="L10" t="inlineStr">
        <is>
          <t>[1.0, 0.407, 0.009] [0.052, -0.026, 0.0] [0.768, -0.384, 0.0] [0.149, 0.0, -0.074]</t>
        </is>
      </c>
      <c r="M10" t="inlineStr">
        <is>
          <t>[1.0, 0.404, 0.028] [0.165, -0.082, 0.0] [0.66, -0.33, -0.0] [0.496, -0.0, -0.248]</t>
        </is>
      </c>
      <c r="N10" t="inlineStr">
        <is>
          <t>[1.0, -0.465, -0.084] [1.0, 0.0, 0.325] [0.0, -0.0, 0.0] [0.789, -0.348, 0.034]</t>
        </is>
      </c>
      <c r="O10" t="inlineStr">
        <is>
          <t>[1.0, 0.234, 0.006] [0.02, -0.01, -0.0] [0.834, -0.417, -0.0] [0.049, -0.0, -0.025]</t>
        </is>
      </c>
      <c r="P10" t="inlineStr">
        <is>
          <t>[1.0, -0.186, 0.019] [0.06, -0.03, -0.0] [0.88, -0.44, 0.0] [0.17, 0.0, -0.085]</t>
        </is>
      </c>
      <c r="Q10" t="inlineStr">
        <is>
          <t>[1.0, -0.378, -0.295] [1.0, -0.217, -0.188] [0.0, 0.0, -0.0] [1.0, -0.124, 0.038]</t>
        </is>
      </c>
      <c r="R10" t="inlineStr">
        <is>
          <t>[1.0, 0.321, 0.007] [0.036, -0.018, -0.0] [0.8, -0.4, -0.0] [0.099, -0.0, -0.05]</t>
        </is>
      </c>
      <c r="S10" t="inlineStr">
        <is>
          <t>[1.0, 0.114, 0.024] [0.113, -0.057, -0.0] [0.768, -0.384, 0.0] [0.336, 0.0, -0.168]</t>
        </is>
      </c>
      <c r="T10" t="inlineStr">
        <is>
          <t>[1.0, -0.283, 0.01] [1.0, 0.354, -0.354] [0.267, 0.133, -0.0] [0.678, 0.287, 0.125]</t>
        </is>
      </c>
      <c r="U10" t="inlineStr">
        <is>
          <t>[1.0, 0.5, 0.0] [0.024, -0.012, 0.0] [0.782, -0.362, -0.002] [0.066, 0.0, -0.033]</t>
        </is>
      </c>
      <c r="V10" t="inlineStr">
        <is>
          <t>[1.0, 0.5, 0.0] [0.087, -0.043, -0.0] [0.812, 0.08, -0.008] [0.287, -0.0, -0.143]</t>
        </is>
      </c>
      <c r="W10" t="inlineStr">
        <is>
          <t>[1.0, -0.29, 0.076] [0.56, 0.28, -0.0] [0.528, -0.187, 0.187] [0.237, -0.084, 0.084]</t>
        </is>
      </c>
      <c r="X10" t="inlineStr">
        <is>
          <t>[1.0, 0.208, 0.144] [0.124, 0.062, 0.0] [0.792, -0.336, 0.146] [-0.0, -0.0, 0.0]</t>
        </is>
      </c>
      <c r="Y10" t="inlineStr">
        <is>
          <t>[1.0, 0.038, 0.269] [0.229, 0.114, -0.0] [0.77, -0.272, 0.272] [0.001, -0.0, 0.0]</t>
        </is>
      </c>
      <c r="Z10" t="inlineStr">
        <is>
          <t>[1.0, -0.354, -0.354] [1.0, 0.494, 0.0] [0.102, 0.0, 0.0] [0.85, -0.281, 0.046]</t>
        </is>
      </c>
      <c r="AA10" t="inlineStr">
        <is>
          <t>[1.0, 0.407, -0.006] [0.0, 0.0, -0.0] [0.818, -0.407, -0.006] [0.0, -0.0, 0.0]</t>
        </is>
      </c>
      <c r="AB10" t="inlineStr">
        <is>
          <t>[1.0, 0.417, 0.201] [0.0, 0.0, 0.0] [1.0, -0.417, 0.201] [0.0, 0.0, 0.0]</t>
        </is>
      </c>
      <c r="AC10" t="inlineStr">
        <is>
          <t>[1.0, -0.5, -0.0] [0.804, 0.356, -0.112] [0.0, -0.0, 0.0] [0.246, 0.094, 0.03]</t>
        </is>
      </c>
      <c r="AD10" t="inlineStr">
        <is>
          <t>[1.0, 0.169, 0.008] [0.155, 0.078, 0.0] [0.486, -0.172, 0.172] [0.374, -0.132, 0.132]</t>
        </is>
      </c>
      <c r="AE10" t="inlineStr">
        <is>
          <t>[1.0, 0.298, -0.363] [0.11, -0.013, -0.05] [0.89, -0.314, -0.314] [0.0, 0.0, 0.0]</t>
        </is>
      </c>
      <c r="AF10" t="inlineStr">
        <is>
          <t>[1.0, 0.144, 0.321] [0.269, 0.135, -0.0] [0.716, -0.253, 0.253] [0.015, -0.005, 0.005]</t>
        </is>
      </c>
      <c r="AG10" t="inlineStr">
        <is>
          <t>[1.0, 0.223, -0.408] [0.024, -0.008, 0.008] [0.814, -0.389, 0.044] [0.46, -0.0, -0.23]</t>
        </is>
      </c>
    </row>
    <row r="11">
      <c r="A11" s="127" t="inlineStr">
        <is>
          <t>Petri-T8</t>
        </is>
      </c>
      <c r="B11" t="inlineStr">
        <is>
          <t>[1.0, 0.394, 0.081] [0.0, -0.0, 0.0] [0.833, -0.416, -0.0] [0.159, -0.035, 0.065]</t>
        </is>
      </c>
      <c r="C11" t="inlineStr">
        <is>
          <t>[1.0, -0.5, -0.0] [1.0, 0.008, -0.439] [0.198, 0.099, -0.0] [0.772, -0.317, -0.166]</t>
        </is>
      </c>
      <c r="D11" t="inlineStr">
        <is>
          <t>[1.0, 0.191, 0.421] [0.025, -0.013, 0.0] [0.919, -0.36, -0.24] [1.0, -0.321, 0.367]</t>
        </is>
      </c>
      <c r="E11" t="inlineStr">
        <is>
          <t>[1.0, 0.214, 0.024] [0.0, -0.0, 0.0] [0.86, -0.43, 0.0] [0.045, -0.009, 0.019]</t>
        </is>
      </c>
      <c r="F11" t="inlineStr">
        <is>
          <t>[1.0, -0.5, 0.0] [1.0, 0.073, 0.345] [0.087, 0.044, 0.0] [0.599, 0.144, -0.24]</t>
        </is>
      </c>
      <c r="G11" t="inlineStr">
        <is>
          <t>[1.0, -0.428, 0.106] [0.0, -0.0, -0.0] [1.0, -0.5, 0.0] [0.195, -0.039, 0.078]</t>
        </is>
      </c>
      <c r="H11" t="inlineStr">
        <is>
          <t>[1.0, 0.296, 0.05] [0.0, -0.0, -0.0] [0.848, -0.424, -0.0] [0.097, -0.021, 0.04]</t>
        </is>
      </c>
      <c r="I11" t="inlineStr">
        <is>
          <t>[1.0, -0.5, 0.0] [1.0, -0.035, -0.072] [0.127, 0.064, 0.0] [0.564, -0.107, -0.238]</t>
        </is>
      </c>
      <c r="J11" t="inlineStr">
        <is>
          <t>[1.0, -0.276, 0.314] [-0.0, 0.0, -0.0] [1.0, -0.5, -0.0] [0.583, -0.132, 0.236]</t>
        </is>
      </c>
      <c r="K11" t="inlineStr">
        <is>
          <t>[1.0, 0.373, 0.175] [0.152, 0.076, -0.0] [0.744, -0.297, 0.181] [0.0, -0.0, 0.0]</t>
        </is>
      </c>
      <c r="L11" t="inlineStr">
        <is>
          <t>[1.0, 0.11, -0.039] [0.566, 0.283, -0.0] [0.468, 0.0, 0.234] [0.341, 0.121, -0.121]</t>
        </is>
      </c>
      <c r="M11" t="inlineStr">
        <is>
          <t>[1.0, 0.244, 0.311] [0.265, 0.132, -0.0] [0.735, -0.112, 0.321] [0.0, 0.0, -0.0]</t>
        </is>
      </c>
      <c r="N11" t="inlineStr">
        <is>
          <t>[1.0, 0.181, 0.23] [0.196, 0.098, -0.0] [0.759, -0.283, 0.235] [0.0, 0.0, 0.0]</t>
        </is>
      </c>
      <c r="O11" t="inlineStr">
        <is>
          <t>[1.0, -0.027, 0.335] [0.282, 0.141, -0.0] [0.782, -0.12, 0.342] [0.0, 0.0, -0.0]</t>
        </is>
      </c>
      <c r="P11" t="inlineStr">
        <is>
          <t>[1.0, 0.099, 0.283] [0.239, 0.12, 0.0] [0.761, -0.223, 0.288] [0.0, -0.0, -0.0]</t>
        </is>
      </c>
      <c r="Q11" t="inlineStr">
        <is>
          <t>[1.0, 0.238, 0.214] [0.183, 0.091, -0.0] [0.755, -0.287, 0.219] [0.0, 0.0, -0.0]</t>
        </is>
      </c>
      <c r="R11" t="inlineStr">
        <is>
          <t>[1.0, -0.071, 0.381] [0.319, 0.16, -0.0] [0.79, -0.014, 0.389] [0.0, 0.0, -0.0]</t>
        </is>
      </c>
      <c r="S11" t="inlineStr">
        <is>
          <t>[1.0, 0.133, 0.289] [0.245, 0.122, 0.0] [0.755, -0.197, 0.296] [0.0, -0.0, -0.0]</t>
        </is>
      </c>
      <c r="T11" t="inlineStr">
        <is>
          <t>[1.0, 0.5, 0.0] [0.0, 0.0, 0.0] [0.808, -0.362, 0.0] [0.083, 0.003, 0.022]</t>
        </is>
      </c>
      <c r="U11" t="inlineStr">
        <is>
          <t>[1.0, -0.225, -0.282] [1.0, 0.354, -0.354] [0.155, 0.078, -0.0] [0.626, -0.129, -0.26]</t>
        </is>
      </c>
      <c r="V11" t="inlineStr">
        <is>
          <t>[1.0, 0.5, 0.0] [0.0, -0.0, 0.0] [0.96, 0.316, 0.0] [0.495, 0.018, 0.123]</t>
        </is>
      </c>
      <c r="W11" t="inlineStr">
        <is>
          <t>[1.0, 0.208, 0.144] [0.124, 0.062, 0.0] [0.792, -0.336, 0.146] [0.0, 0.0, -0.0]</t>
        </is>
      </c>
      <c r="X11" t="inlineStr">
        <is>
          <t>[1.0, -0.379, 0.283] [0.43, 0.215, -0.0] [0.747, 0.0, 0.374] [0.113, 0.04, -0.04]</t>
        </is>
      </c>
      <c r="Y11" t="inlineStr">
        <is>
          <t>[1.0, 0.036, 0.271] [0.228, 0.114, 0.0] [0.772, -0.271, 0.274] [0.0, 0.0, -0.0]</t>
        </is>
      </c>
      <c r="Z11" t="inlineStr">
        <is>
          <t>[1.0, 0.407, -0.006] [0.0, 0.0, 0.0] [0.818, -0.407, -0.006] [-0.0, -0.0, -0.0]</t>
        </is>
      </c>
      <c r="AA11" t="inlineStr">
        <is>
          <t>[1.0, -0.5, 0.0] [1.0, 0.463, 0.09] [0.228, 0.102, 0.029] [0.46, -0.005, -0.228]</t>
        </is>
      </c>
      <c r="AB11" t="inlineStr">
        <is>
          <t>[1.0, -0.466, -0.081] [0.818, 0.356, -0.128] [0.0, 0.0, 0.0] [0.246, -0.065, -0.096]</t>
        </is>
      </c>
      <c r="AC11" t="inlineStr">
        <is>
          <t>[1.0, 0.417, 0.201] [0.0, 0.0, -0.0] [1.0, -0.417, 0.201] [0.0, 0.0, -0.0]</t>
        </is>
      </c>
      <c r="AD11" t="inlineStr">
        <is>
          <t>[1.0, -0.033, 0.201] [0.15, 0.075, -0.0] [0.73, 0.0, 0.365] [0.215, 0.076, -0.076]</t>
        </is>
      </c>
      <c r="AE11" t="inlineStr">
        <is>
          <t>[1.0, 0.298, -0.363] [0.11, -0.013, -0.05] [0.89, -0.314, -0.314] [0.0, 0.0, 0.0]</t>
        </is>
      </c>
      <c r="AF11" t="inlineStr">
        <is>
          <t>[1.0, 0.017, -0.467] [0.0, 0.0, 0.0] [0.896, -0.448, -0.0] [0.583, -0.23, 0.148]</t>
        </is>
      </c>
      <c r="AG11" t="inlineStr">
        <is>
          <t>[1.0, 0.122, 0.348] [0.261, 0.13, 0.0] [0.739, -0.229, 0.275] [0.0, 0.0, -0.0]</t>
        </is>
      </c>
    </row>
    <row r="12">
      <c r="A12" s="127" t="inlineStr">
        <is>
          <t>Marker-C8</t>
        </is>
      </c>
      <c r="B12" t="inlineStr">
        <is>
          <t>[1.0, 0.44, 0.145] [0.376, 0.11, -0.011] [0.309, 0.0, -0.155]</t>
        </is>
      </c>
      <c r="C12" t="inlineStr">
        <is>
          <t>[1.0, -0.088, 0.133] [0.444, 0.222, -0.0] [0.274, 0.0, -0.137]</t>
        </is>
      </c>
      <c r="D12" t="inlineStr">
        <is>
          <t>[1.0, 0.192, 0.141] [0.402, 0.199, -0.004] [0.295, 0.0, -0.148]</t>
        </is>
      </c>
      <c r="E12" t="inlineStr">
        <is>
          <t>[1.0, 0.38, -0.132] [0.391, 0.169, 0.065] [0.386, 0.0, 0.193]</t>
        </is>
      </c>
      <c r="F12" t="inlineStr">
        <is>
          <t>[1.0, 0.026, -0.118] [0.443, 0.195, 0.063] [0.355, 0.0, 0.177]</t>
        </is>
      </c>
      <c r="G12" t="inlineStr">
        <is>
          <t>[1.0, 0.194, -0.124] [0.418, 0.183, 0.064] [0.37, 0.0, 0.185]</t>
        </is>
      </c>
      <c r="H12" t="inlineStr">
        <is>
          <t>[1.0, 0.497, -0.006] [0.364, -0.084, 0.01] [0.052, -0.0, 0.026]</t>
        </is>
      </c>
      <c r="I12" t="inlineStr">
        <is>
          <t>[1.0, -0.277, -0.003] [0.449, 0.213, 0.028] [0.055, -0.0, 0.028]</t>
        </is>
      </c>
      <c r="J12" t="inlineStr">
        <is>
          <t>[1.0, 0.18, -0.006] [0.376, 0.178, 0.025] [0.057, -0.0, 0.028]</t>
        </is>
      </c>
      <c r="K12" t="inlineStr">
        <is>
          <t>[0.725, 0.127, 0.31] [0.525, -0.246, -0.041] [1.0, 0.356, -0.347]</t>
        </is>
      </c>
      <c r="L12" t="inlineStr">
        <is>
          <t>[0.629, -0.133, 0.259] [0.338, 0.155, -0.033] [1.0, -0.386, -0.275]</t>
        </is>
      </c>
      <c r="M12" t="inlineStr">
        <is>
          <t>[0.602, 0.0, 0.301] [0.391, 0.186, -0.024] [1.0, 0.169, -0.335]</t>
        </is>
      </c>
      <c r="N12" t="inlineStr">
        <is>
          <t>[1.0, 0.357, -0.344] [0.54, -0.216, 0.115] [0.949, -0.0, 0.475]</t>
        </is>
      </c>
      <c r="O12" t="inlineStr">
        <is>
          <t>[1.0, -0.251, -0.317] [0.562, 0.226, 0.132] [0.889, 0.0, 0.444]</t>
        </is>
      </c>
      <c r="P12" t="inlineStr">
        <is>
          <t>[1.0, 0.197, -0.362] [0.511, 0.167, 0.141] [1.0, 0.0, 0.5]</t>
        </is>
      </c>
      <c r="Q12" t="inlineStr">
        <is>
          <t>[0.563, 0.253, -0.068] [0.447, -0.2, 0.058] [1.0, 0.451, 0.119]</t>
        </is>
      </c>
      <c r="R12" t="inlineStr">
        <is>
          <t>[0.503, -0.221, -0.074] [0.298, 0.13, 0.047] [1.0, -0.443, 0.139]</t>
        </is>
      </c>
      <c r="S12" t="inlineStr">
        <is>
          <t>[0.143, -0.0, -0.071] [0.203, 0.079, 0.056] [1.0, 0.087, 0.12]</t>
        </is>
      </c>
      <c r="T12" t="inlineStr">
        <is>
          <t>[1.0, 0.393, 0.258] [0.469, -0.186, -0.046] [0.575, -0.0, -0.288]</t>
        </is>
      </c>
      <c r="U12" t="inlineStr">
        <is>
          <t>[1.0, -0.317, 0.243] [0.512, 0.249, -0.018] [0.528, 0.0, -0.264]</t>
        </is>
      </c>
      <c r="V12" t="inlineStr">
        <is>
          <t>[1.0, 0.193, 0.272] [0.442, 0.209, -0.028] [0.604, -0.0, -0.302]</t>
        </is>
      </c>
      <c r="W12" t="inlineStr">
        <is>
          <t>[1.0, 0.42, -0.193] [0.418, 0.105, 0.081] [0.549, 0.0, 0.274]</t>
        </is>
      </c>
      <c r="X12" t="inlineStr">
        <is>
          <t>[1.0, -0.047, -0.17] [0.474, 0.203, 0.082] [0.496, 0.0, 0.248]</t>
        </is>
      </c>
      <c r="Y12" t="inlineStr">
        <is>
          <t>[1.0, 0.201, -0.184] [0.439, 0.185, 0.084] [0.528, 0.0, 0.264]</t>
        </is>
      </c>
      <c r="Z12" t="inlineStr">
        <is>
          <t>[1.0, 0.485, -0.036] [0.491, -0.233, 0.03] [0.501, 0.22, 0.073]</t>
        </is>
      </c>
      <c r="AA12" t="inlineStr">
        <is>
          <t>[1.0, -0.486, -0.034] [0.506, 0.235, 0.044] [0.488, -0.209, 0.083]</t>
        </is>
      </c>
      <c r="AB12" t="inlineStr">
        <is>
          <t>[1.0, -0.086, -0.027] [0.548, -0.0, -0.274] [0.515, 0.063, -0.232]</t>
        </is>
      </c>
      <c r="AC12" t="inlineStr">
        <is>
          <t>[1.0, 0.078, -0.04] [0.463, 0.056, 0.208] [0.492, -0.0, 0.246]</t>
        </is>
      </c>
      <c r="AD12" t="inlineStr">
        <is>
          <t>[1.0, -0.408, -0.087] [0.075, 0.0, 0.037] [0.917, 0.415, 0.105]</t>
        </is>
      </c>
      <c r="AE12" t="inlineStr">
        <is>
          <t>[1.0, 0.422, 0.014] [0.892, 0.416, 0.071] [0.1, 0.0, 0.05]</t>
        </is>
      </c>
      <c r="AF12" t="inlineStr">
        <is>
          <t>[1.0, 0.18, 0.306] [0.452, 0.174, -0.126] [0.514, 0.0, 0.257]</t>
        </is>
      </c>
      <c r="AG12" t="inlineStr">
        <is>
          <t>[1.0, -0.078, -0.468] [0.514, 0.0, 0.257] [0.512, 0.084, -0.14]</t>
        </is>
      </c>
    </row>
    <row r="13">
      <c r="A13" s="127" t="inlineStr">
        <is>
          <t>Marker-F26</t>
        </is>
      </c>
      <c r="B13" t="inlineStr">
        <is>
          <t>[1.0, -0.155, -0.095] [0.772, 0.0, 0.386] [0.389, 0.156, -0.094]</t>
        </is>
      </c>
      <c r="C13" t="inlineStr">
        <is>
          <t>[1.0, -0.069, -0.314] [0.71, -0.144, 0.296] [0.606, 0.214, -0.214]</t>
        </is>
      </c>
      <c r="D13" t="inlineStr">
        <is>
          <t>[1.0, -0.132, -0.2] [0.722, -0.019, 0.353] [0.431, 0.152, -0.152]</t>
        </is>
      </c>
      <c r="E13" t="inlineStr">
        <is>
          <t>[1.0, 0.269, -0.103] [0.611, -0.268, -0.091] [0.755, 0.0, 0.378]</t>
        </is>
      </c>
      <c r="F13" t="inlineStr">
        <is>
          <t>[1.0, 0.217, -0.283] [0.666, -0.235, -0.235] [0.655, 0.019, 0.32]</t>
        </is>
      </c>
      <c r="G13" t="inlineStr">
        <is>
          <t>[1.0, 0.247, -0.191] [0.627, -0.246, -0.161] [0.704, 0.0, 0.352]</t>
        </is>
      </c>
      <c r="H13" t="inlineStr">
        <is>
          <t>[1.0, 0.089, -0.162] [0.645, -0.228, 0.228] [0.605, 0.14, 0.245]</t>
        </is>
      </c>
      <c r="I13" t="inlineStr">
        <is>
          <t>[1.0, -0.0, -0.5] [0.55, 0.0, 0.015] [0.283, 0.001, 0.124]</t>
        </is>
      </c>
      <c r="J13" t="inlineStr">
        <is>
          <t>[1.0, 0.121, -0.399] [0.459, -0.162, 0.162] [0.509, 0.042, 0.237]</t>
        </is>
      </c>
      <c r="K13" t="inlineStr">
        <is>
          <t>[1.0, 0.025, 0.442] [0.774, -0.024, 0.368] [1.0, -0.0, -0.5]</t>
        </is>
      </c>
      <c r="L13" t="inlineStr">
        <is>
          <t>[1.0, 0.076, 0.136] [0.739, -0.074, 0.12] [1.0, -0.0, -0.5]</t>
        </is>
      </c>
      <c r="M13" t="inlineStr">
        <is>
          <t>[1.0, 0.054, 0.271] [0.754, -0.052, 0.229] [1.0, -0.0, -0.5]</t>
        </is>
      </c>
      <c r="N13" t="inlineStr">
        <is>
          <t>[1.0, 0.181, 0.425] [1.0, -0.046, -0.4] [0.69, -0.133, 0.29]</t>
        </is>
      </c>
      <c r="O13" t="inlineStr">
        <is>
          <t>[1.0, 0.102, 0.124] [1.0, -0.0, -0.5] [0.579, -0.101, 0.121]</t>
        </is>
      </c>
      <c r="P13" t="inlineStr">
        <is>
          <t>[1.0, 0.15, 0.284] [1.0, -0.0, -0.5] [0.619, -0.149, 0.216]</t>
        </is>
      </c>
      <c r="Q13" t="inlineStr">
        <is>
          <t>[1.0, 0.0, 0.5] [1.0, 0.061, -0.015] [0.691, -0.059, -0.124]</t>
        </is>
      </c>
      <c r="R13" t="inlineStr">
        <is>
          <t>[0.805, 0.104, 0.329] [1.0, -0.092, -0.462] [1.0, -0.01, -0.496]</t>
        </is>
      </c>
      <c r="S13" t="inlineStr">
        <is>
          <t>[1.0, 0.016, 0.493] [1.0, 0.153, -0.2] [0.725, -0.168, -0.293]</t>
        </is>
      </c>
      <c r="T13" t="inlineStr">
        <is>
          <t>[1.0, -0.105, 0.119] [0.929, -0.158, 0.399] [0.748, 0.264, -0.264]</t>
        </is>
      </c>
      <c r="U13" t="inlineStr">
        <is>
          <t>[1.0, 0.06, -0.114] [0.698, -0.228, 0.255] [1.0, 0.169, -0.43]</t>
        </is>
      </c>
      <c r="V13" t="inlineStr">
        <is>
          <t>[1.0, -0.029, 0.01] [0.932, -0.315, 0.335] [0.978, 0.346, -0.346]</t>
        </is>
      </c>
      <c r="W13" t="inlineStr">
        <is>
          <t>[1.0, 0.294, 0.112] [0.793, -0.293, -0.25] [0.843, 0.0, 0.422]</t>
        </is>
      </c>
      <c r="X13" t="inlineStr">
        <is>
          <t>[1.0, 0.118, -0.121] [1.0, -0.225, -0.407] [0.629, 0.109, 0.269]</t>
        </is>
      </c>
      <c r="Y13" t="inlineStr">
        <is>
          <t>[1.0, 0.212, -0.01] [0.964, -0.341, -0.341] [0.81, 0.13, 0.351]</t>
        </is>
      </c>
      <c r="Z13" t="inlineStr">
        <is>
          <t>[1.0, 0.0, 0.5] [0.806, -0.005, 0.401] [0.518, 0.006, 0.257]</t>
        </is>
      </c>
      <c r="AA13" t="inlineStr">
        <is>
          <t>[1.0, -0.0, -0.5] [0.806, -0.005, -0.401] [0.518, 0.006, -0.257]</t>
        </is>
      </c>
      <c r="AB13" t="inlineStr">
        <is>
          <t>[1.0, 0.091, -0.01] [0.957, -0.338, -0.338] [0.904, 0.249, 0.349]</t>
        </is>
      </c>
      <c r="AC13" t="inlineStr">
        <is>
          <t>[1.0, 0.091, 0.01] [0.957, -0.338, 0.338] [0.904, 0.249, -0.349]</t>
        </is>
      </c>
      <c r="AD13" t="inlineStr">
        <is>
          <t>[1.0, 0.028, -0.488] [1.0, -0.272, 0.199] [0.784, 0.246, 0.29]</t>
        </is>
      </c>
      <c r="AE13" t="inlineStr">
        <is>
          <t>[1.0, 0.028, 0.488] [1.0, -0.272, -0.199] [0.784, 0.246, -0.29]</t>
        </is>
      </c>
      <c r="AF13" t="inlineStr">
        <is>
          <t>[1.0, -0.5, -0.0] [0.801, -0.4, 0.0] [0.514, -0.257, -0.0]</t>
        </is>
      </c>
      <c r="AG13" t="inlineStr">
        <is>
          <t>[1.0, 0.5, -0.0] [0.801, 0.4, -0.0] [0.514, 0.257, 0.0]</t>
        </is>
      </c>
    </row>
    <row r="14">
      <c r="A14" s="127" t="inlineStr">
        <is>
          <t>Marker-F28</t>
        </is>
      </c>
      <c r="B14" t="inlineStr">
        <is>
          <t>[1.0, 0.44, 0.145] [0.376, 0.11, -0.011] [0.0, -0.0, -0.0] [0.309, -0.0, -0.155]</t>
        </is>
      </c>
      <c r="C14" t="inlineStr">
        <is>
          <t>[1.0, -0.088, 0.133] [0.444, 0.222, -0.0] [0.0, -0.0, -0.0] [0.274, -0.0, -0.137]</t>
        </is>
      </c>
      <c r="D14" t="inlineStr">
        <is>
          <t>[1.0, 0.192, 0.141] [0.402, 0.199, -0.004] [0.0, -0.0, -0.0] [0.295, -0.0, -0.148]</t>
        </is>
      </c>
      <c r="E14" t="inlineStr">
        <is>
          <t>[1.0, 0.22, -0.134] [0.251, 0.0, 0.125] [0.358, -0.0, 0.179] [0.16, 0.0, 0.08]</t>
        </is>
      </c>
      <c r="F14" t="inlineStr">
        <is>
          <t>[1.0, -0.185, -0.12] [0.274, 0.0, 0.137] [0.433, -0.0, 0.216] [0.081, -0.0, 0.04]</t>
        </is>
      </c>
      <c r="G14" t="inlineStr">
        <is>
          <t>[1.0, 0.009, -0.127] [0.263, 0.0, 0.131] [0.397, -0.0, 0.198] [0.119, 0.0, 0.059]</t>
        </is>
      </c>
      <c r="H14" t="inlineStr">
        <is>
          <t>[1.0, 0.498, -0.006] [0.324, -0.099, 0.023] [0.077, -0.0, 0.038] [-0.0, -0.0, 0.0]</t>
        </is>
      </c>
      <c r="I14" t="inlineStr">
        <is>
          <t>[1.0, -0.311, -0.002] [0.413, 0.189, 0.042] [0.082, -0.0, 0.041] [0.0, -0.0, 0.0]</t>
        </is>
      </c>
      <c r="J14" t="inlineStr">
        <is>
          <t>[1.0, 0.155, -0.005] [0.338, 0.153, 0.039] [0.084, -0.0, 0.042] [0.0, -0.0, 0.0]</t>
        </is>
      </c>
      <c r="K14" t="inlineStr">
        <is>
          <t>[1.0, 0.285, 0.382] [0.34, -0.12, -0.12] [0.672, 0.301, -0.084] [1.0, 0.209, -0.413]</t>
        </is>
      </c>
      <c r="L14" t="inlineStr">
        <is>
          <t>[1.0, -0.353, 0.354] [0.194, 0.017, -0.09] [0.781, -0.39, 0.0] [1.0, -0.166, -0.431]</t>
        </is>
      </c>
      <c r="M14" t="inlineStr">
        <is>
          <t>[1.0, -0.175, 0.427] [0.241, -0.0, -0.121] [0.89, 0.146, -0.041] [1.0, -0.0, -0.5]</t>
        </is>
      </c>
      <c r="N14" t="inlineStr">
        <is>
          <t>[1.0, 0.357, -0.345] [0.535, -0.219, 0.118] [0.01, -0.0, 0.005] [0.946, 0.0, 0.473]</t>
        </is>
      </c>
      <c r="O14" t="inlineStr">
        <is>
          <t>[1.0, -0.363, -0.33] [0.47, 0.139, 0.177] [0.238, -0.0, 0.119] [0.767, 0.0, 0.384]</t>
        </is>
      </c>
      <c r="P14" t="inlineStr">
        <is>
          <t>[1.0, 0.029, -0.373] [0.396, 0.0, 0.198] [0.32, -0.0, 0.16] [0.82, 0.0, 0.41]</t>
        </is>
      </c>
      <c r="Q14" t="inlineStr">
        <is>
          <t>[0.813, 0.363, -0.105] [0.172, -0.068, 0.042] [1.0, 0.5, 0.0] [1.0, 0.446, 0.13]</t>
        </is>
      </c>
      <c r="R14" t="inlineStr">
        <is>
          <t>[0.831, -0.369, -0.112] [0.0, -0.0, -0.0] [1.0, -0.492, -0.018] [1.0, -0.304, 0.145]</t>
        </is>
      </c>
      <c r="S14" t="inlineStr">
        <is>
          <t>[0.494, -0.203, -0.106] [0.0, 0.0, 0.0] [1.0, -0.227, -0.064] [1.0, 0.438, 0.149]</t>
        </is>
      </c>
      <c r="T14" t="inlineStr">
        <is>
          <t>[1.0, 0.393, 0.258] [0.469, -0.186, -0.046] [0.0, -0.0, 0.0] [0.575, 0.0, -0.288]</t>
        </is>
      </c>
      <c r="U14" t="inlineStr">
        <is>
          <t>[1.0, -0.317, 0.243] [0.512, 0.249, -0.018] [0.0, -0.0, -0.0] [0.528, -0.0, -0.264]</t>
        </is>
      </c>
      <c r="V14" t="inlineStr">
        <is>
          <t>[1.0, 0.193, 0.272] [0.442, 0.209, -0.028] [0.0, -0.0, -0.0] [0.604, 0.0, -0.302]</t>
        </is>
      </c>
      <c r="W14" t="inlineStr">
        <is>
          <t>[1.0, 0.336, -0.204] [0.28, 0.0, 0.14] [0.317, -0.0, 0.158] [0.371, 0.0, 0.186]</t>
        </is>
      </c>
      <c r="X14" t="inlineStr">
        <is>
          <t>[1.0, -0.271, -0.175] [0.311, -0.0, 0.156] [0.431, -0.0, 0.216] [0.23, -0.0, 0.115]</t>
        </is>
      </c>
      <c r="Y14" t="inlineStr">
        <is>
          <t>[1.0, 0.014, -0.189] [0.296, 0.0, 0.148] [0.377, -0.0, 0.189] [0.296, 0.0, 0.148]</t>
        </is>
      </c>
      <c r="Z14" t="inlineStr">
        <is>
          <t>[1.0, 0.484, -0.038] [0.069, -0.034, -0.0] [0.862, 0.425, 0.015] [0.067, 0.024, 0.024]</t>
        </is>
      </c>
      <c r="AA14" t="inlineStr">
        <is>
          <t>[1.0, -0.485, -0.036] [0.181, 0.09, -0.0] [0.643, -0.321, 0.0] [0.175, -0.072, 0.039]</t>
        </is>
      </c>
      <c r="AB14" t="inlineStr">
        <is>
          <t>[1.0, -0.086, -0.027] [0.548, -0.0, -0.274] [0.0, -0.0, 0.0] [0.515, 0.063, -0.232]</t>
        </is>
      </c>
      <c r="AC14" t="inlineStr">
        <is>
          <t>[1.0, 0.021, -0.038] [0.44, 0.0, 0.22] [0.076, 0.0, 0.038] [0.439, 0.0, 0.22]</t>
        </is>
      </c>
      <c r="AD14" t="inlineStr">
        <is>
          <t>[1.0, -0.376, -0.089] [0.0, 0.0, 0.0] [0.119, -0.0, -0.059] [0.874, 0.383, 0.13]</t>
        </is>
      </c>
      <c r="AE14" t="inlineStr">
        <is>
          <t>[1.0, 0.385, 0.016] [0.843, 0.381, 0.098] [0.149, 0.0, 0.075] [0.0, 0.0, 0.0]</t>
        </is>
      </c>
      <c r="AF14" t="inlineStr">
        <is>
          <t>[1.0, -0.0, 0.408] [0.0, 0.0, 0.0] [0.966, 0.0, 0.483] [0.0, -0.0, 0.0]</t>
        </is>
      </c>
      <c r="AG14" t="inlineStr">
        <is>
          <t>[1.0, -0.0, -0.5] [0.057, -0.001, -0.014] [0.925, -0.0, -0.463] [0.052, -0.0, 0.026]</t>
        </is>
      </c>
    </row>
    <row r="15">
      <c r="A15" s="127" t="inlineStr">
        <is>
          <t>Marker-T10</t>
        </is>
      </c>
      <c r="B15" t="inlineStr">
        <is>
          <t>[0.0, 0.0, 0.0] [0.0, 0.0, 0.0]</t>
        </is>
      </c>
      <c r="C15" t="inlineStr">
        <is>
          <t>[0.0, 0.0, 0.0] [0.0, 0.0, 0.0]</t>
        </is>
      </c>
      <c r="D15" t="inlineStr">
        <is>
          <t>[0.0, 0.0, 0.0] [0.0, 0.0, 0.0]</t>
        </is>
      </c>
      <c r="E15" t="inlineStr">
        <is>
          <t>[0.0, 0.0, 0.0] [0.0, 0.0, 0.0]</t>
        </is>
      </c>
      <c r="F15" t="inlineStr">
        <is>
          <t>[0.0, 0.0, 0.0] [0.0, 0.0, 0.0]</t>
        </is>
      </c>
      <c r="G15" t="inlineStr">
        <is>
          <t>[0.0, 0.0, 0.0] [0.0, 0.0, 0.0]</t>
        </is>
      </c>
      <c r="H15" t="inlineStr">
        <is>
          <t>[0.0, 0.0, 0.0] [0.0, 0.0, 0.0]</t>
        </is>
      </c>
      <c r="I15" t="inlineStr">
        <is>
          <t>[0.0, 0.0, 0.0] [0.0, 0.0, 0.0]</t>
        </is>
      </c>
      <c r="J15" t="inlineStr">
        <is>
          <t>[0.0, 0.0, 0.0] [0.0, 0.0, 0.0]</t>
        </is>
      </c>
      <c r="K15" t="inlineStr">
        <is>
          <t>[0.0, 0.0, 0.0] [0.0, 0.0, 0.0]</t>
        </is>
      </c>
      <c r="L15" t="inlineStr">
        <is>
          <t>[0.0, 0.0, 0.0] [0.0, 0.0, 0.0]</t>
        </is>
      </c>
      <c r="M15" t="inlineStr">
        <is>
          <t>[0.0, 0.0, 0.0] [0.0, 0.0, 0.0]</t>
        </is>
      </c>
      <c r="N15" t="inlineStr">
        <is>
          <t>[0.0, 0.0, 0.0] [0.0, 0.0, 0.0]</t>
        </is>
      </c>
      <c r="O15" t="inlineStr">
        <is>
          <t>[0.0, 0.0, 0.0] [0.0, 0.0, 0.0]</t>
        </is>
      </c>
      <c r="P15" t="inlineStr">
        <is>
          <t>[0.0, 0.0, 0.0] [0.0, 0.0, 0.0]</t>
        </is>
      </c>
      <c r="Q15" t="inlineStr">
        <is>
          <t>[0.0, 0.0, 0.0] [0.0, 0.0, 0.0]</t>
        </is>
      </c>
      <c r="R15" t="inlineStr">
        <is>
          <t>[0.0, 0.0, 0.0] [0.0, 0.0, 0.0]</t>
        </is>
      </c>
      <c r="S15" t="inlineStr">
        <is>
          <t>[0.0, 0.0, 0.0] [0.0, 0.0, 0.0]</t>
        </is>
      </c>
      <c r="T15" t="inlineStr">
        <is>
          <t>[0.0, 0.0, 0.0] [0.0, 0.0, 0.0]</t>
        </is>
      </c>
      <c r="U15" t="inlineStr">
        <is>
          <t>[0.0, 0.0, 0.0] [0.0, 0.0, 0.0]</t>
        </is>
      </c>
      <c r="V15" t="inlineStr">
        <is>
          <t>[0.0, 0.0, 0.0] [0.0, 0.0, 0.0]</t>
        </is>
      </c>
      <c r="W15" t="inlineStr">
        <is>
          <t>[0.0, 0.0, 0.0] [0.0, 0.0, 0.0]</t>
        </is>
      </c>
      <c r="X15" t="inlineStr">
        <is>
          <t>[0.0, 0.0, 0.0] [0.0, 0.0, 0.0]</t>
        </is>
      </c>
      <c r="Y15" t="inlineStr">
        <is>
          <t>[0.0, 0.0, 0.0] [0.0, 0.0, 0.0]</t>
        </is>
      </c>
      <c r="Z15" t="inlineStr">
        <is>
          <t>[0.0, 0.0, 0.0] [0.0, 0.0, 0.0]</t>
        </is>
      </c>
      <c r="AA15" t="inlineStr">
        <is>
          <t>[0.0, 0.0, 0.0] [0.0, 0.0, 0.0]</t>
        </is>
      </c>
      <c r="AB15" t="inlineStr">
        <is>
          <t>[0.0, 0.0, 0.0] [0.0, 0.0, 0.0]</t>
        </is>
      </c>
      <c r="AC15" t="inlineStr">
        <is>
          <t>[0.0, 0.0, 0.0] [0.0, 0.0, 0.0]</t>
        </is>
      </c>
      <c r="AD15" t="inlineStr">
        <is>
          <t>[0.0, 0.0, 0.0] [0.0, 0.0, 0.0]</t>
        </is>
      </c>
      <c r="AE15" t="inlineStr">
        <is>
          <t>[0.0, 0.0, 0.0] [0.0, 0.0, 0.0]</t>
        </is>
      </c>
      <c r="AF15" t="inlineStr">
        <is>
          <t>[0.0, 0.0, 0.0] [0.0, 0.0, 0.0]</t>
        </is>
      </c>
      <c r="AG15" t="inlineStr">
        <is>
          <t>[0.0, 0.0, 0.0] [0.0, 0.0, 0.0]</t>
        </is>
      </c>
    </row>
    <row r="16">
      <c r="A16" s="127" t="inlineStr">
        <is>
          <t>Marker-T13</t>
        </is>
      </c>
      <c r="B16" t="inlineStr">
        <is>
          <t>[0.0, 0.0, 0.0] [0.0, 0.0, 0.0]</t>
        </is>
      </c>
      <c r="C16" t="inlineStr">
        <is>
          <t>[0.0, 0.0, 0.0] [0.0, 0.0, 0.0]</t>
        </is>
      </c>
      <c r="D16" t="inlineStr">
        <is>
          <t>[0.0, 0.0, 0.0] [0.0, 0.0, 0.0]</t>
        </is>
      </c>
      <c r="E16" t="inlineStr">
        <is>
          <t>[0.0, 0.0, 0.0] [0.0, 0.0, 0.0]</t>
        </is>
      </c>
      <c r="F16" t="inlineStr">
        <is>
          <t>[0.0, 0.0, 0.0] [0.0, 0.0, 0.0]</t>
        </is>
      </c>
      <c r="G16" t="inlineStr">
        <is>
          <t>[0.0, 0.0, 0.0] [0.0, 0.0, 0.0]</t>
        </is>
      </c>
      <c r="H16" t="inlineStr">
        <is>
          <t>[0.0, 0.0, 0.0] [0.0, 0.0, 0.0]</t>
        </is>
      </c>
      <c r="I16" t="inlineStr">
        <is>
          <t>[0.0, 0.0, 0.0] [0.0, 0.0, 0.0]</t>
        </is>
      </c>
      <c r="J16" t="inlineStr">
        <is>
          <t>[0.0, 0.0, 0.0] [0.0, 0.0, 0.0]</t>
        </is>
      </c>
      <c r="K16" t="inlineStr">
        <is>
          <t>[0.0, 0.0, 0.0] [0.0, 0.0, 0.0]</t>
        </is>
      </c>
      <c r="L16" t="inlineStr">
        <is>
          <t>[0.0, 0.0, 0.0] [0.0, 0.0, 0.0]</t>
        </is>
      </c>
      <c r="M16" t="inlineStr">
        <is>
          <t>[0.0, 0.0, 0.0] [0.0, 0.0, 0.0]</t>
        </is>
      </c>
      <c r="N16" t="inlineStr">
        <is>
          <t>[0.0, 0.0, 0.0] [0.0, 0.0, 0.0]</t>
        </is>
      </c>
      <c r="O16" t="inlineStr">
        <is>
          <t>[0.0, 0.0, 0.0] [0.0, 0.0, 0.0]</t>
        </is>
      </c>
      <c r="P16" t="inlineStr">
        <is>
          <t>[0.0, 0.0, 0.0] [0.0, 0.0, 0.0]</t>
        </is>
      </c>
      <c r="Q16" t="inlineStr">
        <is>
          <t>[0.0, 0.0, 0.0] [0.0, 0.0, 0.0]</t>
        </is>
      </c>
      <c r="R16" t="inlineStr">
        <is>
          <t>[0.0, 0.0, 0.0] [0.0, 0.0, 0.0]</t>
        </is>
      </c>
      <c r="S16" t="inlineStr">
        <is>
          <t>[0.0, 0.0, 0.0] [0.0, 0.0, 0.0]</t>
        </is>
      </c>
      <c r="T16" t="inlineStr">
        <is>
          <t>[0.0, 0.0, 0.0] [0.0, 0.0, 0.0]</t>
        </is>
      </c>
      <c r="U16" t="inlineStr">
        <is>
          <t>[0.0, 0.0, 0.0] [0.0, 0.0, 0.0]</t>
        </is>
      </c>
      <c r="V16" t="inlineStr">
        <is>
          <t>[0.0, 0.0, 0.0] [0.0, 0.0, 0.0]</t>
        </is>
      </c>
      <c r="W16" t="inlineStr">
        <is>
          <t>[0.0, 0.0, 0.0] [0.0, 0.0, 0.0]</t>
        </is>
      </c>
      <c r="X16" t="inlineStr">
        <is>
          <t>[0.0, 0.0, 0.0] [0.0, 0.0, 0.0]</t>
        </is>
      </c>
      <c r="Y16" t="inlineStr">
        <is>
          <t>[0.0, 0.0, 0.0] [0.0, 0.0, 0.0]</t>
        </is>
      </c>
      <c r="Z16" t="inlineStr">
        <is>
          <t>[0.0, 0.0, 0.0] [0.0, 0.0, 0.0]</t>
        </is>
      </c>
      <c r="AA16" t="inlineStr">
        <is>
          <t>[0.0, 0.0, 0.0] [0.0, 0.0, 0.0]</t>
        </is>
      </c>
      <c r="AB16" t="inlineStr">
        <is>
          <t>[0.0, 0.0, 0.0] [0.0, 0.0, 0.0]</t>
        </is>
      </c>
      <c r="AC16" t="inlineStr">
        <is>
          <t>[0.0, 0.0, 0.0] [0.0, 0.0, 0.0]</t>
        </is>
      </c>
      <c r="AD16" t="inlineStr">
        <is>
          <t>[0.0, 0.0, 0.0] [0.0, 0.0, 0.0]</t>
        </is>
      </c>
      <c r="AE16" t="inlineStr">
        <is>
          <t>[0.0, 0.0, 0.0] [0.0, 0.0, 0.0]</t>
        </is>
      </c>
      <c r="AF16" t="inlineStr">
        <is>
          <t>[0.0, 0.0, 0.0] [0.0, 0.0, 0.0]</t>
        </is>
      </c>
      <c r="AG16" t="inlineStr">
        <is>
          <t>[0.0, 0.0, 0.0] [0.0, 0.0, 0.0]</t>
        </is>
      </c>
    </row>
    <row r="17">
      <c r="A17" s="127" t="inlineStr">
        <is>
          <t>Marker-T16</t>
        </is>
      </c>
      <c r="B17" t="inlineStr">
        <is>
          <t>[0.0, 0.0, 0.0] [0.0, 0.0, 0.0]</t>
        </is>
      </c>
      <c r="C17" t="inlineStr">
        <is>
          <t>[0.0, 0.0, 0.0] [0.0, 0.0, 0.0]</t>
        </is>
      </c>
      <c r="D17" t="inlineStr">
        <is>
          <t>[0.0, 0.0, 0.0] [0.0, 0.0, 0.0]</t>
        </is>
      </c>
      <c r="E17" t="inlineStr">
        <is>
          <t>[0.0, 0.0, 0.0] [0.0, 0.0, 0.0]</t>
        </is>
      </c>
      <c r="F17" t="inlineStr">
        <is>
          <t>[0.0, 0.0, 0.0] [0.0, 0.0, 0.0]</t>
        </is>
      </c>
      <c r="G17" t="inlineStr">
        <is>
          <t>[0.0, 0.0, 0.0] [0.0, 0.0, 0.0]</t>
        </is>
      </c>
      <c r="H17" t="inlineStr">
        <is>
          <t>[0.0, 0.0, 0.0] [0.0, 0.0, 0.0]</t>
        </is>
      </c>
      <c r="I17" t="inlineStr">
        <is>
          <t>[0.0, 0.0, 0.0] [0.0, 0.0, 0.0]</t>
        </is>
      </c>
      <c r="J17" t="inlineStr">
        <is>
          <t>[0.0, 0.0, 0.0] [0.0, 0.0, 0.0]</t>
        </is>
      </c>
      <c r="K17" t="inlineStr">
        <is>
          <t>[0.0, 0.0, 0.0] [0.0, 0.0, 0.0]</t>
        </is>
      </c>
      <c r="L17" t="inlineStr">
        <is>
          <t>[0.0, 0.0, 0.0] [0.0, 0.0, 0.0]</t>
        </is>
      </c>
      <c r="M17" t="inlineStr">
        <is>
          <t>[0.0, 0.0, 0.0] [0.0, 0.0, 0.0]</t>
        </is>
      </c>
      <c r="N17" t="inlineStr">
        <is>
          <t>[0.0, 0.0, 0.0] [0.0, 0.0, 0.0]</t>
        </is>
      </c>
      <c r="O17" t="inlineStr">
        <is>
          <t>[0.0, 0.0, 0.0] [0.0, 0.0, 0.0]</t>
        </is>
      </c>
      <c r="P17" t="inlineStr">
        <is>
          <t>[0.0, 0.0, 0.0] [0.0, 0.0, 0.0]</t>
        </is>
      </c>
      <c r="Q17" t="inlineStr">
        <is>
          <t>[0.0, 0.0, 0.0] [0.0, 0.0, 0.0]</t>
        </is>
      </c>
      <c r="R17" t="inlineStr">
        <is>
          <t>[0.0, 0.0, 0.0] [0.0, 0.0, 0.0]</t>
        </is>
      </c>
      <c r="S17" t="inlineStr">
        <is>
          <t>[0.0, 0.0, 0.0] [0.0, 0.0, 0.0]</t>
        </is>
      </c>
      <c r="T17" t="inlineStr">
        <is>
          <t>[0.0, 0.0, 0.0] [0.0, 0.0, 0.0]</t>
        </is>
      </c>
      <c r="U17" t="inlineStr">
        <is>
          <t>[0.0, 0.0, 0.0] [0.0, 0.0, 0.0]</t>
        </is>
      </c>
      <c r="V17" t="inlineStr">
        <is>
          <t>[0.0, 0.0, 0.0] [0.0, 0.0, 0.0]</t>
        </is>
      </c>
      <c r="W17" t="inlineStr">
        <is>
          <t>[0.0, 0.0, 0.0] [0.0, 0.0, 0.0]</t>
        </is>
      </c>
      <c r="X17" t="inlineStr">
        <is>
          <t>[0.0, 0.0, 0.0] [0.0, 0.0, 0.0]</t>
        </is>
      </c>
      <c r="Y17" t="inlineStr">
        <is>
          <t>[0.0, 0.0, 0.0] [0.0, 0.0, 0.0]</t>
        </is>
      </c>
      <c r="Z17" t="inlineStr">
        <is>
          <t>[0.0, 0.0, 0.0] [0.0, 0.0, 0.0]</t>
        </is>
      </c>
      <c r="AA17" t="inlineStr">
        <is>
          <t>[0.0, 0.0, 0.0] [0.0, 0.0, 0.0]</t>
        </is>
      </c>
      <c r="AB17" t="inlineStr">
        <is>
          <t>[0.0, 0.0, 0.0] [0.0, 0.0, 0.0]</t>
        </is>
      </c>
      <c r="AC17" t="inlineStr">
        <is>
          <t>[0.0, 0.0, 0.0] [0.0, 0.0, 0.0]</t>
        </is>
      </c>
      <c r="AD17" t="inlineStr">
        <is>
          <t>[0.0, 0.0, 0.0] [0.0, 0.0, 0.0]</t>
        </is>
      </c>
      <c r="AE17" t="inlineStr">
        <is>
          <t>[0.0, 0.0, 0.0] [0.0, 0.0, 0.0]</t>
        </is>
      </c>
      <c r="AF17" t="inlineStr">
        <is>
          <t>[0.0, 0.0, 0.0] [0.0, 0.0, 0.0]</t>
        </is>
      </c>
      <c r="AG17" t="inlineStr">
        <is>
          <t>[0.0, 0.0, 0.0] [0.0, 0.0, 0.0]</t>
        </is>
      </c>
    </row>
    <row r="18">
      <c r="A18" s="127" t="inlineStr">
        <is>
          <t>Marker-T18</t>
        </is>
      </c>
      <c r="B18" t="inlineStr">
        <is>
          <t>[0.0, -0.0, -0.0] [0.0, 0.0, -0.0] [0.0, 0.0, -0.0]</t>
        </is>
      </c>
      <c r="C18" t="inlineStr">
        <is>
          <t>[0.0, -0.0, -0.0] [0.0, 0.0, -0.0] [0.0, 0.0, -0.0]</t>
        </is>
      </c>
      <c r="D18" t="inlineStr">
        <is>
          <t>[0.0, -0.0, -0.0] [0.0, 0.0, -0.0] [0.0, 0.0, -0.0]</t>
        </is>
      </c>
      <c r="E18" t="inlineStr">
        <is>
          <t>[0.0, -0.0, -0.0] [0.0, 0.0, -0.0] [0.0, 0.0, -0.0]</t>
        </is>
      </c>
      <c r="F18" t="inlineStr">
        <is>
          <t>[0.0, -0.0, -0.0] [0.0, 0.0, -0.0] [0.0, 0.0, -0.0]</t>
        </is>
      </c>
      <c r="G18" t="inlineStr">
        <is>
          <t>[0.0, -0.0, -0.0] [0.0, 0.0, -0.0] [0.0, 0.0, -0.0]</t>
        </is>
      </c>
      <c r="H18" t="inlineStr">
        <is>
          <t>[0.0, -0.0, -0.0] [0.0, 0.0, -0.0] [0.0, 0.0, -0.0]</t>
        </is>
      </c>
      <c r="I18" t="inlineStr">
        <is>
          <t>[0.0, -0.0, -0.0] [0.0, 0.0, -0.0] [0.0, 0.0, -0.0]</t>
        </is>
      </c>
      <c r="J18" t="inlineStr">
        <is>
          <t>[0.0, -0.0, -0.0] [0.0, 0.0, -0.0] [0.0, 0.0, -0.0]</t>
        </is>
      </c>
      <c r="K18" t="inlineStr">
        <is>
          <t>[0.0, 0.0, 0.0] [0.0, 0.0, -0.0] [0.0, -0.0, -0.0]</t>
        </is>
      </c>
      <c r="L18" t="inlineStr">
        <is>
          <t>[0.0, -0.0, -0.0] [0.0, 0.0, -0.0] [0.0, 0.0, -0.0]</t>
        </is>
      </c>
      <c r="M18" t="inlineStr">
        <is>
          <t>[0.0, -0.0, -0.0] [0.0, 0.0, -0.0] [0.0, 0.0, -0.0]</t>
        </is>
      </c>
      <c r="N18" t="inlineStr">
        <is>
          <t>[0.0, 0.0, 0.0] [0.0, 0.0, -0.0] [0.0, 0.0, -0.0]</t>
        </is>
      </c>
      <c r="O18" t="inlineStr">
        <is>
          <t>[0.0, -0.0, -0.0] [0.0, 0.0, -0.0] [0.0, 0.0, 0.0]</t>
        </is>
      </c>
      <c r="P18" t="inlineStr">
        <is>
          <t>[0.0, 0.0, 0.0] [0.0, 0.0, -0.0] [0.0, 0.0, 0.0]</t>
        </is>
      </c>
      <c r="Q18" t="inlineStr">
        <is>
          <t>[0.0, -0.0, 0.0] [0.0, 0.0, -0.0] [0.0, 0.0, -0.0]</t>
        </is>
      </c>
      <c r="R18" t="inlineStr">
        <is>
          <t>[0.0, -0.0, -0.0] [0.0, 0.0, -0.0] [0.0, 0.0, 0.0]</t>
        </is>
      </c>
      <c r="S18" t="inlineStr">
        <is>
          <t>[0.0, -0.0, -0.0] [0.0, 0.0, 0.0] [0.0, 0.0, -0.0]</t>
        </is>
      </c>
      <c r="T18" t="inlineStr">
        <is>
          <t>[0.0, -0.0, -0.0] [0.0, 0.0, -0.0] [0.0, 0.0, -0.0]</t>
        </is>
      </c>
      <c r="U18" t="inlineStr">
        <is>
          <t>[0.0, -0.0, -0.0] [0.0, 0.0, -0.0] [0.0, 0.0, -0.0]</t>
        </is>
      </c>
      <c r="V18" t="inlineStr">
        <is>
          <t>[0.0, -0.0, 0.0] [0.0, 0.0, 0.0] [0.0, -0.0, 0.0]</t>
        </is>
      </c>
      <c r="W18" t="inlineStr">
        <is>
          <t>[0.0, -0.0, 0.0] [0.0, 0.0, -0.0] [0.0, 0.0, 0.0]</t>
        </is>
      </c>
      <c r="X18" t="inlineStr">
        <is>
          <t>[0.0, -0.0, -0.0] [0.0, 0.0, -0.0] [0.0, 0.0, 0.0]</t>
        </is>
      </c>
      <c r="Y18" t="inlineStr">
        <is>
          <t>[0.0, -0.0, 0.0] [0.0, 0.0, -0.0] [0.0, 0.0, 0.0]</t>
        </is>
      </c>
      <c r="Z18" t="inlineStr">
        <is>
          <t>[0.0, 0.0, -0.0] [0.0, -0.0, 0.0] [0.0, -0.0, -0.0]</t>
        </is>
      </c>
      <c r="AA18" t="inlineStr">
        <is>
          <t>[0.0, 0.0, -0.0] [0.0, -0.0, 0.0] [0.0, -0.0, -0.0]</t>
        </is>
      </c>
      <c r="AB18" t="inlineStr">
        <is>
          <t>[0.0, -0.0, -0.0] [0.0, -0.0, 0.0] [0.0, 0.0, -0.0]</t>
        </is>
      </c>
      <c r="AC18" t="inlineStr">
        <is>
          <t>[0.0, -0.0, -0.0] [0.0, 0.0, -0.0] [0.0, 0.0, -0.0]</t>
        </is>
      </c>
      <c r="AD18" t="inlineStr">
        <is>
          <t>[0.0, -0.0, -0.0] [0.0, 0.0, -0.0] [0.0, 0.0, -0.0]</t>
        </is>
      </c>
      <c r="AE18" t="inlineStr">
        <is>
          <t>[1.0, 0.113, 0.453] [0.995, 0.421, 0.081] [1.0, -0.31, 0.372]</t>
        </is>
      </c>
      <c r="AF18" t="inlineStr">
        <is>
          <t>[0.0, -0.0, -0.0] [0.0, 0.0, -0.0] [0.0, 0.0, -0.0]</t>
        </is>
      </c>
      <c r="AG18" t="inlineStr">
        <is>
          <t>[0.0, -0.0, -0.0] [0.0, -0.0, 0.0] [0.0, -0.0, -0.0]</t>
        </is>
      </c>
    </row>
    <row r="19">
      <c r="A19" s="127" t="inlineStr">
        <is>
          <t>Marker-T9</t>
        </is>
      </c>
      <c r="B19" t="inlineStr">
        <is>
          <t>[0.0, -0.0, 0.0] [0.0, -0.0, -0.0] [0.0, 0.0, 0.0]</t>
        </is>
      </c>
      <c r="C19" t="inlineStr">
        <is>
          <t>[0.0, -0.0, 0.0] [0.0, -0.0, -0.0] [0.0, 0.0, 0.0]</t>
        </is>
      </c>
      <c r="D19" t="inlineStr">
        <is>
          <t>[0.0, -0.0, 0.0] [0.0, -0.0, -0.0] [0.0, -0.0, 0.0]</t>
        </is>
      </c>
      <c r="E19" t="inlineStr">
        <is>
          <t>[0.0, 0.0, -0.0] [0.0, -0.0, 0.0] [0.0, 0.0, 0.0]</t>
        </is>
      </c>
      <c r="F19" t="inlineStr">
        <is>
          <t>[0.575, -0.03, 0.275] [0.698, 0.104, -0.306] [1.0, -0.151, -0.437]</t>
        </is>
      </c>
      <c r="G19" t="inlineStr">
        <is>
          <t>[0.766, -0.344, -0.037] [0.361, 0.149, 0.076] [1.0, -0.5, 0.0]</t>
        </is>
      </c>
      <c r="H19" t="inlineStr">
        <is>
          <t>[0.0, -0.0, -0.0] [0.0, -0.0, 0.0] [0.0, 0.0, 0.0]</t>
        </is>
      </c>
      <c r="I19" t="inlineStr">
        <is>
          <t>[0.0, -0.0, -0.0] [0.0, -0.0, -0.0] [0.0, 0.0, 0.0]</t>
        </is>
      </c>
      <c r="J19" t="inlineStr">
        <is>
          <t>[0.0, 0.0, -0.0] [0.0, 0.0, 0.0] [0.0, 0.0, -0.0]</t>
        </is>
      </c>
      <c r="K19" t="inlineStr">
        <is>
          <t>[0.0, -0.0, 0.0] [0.0, -0.0, -0.0] [0.0, 0.0, 0.0]</t>
        </is>
      </c>
      <c r="L19" t="inlineStr">
        <is>
          <t>[0.0, -0.0, 0.0] [0.0, -0.0, -0.0] [0.0, 0.0, 0.0]</t>
        </is>
      </c>
      <c r="M19" t="inlineStr">
        <is>
          <t>[0.0, -0.0, 0.0] [0.0, -0.0, -0.0] [0.0, 0.0, 0.0]</t>
        </is>
      </c>
      <c r="N19" t="inlineStr">
        <is>
          <t>[0.0, -0.0, 0.0] [0.0, -0.0, -0.0] [0.0, 0.0, 0.0]</t>
        </is>
      </c>
      <c r="O19" t="inlineStr">
        <is>
          <t>[0.0, -0.0, 0.0] [0.0, -0.0, 0.0] [0.0, 0.0, 0.0]</t>
        </is>
      </c>
      <c r="P19" t="inlineStr">
        <is>
          <t>[0.0, -0.0, 0.0] [0.0, -0.0, -0.0] [0.0, 0.0, 0.0]</t>
        </is>
      </c>
      <c r="Q19" t="inlineStr">
        <is>
          <t>[0.0, -0.0, 0.0] [0.0, -0.0, -0.0] [0.0, 0.0, 0.0]</t>
        </is>
      </c>
      <c r="R19" t="inlineStr">
        <is>
          <t>[0.0, -0.0, 0.0] [0.0, -0.0, -0.0] [0.0, 0.0, 0.0]</t>
        </is>
      </c>
      <c r="S19" t="inlineStr">
        <is>
          <t>[0.0, -0.0, 0.0] [0.0, -0.0, -0.0] [0.0, 0.0, 0.0]</t>
        </is>
      </c>
      <c r="T19" t="inlineStr">
        <is>
          <t>[0.0, -0.0, 0.0] [0.0, -0.0, -0.0] [0.0, 0.0, 0.0]</t>
        </is>
      </c>
      <c r="U19" t="inlineStr">
        <is>
          <t>[0.0, -0.0, 0.0] [0.0, -0.0, -0.0] [0.0, 0.0, 0.0]</t>
        </is>
      </c>
      <c r="V19" t="inlineStr">
        <is>
          <t>[0.0, -0.0, 0.0] [0.0, -0.0, -0.0] [0.0, 0.0, 0.0]</t>
        </is>
      </c>
      <c r="W19" t="inlineStr">
        <is>
          <t>[0.0, -0.0, 0.0] [0.0, -0.0, 0.0] [0.0, 0.0, 0.0]</t>
        </is>
      </c>
      <c r="X19" t="inlineStr">
        <is>
          <t>[0.0, -0.0, 0.0] [0.0, 0.0, -0.0] [0.0, 0.0, -0.0]</t>
        </is>
      </c>
      <c r="Y19" t="inlineStr">
        <is>
          <t>[0.0, -0.0, 0.0] [0.0, -0.0, 0.0] [0.0, 0.0, 0.0]</t>
        </is>
      </c>
      <c r="Z19" t="inlineStr">
        <is>
          <t>[0.0, -0.0, 0.0] [0.0, -0.0, 0.0] [0.0, 0.0, 0.0]</t>
        </is>
      </c>
      <c r="AA19" t="inlineStr">
        <is>
          <t>[0.0, 0.0, -0.0] [0.0, -0.0, 0.0] [0.0, 0.0, 0.0]</t>
        </is>
      </c>
      <c r="AB19" t="inlineStr">
        <is>
          <t>[0.0, -0.0, 0.0] [0.0, -0.0, -0.0] [0.0, 0.0, 0.0]</t>
        </is>
      </c>
      <c r="AC19" t="inlineStr">
        <is>
          <t>[0.0, -0.0, 0.0] [0.0, -0.0, -0.0] [0.0, 0.0, 0.0]</t>
        </is>
      </c>
      <c r="AD19" t="inlineStr">
        <is>
          <t>[0.0, 0.0, 0.0] [0.0, -0.0, -0.0] [0.0, 0.0, 0.0]</t>
        </is>
      </c>
      <c r="AE19" t="inlineStr">
        <is>
          <t>[0.0, -0.0, 0.0] [0.0, -0.0, -0.0] [0.0, 0.0, 0.0]</t>
        </is>
      </c>
      <c r="AF19" t="inlineStr">
        <is>
          <t>[0.0, -0.0, 0.0] [0.0, -0.0, -0.0] [0.0, 0.0, 0.0]</t>
        </is>
      </c>
      <c r="AG19" t="inlineStr">
        <is>
          <t>[0.0, -0.0, 0.0] [0.0, -0.0, -0.0] [0.0, 0.0, 0.0]</t>
        </is>
      </c>
    </row>
    <row r="20">
      <c r="A20" s="127" t="inlineStr">
        <is>
          <t>Marker_Cap-C16</t>
        </is>
      </c>
      <c r="B20" t="inlineStr">
        <is>
          <t>[1.0, 0.29, 0.354] [1.0, 0.219, -0.409] [0.941, -0.449, -0.053] [1.0, -0.5, 0.0]</t>
        </is>
      </c>
      <c r="C20" t="inlineStr">
        <is>
          <t>[1.0, 0.5, 0.0] [1.0, 0.482, -0.042] [0.743, -0.263, -0.263] [0.841, -0.269, 0.187]</t>
        </is>
      </c>
      <c r="D20" t="inlineStr">
        <is>
          <t>[1.0, 0.418, 0.197] [1.0, 0.381, -0.288] [0.995, -0.394, -0.25] [1.0, -0.408, 0.221]</t>
        </is>
      </c>
      <c r="E20" t="inlineStr">
        <is>
          <t>[1.0, -0.5, -0.0] [1.0, 0.29, 0.354] [1.0, 0.219, -0.409] [0.941, -0.449, -0.053]</t>
        </is>
      </c>
      <c r="F20" t="inlineStr">
        <is>
          <t>[0.841, -0.269, 0.187] [1.0, 0.5, -0.0] [1.0, 0.482, -0.042] [0.743, -0.263, -0.263]</t>
        </is>
      </c>
      <c r="G20" t="inlineStr">
        <is>
          <t>[1.0, -0.408, 0.221] [1.0, 0.418, 0.197] [1.0, 0.381, -0.288] [0.995, -0.394, -0.25]</t>
        </is>
      </c>
      <c r="H20" t="inlineStr">
        <is>
          <t>[1.0, -0.294, 0.248] [1.0, 0.5, -0.001] [0.959, -0.308, -0.352] [1.0, -0.5, -0.0]</t>
        </is>
      </c>
      <c r="I20" t="inlineStr">
        <is>
          <t>[1.0, 0.306, 0.236] [1.0, 0.497, -0.008] [0.966, 0.292, -0.362] [1.0, -0.5, 0.0]</t>
        </is>
      </c>
      <c r="J20" t="inlineStr">
        <is>
          <t>[1.0, 0.006, 0.241] [1.0, 0.5, -0.0] [0.958, -0.009, -0.359] [1.0, -0.5, 0.0]</t>
        </is>
      </c>
      <c r="K20" t="inlineStr">
        <is>
          <t>[1.0, 0.219, -0.409] [0.941, -0.449, -0.053] [1.0, -0.5, 0.0] [1.0, 0.29, 0.354]</t>
        </is>
      </c>
      <c r="L20" t="inlineStr">
        <is>
          <t>[1.0, 0.482, -0.042] [0.743, -0.263, -0.263] [0.841, -0.269, 0.187] [1.0, 0.5, 0.0]</t>
        </is>
      </c>
      <c r="M20" t="inlineStr">
        <is>
          <t>[1.0, 0.381, -0.288] [0.995, -0.394, -0.25] [1.0, -0.408, 0.221] [1.0, 0.418, 0.197]</t>
        </is>
      </c>
      <c r="N20" t="inlineStr">
        <is>
          <t>[0.941, -0.449, -0.053] [1.0, -0.5, 0.0] [1.0, 0.29, 0.354] [1.0, 0.219, -0.409]</t>
        </is>
      </c>
      <c r="O20" t="inlineStr">
        <is>
          <t>[0.743, -0.263, -0.263] [0.841, -0.269, 0.187] [1.0, 0.5, -0.0] [1.0, 0.482, -0.042]</t>
        </is>
      </c>
      <c r="P20" t="inlineStr">
        <is>
          <t>[0.995, -0.394, -0.25] [1.0, -0.408, 0.221] [1.0, 0.418, 0.197] [1.0, 0.381, -0.288]</t>
        </is>
      </c>
      <c r="Q20" t="inlineStr">
        <is>
          <t>[0.959, -0.308, -0.352] [1.0, -0.5, -0.0] [1.0, -0.294, 0.248] [1.0, 0.5, -0.001]</t>
        </is>
      </c>
      <c r="R20" t="inlineStr">
        <is>
          <t>[0.966, 0.292, -0.362] [1.0, -0.5, -0.0] [1.0, 0.306, 0.236] [1.0, 0.497, -0.008]</t>
        </is>
      </c>
      <c r="S20" t="inlineStr">
        <is>
          <t>[0.958, -0.009, -0.359] [1.0, -0.5, -0.0] [1.0, 0.006, 0.241] [1.0, 0.5, 0.0]</t>
        </is>
      </c>
      <c r="T20" t="inlineStr">
        <is>
          <t>[1.0, 0.5, -0.001] [0.959, -0.308, -0.352] [1.0, -0.5, 0.0] [1.0, -0.294, 0.248]</t>
        </is>
      </c>
      <c r="U20" t="inlineStr">
        <is>
          <t>[1.0, 0.497, -0.008] [0.966, 0.292, -0.362] [1.0, -0.5, -0.0] [1.0, 0.306, 0.236]</t>
        </is>
      </c>
      <c r="V20" t="inlineStr">
        <is>
          <t>[1.0, 0.5, 0.0] [0.958, -0.009, -0.359] [1.0, -0.5, 0.0] [1.0, 0.006, 0.241]</t>
        </is>
      </c>
      <c r="W20" t="inlineStr">
        <is>
          <t>[1.0, -0.5, -0.0] [1.0, -0.294, 0.248] [1.0, 0.5, -0.001] [0.959, -0.308, -0.352]</t>
        </is>
      </c>
      <c r="X20" t="inlineStr">
        <is>
          <t>[1.0, -0.5, -0.0] [1.0, 0.306, 0.236] [1.0, 0.497, -0.008] [0.966, 0.292, -0.362]</t>
        </is>
      </c>
      <c r="Y20" t="inlineStr">
        <is>
          <t>[1.0, -0.5, 0.0] [1.0, 0.006, 0.241] [1.0, 0.5, 0.0] [0.958, -0.009, -0.359]</t>
        </is>
      </c>
      <c r="Z20" t="inlineStr">
        <is>
          <t>[1.0, -0.485, -0.036] [1.0, -0.5, -0.0] [1.0, -0.485, -0.036] [1.0, -0.5, 0.0]</t>
        </is>
      </c>
      <c r="AA20" t="inlineStr">
        <is>
          <t>[1.0, 0.466, -0.083] [1.0, 0.5, -0.0] [1.0, 0.466, -0.083] [1.0, 0.5, -0.0]</t>
        </is>
      </c>
      <c r="AB20" t="inlineStr">
        <is>
          <t>[1.0, -0.5, 0.0] [1.0, -0.001, -0.06] [1.0, 0.5, 0.0] [0.976, -0.001, -0.06]</t>
        </is>
      </c>
      <c r="AC20" t="inlineStr">
        <is>
          <t>[1.0, 0.5, -0.0] [0.976, -0.001, -0.06] [1.0, -0.5, 0.0] [1.0, -0.001, -0.06]</t>
        </is>
      </c>
      <c r="AD20" t="inlineStr">
        <is>
          <t>[1.0, -0.001, -0.06] [1.0, 0.5, -0.0] [0.976, -0.001, -0.06] [1.0, -0.5, 0.0]</t>
        </is>
      </c>
      <c r="AE20" t="inlineStr">
        <is>
          <t>[0.976, -0.001, -0.06] [1.0, -0.5, -0.0] [1.0, -0.001, -0.06] [1.0, 0.5, 0.0]</t>
        </is>
      </c>
      <c r="AF20" t="inlineStr">
        <is>
          <t>[1.0, -0.0, -0.5] [1.0, -0.024, -0.49] [1.0, -0.0, -0.5] [1.0, -0.024, -0.49]</t>
        </is>
      </c>
      <c r="AG20" t="inlineStr">
        <is>
          <t>[1.0, 0.024, 0.49] [1.0, 0.0, 0.5] [1.0, 0.024, 0.49] [1.0, 0.0, 0.5]</t>
        </is>
      </c>
    </row>
    <row r="21">
      <c r="A21" s="127" t="inlineStr">
        <is>
          <t>Marker_Cap-T17</t>
        </is>
      </c>
      <c r="B21" t="inlineStr">
        <is>
          <t>[1.0, 0.29, 0.354] [1.0, 0.219, -0.409] [0.941, -0.449, -0.053] [1.0, -0.5, 0.0]</t>
        </is>
      </c>
      <c r="C21" t="inlineStr">
        <is>
          <t>[1.0, 0.5, 0.0] [1.0, 0.482, -0.042] [0.743, -0.263, -0.263] [0.841, -0.269, 0.187]</t>
        </is>
      </c>
      <c r="D21" t="inlineStr">
        <is>
          <t>[1.0, 0.418, 0.197] [1.0, 0.381, -0.288] [0.995, -0.394, -0.25] [1.0, -0.408, 0.221]</t>
        </is>
      </c>
      <c r="E21" t="inlineStr">
        <is>
          <t>[1.0, -0.5, -0.0] [1.0, 0.29, 0.354] [1.0, 0.219, -0.409] [0.941, -0.449, -0.053]</t>
        </is>
      </c>
      <c r="F21" t="inlineStr">
        <is>
          <t>[0.841, -0.269, 0.187] [1.0, 0.5, -0.0] [1.0, 0.482, -0.042] [0.743, -0.263, -0.263]</t>
        </is>
      </c>
      <c r="G21" t="inlineStr">
        <is>
          <t>[1.0, -0.408, 0.221] [1.0, 0.418, 0.197] [1.0, 0.381, -0.288] [0.995, -0.394, -0.25]</t>
        </is>
      </c>
      <c r="H21" t="inlineStr">
        <is>
          <t>[1.0, -0.294, 0.248] [1.0, 0.5, -0.001] [0.959, -0.308, -0.352] [1.0, -0.5, -0.0]</t>
        </is>
      </c>
      <c r="I21" t="inlineStr">
        <is>
          <t>[1.0, 0.306, 0.236] [1.0, 0.497, -0.008] [0.966, 0.292, -0.362] [1.0, -0.5, 0.0]</t>
        </is>
      </c>
      <c r="J21" t="inlineStr">
        <is>
          <t>[1.0, 0.006, 0.241] [1.0, 0.5, -0.0] [0.958, -0.009, -0.359] [1.0, -0.5, 0.0]</t>
        </is>
      </c>
      <c r="K21" t="inlineStr">
        <is>
          <t>[1.0, 0.219, -0.409] [0.941, -0.449, -0.053] [1.0, -0.5, 0.0] [1.0, 0.29, 0.354]</t>
        </is>
      </c>
      <c r="L21" t="inlineStr">
        <is>
          <t>[1.0, 0.482, -0.042] [0.743, -0.263, -0.263] [0.841, -0.269, 0.187] [1.0, 0.5, 0.0]</t>
        </is>
      </c>
      <c r="M21" t="inlineStr">
        <is>
          <t>[1.0, 0.381, -0.288] [0.995, -0.394, -0.25] [1.0, -0.408, 0.221] [1.0, 0.418, 0.197]</t>
        </is>
      </c>
      <c r="N21" t="inlineStr">
        <is>
          <t>[0.941, -0.449, -0.053] [1.0, -0.5, 0.0] [1.0, 0.29, 0.354] [1.0, 0.219, -0.409]</t>
        </is>
      </c>
      <c r="O21" t="inlineStr">
        <is>
          <t>[0.743, -0.263, -0.263] [0.841, -0.269, 0.187] [1.0, 0.5, -0.0] [1.0, 0.482, -0.042]</t>
        </is>
      </c>
      <c r="P21" t="inlineStr">
        <is>
          <t>[0.995, -0.394, -0.25] [1.0, -0.408, 0.221] [1.0, 0.418, 0.197] [1.0, 0.381, -0.288]</t>
        </is>
      </c>
      <c r="Q21" t="inlineStr">
        <is>
          <t>[0.959, -0.308, -0.352] [1.0, -0.5, -0.0] [1.0, -0.294, 0.248] [1.0, 0.5, -0.001]</t>
        </is>
      </c>
      <c r="R21" t="inlineStr">
        <is>
          <t>[0.966, 0.292, -0.362] [1.0, -0.5, -0.0] [1.0, 0.306, 0.236] [1.0, 0.497, -0.008]</t>
        </is>
      </c>
      <c r="S21" t="inlineStr">
        <is>
          <t>[0.958, -0.009, -0.359] [1.0, -0.5, -0.0] [1.0, 0.006, 0.241] [1.0, 0.5, 0.0]</t>
        </is>
      </c>
      <c r="T21" t="inlineStr">
        <is>
          <t>[1.0, 0.5, -0.001] [0.959, -0.308, -0.352] [1.0, -0.5, 0.0] [1.0, -0.294, 0.248]</t>
        </is>
      </c>
      <c r="U21" t="inlineStr">
        <is>
          <t>[1.0, 0.497, -0.008] [0.966, 0.292, -0.362] [1.0, -0.5, -0.0] [1.0, 0.306, 0.236]</t>
        </is>
      </c>
      <c r="V21" t="inlineStr">
        <is>
          <t>[1.0, 0.5, 0.0] [0.958, -0.009, -0.359] [1.0, -0.5, 0.0] [1.0, 0.006, 0.241]</t>
        </is>
      </c>
      <c r="W21" t="inlineStr">
        <is>
          <t>[1.0, -0.5, -0.0] [1.0, -0.294, 0.248] [1.0, 0.5, -0.001] [0.959, -0.308, -0.352]</t>
        </is>
      </c>
      <c r="X21" t="inlineStr">
        <is>
          <t>[1.0, -0.5, -0.0] [1.0, 0.306, 0.236] [1.0, 0.497, -0.008] [0.966, 0.292, -0.362]</t>
        </is>
      </c>
      <c r="Y21" t="inlineStr">
        <is>
          <t>[1.0, -0.5, 0.0] [1.0, 0.006, 0.241] [1.0, 0.5, 0.0] [0.958, -0.009, -0.359]</t>
        </is>
      </c>
      <c r="Z21" t="inlineStr">
        <is>
          <t>[1.0, -0.485, -0.036] [1.0, -0.5, -0.0] [1.0, -0.485, -0.036] [1.0, -0.5, 0.0]</t>
        </is>
      </c>
      <c r="AA21" t="inlineStr">
        <is>
          <t>[1.0, 0.466, -0.083] [1.0, 0.5, -0.0] [1.0, 0.466, -0.083] [1.0, 0.5, -0.0]</t>
        </is>
      </c>
      <c r="AB21" t="inlineStr">
        <is>
          <t>[1.0, -0.5, 0.0] [1.0, -0.001, -0.06] [1.0, 0.5, 0.0] [0.976, -0.001, -0.06]</t>
        </is>
      </c>
      <c r="AC21" t="inlineStr">
        <is>
          <t>[1.0, 0.5, -0.0] [0.976, -0.001, -0.06] [1.0, -0.5, 0.0] [1.0, -0.001, -0.06]</t>
        </is>
      </c>
      <c r="AD21" t="inlineStr">
        <is>
          <t>[1.0, -0.001, -0.06] [1.0, 0.5, -0.0] [0.976, -0.001, -0.06] [1.0, -0.5, 0.0]</t>
        </is>
      </c>
      <c r="AE21" t="inlineStr">
        <is>
          <t>[0.976, -0.001, -0.06] [1.0, -0.5, -0.0] [1.0, -0.001, -0.06] [1.0, 0.5, 0.0]</t>
        </is>
      </c>
      <c r="AF21" t="inlineStr">
        <is>
          <t>[1.0, -0.0, -0.5] [1.0, -0.024, -0.49] [1.0, -0.0, -0.5] [1.0, -0.024, -0.49]</t>
        </is>
      </c>
      <c r="AG21" t="inlineStr">
        <is>
          <t>[1.0, 0.024, 0.49] [1.0, 0.0, 0.5] [1.0, 0.024, 0.49] [1.0, 0.0, 0.5]</t>
        </is>
      </c>
    </row>
    <row r="22">
      <c r="A22" s="127" t="inlineStr">
        <is>
          <t>Marker_Cap-T54</t>
        </is>
      </c>
      <c r="B22" t="inlineStr">
        <is>
          <t>[1.0, -0.483, 0.041] [0.573, 0.158, 0.009] [0.167, 0.083, 0.0]</t>
        </is>
      </c>
      <c r="C22" t="inlineStr">
        <is>
          <t>[1.0, 0.153, -0.023] [0.586, 0.292, 0.003] [0.051, -0.025, 0.0]</t>
        </is>
      </c>
      <c r="D22" t="inlineStr">
        <is>
          <t>[1.0, 0.011, -0.224] [0.428, -0.01, 0.21] [0.0, 0.0, -0.0]</t>
        </is>
      </c>
      <c r="E22" t="inlineStr">
        <is>
          <t>[1.0, -0.273, 0.323] [0.694, 0.1, -0.306] [0.089, 0.045, -0.0]</t>
        </is>
      </c>
      <c r="F22" t="inlineStr">
        <is>
          <t>[1.0, 0.033, 0.333] [0.798, 0.112, -0.353] [0.016, -0.008, -0.0]</t>
        </is>
      </c>
      <c r="G22" t="inlineStr">
        <is>
          <t>[1.0, -0.017, 0.344] [0.738, 0.018, -0.362] [0.0, -0.0, -0.0]</t>
        </is>
      </c>
      <c r="H22" t="inlineStr">
        <is>
          <t>[1.0, -0.413, 0.21] [0.583, 0.141, -0.171] [0.14, 0.07, 0.0]</t>
        </is>
      </c>
      <c r="I22" t="inlineStr">
        <is>
          <t>[1.0, 0.088, 0.228] [0.663, 0.203, -0.247] [0.033, -0.017, -0.0]</t>
        </is>
      </c>
      <c r="J22" t="inlineStr">
        <is>
          <t>[1.0, -0.005, 0.106] [0.241, 0.006, -0.118] [0.0, -0.0, -0.0]</t>
        </is>
      </c>
      <c r="K22" t="inlineStr">
        <is>
          <t>[0.848, -0.345, 0.19] [1.0, 0.119, -0.163] [0.117, 0.058, 0.0]</t>
        </is>
      </c>
      <c r="L22" t="inlineStr">
        <is>
          <t>[0.299, 0.129, -0.049] [1.0, 0.482, 0.044] [0.135, -0.02, 0.059]</t>
        </is>
      </c>
      <c r="M22" t="inlineStr">
        <is>
          <t>[0.179, 0.0, -0.089] [1.0, -0.0, 0.078] [0.002, 0.001, 0.001]</t>
        </is>
      </c>
      <c r="N22" t="inlineStr">
        <is>
          <t>[0.967, -0.237, 0.385] [1.0, 0.09, -0.376] [0.076, 0.038, 0.0]</t>
        </is>
      </c>
      <c r="O22" t="inlineStr">
        <is>
          <t>[0.869, 0.041, 0.416] [1.0, 0.155, -0.436] [0.029, -0.01, 0.01]</t>
        </is>
      </c>
      <c r="P22" t="inlineStr">
        <is>
          <t>[0.834, -0.02, 0.409] [1.0, 0.021, -0.428] [0.0, 0.0, -0.0]</t>
        </is>
      </c>
      <c r="Q22" t="inlineStr">
        <is>
          <t>[0.905, -0.324, 0.31] [1.0, 0.116, -0.287] [0.107, 0.054, 0.0]</t>
        </is>
      </c>
      <c r="R22" t="inlineStr">
        <is>
          <t>[0.656, 0.026, 0.317] [1.0, 0.367, -0.322] [0.114, -0.006, 0.054]</t>
        </is>
      </c>
      <c r="S22" t="inlineStr">
        <is>
          <t>[0.577, -0.014, 0.283] [1.0, 0.015, -0.299] [0.0, -0.0, -0.0]</t>
        </is>
      </c>
      <c r="T22" t="inlineStr">
        <is>
          <t>[1.0, -0.441, 0.142] [0.906, 0.148, -0.101] [0.151, 0.075, 0.0]</t>
        </is>
      </c>
      <c r="U22" t="inlineStr">
        <is>
          <t>[0.945, 0.225, -0.063] [1.0, 0.483, 0.041] [0.104, -0.037, 0.037]</t>
        </is>
      </c>
      <c r="V22" t="inlineStr">
        <is>
          <t>[0.742, -0.0, -0.371] [1.0, -0.003, 0.357] [0.01, 0.003, 0.004]</t>
        </is>
      </c>
      <c r="W22" t="inlineStr">
        <is>
          <t>[1.0, -0.302, 0.375] [0.854, 0.111, -0.355] [0.099, 0.049, 0.0]</t>
        </is>
      </c>
      <c r="X22" t="inlineStr">
        <is>
          <t>[1.0, 0.042, 0.388] [0.934, 0.138, -0.41] [0.02, -0.01, 0.0]</t>
        </is>
      </c>
      <c r="Y22" t="inlineStr">
        <is>
          <t>[1.0, -0.021, 0.436] [0.931, 0.022, -0.456] [0.0, -0.0, 0.0]</t>
        </is>
      </c>
      <c r="Z22" t="inlineStr">
        <is>
          <t>[1.0, -0.383, 0.281] [0.865, 0.134, -0.25] [0.128, 0.064, 0.0]</t>
        </is>
      </c>
      <c r="AA22" t="inlineStr">
        <is>
          <t>[1.0, 0.149, 0.308] [0.939, 0.332, -0.332] [0.055, -0.027, 0.0]</t>
        </is>
      </c>
      <c r="AB22" t="inlineStr">
        <is>
          <t>[1.0, -0.15, 0.293] [0.872, 0.15, -0.374] [0.121, -0.061, 0.0]</t>
        </is>
      </c>
      <c r="AC22" t="inlineStr">
        <is>
          <t>[1.0, -0.332, 0.284] [0.834, 0.324, -0.225] [0.16, 0.08, 0.0]</t>
        </is>
      </c>
      <c r="AD22" t="inlineStr">
        <is>
          <t>[1.0, -0.252, 0.288] [0.504, 0.225, -0.064] [0.49, 0.245, 0.0]</t>
        </is>
      </c>
      <c r="AE22" t="inlineStr">
        <is>
          <t>[1.0, -0.342, 0.283] [0.953, 0.342, -0.324] [0.04, -0.02, 0.0]</t>
        </is>
      </c>
      <c r="AF22" t="inlineStr">
        <is>
          <t>[1.0, -0.007, 0.148] [0.908, 0.022, -0.445] [0.0, -0.0, 0.0]</t>
        </is>
      </c>
      <c r="AG22" t="inlineStr">
        <is>
          <t>[0.907, -0.022, 0.445] [1.0, 0.007, -0.148] [0.0, -0.0, 0.0]</t>
        </is>
      </c>
    </row>
    <row r="23">
      <c r="A23" s="127" t="inlineStr">
        <is>
          <t>Kit-C11</t>
        </is>
      </c>
      <c r="B23" t="inlineStr">
        <is>
          <t>[1.0, -0.122, -0.167] [0.564, 0.224, 0.14] [0.0, -0.0, -0.0] [0.216, -0.0, -0.108]</t>
        </is>
      </c>
      <c r="C23" t="inlineStr">
        <is>
          <t>[1.0, -0.038, 0.027] [0.574, 0.228, 0.143] [0.0, -0.0, 0.0] [0.224, 0.0, 0.112]</t>
        </is>
      </c>
      <c r="D23" t="inlineStr">
        <is>
          <t>[1.0, 0.086, -0.08] [0.578, 0.21, 0.19] [0.0, 0.0, 0.0] [0.046, 0.0, 0.023]</t>
        </is>
      </c>
      <c r="E23" t="inlineStr">
        <is>
          <t>[1.0, -0.474, -0.063] [0.435, 0.149, 0.039] [0.0, 0.0, 0.0] [0.326, -0.0, -0.163]</t>
        </is>
      </c>
      <c r="F23" t="inlineStr">
        <is>
          <t>[1.0, -0.398, 0.247] [0.388, 0.126, 0.04] [0.0, -0.0, 0.0] [0.269, 0.0, 0.134]</t>
        </is>
      </c>
      <c r="G23" t="inlineStr">
        <is>
          <t>[1.0, -0.448, 0.125] [0.406, -0.029, -0.004] [0.0, 0.0, 0.0] [0.107, -0.0, -0.054]</t>
        </is>
      </c>
      <c r="H23" t="inlineStr">
        <is>
          <t>[1.0, -0.306, -0.117] [0.485, 0.203, 0.095] [0.0, -0.0, -0.0] [0.278, -0.0, -0.139]</t>
        </is>
      </c>
      <c r="I23" t="inlineStr">
        <is>
          <t>[1.0, -0.181, 0.115] [0.492, 0.201, 0.108] [0.0, -0.0, 0.0] [0.247, 0.0, 0.123]</t>
        </is>
      </c>
      <c r="J23" t="inlineStr">
        <is>
          <t>[1.0, -0.182, 0.047] [0.4, 0.145, 0.134] [0.0, -0.0, -0.0] [0.023, 0.0, -0.012]</t>
        </is>
      </c>
      <c r="K23" t="inlineStr">
        <is>
          <t>[1.0, -0.0, -0.5] [0.257, -0.0, -0.128] [0.859, -0.262, -0.309] [0.436, -0.0, -0.218]</t>
        </is>
      </c>
      <c r="L23" t="inlineStr">
        <is>
          <t>[1.0, 0.206, -0.029] [0.929, 0.402, 0.15] [0.0, 0.0, 0.0] [0.679, 0.0, 0.339]</t>
        </is>
      </c>
      <c r="M23" t="inlineStr">
        <is>
          <t>[1.0, 0.145, -0.44] [0.186, -0.0, -0.093] [1.0, -0.348, -0.326] [1.0, -0.452, 0.115]</t>
        </is>
      </c>
      <c r="N23" t="inlineStr">
        <is>
          <t>[1.0, -0.387, -0.273] [0.916, -0.127, -0.133] [0.0, 0.0, 0.0] [0.498, -0.0, -0.249]</t>
        </is>
      </c>
      <c r="O23" t="inlineStr">
        <is>
          <t>[1.0, -0.361, 0.336] [1.0, -0.395, -0.255] [0.218, -0.069, 0.08] [0.758, 0.0, 0.379]</t>
        </is>
      </c>
      <c r="P23" t="inlineStr">
        <is>
          <t>[1.0, -0.438, -0.149] [0.926, -0.328, -0.328] [1.0, 0.39, 0.267] [0.542, 0.21, -0.148]</t>
        </is>
      </c>
      <c r="Q23" t="inlineStr">
        <is>
          <t>[1.0, -0.224, -0.407] [0.534, 0.189, -0.189] [0.537, 0.18, -0.194] [0.465, -0.0, -0.232]</t>
        </is>
      </c>
      <c r="R23" t="inlineStr">
        <is>
          <t>[1.0, -0.109, 0.273] [0.452, 0.094, 0.187] [0.728, -0.257, 0.257] [1.0, 0.0, 0.5]</t>
        </is>
      </c>
      <c r="S23" t="inlineStr">
        <is>
          <t>[1.0, 0.054, -0.477] [0.98, -0.173, -0.419] [1.0, 0.459, -0.1] [1.0, -0.473, 0.066]</t>
        </is>
      </c>
      <c r="T23" t="inlineStr">
        <is>
          <t>[1.0, -0.084, -0.304] [0.669, 0.275, 0.143] [0.0, -0.0, -0.0] [0.339, -0.0, -0.17]</t>
        </is>
      </c>
      <c r="U23" t="inlineStr">
        <is>
          <t>[1.0, 0.025, 0.013] [0.667, 0.273, 0.145] [0.0, -0.0, -0.0] [0.342, 0.0, 0.171]</t>
        </is>
      </c>
      <c r="V23" t="inlineStr">
        <is>
          <t>[1.0, 0.391, -0.263] [0.811, 0.301, 0.253] [0.0, 0.0, 0.0] [0.194, -0.063, 0.071]</t>
        </is>
      </c>
      <c r="W23" t="inlineStr">
        <is>
          <t>[1.0, -0.441, -0.143] [0.618, 0.044, -0.027] [0.0, 0.0, 0.0] [0.392, -0.0, -0.196]</t>
        </is>
      </c>
      <c r="X23" t="inlineStr">
        <is>
          <t>[1.0, -0.389, 0.269] [0.599, 0.002, -0.058] [0.0, -0.0, 0.0] [0.412, 0.0, 0.206]</t>
        </is>
      </c>
      <c r="Y23" t="inlineStr">
        <is>
          <t>[1.0, -0.472, 0.067] [0.786, -0.311, -0.197] [0.0, 0.0, 0.0] [0.22, 0.062, -0.084]</t>
        </is>
      </c>
      <c r="Z23" t="inlineStr">
        <is>
          <t>[1.0, -0.396, -0.236] [0.547, 0.246, 0.068] [0.0, -0.0, -0.0] [0.464, -0.0, -0.232]</t>
        </is>
      </c>
      <c r="AA23" t="inlineStr">
        <is>
          <t>[1.0, -0.189, 0.157] [0.57, 0.25, 0.085] [0.0, -0.0, 0.0] [0.441, 0.0, 0.221]</t>
        </is>
      </c>
      <c r="AB23" t="inlineStr">
        <is>
          <t>[1.0, -0.259, -0.052] [0.606, 0.258, -0.109] [0.0, -0.0, -0.0] [0.404, -0.0, -0.202]</t>
        </is>
      </c>
      <c r="AC23" t="inlineStr">
        <is>
          <t>[1.0, -0.221, -0.067] [0.617, 0.116, 0.26] [0.0, 0.0, -0.0] [0.393, 0.0, 0.197]</t>
        </is>
      </c>
      <c r="AD23" t="inlineStr">
        <is>
          <t>[1.0, 0.128, 0.28] [0.775, -0.167, 0.318] [0.0, 0.0, -0.0] [0.173, 0.0, -0.087]</t>
        </is>
      </c>
      <c r="AE23" t="inlineStr">
        <is>
          <t>[1.0, -0.104, -0.457] [0.328, -0.149, -0.036] [0.726, -0.234, 0.266] [0.0, -0.0, 0.0]</t>
        </is>
      </c>
      <c r="AF23" t="inlineStr">
        <is>
          <t>[1.0, 0.294, -0.329] [0.307, -0.0, -0.154] [0.0, -0.0, 0.0] [0.711, 0.34, -0.037]</t>
        </is>
      </c>
      <c r="AG23" t="inlineStr">
        <is>
          <t>[1.0, -0.454, 0.103] [0.996, 0.396, 0.245] [0.0, -0.0, -0.0] [0.004, 0.0, -0.002]</t>
        </is>
      </c>
    </row>
    <row r="24">
      <c r="A24" s="127" t="inlineStr">
        <is>
          <t>Kit-C6</t>
        </is>
      </c>
      <c r="B24" t="inlineStr">
        <is>
          <t>[1.0, 0.211, -0.41] [0.322, 0.146, -0.036] [0.0, -0.0, -0.0] [0.247, -0.087, -0.087]</t>
        </is>
      </c>
      <c r="C24" t="inlineStr">
        <is>
          <t>[1.0, 0.17, -0.007] [0.309, 0.054, -0.132] [0.0, -0.0, 0.0] [0.346, 0.0, 0.173]</t>
        </is>
      </c>
      <c r="D24" t="inlineStr">
        <is>
          <t>[1.0, 0.402, -0.195] [0.335, 0.123, -0.108] [0.0, -0.0, -0.0] [0.076, 0.0, 0.038]</t>
        </is>
      </c>
      <c r="E24" t="inlineStr">
        <is>
          <t>[1.0, -0.354, -0.352] [0.045, -0.007, 0.019] [0.217, 0.109, -0.0] [0.277, -0.0, -0.139]</t>
        </is>
      </c>
      <c r="F24" t="inlineStr">
        <is>
          <t>[1.0, -0.317, 0.094] [0.189, -0.067, -0.067] [0.0, 0.0, 0.0] [0.397, 0.148, 0.122]</t>
        </is>
      </c>
      <c r="G24" t="inlineStr">
        <is>
          <t>[1.0, -0.465, -0.086] [0.073, -0.037, 0.0] [0.022, 0.008, 0.008] [0.292, 0.132, -0.034]</t>
        </is>
      </c>
      <c r="H24" t="inlineStr">
        <is>
          <t>[1.0, -0.152, -0.4] [0.001, 0.001, 0.0] [0.211, -0.0, -0.106] [0.271, -0.096, -0.096]</t>
        </is>
      </c>
      <c r="I24" t="inlineStr">
        <is>
          <t>[1.0, -0.103, 0.072] [0.062, -0.0, -0.031] [0.165, -0.058, 0.058] [0.353, 0.0, 0.177]</t>
        </is>
      </c>
      <c r="J24" t="inlineStr">
        <is>
          <t>[1.0, -0.06, -0.113] [0.077, 0.02, -0.03] [0.0, -0.0, -0.0] [0.061, 0.0, 0.03]</t>
        </is>
      </c>
      <c r="K24" t="inlineStr">
        <is>
          <t>[1.0, -0.0, -0.5] [0.373, 0.148, -0.092] [0.153, 0.0, -0.077] [1.0, -0.253, -0.003]</t>
        </is>
      </c>
      <c r="L24" t="inlineStr">
        <is>
          <t>[1.0, 0.438, 0.151] [0.005, -0.002, 0.002] [1.0, -0.329, 0.078] [1.0, -0.155, 0.436]</t>
        </is>
      </c>
      <c r="M24" t="inlineStr">
        <is>
          <t>[1.0, 0.362, -0.333] [0.0, 0.0, -0.0] [0.995, -0.101, -0.036] [1.0, -0.404, 0.232]</t>
        </is>
      </c>
      <c r="N24" t="inlineStr">
        <is>
          <t>[1.0, -0.0, -0.5] [0.774, -0.284, 0.249] [0.213, 0.0, 0.0] [0.539, 0.112, -0.223]</t>
        </is>
      </c>
      <c r="O24" t="inlineStr">
        <is>
          <t>[1.0, -0.36, 0.338] [0.669, -0.335, 0.0] [0.552, 0.19, 0.197] [1.0, 0.395, 0.253]</t>
        </is>
      </c>
      <c r="P24" t="inlineStr">
        <is>
          <t>[1.0, -0.377, -0.296] [0.701, -0.262, 0.215] [1.0, 0.354, 0.354] [0.903, 0.366, -0.208]</t>
        </is>
      </c>
      <c r="Q24" t="inlineStr">
        <is>
          <t>[1.0, -0.0, -0.5] [0.099, 0.025, 0.039] [0.799, 0.0, 0.0] [0.628, 0.0, -0.151]</t>
        </is>
      </c>
      <c r="R24" t="inlineStr">
        <is>
          <t>[1.0, 0.318, 0.368] [0.499, -0.177, 0.175] [1.0, 0.024, 0.49] [1.0, -0.046, 0.481]</t>
        </is>
      </c>
      <c r="S24" t="inlineStr">
        <is>
          <t>[0.483, -0.0, -0.242] [0.105, -0.052, -0.0] [1.0, 0.397, 0.213] [1.0, -0.418, 0.197]</t>
        </is>
      </c>
      <c r="T24" t="inlineStr">
        <is>
          <t>[1.0, 0.039, -0.484] [0.255, 0.127, 0.0] [0.065, -0.023, -0.023] [0.698, -0.349, 0.001]</t>
        </is>
      </c>
      <c r="U24" t="inlineStr">
        <is>
          <t>[1.0, 0.332, 0.068] [0.472, 0.079, -0.203] [0.0, -0.0, 0.0] [0.546, 0.0, 0.273]</t>
        </is>
      </c>
      <c r="V24" t="inlineStr">
        <is>
          <t>[1.0, 0.397, -0.249] [0.323, 0.114, -0.114] [0.146, -0.052, -0.052] [0.549, -0.212, 0.151]</t>
        </is>
      </c>
      <c r="W24" t="inlineStr">
        <is>
          <t>[1.0, -0.152, -0.437] [0.601, -0.212, 0.212] [0.0, 0.0, 0.0] [0.417, 0.043, -0.191]</t>
        </is>
      </c>
      <c r="X24" t="inlineStr">
        <is>
          <t>[1.0, -0.414, 0.207] [0.118, -0.059, 0.0] [0.34, 0.0, 0.17] [0.56, 0.217, 0.152]</t>
        </is>
      </c>
      <c r="Y24" t="inlineStr">
        <is>
          <t>[1.0, -0.44, -0.145] [0.114, -0.04, 0.04] [0.482, 0.171, 0.171] [0.421, 0.177, -0.081]</t>
        </is>
      </c>
      <c r="Z24" t="inlineStr">
        <is>
          <t>[1.0, -0.0, -0.5] [0.138, 0.049, 0.047] [0.493, 0.0, 0.0] [0.387, 0.0, -0.187]</t>
        </is>
      </c>
      <c r="AA24" t="inlineStr">
        <is>
          <t>[1.0, -0.125, 0.24] [0.119, -0.042, -0.042] [0.26, -0.092, 0.092] [0.639, 0.0, 0.32]</t>
        </is>
      </c>
      <c r="AB24" t="inlineStr">
        <is>
          <t>[1.0, 0.057, -0.207] [0.55, -0.195, -0.195] [0.0, -0.0, 0.0] [0.468, -0.038, -0.218]</t>
        </is>
      </c>
      <c r="AC24" t="inlineStr">
        <is>
          <t>[1.0, -0.037, -0.195] [0.431, 0.153, 0.153] [0.0, 0.0, -0.0] [0.586, 0.116, 0.245]</t>
        </is>
      </c>
      <c r="AD24" t="inlineStr">
        <is>
          <t>[1.0, 0.022, 0.314] [0.412, 0.146, 0.146] [0.0, 0.0, -0.0] [0.534, -0.086, -0.231]</t>
        </is>
      </c>
      <c r="AE24" t="inlineStr">
        <is>
          <t>[1.0, -0.0, -0.5] [0.455, -0.21, -0.041] [0.102, 0.0, 0.0] [0.502, 0.0, 0.205]</t>
        </is>
      </c>
      <c r="AF24" t="inlineStr">
        <is>
          <t>[1.0, 0.37, -0.246] [0.181, -0.064, -0.064] [0.0, 0.0, 0.0] [0.837, 0.345, -0.178]</t>
        </is>
      </c>
      <c r="AG24" t="inlineStr">
        <is>
          <t>[1.0, -0.434, -0.146] [0.799, 0.32, -0.192] [0.0, 0.0, 0.0] [0.219, -0.0, 0.11]</t>
        </is>
      </c>
    </row>
    <row r="25">
      <c r="A25" s="127" t="inlineStr">
        <is>
          <t>Kit-C7</t>
        </is>
      </c>
      <c r="B25" t="inlineStr">
        <is>
          <t>[1.0, 0.174, -0.4] [0.388, -0.115, -0.147] [0.0, 0.0, -0.0] [0.195, -0.069, -0.069]</t>
        </is>
      </c>
      <c r="C25" t="inlineStr">
        <is>
          <t>[1.0, 0.156, 0.082] [0.017, -0.006, -0.006] [0.541, -0.191, -0.191] [0.057, -0.0, 0.029]</t>
        </is>
      </c>
      <c r="D25" t="inlineStr">
        <is>
          <t>[1.0, 0.328, -0.171] [0.307, -0.12, -0.08] [0.15, -0.053, -0.053] [-0.0, 0.0, -0.0]</t>
        </is>
      </c>
      <c r="E25" t="inlineStr">
        <is>
          <t>[1.0, -0.357, -0.346] [0.245, 0.122, 0.001] [0.041, 0.02, -0.0] [0.255, -0.0, -0.127]</t>
        </is>
      </c>
      <c r="F25" t="inlineStr">
        <is>
          <t>[1.0, -0.334, 0.167] [0.0, 0.0, 0.0] [0.365, -0.137, 0.111] [0.174, 0.062, 0.062]</t>
        </is>
      </c>
      <c r="G25" t="inlineStr">
        <is>
          <t>[1.0, -0.474, -0.062] [0.005, 0.002, -0.0] [0.165, 0.0, 0.083] [0.2, 0.089, -0.027]</t>
        </is>
      </c>
      <c r="H25" t="inlineStr">
        <is>
          <t>[1.0, -0.152, -0.4] [0.211, -0.0, -0.106] [0.0, 0.0, -0.0] [0.272, -0.096, -0.096]</t>
        </is>
      </c>
      <c r="I25" t="inlineStr">
        <is>
          <t>[1.0, -0.085, 0.143] [0.0, -0.0, -0.0] [0.396, -0.181, -0.041] [0.139, -0.0, 0.069]</t>
        </is>
      </c>
      <c r="J25" t="inlineStr">
        <is>
          <t>[1.0, -0.068, -0.099] [0.025, -0.009, -0.009] [0.104, -0.037, -0.037] [0.003, -0.0, 0.002]</t>
        </is>
      </c>
      <c r="K25" t="inlineStr">
        <is>
          <t>[1.0, 0.0, -0.5] [0.027, 0.0, -0.014] [1.0, 0.207, -0.376] [0.7, -0.349, 0.004]</t>
        </is>
      </c>
      <c r="L25" t="inlineStr">
        <is>
          <t>[1.0, 0.354, 0.354] [0.368, -0.178, -0.014] [0.829, -0.32, -0.229] [1.0, -0.307, 0.373]</t>
        </is>
      </c>
      <c r="M25" t="inlineStr">
        <is>
          <t>[1.0, 0.398, -0.246] [0.397, -0.0, -0.198] [1.0, -0.344, -0.345] [1.0, -0.48, 0.047]</t>
        </is>
      </c>
      <c r="N25" t="inlineStr">
        <is>
          <t>[1.0, -0.178, -0.426] [0.546, 0.198, 0.18] [1.0, 0.437, 0.152] [0.094, -0.0, -0.047]</t>
        </is>
      </c>
      <c r="O25" t="inlineStr">
        <is>
          <t>[1.0, -0.28, 0.384] [1.0, 0.368, 0.319] [0.692, -0.186, 0.269] [0.435, 0.154, 0.154]</t>
        </is>
      </c>
      <c r="P25" t="inlineStr">
        <is>
          <t>[0.827, -0.365, -0.117] [1.0, 0.432, 0.164] [1.0, 0.046, 0.481] [0.23, 0.081, -0.081]</t>
        </is>
      </c>
      <c r="Q25" t="inlineStr">
        <is>
          <t>[1.0, -0.0, -0.5] [0.44, -0.156, -0.156] [1.0, 0.358, 0.333] [0.287, -0.138, -0.013]</t>
        </is>
      </c>
      <c r="R25" t="inlineStr">
        <is>
          <t>[1.0, 0.032, 0.487] [1.0, 0.222, 0.331] [0.526, -0.263, 0.0] [1.0, -0.18, 0.426]</t>
        </is>
      </c>
      <c r="S25" t="inlineStr">
        <is>
          <t>[0.39, 0.019, -0.187] [1.0, 0.078, -0.119] [1.0, 0.0, 0.5] [1.0, -0.43, 0.168]</t>
        </is>
      </c>
      <c r="T25" t="inlineStr">
        <is>
          <t>[1.0, 0.164, -0.432] [0.181, -0.064, -0.064] [0.574, 0.112, -0.241] [0.252, -0.089, -0.089]</t>
        </is>
      </c>
      <c r="U25" t="inlineStr">
        <is>
          <t>[1.0, 0.334, 0.226] [0.011, -0.004, -0.004] [0.89, -0.315, -0.315] [0.101, -0.0, 0.05]</t>
        </is>
      </c>
      <c r="V25" t="inlineStr">
        <is>
          <t>[1.0, 0.436, -0.155] [0.128, -0.064, -0.0] [0.763, -0.023, -0.372] [0.113, -0.057, -0.0]</t>
        </is>
      </c>
      <c r="W25" t="inlineStr">
        <is>
          <t>[1.0, -0.354, -0.354] [0.128, 0.048, 0.039] [0.76, 0.323, 0.136] [0.117, -0.0, -0.058]</t>
        </is>
      </c>
      <c r="X25" t="inlineStr">
        <is>
          <t>[1.0, -0.386, 0.276] [0.247, 0.087, 0.087] [0.469, -0.166, 0.166] [0.293, 0.106, 0.097]</t>
        </is>
      </c>
      <c r="Y25" t="inlineStr">
        <is>
          <t>[1.0, -0.473, -0.064] [0.248, 0.124, 0.0] [0.594, 0.0, 0.297] [0.166, 0.064, -0.046]</t>
        </is>
      </c>
      <c r="Z25" t="inlineStr">
        <is>
          <t>[1.0, -0.085, -0.465] [0.146, -0.067, -0.013] [0.71, 0.355, -0.0] [0.15, -0.053, -0.053]</t>
        </is>
      </c>
      <c r="AA25" t="inlineStr">
        <is>
          <t>[1.0, -0.094, 0.412] [0.0, 0.0, 0.0] [0.709, -0.345, -0.022] [0.296, 0.0, 0.148]</t>
        </is>
      </c>
      <c r="AB25" t="inlineStr">
        <is>
          <t>[1.0, -0.067, -0.192] [0.561, -0.198, 0.198] [0.0, -0.0, 0.0] [0.457, -0.043, -0.211]</t>
        </is>
      </c>
      <c r="AC25" t="inlineStr">
        <is>
          <t>[1.0, -0.137, -0.183] [0.447, 0.093, -0.185] [0.0, 0.0, -0.0] [0.571, 0.0, 0.285]</t>
        </is>
      </c>
      <c r="AD25" t="inlineStr">
        <is>
          <t>[1.0, 0.033, 0.307] [0.546, 0.184, -0.197] [0.0, 0.0, -0.0] [0.401, -0.142, -0.142]</t>
        </is>
      </c>
      <c r="AE25" t="inlineStr">
        <is>
          <t>[1.0, -0.04, -0.484] [0.057, -0.016, -0.022] [1.0, -0.338, 0.112] [0.0, 0.0, -0.0]</t>
        </is>
      </c>
      <c r="AF25" t="inlineStr">
        <is>
          <t>[1.0, 0.384, -0.204] [0.0, 0.0, -0.0] [0.336, -0.119, 0.119] [0.676, 0.241, -0.235]</t>
        </is>
      </c>
      <c r="AG25" t="inlineStr">
        <is>
          <t>[1.0, -0.457, -0.105] [0.64, -0.222, -0.228] [0.297, -0.105, -0.105] [0.076, 0.0, 0.038]</t>
        </is>
      </c>
    </row>
    <row r="26">
      <c r="A26" s="127" t="inlineStr">
        <is>
          <t>Kit-C8</t>
        </is>
      </c>
      <c r="B26" t="inlineStr">
        <is>
          <t>[1.0, 0.174, -0.4] [0.388, -0.115, -0.147] [0.195, -0.069, -0.069]</t>
        </is>
      </c>
      <c r="C26" t="inlineStr">
        <is>
          <t>[1.0, 0.132, -0.008] [0.367, -0.182, 0.003] [0.299, 0.0, 0.149]</t>
        </is>
      </c>
      <c r="D26" t="inlineStr">
        <is>
          <t>[1.0, 0.315, -0.19] [0.402, -0.17, -0.075] [0.074, 0.0, 0.037]</t>
        </is>
      </c>
      <c r="E26" t="inlineStr">
        <is>
          <t>[1.0, -0.354, -0.351] [0.273, 0.129, -0.005] [0.269, -0.0, -0.135]</t>
        </is>
      </c>
      <c r="F26" t="inlineStr">
        <is>
          <t>[1.0, -0.289, 0.09] [0.277, -0.0, 0.138] [0.312, 0.112, 0.105]</t>
        </is>
      </c>
      <c r="G26" t="inlineStr">
        <is>
          <t>[1.0, -0.464, -0.086] [0.117, 0.023, 0.049] [0.275, 0.122, -0.037]</t>
        </is>
      </c>
      <c r="H26" t="inlineStr">
        <is>
          <t>[1.0, -0.152, -0.4] [0.211, -0.0, -0.106] [0.272, -0.096, -0.096]</t>
        </is>
      </c>
      <c r="I26" t="inlineStr">
        <is>
          <t>[1.0, -0.103, 0.07] [0.245, -0.092, 0.075] [0.337, 0.0, 0.168]</t>
        </is>
      </c>
      <c r="J26" t="inlineStr">
        <is>
          <t>[1.0, -0.069, -0.114] [0.097, -0.046, -0.007] [0.055, 0.0, 0.027]</t>
        </is>
      </c>
      <c r="K26" t="inlineStr">
        <is>
          <t>[1.0, -0.0, -0.5] [0.633, -0.225, -0.221] [0.893, -0.165, -0.034]</t>
        </is>
      </c>
      <c r="L26" t="inlineStr">
        <is>
          <t>[0.999, 0.438, 0.15] [1.0, -0.323, 0.079] [1.0, -0.155, 0.436]</t>
        </is>
      </c>
      <c r="M26" t="inlineStr">
        <is>
          <t>[1.0, 0.362, -0.332] [0.99, -0.096, -0.033] [1.0, -0.404, 0.232]</t>
        </is>
      </c>
      <c r="N26" t="inlineStr">
        <is>
          <t>[1.0, -0.122, -0.449] [1.0, 0.193, 0.069] [0.466, 0.114, -0.186]</t>
        </is>
      </c>
      <c r="O26" t="inlineStr">
        <is>
          <t>[1.0, -0.416, 0.203] [1.0, -0.038, 0.262] [0.875, 0.393, 0.106]</t>
        </is>
      </c>
      <c r="P26" t="inlineStr">
        <is>
          <t>[0.534, -0.202, -0.157] [1.0, 0.383, 0.282] [0.378, 0.152, -0.09]</t>
        </is>
      </c>
      <c r="Q26" t="inlineStr">
        <is>
          <t>[1.0, -0.0, -0.5] [0.922, 0.037, -0.048] [0.604, 0.0, -0.136]</t>
        </is>
      </c>
      <c r="R26" t="inlineStr">
        <is>
          <t>[0.736, -0.003, 0.367] [1.0, -0.421, 0.12] [1.0, 0.395, 0.253]</t>
        </is>
      </c>
      <c r="S26" t="inlineStr">
        <is>
          <t>[0.509, -0.067, -0.227] [1.0, -0.426, -0.179] [1.0, 0.397, -0.145]</t>
        </is>
      </c>
      <c r="T26" t="inlineStr">
        <is>
          <t>[1.0, 0.047, -0.48] [0.407, -0.087, -0.167] [0.61, -0.302, 0.008]</t>
        </is>
      </c>
      <c r="U26" t="inlineStr">
        <is>
          <t>[1.0, 0.27, 0.062] [0.554, -0.273, 0.011] [0.463, 0.0, 0.232]</t>
        </is>
      </c>
      <c r="V26" t="inlineStr">
        <is>
          <t>[1.0, 0.397, -0.249] [0.569, -0.236, -0.118] [0.448, -0.171, 0.127]</t>
        </is>
      </c>
      <c r="W26" t="inlineStr">
        <is>
          <t>[1.0, -0.19, -0.421] [0.717, 0.28, 0.094] [0.301, -0.0, -0.15]</t>
        </is>
      </c>
      <c r="X26" t="inlineStr">
        <is>
          <t>[1.0, -0.415, 0.206] [0.488, 0.025, 0.234] [0.53, 0.205, 0.146]</t>
        </is>
      </c>
      <c r="Y26" t="inlineStr">
        <is>
          <t>[1.0, -0.44, -0.145] [0.625, 0.233, 0.192] [0.393, 0.166, -0.074]</t>
        </is>
      </c>
      <c r="Z26" t="inlineStr">
        <is>
          <t>[1.0, -0.0, -0.5] [0.668, 0.039, -0.078] [0.35, 0.0, -0.166]</t>
        </is>
      </c>
      <c r="AA26" t="inlineStr">
        <is>
          <t>[1.0, -0.12, 0.238] [0.417, -0.147, 0.147] [0.601, 0.026, 0.29]</t>
        </is>
      </c>
      <c r="AB26" t="inlineStr">
        <is>
          <t>[1.0, -0.067, -0.192] [0.561, -0.198, 0.198] [0.457, -0.043, -0.211]</t>
        </is>
      </c>
      <c r="AC26" t="inlineStr">
        <is>
          <t>[1.0, -0.137, -0.183] [0.447, 0.093, -0.185] [0.571, 0.0, 0.285]</t>
        </is>
      </c>
      <c r="AD26" t="inlineStr">
        <is>
          <t>[1.0, 0.033, 0.307] [0.546, 0.184, -0.197] [0.401, -0.142, -0.142]</t>
        </is>
      </c>
      <c r="AE26" t="inlineStr">
        <is>
          <t>[1.0, -0.0, -0.5] [0.689, 0.01, 0.241] [0.37, 0.0, 0.154]</t>
        </is>
      </c>
      <c r="AF26" t="inlineStr">
        <is>
          <t>[1.0, 0.382, -0.247] [0.262, -0.0, 0.131] [0.756, 0.3, -0.188]</t>
        </is>
      </c>
      <c r="AG26" t="inlineStr">
        <is>
          <t>[1.0, -0.439, -0.145] [0.803, -0.314, -0.213] [0.214, 0.0, 0.107]</t>
        </is>
      </c>
    </row>
    <row r="27">
      <c r="A27" s="127" t="inlineStr">
        <is>
          <t>Kit-F28</t>
        </is>
      </c>
      <c r="B27" t="inlineStr">
        <is>
          <t>[1.0, -0.249, 0.397] [0.466, -0.165, 0.165] [0.375, 0.137, 0.121] [0.393, -0.0, 0.196]</t>
        </is>
      </c>
      <c r="C27" t="inlineStr">
        <is>
          <t>[1.0, -0.446, -0.013] [0.526, 0.196, -0.162] [0.845, 0.423, -0.0] [0.0, 0.0, -0.0]</t>
        </is>
      </c>
      <c r="D27" t="inlineStr">
        <is>
          <t>[1.0, -0.147, 0.167] [0.079, -0.028, 0.028] [0.596, 0.236, 0.151] [0.0, 0.0, 0.0]</t>
        </is>
      </c>
      <c r="E27" t="inlineStr">
        <is>
          <t>[1.0, -0.012, 0.368] [0.534, -0.189, 0.189] [0.162, 0.057, 0.057] [0.535, -0.0, 0.267]</t>
        </is>
      </c>
      <c r="F27" t="inlineStr">
        <is>
          <t>[1.0, -0.256, -0.174] [0.967, 0.432, -0.125] [0.982, 0.491, 0.0] [0.0, 0.0, 0.0]</t>
        </is>
      </c>
      <c r="G27" t="inlineStr">
        <is>
          <t>[1.0, 0.481, -0.047] [0.337, -0.106, -0.066] [0.146, 0.073, -0.0] [0.0, -0.0, -0.0]</t>
        </is>
      </c>
      <c r="H27" t="inlineStr">
        <is>
          <t>[1.0, -0.157, 0.392] [0.507, -0.179, 0.179] [0.295, 0.104, 0.104] [0.44, -0.0, 0.22]</t>
        </is>
      </c>
      <c r="I27" t="inlineStr">
        <is>
          <t>[1.0, -0.364, -0.082] [0.715, 0.297, -0.146] [0.904, 0.452, -0.0] [0.0, 0.0, -0.0]</t>
        </is>
      </c>
      <c r="J27" t="inlineStr">
        <is>
          <t>[1.0, 0.199, 0.022] [0.017, 0.006, -0.006] [0.428, 0.18, 0.082] [0.0, 0.0, 0.0]</t>
        </is>
      </c>
      <c r="K27" t="inlineStr">
        <is>
          <t>[1.0, -0.306, 0.373] [0.358, 0.0, 0.179] [0.321, 0.036, -0.145] [0.956, -0.0, 0.478]</t>
        </is>
      </c>
      <c r="L27" t="inlineStr">
        <is>
          <t>[1.0, -0.488, 0.03] [0.266, 0.094, -0.094] [0.315, -0.111, 0.111] [1.0, 0.205, -0.169]</t>
        </is>
      </c>
      <c r="M27" t="inlineStr">
        <is>
          <t>[1.0, -0.414, 0.208] [0.0, 0.0, -0.0] [0.36, -0.143, -0.09] [1.0, 0.02, 0.152]</t>
        </is>
      </c>
      <c r="N27" t="inlineStr">
        <is>
          <t>[1.0, -0.183, 0.424] [0.589, 0.0, 0.294] [0.4, -0.15, -0.121] [1.0, -0.007, 0.497]</t>
        </is>
      </c>
      <c r="O27" t="inlineStr">
        <is>
          <t>[1.0, -0.439, -0.148] [0.524, 0.185, -0.185] [0.532, -0.188, 0.188] [1.0, -0.014, -0.473]</t>
        </is>
      </c>
      <c r="P27" t="inlineStr">
        <is>
          <t>[0.799, -0.347, 0.127] [0.445, 0.19, 0.077] [1.0, -0.443, -0.138] [1.0, -0.5, -0.0]</t>
        </is>
      </c>
      <c r="Q27" t="inlineStr">
        <is>
          <t>[1.0, -0.251, 0.396] [0.457, 0.0, 0.229] [0.333, -0.042, -0.145] [1.0, -0.0, 0.5]</t>
        </is>
      </c>
      <c r="R27" t="inlineStr">
        <is>
          <t>[1.0, -0.483, -0.04] [0.374, 0.132, -0.132] [0.408, -0.144, 0.144] [1.0, 0.126, -0.294]</t>
        </is>
      </c>
      <c r="S27" t="inlineStr">
        <is>
          <t>[1.0, -0.417, 0.2] [0.0, -0.0, -0.0] [0.594, -0.269, -0.069] [1.0, -0.206, 0.025]</t>
        </is>
      </c>
      <c r="T27" t="inlineStr">
        <is>
          <t>[1.0, -0.257, 0.393] [0.449, -0.07, 0.195] [0.284, 0.142, -0.0] [0.735, -0.0, 0.367]</t>
        </is>
      </c>
      <c r="U27" t="inlineStr">
        <is>
          <t>[1.0, -0.468, -0.077] [0.493, 0.174, -0.174] [0.082, 0.033, 0.019] [1.0, 0.48, -0.049]</t>
        </is>
      </c>
      <c r="V27" t="inlineStr">
        <is>
          <t>[1.0, -0.409, 0.22] [0.0, -0.0, 0.0] [0.219, 0.078, -0.078] [0.781, 0.234, 0.266]</t>
        </is>
      </c>
      <c r="W27" t="inlineStr">
        <is>
          <t>[1.0, -0.06, 0.475] [0.747, -0.143, 0.314] [0.066, 0.033, -0.0] [0.938, -0.0, 0.469]</t>
        </is>
      </c>
      <c r="X27" t="inlineStr">
        <is>
          <t>[1.0, -0.328, -0.364] [1.0, 0.195, -0.415] [0.0, 0.0, -0.0] [1.0, 0.328, -0.364]</t>
        </is>
      </c>
      <c r="Y27" t="inlineStr">
        <is>
          <t>[1.0, 0.468, -0.077] [1.0, 0.269, 0.168] [1.0, -0.476, -0.057] [0.309, -0.154, -0.0]</t>
        </is>
      </c>
      <c r="Z27" t="inlineStr">
        <is>
          <t>[1.0, -0.182, 0.425] [0.562, -0.098, 0.24] [0.201, 0.101, -0.0] [0.812, -0.0, 0.406]</t>
        </is>
      </c>
      <c r="AA27" t="inlineStr">
        <is>
          <t>[1.0, -0.413, -0.209] [0.7, 0.247, -0.247] [0.116, 0.047, 0.027] [1.0, 0.43, -0.17]</t>
        </is>
      </c>
      <c r="AB27" t="inlineStr">
        <is>
          <t>[1.0, -0.3, 0.376] [0.701, -0.117, 0.302] [0.332, 0.166, 0.0] [0.691, 0.0, 0.345]</t>
        </is>
      </c>
      <c r="AC27" t="inlineStr">
        <is>
          <t>[1.0, -0.492, 0.018] [0.985, 0.348, -0.348] [0.24, 0.085, 0.085] [0.924, 0.456, 0.015]</t>
        </is>
      </c>
      <c r="AD27" t="inlineStr">
        <is>
          <t>[1.0, -0.156, -0.258] [0.222, 0.077, 0.079] [0.048, -0.017, 0.017] [1.0, 0.0, 0.5]</t>
        </is>
      </c>
      <c r="AE27" t="inlineStr">
        <is>
          <t>[1.0, 0.0, 0.5] [0.27, 0.135, -0.0] [0.419, 0.148, -0.148] [0.761, 0.08, -0.144]</t>
        </is>
      </c>
      <c r="AF27" t="inlineStr">
        <is>
          <t>[1.0, -0.409, 0.22] [0.0, 0.0, -0.0] [0.0, -0.0, -0.0] [1.0, -0.456, -0.088]</t>
        </is>
      </c>
      <c r="AG27" t="inlineStr">
        <is>
          <t>[1.0, 0.459, -0.089] [0.0, 0.0, -0.0] [1.0, 0.398, 0.245] [0.0, 0.0, -0.0]</t>
        </is>
      </c>
    </row>
    <row r="28">
      <c r="A28" s="127" t="inlineStr">
        <is>
          <t>Kit-T22</t>
        </is>
      </c>
      <c r="B28" t="inlineStr">
        <is>
          <t>[1.0, 0.231, -0.404] [0.313, 0.0, 0.157] [0.92, 0.391, 0.167] [0.268, -0.0, -0.134]</t>
        </is>
      </c>
      <c r="C28" t="inlineStr">
        <is>
          <t>[1.0, 0.277, -0.385] [0.545, -0.0, -0.272] [0.834, 0.289, 0.298] [0.342, -0.0, 0.171]</t>
        </is>
      </c>
      <c r="D28" t="inlineStr">
        <is>
          <t>[1.0, 0.059, -0.305] [0.397, -0.14, -0.14] [0.813, 0.406, -0.0] [0.001, -0.0, -0.0]</t>
        </is>
      </c>
      <c r="E28" t="inlineStr">
        <is>
          <t>[1.0, 0.18, -0.425] [0.429, 0.0, 0.215] [0.925, 0.363, 0.241] [0.192, -0.0, -0.096]</t>
        </is>
      </c>
      <c r="F28" t="inlineStr">
        <is>
          <t>[1.0, 0.137, -0.443] [0.513, -0.0, -0.256] [0.83, 0.168, 0.345] [0.305, 0.0, 0.153]</t>
        </is>
      </c>
      <c r="G28" t="inlineStr">
        <is>
          <t>[1.0, -0.303, -0.375] [0.035, 0.012, 0.012] [0.621, 0.112, -0.037] [0.0, 0.0, -0.0]</t>
        </is>
      </c>
      <c r="H28" t="inlineStr">
        <is>
          <t>[1.0, 0.204, -0.415] [0.375, 0.0, 0.187] [0.922, 0.376, 0.206] [0.228, -0.0, -0.114]</t>
        </is>
      </c>
      <c r="I28" t="inlineStr">
        <is>
          <t>[1.0, 0.209, -0.413] [0.529, -0.0, -0.265] [0.832, 0.23, 0.321] [0.324, 0.0, 0.162]</t>
        </is>
      </c>
      <c r="J28" t="inlineStr">
        <is>
          <t>[1.0, -0.155, -0.43] [0.29, -0.103, -0.103] [0.68, 0.34, 0.0] [0.044, -0.016, -0.016]</t>
        </is>
      </c>
      <c r="K28" t="inlineStr">
        <is>
          <t>[1.0, 0.361, -0.335] [0.385, 0.136, 0.136] [1.0, 0.286, 0.346] [0.305, -0.0, -0.153]</t>
        </is>
      </c>
      <c r="L28" t="inlineStr">
        <is>
          <t>[0.895, 0.345, -0.247] [0.64, -0.0, -0.32] [1.0, 0.086, 0.464] [0.184, 0.0, 0.092]</t>
        </is>
      </c>
      <c r="M28" t="inlineStr">
        <is>
          <t>[0.985, 0.492, -0.0] [0.59, 0.282, -0.031] [1.0, 0.194, 0.42] [0.022, 0.008, -0.008]</t>
        </is>
      </c>
      <c r="N28" t="inlineStr">
        <is>
          <t>[0.935, 0.33, -0.33] [0.544, 0.053, 0.25] [1.0, 0.308, 0.372] [0.169, -0.0, -0.084]</t>
        </is>
      </c>
      <c r="O28" t="inlineStr">
        <is>
          <t>[0.933, 0.337, -0.314] [0.535, 0.06, -0.243] [1.0, 0.0, 0.5] [0.337, 0.0, 0.168]</t>
        </is>
      </c>
      <c r="P28" t="inlineStr">
        <is>
          <t>[0.636, 0.283, -0.086] [0.378, 0.036, 0.174] [1.0, -0.151, 0.437] [0.0, -0.0, -0.0]</t>
        </is>
      </c>
      <c r="Q28" t="inlineStr">
        <is>
          <t>[0.982, 0.347, -0.347] [0.469, 0.112, 0.188] [1.0, 0.299, 0.376] [0.257, -0.0, -0.128]</t>
        </is>
      </c>
      <c r="R28" t="inlineStr">
        <is>
          <t>[0.882, 0.326, -0.278] [0.605, -0.0, -0.302] [1.0, 0.031, 0.487] [0.23, 0.0, 0.115]</t>
        </is>
      </c>
      <c r="S28" t="inlineStr">
        <is>
          <t>[0.868, 0.427, -0.015] [0.553, 0.247, 0.071] [1.0, 0.056, 0.477] [-0.0, -0.0, -0.0]</t>
        </is>
      </c>
      <c r="T28" t="inlineStr">
        <is>
          <t>[0.973, 0.344, -0.344] [0.438, 0.003, 0.217] [1.0, 0.399, 0.243] [0.224, -0.0, -0.112]</t>
        </is>
      </c>
      <c r="U28" t="inlineStr">
        <is>
          <t>[1.0, 0.359, -0.341] [0.612, -0.0, -0.306] [0.965, 0.212, 0.394] [0.324, 0.0, 0.162]</t>
        </is>
      </c>
      <c r="V28" t="inlineStr">
        <is>
          <t>[1.0, 0.5, -0.0] [0.484, -0.0, -0.242] [0.992, 0.46, 0.065] [0.016, 0.0, -0.008]</t>
        </is>
      </c>
      <c r="W28" t="inlineStr">
        <is>
          <t>[0.979, 0.281, -0.373] [0.545, 0.0, 0.273] [1.0, 0.372, 0.31] [0.149, -0.0, -0.074]</t>
        </is>
      </c>
      <c r="X28" t="inlineStr">
        <is>
          <t>[1.0, 0.222, -0.408] [0.573, -0.0, -0.286] [0.967, 0.077, 0.452] [0.308, 0.0, 0.154]</t>
        </is>
      </c>
      <c r="Y28" t="inlineStr">
        <is>
          <t>[1.0, -0.12, -0.45] [0.48, 0.068, 0.212] [0.935, -0.035, 0.453] [-0.0, -0.0, -0.0]</t>
        </is>
      </c>
      <c r="Z28" t="inlineStr">
        <is>
          <t>[0.975, 0.311, -0.359] [0.495, 0.0, 0.248] [1.0, 0.385, 0.278] [0.182, -0.0, -0.091]</t>
        </is>
      </c>
      <c r="AA28" t="inlineStr">
        <is>
          <t>[1.0, 0.301, -0.375] [0.589, -0.0, -0.295] [0.965, 0.151, 0.42] [0.329, 0.0, 0.165]</t>
        </is>
      </c>
      <c r="AB28" t="inlineStr">
        <is>
          <t>[0.969, 0.3, -0.36] [0.544, 0.0, 0.272] [1.0, 0.388, 0.27] [0.236, -0.0, -0.118]</t>
        </is>
      </c>
      <c r="AC28" t="inlineStr">
        <is>
          <t>[1.0, 0.285, -0.382] [0.523, -0.0, -0.262] [0.973, 0.16, 0.42] [0.243, 0.0, 0.121]</t>
        </is>
      </c>
      <c r="AD28" t="inlineStr">
        <is>
          <t>[1.0, -0.195, 0.25] [0.0, -0.0, -0.0] [0.946, 0.279, 0.358] [0.0, 0.0, -0.0]</t>
        </is>
      </c>
      <c r="AE28" t="inlineStr">
        <is>
          <t>[0.946, 0.279, -0.358] [0.0, 0.0, 0.0] [1.0, -0.195, -0.25] [0.0, -0.0, -0.0]</t>
        </is>
      </c>
      <c r="AF28" t="inlineStr">
        <is>
          <t>[1.0, 0.487, 0.031] [0.018, 0.0, 0.009] [1.0, -0.333, 0.362] [0.198, 0.03, -0.087]</t>
        </is>
      </c>
      <c r="AG28" t="inlineStr">
        <is>
          <t>[1.0, -0.144, -0.44] [0.021, 0.0, -0.01] [1.0, 0.408, -0.222] [0.173, -0.003, 0.085]</t>
        </is>
      </c>
    </row>
    <row r="29">
      <c r="A29" s="127" t="inlineStr">
        <is>
          <t>Kit-T35</t>
        </is>
      </c>
      <c r="B29" t="inlineStr">
        <is>
          <t>[1.0, -0.129, -0.122] [0.56, 0.22, 0.144] [0.0, -0.0, -0.0] [0.24, -0.0, -0.12]</t>
        </is>
      </c>
      <c r="C29" t="inlineStr">
        <is>
          <t>[1.0, -0.003, 0.067] [0.572, 0.22, 0.16] [0.0, -0.0, -0.0] [0.202, 0.0, 0.101]</t>
        </is>
      </c>
      <c r="D29" t="inlineStr">
        <is>
          <t>[1.0, 0.133, -0.049] [0.581, 0.195, 0.21] [0.0, -0.0, -0.0] [0.008, 0.0, 0.004]</t>
        </is>
      </c>
      <c r="E29" t="inlineStr">
        <is>
          <t>[1.0, -0.486, -0.034] [0.412, 0.17, 0.053] [0.0, 0.0, 0.0] [0.352, -0.0, -0.176]</t>
        </is>
      </c>
      <c r="F29" t="inlineStr">
        <is>
          <t>[1.0, -0.385, 0.277] [0.387, 0.109, 0.048] [0.0, -0.0, 0.0] [0.255, 0.0, 0.128]</t>
        </is>
      </c>
      <c r="G29" t="inlineStr">
        <is>
          <t>[1.0, -0.441, 0.143] [0.209, -0.049, -0.084] [0.244, 0.0, -0.122] [0.063, 0.0, -0.031]</t>
        </is>
      </c>
      <c r="H29" t="inlineStr">
        <is>
          <t>[1.0, -0.295, -0.082] [0.488, 0.201, 0.103] [0.0, -0.0, -0.0] [0.294, -0.0, -0.147]</t>
        </is>
      </c>
      <c r="I29" t="inlineStr">
        <is>
          <t>[1.0, -0.163, 0.156] [0.483, 0.192, 0.12] [0.0, -0.0, 0.0] [0.231, -0.0, 0.115]</t>
        </is>
      </c>
      <c r="J29" t="inlineStr">
        <is>
          <t>[1.0, -0.183, 0.064] [0.409, 0.148, 0.137] [0.0, -0.0, 0.0] [0.056, -0.0, -0.028]</t>
        </is>
      </c>
      <c r="K29" t="inlineStr">
        <is>
          <t>[1.0, -0.0, -0.5] [0.938, 0.322, 0.135] [0.0, 0.0, 0.0] [0.645, 0.0, -0.29]</t>
        </is>
      </c>
      <c r="L29" t="inlineStr">
        <is>
          <t>[1.0, 0.303, 0.031] [0.979, 0.415, 0.18] [0.0, -0.0, -0.0] [0.712, 0.0, 0.356]</t>
        </is>
      </c>
      <c r="M29" t="inlineStr">
        <is>
          <t>[1.0, 0.159, -0.434] [0.194, -0.079, 0.045] [1.0, -0.43, -0.169] [1.0, -0.466, 0.083]</t>
        </is>
      </c>
      <c r="N29" t="inlineStr">
        <is>
          <t>[1.0, -0.405, -0.229] [0.9, -0.138, -0.091] [0.0, -0.0, 0.0] [0.531, -0.0, -0.265]</t>
        </is>
      </c>
      <c r="O29" t="inlineStr">
        <is>
          <t>[1.0, -0.333, 0.362] [0.601, -0.288, 0.03] [0.671, 0.0, 0.335] [0.643, 0.0, 0.321]</t>
        </is>
      </c>
      <c r="P29" t="inlineStr">
        <is>
          <t>[1.0, -0.46, -0.096] [1.0, -0.354, -0.354] [0.94, 0.395, 0.182] [0.604, 0.25, -0.126]</t>
        </is>
      </c>
      <c r="Q29" t="inlineStr">
        <is>
          <t>[1.0, -0.26, -0.392] [0.941, 0.065, -0.004] [0.0, -0.0, -0.0] [0.634, -0.0, -0.317]</t>
        </is>
      </c>
      <c r="R29" t="inlineStr">
        <is>
          <t>[1.0, -0.08, 0.306] [0.458, 0.069, 0.2] [0.747, -0.264, 0.264] [1.0, 0.0, 0.5]</t>
        </is>
      </c>
      <c r="S29" t="inlineStr">
        <is>
          <t>[0.962, 0.107, -0.437] [1.0, -0.354, -0.354] [1.0, 0.329, -0.085] [1.0, -0.472, 0.068]</t>
        </is>
      </c>
      <c r="T29" t="inlineStr">
        <is>
          <t>[1.0, -0.097, -0.235] [0.651, 0.264, 0.148] [0.0, -0.0, 0.0] [0.352, 0.0, -0.176]</t>
        </is>
      </c>
      <c r="U29" t="inlineStr">
        <is>
          <t>[1.0, 0.073, 0.058] [0.673, 0.268, 0.165] [0.0, -0.0, -0.0] [0.329, 0.0, 0.165]</t>
        </is>
      </c>
      <c r="V29" t="inlineStr">
        <is>
          <t>[1.0, 0.41, -0.218] [0.799, 0.287, 0.271] [0.0, -0.0, -0.0] [0.199, -0.082, 0.042]</t>
        </is>
      </c>
      <c r="W29" t="inlineStr">
        <is>
          <t>[1.0, -0.457, -0.105] [0.589, 0.059, 0.001] [0.0, -0.0, 0.0] [0.417, 0.0, -0.208]</t>
        </is>
      </c>
      <c r="X29" t="inlineStr">
        <is>
          <t>[1.0, -0.373, 0.306] [0.598, -0.017, -0.032] [0.0, -0.0, 0.0] [0.407, 0.0, 0.203]</t>
        </is>
      </c>
      <c r="Y29" t="inlineStr">
        <is>
          <t>[1.0, -0.454, 0.112] [0.786, -0.333, -0.144] [0.0, 0.0, 0.0] [0.212, 0.075, -0.074]</t>
        </is>
      </c>
      <c r="Z29" t="inlineStr">
        <is>
          <t>[1.0, -0.375, -0.186] [0.545, 0.24, 0.079] [0.0, -0.0, -0.0] [0.462, -0.0, -0.231]</t>
        </is>
      </c>
      <c r="AA29" t="inlineStr">
        <is>
          <t>[1.0, -0.168, 0.208] [0.567, 0.243, 0.097] [0.0, -0.0, 0.0] [0.439, 0.0, 0.22]</t>
        </is>
      </c>
      <c r="AB29" t="inlineStr">
        <is>
          <t>[1.0, -0.261, -0.017] [0.588, 0.261, -0.08] [0.0, -0.0, -0.0] [0.417, -0.0, -0.209]</t>
        </is>
      </c>
      <c r="AC29" t="inlineStr">
        <is>
          <t>[1.0, -0.186, -0.034] [0.632, 0.084, 0.281] [0.0, 0.0, 0.0] [0.372, 0.0, 0.186]</t>
        </is>
      </c>
      <c r="AD29" t="inlineStr">
        <is>
          <t>[1.0, 0.111, 0.291] [0.356, 0.0, 0.178] [0.5, 0.177, -0.177] [0.091, 0.0, -0.046]</t>
        </is>
      </c>
      <c r="AE29" t="inlineStr">
        <is>
          <t>[1.0, -0.101, -0.458] [0.911, 0.04, -0.253] [0.0, -0.0, -0.0] [0.143, 0.0, 0.072]</t>
        </is>
      </c>
      <c r="AF29" t="inlineStr">
        <is>
          <t>[1.0, 0.303, -0.318] [0.285, -0.0, -0.142] [0.0, 0.0, 0.0] [0.732, 0.35, -0.038]</t>
        </is>
      </c>
      <c r="AG29" t="inlineStr">
        <is>
          <t>[1.0, -0.409, 0.13] [0.914, 0.36, 0.234] [0.0, -0.0, -0.0] [0.08, -0.0, -0.04]</t>
        </is>
      </c>
    </row>
    <row r="30">
      <c r="A30" s="127" t="inlineStr">
        <is>
          <t>Kit_Tab-T21</t>
        </is>
      </c>
      <c r="B30" t="inlineStr">
        <is>
          <t>[0.0, 0.0, 0.0] [0.0, 0.0, 0.0] [0.0, 0.0, 0.0]</t>
        </is>
      </c>
      <c r="C30" t="inlineStr">
        <is>
          <t>[0.0, 0.0, 0.0] [0.0, 0.0, 0.0] [0.0, 0.0, 0.0]</t>
        </is>
      </c>
      <c r="D30" t="inlineStr">
        <is>
          <t>[0.0, 0.0, -0.0] [0.0, 0.0, 0.0] [0.0, -0.0, 0.0]</t>
        </is>
      </c>
      <c r="E30" t="inlineStr">
        <is>
          <t>[0.0, 0.0, 0.0] [0.0, 0.0, 0.0] [0.0, 0.0, 0.0]</t>
        </is>
      </c>
      <c r="F30" t="inlineStr">
        <is>
          <t>[0.0, 0.0, 0.0] [0.0, 0.0, 0.0] [0.0, 0.0, 0.0]</t>
        </is>
      </c>
      <c r="G30" t="inlineStr">
        <is>
          <t>[0.0, 0.0, 0.0] [0.0, 0.0, 0.0] [0.0, 0.0, 0.0]</t>
        </is>
      </c>
      <c r="H30" t="inlineStr">
        <is>
          <t>[0.0, 0.0, -0.0] [0.0, -0.0, -0.0] [0.0, 0.0, -0.0]</t>
        </is>
      </c>
      <c r="I30" t="inlineStr">
        <is>
          <t>[0.0, 0.0, 0.0] [0.0, 0.0, 0.0] [0.0, 0.0, 0.0]</t>
        </is>
      </c>
      <c r="J30" t="inlineStr">
        <is>
          <t>[0.405, -0.182, -0.049] [1.0, -0.103, 0.0] [1.0, 0.085, -0.058]</t>
        </is>
      </c>
      <c r="K30" t="inlineStr">
        <is>
          <t>[0.0, 0.0, 0.0] [0.0, 0.0, 0.0] [0.0, 0.0, 0.0]</t>
        </is>
      </c>
      <c r="L30" t="inlineStr">
        <is>
          <t>[0.0, 0.0, 0.0] [0.0, 0.0, 0.0] [0.0, 0.0, 0.0]</t>
        </is>
      </c>
      <c r="M30" t="inlineStr">
        <is>
          <t>[0.0, 0.0, 0.0] [0.0, 0.0, 0.0] [0.0, 0.0, 0.0]</t>
        </is>
      </c>
      <c r="N30" t="inlineStr">
        <is>
          <t>[0.0, 0.0, 0.0] [0.0, 0.0, 0.0] [0.0, 0.0, 0.0]</t>
        </is>
      </c>
      <c r="O30" t="inlineStr">
        <is>
          <t>[0.0, 0.0, 0.0] [0.0, 0.0, 0.0] [0.0, 0.0, 0.0]</t>
        </is>
      </c>
      <c r="P30" t="inlineStr">
        <is>
          <t>[0.0, 0.0, 0.0] [0.0, 0.0, 0.0] [0.0, 0.0, 0.0]</t>
        </is>
      </c>
      <c r="Q30" t="inlineStr">
        <is>
          <t>[0.0, 0.0, 0.0] [0.0, 0.0, 0.0] [0.0, 0.0, 0.0]</t>
        </is>
      </c>
      <c r="R30" t="inlineStr">
        <is>
          <t>[0.0, 0.0, 0.0] [0.0, 0.0, 0.0] [0.0, 0.0, 0.0]</t>
        </is>
      </c>
      <c r="S30" t="inlineStr">
        <is>
          <t>[0.0, 0.0, 0.0] [0.0, 0.0, 0.0] [0.0, 0.0, 0.0]</t>
        </is>
      </c>
      <c r="T30" t="inlineStr">
        <is>
          <t>[0.0, 0.0, 0.0] [0.0, 0.0, 0.0] [0.0, 0.0, 0.0]</t>
        </is>
      </c>
      <c r="U30" t="inlineStr">
        <is>
          <t>[0.0, 0.0, 0.0] [0.0, 0.0, 0.0] [0.0, 0.0, 0.0]</t>
        </is>
      </c>
      <c r="V30" t="inlineStr">
        <is>
          <t>[0.0, 0.0, 0.0] [0.0, 0.0, 0.0] [0.0, 0.0, 0.0]</t>
        </is>
      </c>
      <c r="W30" t="inlineStr">
        <is>
          <t>[0.0, 0.0, 0.0] [0.0, 0.0, 0.0] [0.0, 0.0, 0.0]</t>
        </is>
      </c>
      <c r="X30" t="inlineStr">
        <is>
          <t>[0.0, 0.0, 0.0] [0.0, 0.0, 0.0] [0.0, 0.0, 0.0]</t>
        </is>
      </c>
      <c r="Y30" t="inlineStr">
        <is>
          <t>[0.0, 0.0, 0.0] [0.0, 0.0, 0.0] [0.0, 0.0, 0.0]</t>
        </is>
      </c>
      <c r="Z30" t="inlineStr">
        <is>
          <t>[0.0, 0.0, 0.0] [0.0, 0.0, 0.0] [0.0, 0.0, 0.0]</t>
        </is>
      </c>
      <c r="AA30" t="inlineStr">
        <is>
          <t>[0.0, 0.0, 0.0] [0.0, 0.0, 0.0] [0.0, 0.0, 0.0]</t>
        </is>
      </c>
      <c r="AB30" t="inlineStr">
        <is>
          <t>[0.0, 0.0, 0.0] [0.0, 0.0, 0.0] [0.0, 0.0, 0.0]</t>
        </is>
      </c>
      <c r="AC30" t="inlineStr">
        <is>
          <t>[0.0, 0.0, 0.0] [0.0, 0.0, 0.0] [0.0, 0.0, 0.0]</t>
        </is>
      </c>
      <c r="AD30" t="inlineStr">
        <is>
          <t>[0.0, 0.0, 0.0] [0.0, 0.0, 0.0] [0.0, 0.0, 0.0]</t>
        </is>
      </c>
      <c r="AE30" t="inlineStr">
        <is>
          <t>[1.0, -0.461, -0.093] [0.502, -0.218, -0.068] [0.498, 0.176, -0.176]</t>
        </is>
      </c>
      <c r="AF30" t="inlineStr">
        <is>
          <t>[0.0, 0.0, 0.0] [0.0, 0.0, 0.0] [0.0, 0.0, 0.0]</t>
        </is>
      </c>
      <c r="AG30" t="inlineStr">
        <is>
          <t>[0.0, 0.0, 0.0] [0.0, 0.0, 0.0] [0.0, 0.0, 0.0]</t>
        </is>
      </c>
    </row>
    <row r="31">
      <c r="A31" s="127" t="inlineStr">
        <is>
          <t>Canister-C1</t>
        </is>
      </c>
      <c r="B31" t="inlineStr">
        <is>
          <t>[0.0, -0.0, 0.0] [0.0, 0.0, 0.0] [0.0, 0.0, -0.0] [0.0, -0.0, -0.0]</t>
        </is>
      </c>
      <c r="C31" t="inlineStr">
        <is>
          <t>[0.0, -0.0, 0.0] [0.0, 0.0, 0.0] [0.0, 0.0, -0.0] [0.0, -0.0, -0.0]</t>
        </is>
      </c>
      <c r="D31" t="inlineStr">
        <is>
          <t>[0.0, -0.0, 0.0] [0.0, 0.0, 0.0] [0.0, 0.0, -0.0] [0.0, -0.0, -0.0]</t>
        </is>
      </c>
      <c r="E31" t="inlineStr">
        <is>
          <t>[0.0, 0.0, 0.0] [0.0, 0.0, 0.0] [0.0, 0.0, 0.0] [0.0, 0.0, -0.0]</t>
        </is>
      </c>
      <c r="F31" t="inlineStr">
        <is>
          <t>[0.0, 0.0, -0.0] [0.0, 0.0, 0.0] [0.0, -0.0, -0.0] [0.0, 0.0, 0.0]</t>
        </is>
      </c>
      <c r="G31" t="inlineStr">
        <is>
          <t>[0.0, 0.0, 0.0] [0.0, -0.0, 0.0] [0.0, -0.0, -0.0] [0.0, -0.0, 0.0]</t>
        </is>
      </c>
      <c r="H31" t="inlineStr">
        <is>
          <t>[0.0, 0.0, -0.0] [0.0, 0.0, 0.0] [0.0, 0.0, -0.0] [0.0, -0.0, -0.0]</t>
        </is>
      </c>
      <c r="I31" t="inlineStr">
        <is>
          <t>[0.0, 0.0, 0.0] [0.0, -0.0, 0.0] [0.0, -0.0, 0.0] [0.0, -0.0, -0.0]</t>
        </is>
      </c>
      <c r="J31" t="inlineStr">
        <is>
          <t>[0.0, 0.0, 0.0] [0.0, -0.0, -0.0] [0.0, 0.0, 0.0] [0.0, -0.0, -0.0]</t>
        </is>
      </c>
      <c r="K31" t="inlineStr">
        <is>
          <t>[0.0, -0.0, 0.0] [0.0, 0.0, 0.0] [0.0, 0.0, -0.0] [0.0, -0.0, -0.0]</t>
        </is>
      </c>
      <c r="L31" t="inlineStr">
        <is>
          <t>[0.0, -0.0, 0.0] [0.0, 0.0, 0.0] [0.0, 0.0, -0.0] [0.0, -0.0, -0.0]</t>
        </is>
      </c>
      <c r="M31" t="inlineStr">
        <is>
          <t>[0.0, -0.0, 0.0] [0.0, 0.0, 0.0] [0.0, 0.0, -0.0] [0.0, -0.0, -0.0]</t>
        </is>
      </c>
      <c r="N31" t="inlineStr">
        <is>
          <t>[0.0, -0.0, 0.0] [0.0, 0.0, 0.0] [0.0, 0.0, -0.0] [0.0, -0.0, -0.0]</t>
        </is>
      </c>
      <c r="O31" t="inlineStr">
        <is>
          <t>[0.0, 0.0, 0.0] [0.0, -0.0, 0.0] [0.0, -0.0, 0.0] [0.0, 0.0, 0.0]</t>
        </is>
      </c>
      <c r="P31" t="inlineStr">
        <is>
          <t>[0.0, -0.0, 0.0] [0.0, 0.0, 0.0] [0.0, 0.0, -0.0] [0.0, -0.0, -0.0]</t>
        </is>
      </c>
      <c r="Q31" t="inlineStr">
        <is>
          <t>[0.0, -0.0, 0.0] [0.0, 0.0, 0.0] [0.0, 0.0, -0.0] [0.0, -0.0, -0.0]</t>
        </is>
      </c>
      <c r="R31" t="inlineStr">
        <is>
          <t>[0.0, -0.0, 0.0] [0.0, 0.0, 0.0] [0.0, 0.0, -0.0] [0.0, -0.0, -0.0]</t>
        </is>
      </c>
      <c r="S31" t="inlineStr">
        <is>
          <t>[0.0, -0.0, 0.0] [0.0, 0.0, 0.0] [0.0, 0.0, -0.0] [0.0, -0.0, -0.0]</t>
        </is>
      </c>
      <c r="T31" t="inlineStr">
        <is>
          <t>[0.0, -0.0, 0.0] [0.0, 0.0, 0.0] [0.0, 0.0, -0.0] [0.0, -0.0, -0.0]</t>
        </is>
      </c>
      <c r="U31" t="inlineStr">
        <is>
          <t>[0.0, -0.0, 0.0] [0.0, 0.0, 0.0] [0.0, 0.0, -0.0] [0.0, -0.0, -0.0]</t>
        </is>
      </c>
      <c r="V31" t="inlineStr">
        <is>
          <t>[0.0, -0.0, 0.0] [0.0, 0.0, 0.0] [0.0, 0.0, -0.0] [0.0, -0.0, -0.0]</t>
        </is>
      </c>
      <c r="W31" t="inlineStr">
        <is>
          <t>[0.0, 0.0, -0.0] [0.0, 0.0, 0.0] [0.0, 0.0, -0.0] [0.0, 0.0, -0.0]</t>
        </is>
      </c>
      <c r="X31" t="inlineStr">
        <is>
          <t>[0.0, 0.0, 0.0] [0.0, -0.0, 0.0] [0.0, -0.0, 0.0] [0.0, -0.0, 0.0]</t>
        </is>
      </c>
      <c r="Y31" t="inlineStr">
        <is>
          <t>[0.0, 0.0, 0.0] [0.0, -0.0, 0.0] [0.0, -0.0, 0.0] [0.0, 0.0, 0.0]</t>
        </is>
      </c>
      <c r="Z31" t="inlineStr">
        <is>
          <t>[0.0, -0.0, 0.0] [0.0, 0.0, 0.0] [0.0, 0.0, -0.0] [0.0, -0.0, -0.0]</t>
        </is>
      </c>
      <c r="AA31" t="inlineStr">
        <is>
          <t>[0.0, -0.0, 0.0] [0.0, -0.0, -0.0] [0.0, -0.0, 0.0] [0.0, 0.0, 0.0]</t>
        </is>
      </c>
      <c r="AB31" t="inlineStr">
        <is>
          <t>[0.0, 0.0, 0.0] [0.0, 0.0, -0.0] [0.0, 0.0, -0.0] [0.0, 0.0, -0.0]</t>
        </is>
      </c>
      <c r="AC31" t="inlineStr">
        <is>
          <t>[0.0, -0.0, 0.0] [0.0, 0.0, 0.0] [0.0, 0.0, -0.0] [0.0, -0.0, -0.0]</t>
        </is>
      </c>
      <c r="AD31" t="inlineStr">
        <is>
          <t>[0.0, 0.0, -0.0] [0.0, 0.0, 0.0] [0.0, -0.0, 0.0] [0.0, -0.0, -0.0]</t>
        </is>
      </c>
      <c r="AE31" t="inlineStr">
        <is>
          <t>[0.0, -0.0, 0.0] [0.0, 0.0, 0.0] [0.0, 0.0, -0.0] [0.0, -0.0, -0.0]</t>
        </is>
      </c>
      <c r="AF31" t="inlineStr">
        <is>
          <t>[0.0, -0.0, -0.0] [0.0, 0.0, 0.0] [0.0, -0.0, 0.0] [0.0, -0.0, -0.0]</t>
        </is>
      </c>
      <c r="AG31" t="inlineStr">
        <is>
          <t>[0.0, 0.0, -0.0] [0.0, 0.0, 0.0] [0.0, 0.0, -0.0] [0.0, 0.0, -0.0]</t>
        </is>
      </c>
    </row>
    <row r="32">
      <c r="A32" s="127" t="inlineStr">
        <is>
          <t>Canister-C6</t>
        </is>
      </c>
      <c r="B32" t="inlineStr">
        <is>
          <t>[1.0, -0.431, -0.168] [0.027, 0.01, 0.01] [0.351, -0.131, 0.108] [0.217, -0.109, 0.0]</t>
        </is>
      </c>
      <c r="C32" t="inlineStr">
        <is>
          <t>[1.0, 0.026, -0.226] [0.183, -0.0, -0.091] [0.0, -0.0, -0.0] [0.574, -0.183, 0.211]</t>
        </is>
      </c>
      <c r="D32" t="inlineStr">
        <is>
          <t>[1.0, -0.267, -0.22] [0.0, -0.0, -0.0] [0.251, 0.0, 0.125] [0.341, -0.137, 0.08]</t>
        </is>
      </c>
      <c r="E32" t="inlineStr">
        <is>
          <t>[1.0, -0.386, 0.276] [0.079, 0.036, 0.008] [0.327, -0.116, -0.116] [0.225, 0.112, 0.0]</t>
        </is>
      </c>
      <c r="F32" t="inlineStr">
        <is>
          <t>[1.0, 0.04, 0.331] [0.188, 0.0, 0.094] [0.0, 0.0, -0.0] [0.59, 0.188, 0.217]</t>
        </is>
      </c>
      <c r="G32" t="inlineStr">
        <is>
          <t>[1.0, -0.239, 0.335] [0.186, 0.0, 0.093] [0.0, -0.0, -0.0] [0.387, 0.186, 0.018]</t>
        </is>
      </c>
      <c r="H32" t="inlineStr">
        <is>
          <t>[1.0, -0.475, 0.061] [0.0, -0.0, -0.0] [0.301, -0.143, -0.018] [0.039, 0.0, -0.019]</t>
        </is>
      </c>
      <c r="I32" t="inlineStr">
        <is>
          <t>[1.0, 0.001, 0.049] [0.0, 0.0, 0.0] [0.0, -0.0, 0.0] [0.73, 0.0, 0.365]</t>
        </is>
      </c>
      <c r="J32" t="inlineStr">
        <is>
          <t>[1.0, -0.259, 0.056] [0.0, -0.0, 0.0] [0.0, 0.0, -0.0] [0.275, 0.0, 0.138]</t>
        </is>
      </c>
      <c r="K32" t="inlineStr">
        <is>
          <t>[1.0, -0.358, -0.343] [0.417, 0.208, -0.0] [1.0, -0.442, 0.14] [0.465, -0.2, -0.078]</t>
        </is>
      </c>
      <c r="L32" t="inlineStr">
        <is>
          <t>[1.0, 0.059, -0.476] [0.147, -0.052, -0.052] [1.0, 0.44, 0.145] [1.0, -0.287, -0.226]</t>
        </is>
      </c>
      <c r="M32" t="inlineStr">
        <is>
          <t>[1.0, -0.0, -0.5] [0.539, 0.22, 0.12] [1.0, 0.0, 0.406] [0.593, -0.214, -0.199]</t>
        </is>
      </c>
      <c r="N32" t="inlineStr">
        <is>
          <t>[1.0, -0.231, 0.404] [0.42, 0.21, -0.0] [1.0, -0.403, -0.234] [0.382, 0.174, -0.04]</t>
        </is>
      </c>
      <c r="O32" t="inlineStr">
        <is>
          <t>[1.0, 0.0, 0.5] [0.085, -0.043, 0.0] [1.0, 0.343, -0.266] [1.0, 0.225, -0.15]</t>
        </is>
      </c>
      <c r="P32" t="inlineStr">
        <is>
          <t>[1.0, 0.0, 0.5] [0.432, 0.204, 0.0] [1.0, 0.0, -0.275] [0.558, 0.225, -0.13]</t>
        </is>
      </c>
      <c r="Q32" t="inlineStr">
        <is>
          <t>[1.0, -0.475, 0.061] [0.681, 0.341, 0.0] [1.0, -0.475, -0.061] [0.502, 0.0, -0.251]</t>
        </is>
      </c>
      <c r="R32" t="inlineStr">
        <is>
          <t>[1.0, 0.485, 0.037] [0.531, -0.255, 0.024] [1.0, 0.5, 0.0] [1.0, 0.012, -0.437]</t>
        </is>
      </c>
      <c r="S32" t="inlineStr">
        <is>
          <t>[0.0, 0.0, 0.0] [0.74, 0.37, -0.0] [1.0, 0.074, -0.047] [1.0, -0.0, -0.5]</t>
        </is>
      </c>
      <c r="T32" t="inlineStr">
        <is>
          <t>[1.0, -0.402, -0.236] [0.085, 0.03, 0.03] [0.721, -0.298, 0.15] [0.265, -0.133, -0.0]</t>
        </is>
      </c>
      <c r="U32" t="inlineStr">
        <is>
          <t>[1.0, 0.085, -0.465] [0.0, -0.0, -0.0] [0.499, 0.042, 0.232] [1.0, -0.255, 0.307]</t>
        </is>
      </c>
      <c r="V32" t="inlineStr">
        <is>
          <t>[1.0, -0.178, -0.426] [0.416, 0.158, -0.121] [0.141, -0.05, 0.05] [0.6, -0.3, 0.0]</t>
        </is>
      </c>
      <c r="W32" t="inlineStr">
        <is>
          <t>[1.0, -0.359, 0.339] [0.137, 0.068, -0.0] [0.671, -0.261, -0.18] [0.281, 0.14, 0.0]</t>
        </is>
      </c>
      <c r="X32" t="inlineStr">
        <is>
          <t>[1.0, 0.024, 0.49] [0.0, -0.0, 0.0] [0.504, 0.017, -0.245] [1.0, 0.22, 0.283]</t>
        </is>
      </c>
      <c r="Y32" t="inlineStr">
        <is>
          <t>[1.0, -0.062, 0.474] [0.543, 0.221, 0.122] [0.098, -0.035, -0.035] [0.544, 0.272, 0.0]</t>
        </is>
      </c>
      <c r="Z32" t="inlineStr">
        <is>
          <t>[1.0, -0.475, 0.061] [0.0, -0.0, -0.0] [1.0, -0.475, -0.061] [0.0, -0.0, -0.0]</t>
        </is>
      </c>
      <c r="AA32" t="inlineStr">
        <is>
          <t>[1.0, 0.485, 0.037] [0.0, -0.0, -0.0] [0.573, 0.278, -0.021] [1.0, 0.0, 0.387]</t>
        </is>
      </c>
      <c r="AB32" t="inlineStr">
        <is>
          <t>[1.0, -0.251, 0.055] [0.453, 0.0, 0.227] [0.0, 0.0, -0.0] [0.594, -0.227, -0.169]</t>
        </is>
      </c>
      <c r="AC32" t="inlineStr">
        <is>
          <t>[1.0, -0.251, 0.055] [0.453, -0.0, -0.227] [0.0, -0.0, -0.0] [0.594, 0.227, -0.169]</t>
        </is>
      </c>
      <c r="AD32" t="inlineStr">
        <is>
          <t>[1.0, -0.297, 0.057] [0.0, 0.0, -0.0] [0.0, -0.0, -0.0] [0.934, -0.0, -0.467]</t>
        </is>
      </c>
      <c r="AE32" t="inlineStr">
        <is>
          <t>[1.0, -0.475, 0.061] [0.947, -0.474, -0.0] [0.0, 0.0, -0.0] [0.063, 0.0, 0.032]</t>
        </is>
      </c>
      <c r="AF32" t="inlineStr">
        <is>
          <t>[1.0, 0.033, -0.397] [0.084, 0.0, 0.042] [0.847, -0.0, -0.424] [0.042, 0.021, -0.0]</t>
        </is>
      </c>
      <c r="AG32" t="inlineStr">
        <is>
          <t>[1.0, 0.0, 0.5] [0.49, 0.0, -0.245] [0.245, -0.094, 0.068] [0.323, -0.123, -0.094]</t>
        </is>
      </c>
    </row>
    <row r="33">
      <c r="A33" s="127" t="inlineStr">
        <is>
          <t>Canister-C8</t>
        </is>
      </c>
      <c r="B33" t="inlineStr">
        <is>
          <t>[1.0, -0.427, -0.176] [0.13, 0.016, -0.0] [0.396, -0.0, -0.198]</t>
        </is>
      </c>
      <c r="C33" t="inlineStr">
        <is>
          <t>[1.0, 0.179, -0.123] [0.39, -0.195, -0.0] [0.282, -0.0, -0.141]</t>
        </is>
      </c>
      <c r="D33" t="inlineStr">
        <is>
          <t>[1.0, -0.094, -0.152] [0.255, -0.127, 0.0] [0.341, 0.0, -0.171]</t>
        </is>
      </c>
      <c r="E33" t="inlineStr">
        <is>
          <t>[1.0, -0.366, 0.239] [0.16, -0.08, 0.0] [0.454, 0.0, 0.227]</t>
        </is>
      </c>
      <c r="F33" t="inlineStr">
        <is>
          <t>[1.0, 0.137, 0.177] [0.399, -0.2, 0.0] [0.329, 0.0, 0.165]</t>
        </is>
      </c>
      <c r="G33" t="inlineStr">
        <is>
          <t>[1.0, -0.075, 0.203] [0.299, -0.149, 0.0] [0.382, 0.0, 0.191]</t>
        </is>
      </c>
      <c r="H33" t="inlineStr">
        <is>
          <t>[1.0, -0.475, 0.061] [0.137, 0.069, -0.0] [0.183, 0.081, 0.024]</t>
        </is>
      </c>
      <c r="I33" t="inlineStr">
        <is>
          <t>[1.0, 0.391, 0.039] [0.442, -0.221, 0.0] [0.0, -0.0, 0.0]</t>
        </is>
      </c>
      <c r="J33" t="inlineStr">
        <is>
          <t>[1.0, -0.058, 0.051] [0.196, -0.098, 0.0] [0.0, 0.0, -0.0]</t>
        </is>
      </c>
      <c r="K33" t="inlineStr">
        <is>
          <t>[1.0, -0.205, -0.415] [1.0, 0.351, -0.0] [0.972, 0.326, -0.351]</t>
        </is>
      </c>
      <c r="L33" t="inlineStr">
        <is>
          <t>[1.0, 0.377, -0.297] [0.686, 0.034, -0.0] [1.0, -0.388, -0.27]</t>
        </is>
      </c>
      <c r="M33" t="inlineStr">
        <is>
          <t>[1.0, 0.21, -0.413] [0.944, 0.438, -0.0] [1.0, -0.283, -0.383]</t>
        </is>
      </c>
      <c r="N33" t="inlineStr">
        <is>
          <t>[1.0, -0.216, 0.411] [0.803, 0.363, 0.0] [0.893, 0.0, 0.447]</t>
        </is>
      </c>
      <c r="O33" t="inlineStr">
        <is>
          <t>[1.0, 0.326, 0.365] [0.624, -0.226, 0.0] [1.0, -0.223, 0.408]</t>
        </is>
      </c>
      <c r="P33" t="inlineStr">
        <is>
          <t>[1.0, 0.104, 0.445] [0.776, -0.037, 0.0] [1.0, 0.0, 0.5]</t>
        </is>
      </c>
      <c r="Q33" t="inlineStr">
        <is>
          <t>[0.697, -0.331, 0.043] [1.0, 0.417, 0.0] [1.0, 0.445, 0.133]</t>
        </is>
      </c>
      <c r="R33" t="inlineStr">
        <is>
          <t>[0.494, 0.239, 0.018] [0.258, -0.129, -0.0] [1.0, -0.474, 0.062]</t>
        </is>
      </c>
      <c r="S33" t="inlineStr">
        <is>
          <t>[0.0, 0.0, 0.0] [0.343, 0.172, -0.0] [1.0, -0.222, 0.082]</t>
        </is>
      </c>
      <c r="T33" t="inlineStr">
        <is>
          <t>[1.0, -0.384, -0.279] [0.415, 0.207, -0.0] [0.595, 0.049, -0.278]</t>
        </is>
      </c>
      <c r="U33" t="inlineStr">
        <is>
          <t>[1.0, 0.35, -0.248] [0.531, -0.265, 0.0] [0.484, -0.0, -0.242]</t>
        </is>
      </c>
      <c r="V33" t="inlineStr">
        <is>
          <t>[1.0, -0.13, -0.36] [0.315, -0.157, -0.0] [0.693, -0.0, -0.346]</t>
        </is>
      </c>
      <c r="W33" t="inlineStr">
        <is>
          <t>[1.0, -0.37, 0.314] [0.333, 0.045, 0.0] [0.642, 0.0, 0.321]</t>
        </is>
      </c>
      <c r="X33" t="inlineStr">
        <is>
          <t>[1.0, 0.231, 0.239] [0.498, -0.249, -0.0] [0.49, 0.0, 0.245]</t>
        </is>
      </c>
      <c r="Y33" t="inlineStr">
        <is>
          <t>[1.0, -0.085, 0.297] [0.362, -0.181, 0.0] [0.616, 0.0, 0.308]</t>
        </is>
      </c>
      <c r="Z33" t="inlineStr">
        <is>
          <t>[1.0, -0.475, 0.061] [0.502, 0.251, 0.0] [0.497, 0.221, 0.066]</t>
        </is>
      </c>
      <c r="AA33" t="inlineStr">
        <is>
          <t>[1.0, 0.485, 0.037] [0.501, -0.25, 0.0] [0.498, -0.236, 0.031]</t>
        </is>
      </c>
      <c r="AB33" t="inlineStr">
        <is>
          <t>[1.0, 0.077, 0.047] [0.55, 0.0, 0.275] [0.479, 0.028, -0.228]</t>
        </is>
      </c>
      <c r="AC33" t="inlineStr">
        <is>
          <t>[1.0, 0.007, 0.049] [0.469, -0.078, -0.202] [0.508, 0.0, 0.254]</t>
        </is>
      </c>
      <c r="AD33" t="inlineStr">
        <is>
          <t>[0.976, 0.473, 0.036] [0.0, 0.0, 0.0] [1.0, 0.401, 0.13]</t>
        </is>
      </c>
      <c r="AE33" t="inlineStr">
        <is>
          <t>[1.0, -0.419, 0.06] [0.971, -0.486, 0.0] [0.0, -0.0, 0.0]</t>
        </is>
      </c>
      <c r="AF33" t="inlineStr">
        <is>
          <t>[1.0, -0.003, -0.348] [0.46, -0.077, 0.198] [0.498, 0.0, 0.249]</t>
        </is>
      </c>
      <c r="AG33" t="inlineStr">
        <is>
          <t>[1.0, 0.0, 0.5] [0.462, -0.0, -0.225] [0.577, -0.065, -0.175]</t>
        </is>
      </c>
    </row>
    <row r="34">
      <c r="A34" s="127" t="inlineStr">
        <is>
          <t>Canister-T18</t>
        </is>
      </c>
      <c r="B34" t="inlineStr">
        <is>
          <t>[1.0, -0.228, -0.337] [0.278, -0.114, -0.059] [0.52, -0.0, -0.26]</t>
        </is>
      </c>
      <c r="C34" t="inlineStr">
        <is>
          <t>[1.0, 0.169, -0.357] [0.455, -0.092, -0.189] [0.259, -0.0, -0.129]</t>
        </is>
      </c>
      <c r="D34" t="inlineStr">
        <is>
          <t>[1.0, -0.087, -0.345] [0.329, -0.121, -0.106] [0.428, -0.0, -0.214]</t>
        </is>
      </c>
      <c r="E34" t="inlineStr">
        <is>
          <t>[1.0, -0.409, 0.22] [0.246, 0.115, 0.019] [0.337, 0.052, 0.147]</t>
        </is>
      </c>
      <c r="F34" t="inlineStr">
        <is>
          <t>[1.0, 0.233, -0.07] [0.434, -0.028, -0.206] [0.376, -0.133, 0.133]</t>
        </is>
      </c>
      <c r="G34" t="inlineStr">
        <is>
          <t>[1.0, -0.11, 0.118] [0.2, -0.017, -0.093] [0.457, -0.162, 0.162]</t>
        </is>
      </c>
      <c r="H34" t="inlineStr">
        <is>
          <t>[1.0, -0.448, -0.126] [0.153, 0.021, 0.017] [0.332, -0.0, -0.166]</t>
        </is>
      </c>
      <c r="I34" t="inlineStr">
        <is>
          <t>[1.0, 0.334, -0.208] [0.506, -0.028, -0.241] [0.157, -0.056, 0.056]</t>
        </is>
      </c>
      <c r="J34" t="inlineStr">
        <is>
          <t>[1.0, -0.001, -0.089] [0.28, -0.016, -0.133] [0.087, -0.031, 0.031]</t>
        </is>
      </c>
      <c r="K34" t="inlineStr">
        <is>
          <t>[1.0, -0.14, -0.442] [0.457, -0.04, -0.081] [0.63, -0.0, -0.315]</t>
        </is>
      </c>
      <c r="L34" t="inlineStr">
        <is>
          <t>[1.0, -0.0, -0.5] [0.419, -0.154, -0.135] [0.71, -0.078, -0.315]</t>
        </is>
      </c>
      <c r="M34" t="inlineStr">
        <is>
          <t>[1.0, -0.039, -0.484] [0.496, -0.074, -0.116] [0.625, -0.0, -0.312]</t>
        </is>
      </c>
      <c r="N34" t="inlineStr">
        <is>
          <t>[0.299, -0.141, -0.019] [1.0, 0.47, 0.071] [0.749, 0.373, -0.003]</t>
        </is>
      </c>
      <c r="O34" t="inlineStr">
        <is>
          <t>[0.439, 0.173, -0.112] [0.231, -0.0, -0.116] [1.0, -0.46, -0.0]</t>
        </is>
      </c>
      <c r="P34" t="inlineStr">
        <is>
          <t>[0.197, 0.099, -0.0] [0.528, 0.252, -0.03] [1.0, -0.212, 0.058]</t>
        </is>
      </c>
      <c r="Q34" t="inlineStr">
        <is>
          <t>[1.0, -0.077, -0.468] [0.742, 0.234, -0.088] [0.627, -0.0, -0.313]</t>
        </is>
      </c>
      <c r="R34" t="inlineStr">
        <is>
          <t>[0.931, -0.0, -0.466] [0.329, -0.07, -0.131] [1.0, -0.372, -0.309]</t>
        </is>
      </c>
      <c r="S34" t="inlineStr">
        <is>
          <t>[1.0, -0.0, -0.5] [0.622, 0.0, -0.122] [0.818, -0.045, -0.312]</t>
        </is>
      </c>
      <c r="T34" t="inlineStr">
        <is>
          <t>[1.0, -0.253, -0.395] [0.301, -0.13, -0.049] [0.636, -0.0, -0.318]</t>
        </is>
      </c>
      <c r="U34" t="inlineStr">
        <is>
          <t>[1.0, 0.123, -0.449] [0.463, -0.137, -0.175] [0.462, -0.017, -0.224]</t>
        </is>
      </c>
      <c r="V34" t="inlineStr">
        <is>
          <t>[1.0, -0.108, -0.419] [0.362, -0.14, -0.098] [0.568, -0.0, -0.284]</t>
        </is>
      </c>
      <c r="W34" t="inlineStr">
        <is>
          <t>[1.0, -0.418, 0.198] [0.759, 0.357, 0.056] [0.66, 0.27, 0.144]</t>
        </is>
      </c>
      <c r="X34" t="inlineStr">
        <is>
          <t>[1.0, 0.475, -0.051] [0.594, -0.04, -0.28] [0.674, -0.238, 0.238]</t>
        </is>
      </c>
      <c r="Y34" t="inlineStr">
        <is>
          <t>[1.0, 0.096, 0.401] [0.603, -0.033, -0.129] [1.0, 0.0, 0.5]</t>
        </is>
      </c>
      <c r="Z34" t="inlineStr">
        <is>
          <t>[1.0, -0.367, -0.321] [0.396, 0.09, -0.002] [0.598, -0.0, -0.299]</t>
        </is>
      </c>
      <c r="AA34" t="inlineStr">
        <is>
          <t>[1.0, 0.356, -0.348] [0.528, -0.029, -0.252] [0.494, -0.221, -0.063]</t>
        </is>
      </c>
      <c r="AB34" t="inlineStr">
        <is>
          <t>[1.0, -0.152, -0.329] [0.378, -0.186, 0.006] [0.613, -0.0, -0.307]</t>
        </is>
      </c>
      <c r="AC34" t="inlineStr">
        <is>
          <t>[1.0, 0.238, -0.344] [0.649, -0.0, -0.324] [0.388, 0.175, 0.045]</t>
        </is>
      </c>
      <c r="AD34" t="inlineStr">
        <is>
          <t>[1.0, 0.002, -0.335] [0.193, -0.024, 0.086] [0.803, -0.0, -0.402]</t>
        </is>
      </c>
      <c r="AE34" t="inlineStr">
        <is>
          <t>[1.0, -0.062, -0.333] [0.778, -0.043, -0.371] [0.242, -0.086, 0.086]</t>
        </is>
      </c>
      <c r="AF34" t="inlineStr">
        <is>
          <t>[1.0, -0.0, -0.5] [0.534, -0.048, -0.058] [0.57, 0.0, -0.104]</t>
        </is>
      </c>
      <c r="AG34" t="inlineStr">
        <is>
          <t>[1.0, -0.005, -0.166] [0.428, -0.048, -0.194] [0.485, -0.0, -0.242]</t>
        </is>
      </c>
    </row>
    <row r="35">
      <c r="A35" s="127" t="inlineStr">
        <is>
          <t>Canister-T2</t>
        </is>
      </c>
      <c r="B35" t="inlineStr">
        <is>
          <t>[1.0, 0.258, 0.393] [0.798, -0.029, -0.217] [0.0, 0.0, 0.0] [0.207, -0.073, 0.073]</t>
        </is>
      </c>
      <c r="C35" t="inlineStr">
        <is>
          <t>[1.0, 0.239, 0.401] [0.622, -0.191, -0.232] [0.0, -0.0, 0.0] [0.305, -0.075, 0.122]</t>
        </is>
      </c>
      <c r="D35" t="inlineStr">
        <is>
          <t>[1.0, 0.249, 0.397] [0.733, -0.111, -0.223] [0.0, -0.0, 0.0] [0.21, -0.074, 0.074]</t>
        </is>
      </c>
      <c r="E35" t="inlineStr">
        <is>
          <t>[1.0, 0.466, 0.082] [0.603, 0.19, -0.163] [0.0, 0.0, 0.0] [0.376, 0.133, 0.133]</t>
        </is>
      </c>
      <c r="F35" t="inlineStr">
        <is>
          <t>[1.0, 0.227, 0.065] [0.459, -0.0, -0.229] [0.0, -0.0, 0.0] [0.679, 0.208, 0.254]</t>
        </is>
      </c>
      <c r="G35" t="inlineStr">
        <is>
          <t>[1.0, 0.481, -0.046] [0.348, 0.015, -0.168] [0.0, -0.0, 0.0] [0.61, 0.237, 0.164]</t>
        </is>
      </c>
      <c r="H35" t="inlineStr">
        <is>
          <t>[1.0, 0.398, 0.246] [0.637, -0.066, -0.184] [0.0, -0.0, 0.0] [0.036, 0.013, 0.013]</t>
        </is>
      </c>
      <c r="I35" t="inlineStr">
        <is>
          <t>[1.0, 0.314, 0.259] [0.441, -0.0, -0.221] [0.0, -0.0, 0.0] [0.659, 0.025, 0.319]</t>
        </is>
      </c>
      <c r="J35" t="inlineStr">
        <is>
          <t>[1.0, 0.407, 0.223] [0.446, -0.07, -0.194] [0.0, -0.0, 0.0] [0.376, 0.031, 0.175]</t>
        </is>
      </c>
      <c r="K35" t="inlineStr">
        <is>
          <t>[1.0, 0.153, 0.436] [0.96, 0.059, -0.234] [0.0, -0.0, 0.0] [0.235, -0.083, 0.083]</t>
        </is>
      </c>
      <c r="L35" t="inlineStr">
        <is>
          <t>[1.0, 0.074, 0.469] [0.978, 0.006, -0.254] [0.0, 0.0, 0.0] [0.256, -0.09, 0.09]</t>
        </is>
      </c>
      <c r="M35" t="inlineStr">
        <is>
          <t>[1.0, 0.123, 0.449] [0.967, 0.039, -0.242] [0.0, -0.0, 0.0] [0.243, -0.086, 0.086]</t>
        </is>
      </c>
      <c r="N35" t="inlineStr">
        <is>
          <t>[0.496, 0.205, 0.102] [1.0, 0.488, -0.03] [1.0, -0.5, 0.0] [0.174, 0.03, -0.074]</t>
        </is>
      </c>
      <c r="O35" t="inlineStr">
        <is>
          <t>[1.0, -0.38, 0.29] [0.958, -0.287, -0.36] [1.0, 0.471, -0.07] [1.0, 0.177, -0.427]</t>
        </is>
      </c>
      <c r="P35" t="inlineStr">
        <is>
          <t>[0.221, -0.084, -0.064] [1.0, 0.364, -0.325] [1.0, -0.0, -0.5] [1.0, 0.004, -0.499]</t>
        </is>
      </c>
      <c r="Q35" t="inlineStr">
        <is>
          <t>[1.0, 0.143, 0.441] [1.0, 0.108, -0.207] [0.079, -0.0, 0.039] [0.198, -0.07, 0.07]</t>
        </is>
      </c>
      <c r="R35" t="inlineStr">
        <is>
          <t>[1.0, 0.0, 0.5] [0.687, -0.304, -0.094] [0.561, 0.0, 0.271] [0.091, 0.0, -0.0]</t>
        </is>
      </c>
      <c r="S35" t="inlineStr">
        <is>
          <t>[1.0, 0.038, 0.484] [1.0, 0.035, -0.187] [0.209, -0.0, 0.104] [0.161, -0.057, 0.057]</t>
        </is>
      </c>
      <c r="T35" t="inlineStr">
        <is>
          <t>[1.0, 0.193, 0.42] [0.899, 0.026, -0.228] [0.0, -0.0, 0.0] [0.225, -0.079, 0.079]</t>
        </is>
      </c>
      <c r="U35" t="inlineStr">
        <is>
          <t>[1.0, 0.113, 0.453] [0.866, -0.085, -0.25] [0.0, -0.0, 0.0] [0.246, -0.087, 0.087]</t>
        </is>
      </c>
      <c r="V35" t="inlineStr">
        <is>
          <t>[1.0, 0.166, 0.431] [0.888, -0.012, -0.235] [0.0, -0.0, 0.0] [0.232, -0.082, 0.082]</t>
        </is>
      </c>
      <c r="W35" t="inlineStr">
        <is>
          <t>[1.0, 0.49, 0.024] [0.929, 0.41, -0.131] [0.108, -0.054, -0.0] [0.354, 0.177, -0.0]</t>
        </is>
      </c>
      <c r="X35" t="inlineStr">
        <is>
          <t>[1.0, -0.22, -0.108] [0.75, -0.165, -0.306] [0.0, 0.0, -0.0] [1.0, 0.465, 0.084]</t>
        </is>
      </c>
      <c r="Y35" t="inlineStr">
        <is>
          <t>[1.0, 0.356, -0.348] [0.684, 0.258, -0.204] [0.164, -0.022, -0.073] [1.0, 0.5, -0.0]</t>
        </is>
      </c>
      <c r="Z35" t="inlineStr">
        <is>
          <t>[1.0, 0.275, 0.386] [0.933, 0.14, -0.204] [0.0, -0.0, 0.0] [0.203, -0.072, 0.072]</t>
        </is>
      </c>
      <c r="AA35" t="inlineStr">
        <is>
          <t>[1.0, -0.175, 0.392] [0.667, -0.0, -0.334] [0.0, 0.0, -0.0] [0.996, 0.038, 0.482]</t>
        </is>
      </c>
      <c r="AB35" t="inlineStr">
        <is>
          <t>[1.0, 0.275, 0.386] [0.852, 0.002, -0.153] [0.0, -0.0, 0.0] [0.358, -0.127, 0.127]</t>
        </is>
      </c>
      <c r="AC35" t="inlineStr">
        <is>
          <t>[1.0, 0.104, 0.388] [0.818, -0.0, -0.409] [0.0, -0.0, 0.0] [0.279, 0.125, -0.035]</t>
        </is>
      </c>
      <c r="AD35" t="inlineStr">
        <is>
          <t>[1.0, 0.275, 0.386] [0.277, 0.098, 0.098] [0.209, -0.087, 0.044] [0.732, -0.366, -0.0]</t>
        </is>
      </c>
      <c r="AE35" t="inlineStr">
        <is>
          <t>[1.0, 0.275, 0.386] [0.957, -0.207, -0.321] [0.0, -0.0, -0.0] [0.144, 0.051, 0.051]</t>
        </is>
      </c>
      <c r="AF35" t="inlineStr">
        <is>
          <t>[0.974, 0.0, 0.487] [1.0, -0.097, -0.158] [0.071, -0.027, 0.022] [0.0, 0.0, 0.0]</t>
        </is>
      </c>
      <c r="AG35" t="inlineStr">
        <is>
          <t>[1.0, 0.012, 0.172] [0.877, -0.0, -0.439] [0.0, 0.0, 0.0] [0.079, -0.011, 0.035]</t>
        </is>
      </c>
    </row>
    <row r="36">
      <c r="A36" s="127" t="inlineStr">
        <is>
          <t>Canister-T26</t>
        </is>
      </c>
      <c r="B36" t="inlineStr">
        <is>
          <t>[1.0, 0.258, 0.393] [0.798, -0.029, -0.217] [0.0, 0.0, 0.0] [0.207, -0.073, 0.073]</t>
        </is>
      </c>
      <c r="C36" t="inlineStr">
        <is>
          <t>[1.0, 0.239, 0.401] [0.622, -0.191, -0.232] [0.0, -0.0, 0.0] [0.305, -0.075, 0.122]</t>
        </is>
      </c>
      <c r="D36" t="inlineStr">
        <is>
          <t>[1.0, 0.249, 0.397] [0.733, -0.111, -0.223] [0.0, -0.0, 0.0] [0.21, -0.074, 0.074]</t>
        </is>
      </c>
      <c r="E36" t="inlineStr">
        <is>
          <t>[1.0, 0.466, 0.082] [0.603, 0.19, -0.163] [0.0, 0.0, 0.0] [0.376, 0.133, 0.133]</t>
        </is>
      </c>
      <c r="F36" t="inlineStr">
        <is>
          <t>[1.0, 0.227, 0.065] [0.459, -0.0, -0.229] [0.0, -0.0, 0.0] [0.679, 0.208, 0.254]</t>
        </is>
      </c>
      <c r="G36" t="inlineStr">
        <is>
          <t>[1.0, 0.481, -0.046] [0.348, 0.015, -0.168] [0.0, -0.0, 0.0] [0.61, 0.237, 0.164]</t>
        </is>
      </c>
      <c r="H36" t="inlineStr">
        <is>
          <t>[1.0, 0.398, 0.246] [0.637, -0.066, -0.184] [0.0, -0.0, 0.0] [0.036, 0.013, 0.013]</t>
        </is>
      </c>
      <c r="I36" t="inlineStr">
        <is>
          <t>[1.0, 0.314, 0.259] [0.441, -0.0, -0.221] [0.0, -0.0, 0.0] [0.659, 0.025, 0.319]</t>
        </is>
      </c>
      <c r="J36" t="inlineStr">
        <is>
          <t>[1.0, 0.407, 0.223] [0.446, -0.07, -0.194] [0.0, -0.0, 0.0] [0.376, 0.031, 0.175]</t>
        </is>
      </c>
      <c r="K36" t="inlineStr">
        <is>
          <t>[1.0, 0.153, 0.436] [0.96, 0.059, -0.234] [0.0, -0.0, 0.0] [0.235, -0.083, 0.083]</t>
        </is>
      </c>
      <c r="L36" t="inlineStr">
        <is>
          <t>[1.0, 0.074, 0.469] [0.978, 0.006, -0.254] [0.0, 0.0, 0.0] [0.256, -0.09, 0.09]</t>
        </is>
      </c>
      <c r="M36" t="inlineStr">
        <is>
          <t>[1.0, 0.123, 0.449] [0.967, 0.039, -0.242] [0.0, -0.0, 0.0] [0.243, -0.086, 0.086]</t>
        </is>
      </c>
      <c r="N36" t="inlineStr">
        <is>
          <t>[0.496, 0.205, 0.102] [1.0, 0.488, -0.03] [1.0, -0.5, 0.0] [0.174, 0.03, -0.074]</t>
        </is>
      </c>
      <c r="O36" t="inlineStr">
        <is>
          <t>[1.0, -0.38, 0.29] [0.958, -0.287, -0.36] [1.0, 0.471, -0.07] [1.0, 0.177, -0.427]</t>
        </is>
      </c>
      <c r="P36" t="inlineStr">
        <is>
          <t>[0.221, -0.084, -0.064] [1.0, 0.364, -0.325] [1.0, -0.0, -0.5] [1.0, 0.004, -0.499]</t>
        </is>
      </c>
      <c r="Q36" t="inlineStr">
        <is>
          <t>[1.0, 0.143, 0.441] [1.0, 0.108, -0.207] [0.079, -0.0, 0.039] [0.198, -0.07, 0.07]</t>
        </is>
      </c>
      <c r="R36" t="inlineStr">
        <is>
          <t>[1.0, 0.0, 0.5] [0.687, -0.304, -0.094] [0.561, 0.0, 0.271] [0.091, 0.0, -0.0]</t>
        </is>
      </c>
      <c r="S36" t="inlineStr">
        <is>
          <t>[1.0, 0.038, 0.484] [1.0, 0.035, -0.187] [0.209, -0.0, 0.104] [0.161, -0.057, 0.057]</t>
        </is>
      </c>
      <c r="T36" t="inlineStr">
        <is>
          <t>[1.0, 0.193, 0.42] [0.899, 0.026, -0.228] [0.0, -0.0, 0.0] [0.225, -0.079, 0.079]</t>
        </is>
      </c>
      <c r="U36" t="inlineStr">
        <is>
          <t>[1.0, 0.113, 0.453] [0.866, -0.085, -0.25] [0.0, -0.0, 0.0] [0.246, -0.087, 0.087]</t>
        </is>
      </c>
      <c r="V36" t="inlineStr">
        <is>
          <t>[1.0, 0.166, 0.431] [0.888, -0.012, -0.235] [0.0, -0.0, 0.0] [0.232, -0.082, 0.082]</t>
        </is>
      </c>
      <c r="W36" t="inlineStr">
        <is>
          <t>[1.0, 0.49, 0.024] [0.929, 0.41, -0.131] [0.108, -0.054, -0.0] [0.354, 0.177, -0.0]</t>
        </is>
      </c>
      <c r="X36" t="inlineStr">
        <is>
          <t>[1.0, -0.22, -0.108] [0.75, -0.165, -0.306] [0.0, 0.0, -0.0] [1.0, 0.465, 0.084]</t>
        </is>
      </c>
      <c r="Y36" t="inlineStr">
        <is>
          <t>[1.0, 0.356, -0.348] [0.684, 0.258, -0.204] [0.164, -0.022, -0.073] [1.0, 0.5, -0.0]</t>
        </is>
      </c>
      <c r="Z36" t="inlineStr">
        <is>
          <t>[1.0, 0.275, 0.386] [0.933, 0.14, -0.204] [0.0, -0.0, 0.0] [0.203, -0.072, 0.072]</t>
        </is>
      </c>
      <c r="AA36" t="inlineStr">
        <is>
          <t>[1.0, -0.175, 0.392] [0.667, -0.0, -0.334] [0.0, 0.0, -0.0] [0.996, 0.038, 0.482]</t>
        </is>
      </c>
      <c r="AB36" t="inlineStr">
        <is>
          <t>[1.0, 0.275, 0.386] [0.852, 0.002, -0.153] [0.0, -0.0, 0.0] [0.358, -0.127, 0.127]</t>
        </is>
      </c>
      <c r="AC36" t="inlineStr">
        <is>
          <t>[1.0, 0.104, 0.388] [0.818, -0.0, -0.409] [0.0, -0.0, 0.0] [0.279, 0.125, -0.035]</t>
        </is>
      </c>
      <c r="AD36" t="inlineStr">
        <is>
          <t>[1.0, 0.275, 0.386] [0.277, 0.098, 0.098] [0.209, -0.087, 0.044] [0.732, -0.366, -0.0]</t>
        </is>
      </c>
      <c r="AE36" t="inlineStr">
        <is>
          <t>[1.0, 0.275, 0.386] [0.957, -0.207, -0.321] [0.0, -0.0, -0.0] [0.144, 0.051, 0.051]</t>
        </is>
      </c>
      <c r="AF36" t="inlineStr">
        <is>
          <t>[0.974, 0.0, 0.487] [1.0, -0.097, -0.158] [0.071, -0.027, 0.022] [0.0, 0.0, 0.0]</t>
        </is>
      </c>
      <c r="AG36" t="inlineStr">
        <is>
          <t>[1.0, 0.012, 0.172] [0.877, -0.0, -0.439] [0.0, 0.0, 0.0] [0.079, -0.011, 0.035]</t>
        </is>
      </c>
    </row>
    <row r="37">
      <c r="A37" s="127" t="inlineStr">
        <is>
          <t>Canister-T57</t>
        </is>
      </c>
      <c r="B37" t="inlineStr">
        <is>
          <t>[1.0, 0.327, 0.365] [0.714, -0.101, -0.207] [0.0, -0.0, -0.0] [0.143, -0.072, 0.0]</t>
        </is>
      </c>
      <c r="C37" t="inlineStr">
        <is>
          <t>[1.0, 0.367, 0.322] [0.413, -0.147, -0.144] [0.0, -0.0, -0.0] [0.588, -0.124, 0.243]</t>
        </is>
      </c>
      <c r="D37" t="inlineStr">
        <is>
          <t>[1.0, 0.323, 0.366] [0.585, -0.208, -0.204] [0.0, -0.0, 0.0] [0.203, -0.086, 0.038]</t>
        </is>
      </c>
      <c r="E37" t="inlineStr">
        <is>
          <t>[1.0, 0.452, 0.117] [0.489, -0.049, -0.224] [0.202, -0.0, -0.101] [0.202, 0.072, 0.072]</t>
        </is>
      </c>
      <c r="F37" t="inlineStr">
        <is>
          <t>[1.0, 0.481, -0.047] [0.31, -0.11, -0.108] [0.0, 0.0, 0.0] [0.764, 0.195, 0.301]</t>
        </is>
      </c>
      <c r="G37" t="inlineStr">
        <is>
          <t>[1.0, 0.495, 0.013] [0.397, -0.103, -0.156] [0.065, -0.0, -0.032] [0.461, 0.163, 0.163]</t>
        </is>
      </c>
      <c r="H37" t="inlineStr">
        <is>
          <t>[1.0, 0.397, 0.249] [0.595, -0.106, -0.207] [0.066, -0.0, -0.033] [0.0, 0.0, 0.0]</t>
        </is>
      </c>
      <c r="I37" t="inlineStr">
        <is>
          <t>[1.0, 0.463, 0.088] [0.224, -0.08, -0.078] [0.0, -0.0, -0.0] [0.834, 0.019, 0.409]</t>
        </is>
      </c>
      <c r="J37" t="inlineStr">
        <is>
          <t>[1.0, 0.43, 0.17] [0.431, -0.153, -0.15] [0.0, -0.0, -0.0] [0.318, 0.037, 0.144]</t>
        </is>
      </c>
      <c r="K37" t="inlineStr">
        <is>
          <t>[1.0, 0.155, 0.436] [1.0, -0.015, -0.256] [0.0, -0.0, 0.0] [0.173, -0.066, -0.048]</t>
        </is>
      </c>
      <c r="L37" t="inlineStr">
        <is>
          <t>[0.983, 0.0, 0.491] [1.0, -0.19, -0.303] [0.0, 0.0, -0.0] [0.208, -0.066, -0.077]</t>
        </is>
      </c>
      <c r="M37" t="inlineStr">
        <is>
          <t>[0.996, 0.1, 0.456] [1.0, -0.087, -0.275] [0.0, -0.0, -0.0] [0.181, -0.064, -0.064]</t>
        </is>
      </c>
      <c r="N37" t="inlineStr">
        <is>
          <t>[0.6, 0.27, 0.072] [1.0, 0.471, -0.069] [1.0, -0.5, 0.0] [0.223, 0.107, -0.011]</t>
        </is>
      </c>
      <c r="O37" t="inlineStr">
        <is>
          <t>[1.0, -0.486, 0.033] [0.974, -0.0, -0.487] [1.0, 0.135, -0.188] [1.0, 0.436, 0.153]</t>
        </is>
      </c>
      <c r="P37" t="inlineStr">
        <is>
          <t>[0.534, -0.014, -0.261] [1.0, 0.219, -0.409] [1.0, -0.365, -0.327] [1.0, 0.464, -0.088]</t>
        </is>
      </c>
      <c r="Q37" t="inlineStr">
        <is>
          <t>[0.815, 0.101, 0.365] [1.0, 0.156, -0.209] [0.0, -0.0, -0.0] [0.144, -0.051, -0.051]</t>
        </is>
      </c>
      <c r="R37" t="inlineStr">
        <is>
          <t>[1.0, 0.0, 0.5] [0.805, -0.285, -0.285] [0.487, 0.198, 0.11] [1.0, 0.046, -0.076]</t>
        </is>
      </c>
      <c r="S37" t="inlineStr">
        <is>
          <t>[0.745, 0.0, 0.372] [1.0, 0.029, -0.243] [0.0, -0.0, -0.0] [0.241, -0.017, -0.113]</t>
        </is>
      </c>
      <c r="T37" t="inlineStr">
        <is>
          <t>[1.0, 0.202, 0.417] [0.913, 0.002, -0.229] [0.0, -0.0, 0.0] [0.169, -0.084, 0.0]</t>
        </is>
      </c>
      <c r="U37" t="inlineStr">
        <is>
          <t>[1.0, 0.015, 0.494] [0.838, -0.265, -0.283] [0.0, -0.0, 0.0] [0.206, -0.103, 0.0]</t>
        </is>
      </c>
      <c r="V37" t="inlineStr">
        <is>
          <t>[1.0, 0.143, 0.441] [0.889, -0.082, -0.246] [0.0, -0.0, -0.0] [0.18, -0.09, 0.0]</t>
        </is>
      </c>
      <c r="W37" t="inlineStr">
        <is>
          <t>[1.0, 0.473, 0.065] [0.682, 0.241, -0.241] [0.36, -0.038, -0.164] [0.251, 0.089, 0.089]</t>
        </is>
      </c>
      <c r="X37" t="inlineStr">
        <is>
          <t>[1.0, 0.262, -0.166] [0.41, -0.054, -0.183] [0.156, 0.055, -0.055] [1.0, 0.354, 0.354]</t>
        </is>
      </c>
      <c r="Y37" t="inlineStr">
        <is>
          <t>[1.0, 0.451, -0.119] [0.532, 0.173, -0.194] [0.248, 0.0, -0.124] [0.71, 0.251, 0.251]</t>
        </is>
      </c>
      <c r="Z37" t="inlineStr">
        <is>
          <t>[1.0, 0.354, 0.352] [0.976, 0.222, -0.185] [0.0, -0.0, 0.0] [0.136, -0.068, 0.0]</t>
        </is>
      </c>
      <c r="AA37" t="inlineStr">
        <is>
          <t>[1.0, -0.244, 0.245] [0.623, -0.221, -0.217] [0.0, 0.0, -0.0] [1.0, 0.053, 0.478]</t>
        </is>
      </c>
      <c r="AB37" t="inlineStr">
        <is>
          <t>[1.0, 0.383, 0.283] [0.842, -0.145, -0.001] [0.0, 0.0, -0.0] [0.423, -0.212, -0.0]</t>
        </is>
      </c>
      <c r="AC37" t="inlineStr">
        <is>
          <t>[1.0, 0.281, 0.302] [0.6, -0.0, -0.3] [0.141, -0.05, 0.05] [0.411, 0.145, 0.145]</t>
        </is>
      </c>
      <c r="AD37" t="inlineStr">
        <is>
          <t>[1.0, 0.296, 0.0] [0.0, 0.0, 0.0] [0.0, -0.0, 0.0] [0.933, -0.0, -0.466]</t>
        </is>
      </c>
      <c r="AE37" t="inlineStr">
        <is>
          <t>[1.0, 0.354, 0.354] [0.882, -0.272, -0.308] [0.027, -0.0, -0.013] [0.155, 0.055, 0.055]</t>
        </is>
      </c>
      <c r="AF37" t="inlineStr">
        <is>
          <t>[0.928, 0.0, 0.464] [1.0, -0.057, -0.16] [0.0, 0.0, -0.0] [0.022, 0.006, -0.009]</t>
        </is>
      </c>
      <c r="AG37" t="inlineStr">
        <is>
          <t>[1.0, -0.001, 0.152] [0.883, -0.0, -0.441] [0.0, 0.0, 0.0] [0.066, -0.009, 0.029]</t>
        </is>
      </c>
    </row>
    <row r="38">
      <c r="A38" s="127" t="inlineStr">
        <is>
          <t>Tube-C2</t>
        </is>
      </c>
      <c r="B38" t="inlineStr">
        <is>
          <t>[0.0, 0.0, 0.0] [0.0, 0.0, 0.0] [0.0, 0.0, 0.0] [0.0, 0.0, 0.0]</t>
        </is>
      </c>
      <c r="C38" t="inlineStr">
        <is>
          <t>[0.0, 0.0, 0.0] [0.0, 0.0, 0.0] [0.0, 0.0, 0.0] [0.0, 0.0, 0.0]</t>
        </is>
      </c>
      <c r="D38" t="inlineStr">
        <is>
          <t>[0.0, 0.0, 0.0] [0.0, 0.0, 0.0] [0.0, 0.0, 0.0] [0.0, 0.0, 0.0]</t>
        </is>
      </c>
      <c r="E38" t="inlineStr">
        <is>
          <t>[0.0, 0.0, 0.0] [0.0, 0.0, 0.0] [0.0, 0.0, 0.0] [0.0, 0.0, 0.0]</t>
        </is>
      </c>
      <c r="F38" t="inlineStr">
        <is>
          <t>[0.0, 0.0, 0.0] [0.0, 0.0, 0.0] [0.0, 0.0, 0.0] [0.0, 0.0, 0.0]</t>
        </is>
      </c>
      <c r="G38" t="inlineStr">
        <is>
          <t>[0.0, 0.0, 0.0] [0.0, 0.0, 0.0] [0.0, 0.0, 0.0] [0.0, 0.0, 0.0]</t>
        </is>
      </c>
      <c r="H38" t="inlineStr">
        <is>
          <t>[0.0, 0.0, 0.0] [0.0, 0.0, 0.0] [0.0, 0.0, 0.0] [0.0, 0.0, 0.0]</t>
        </is>
      </c>
      <c r="I38" t="inlineStr">
        <is>
          <t>[0.0, 0.0, 0.0] [0.0, 0.0, 0.0] [0.0, 0.0, 0.0] [0.0, 0.0, 0.0]</t>
        </is>
      </c>
      <c r="J38" t="inlineStr">
        <is>
          <t>[0.0, 0.0, 0.0] [0.0, 0.0, 0.0] [0.0, 0.0, 0.0] [0.0, 0.0, 0.0]</t>
        </is>
      </c>
      <c r="K38" t="inlineStr">
        <is>
          <t>[0.0, 0.0, 0.0] [0.0, 0.0, 0.0] [0.0, 0.0, 0.0] [0.0, 0.0, 0.0]</t>
        </is>
      </c>
      <c r="L38" t="inlineStr">
        <is>
          <t>[0.0, 0.0, 0.0] [0.0, 0.0, 0.0] [0.0, 0.0, 0.0] [0.0, 0.0, 0.0]</t>
        </is>
      </c>
      <c r="M38" t="inlineStr">
        <is>
          <t>[0.0, 0.0, 0.0] [0.0, 0.0, 0.0] [0.0, 0.0, 0.0] [0.0, 0.0, 0.0]</t>
        </is>
      </c>
      <c r="N38" t="inlineStr">
        <is>
          <t>[0.0, 0.0, 0.0] [0.0, 0.0, 0.0] [0.0, 0.0, 0.0] [0.0, 0.0, 0.0]</t>
        </is>
      </c>
      <c r="O38" t="inlineStr">
        <is>
          <t>[0.0, 0.0, 0.0] [0.0, 0.0, 0.0] [0.0, 0.0, 0.0] [0.0, 0.0, 0.0]</t>
        </is>
      </c>
      <c r="P38" t="inlineStr">
        <is>
          <t>[0.0, 0.0, 0.0] [0.0, 0.0, 0.0] [0.0, 0.0, 0.0] [0.0, 0.0, 0.0]</t>
        </is>
      </c>
      <c r="Q38" t="inlineStr">
        <is>
          <t>[0.0, 0.0, 0.0] [0.0, 0.0, 0.0] [0.0, 0.0, 0.0] [0.0, 0.0, 0.0]</t>
        </is>
      </c>
      <c r="R38" t="inlineStr">
        <is>
          <t>[0.0, 0.0, 0.0] [0.0, 0.0, 0.0] [0.0, 0.0, 0.0] [0.0, 0.0, 0.0]</t>
        </is>
      </c>
      <c r="S38" t="inlineStr">
        <is>
          <t>[0.0, 0.0, 0.0] [0.0, 0.0, 0.0] [0.0, 0.0, 0.0] [0.0, 0.0, 0.0]</t>
        </is>
      </c>
      <c r="T38" t="inlineStr">
        <is>
          <t>[0.0, 0.0, 0.0] [0.0, 0.0, 0.0] [0.0, 0.0, 0.0] [0.0, 0.0, 0.0]</t>
        </is>
      </c>
      <c r="U38" t="inlineStr">
        <is>
          <t>[0.0, 0.0, 0.0] [0.0, 0.0, 0.0] [0.0, 0.0, 0.0] [0.0, 0.0, 0.0]</t>
        </is>
      </c>
      <c r="V38" t="inlineStr">
        <is>
          <t>[0.0, 0.0, 0.0] [0.0, 0.0, 0.0] [0.0, 0.0, 0.0] [0.0, 0.0, 0.0]</t>
        </is>
      </c>
      <c r="W38" t="inlineStr">
        <is>
          <t>[0.0, 0.0, 0.0] [0.0, 0.0, 0.0] [0.0, 0.0, 0.0] [0.0, 0.0, 0.0]</t>
        </is>
      </c>
      <c r="X38" t="inlineStr">
        <is>
          <t>[0.0, 0.0, 0.0] [0.0, 0.0, 0.0] [0.0, 0.0, 0.0] [0.0, 0.0, 0.0]</t>
        </is>
      </c>
      <c r="Y38" t="inlineStr">
        <is>
          <t>[0.0, 0.0, 0.0] [0.0, 0.0, 0.0] [0.0, 0.0, 0.0] [0.0, 0.0, 0.0]</t>
        </is>
      </c>
      <c r="Z38" t="inlineStr">
        <is>
          <t>[0.0, 0.0, 0.0] [0.0, 0.0, 0.0] [0.0, 0.0, 0.0] [0.0, 0.0, 0.0]</t>
        </is>
      </c>
      <c r="AA38" t="inlineStr">
        <is>
          <t>[0.0, 0.0, 0.0] [0.0, 0.0, 0.0] [0.0, 0.0, 0.0] [0.0, 0.0, 0.0]</t>
        </is>
      </c>
      <c r="AB38" t="inlineStr">
        <is>
          <t>[0.0, 0.0, 0.0] [0.0, 0.0, 0.0] [0.0, 0.0, 0.0] [0.0, 0.0, 0.0]</t>
        </is>
      </c>
      <c r="AC38" t="inlineStr">
        <is>
          <t>[0.0, 0.0, 0.0] [0.0, 0.0, 0.0] [0.0, 0.0, 0.0] [0.0, 0.0, 0.0]</t>
        </is>
      </c>
      <c r="AD38" t="inlineStr">
        <is>
          <t>[0.0, 0.0, 0.0] [0.0, 0.0, 0.0] [0.0, 0.0, 0.0] [0.0, 0.0, 0.0]</t>
        </is>
      </c>
      <c r="AE38" t="inlineStr">
        <is>
          <t>[0.0, 0.0, 0.0] [0.0, 0.0, 0.0] [0.0, 0.0, 0.0] [0.0, 0.0, 0.0]</t>
        </is>
      </c>
      <c r="AF38" t="inlineStr">
        <is>
          <t>[0.0, 0.0, 0.0] [0.0, 0.0, 0.0] [0.0, 0.0, 0.0] [0.0, 0.0, 0.0]</t>
        </is>
      </c>
      <c r="AG38" t="inlineStr">
        <is>
          <t>[0.0, 0.0, 0.0] [0.0, 0.0, 0.0] [0.0, 0.0, 0.0] [0.0, 0.0, 0.0]</t>
        </is>
      </c>
    </row>
    <row r="39">
      <c r="A39" s="127" t="inlineStr">
        <is>
          <t>Tube-C6</t>
        </is>
      </c>
      <c r="B39" t="inlineStr">
        <is>
          <t>[1.0, -0.447, 0.06] [0.503, 0.223, -0.069] [0.0, -0.0, 0.0] [0.251, -0.0, -0.125]</t>
        </is>
      </c>
      <c r="C39" t="inlineStr">
        <is>
          <t>[1.0, -0.036, 0.092] [0.54, 0.237, -0.08] [0.0, -0.0, 0.0] [0.232, -0.0, -0.116]</t>
        </is>
      </c>
      <c r="D39" t="inlineStr">
        <is>
          <t>[1.0, -0.234, 0.077] [0.522, 0.23, -0.074] [0.0, 0.0, 0.0] [0.241, -0.0, -0.12]</t>
        </is>
      </c>
      <c r="E39" t="inlineStr">
        <is>
          <t>[1.0, -0.285, 0.382] [0.478, -0.135, -0.158] [0.0, 0.0, -0.0] [0.19, 0.0, 0.095]</t>
        </is>
      </c>
      <c r="F39" t="inlineStr">
        <is>
          <t>[1.0, 0.17, 0.402] [0.494, 0.178, -0.168] [0.0, -0.0, -0.0] [0.184, 0.0, 0.092]</t>
        </is>
      </c>
      <c r="G39" t="inlineStr">
        <is>
          <t>[1.0, -0.191, 0.396] [0.453, 0.16, -0.16] [0.008, 0.0, -0.004] [0.195, 0.0, 0.097]</t>
        </is>
      </c>
      <c r="H39" t="inlineStr">
        <is>
          <t>[1.0, -0.428, 0.174] [0.308, -0.134, -0.048] [0.078, -0.039, 0.0] [0.031, 0.011, -0.011]</t>
        </is>
      </c>
      <c r="I39" t="inlineStr">
        <is>
          <t>[1.0, 0.408, 0.223] [0.374, 0.156, -0.075] [0.029, 0.015, 0.0] [0.013, -0.005, -0.005]</t>
        </is>
      </c>
      <c r="J39" t="inlineStr">
        <is>
          <t>[1.0, -0.136, 0.191] [0.298, 0.123, -0.063] [0.0, -0.0, 0.0] [0.0, -0.0, -0.0]</t>
        </is>
      </c>
      <c r="K39" t="inlineStr">
        <is>
          <t>[1.0, -0.466, -0.081] [0.861, -0.02, -0.087] [-0.0, 0.0, 0.0] [0.56, -0.0, -0.28]</t>
        </is>
      </c>
      <c r="L39" t="inlineStr">
        <is>
          <t>[1.0, 0.097, -0.041] [0.866, 0.391, -0.102] [0.0, 0.0, 0.0] [0.543, -0.0, -0.271]</t>
        </is>
      </c>
      <c r="M39" t="inlineStr">
        <is>
          <t>[1.0, -0.378, -0.092] [0.853, 0.388, -0.092] [0.0, -0.0, 0.0] [0.595, -0.0, -0.298]</t>
        </is>
      </c>
      <c r="N39" t="inlineStr">
        <is>
          <t>[1.0, 0.0, 0.5] [0.399, -0.175, -0.059] [1.0, -0.448, 0.0] [0.3, 0.0, 0.083]</t>
        </is>
      </c>
      <c r="O39" t="inlineStr">
        <is>
          <t>[1.0, 0.0, 0.5] [0.326, 0.0, -0.017] [1.0, 0.389, 0.0] [0.384, -0.169, 0.055]</t>
        </is>
      </c>
      <c r="P39" t="inlineStr">
        <is>
          <t>[1.0, 0.0, 0.5] [0.363, -0.032, -0.039] [1.0, 0.0, 0.0] [0.342, 0.0, 0.066]</t>
        </is>
      </c>
      <c r="Q39" t="inlineStr">
        <is>
          <t>[1.0, -0.428, 0.174] [0.901, -0.428, -0.053] [1.0, -0.5, 0.0] [0.743, 0.283, -0.213]</t>
        </is>
      </c>
      <c r="R39" t="inlineStr">
        <is>
          <t>[1.0, 0.408, 0.223] [0.804, 0.394, -0.02] [1.0, 0.5, -0.0] [0.861, -0.332, -0.237]</t>
        </is>
      </c>
      <c r="S39" t="inlineStr">
        <is>
          <t>[0.0, 0.0, -0.0] [0.627, -0.222, -0.222] [1.0, -0.246, 0.34] [1.0, -0.444, -0.134]</t>
        </is>
      </c>
      <c r="T39" t="inlineStr">
        <is>
          <t>[1.0, -0.495, 0.011] [0.608, 0.185, -0.074] [0.0, 0.0, -0.0] [0.352, -0.0, -0.176]</t>
        </is>
      </c>
      <c r="U39" t="inlineStr">
        <is>
          <t>[1.0, 0.004, 0.053] [0.638, 0.283, -0.086] [0.0, 0.0, 0.0] [0.325, -0.0, -0.162]</t>
        </is>
      </c>
      <c r="V39" t="inlineStr">
        <is>
          <t>[1.0, -0.275, 0.028] [0.618, 0.276, -0.079] [0.0, 0.0, 0.0] [0.343, -0.0, -0.171]</t>
        </is>
      </c>
      <c r="W39" t="inlineStr">
        <is>
          <t>[1.0, -0.078, 0.468] [0.418, -0.209, -0.0] [0.542, -0.206, -0.156] [0.174, 0.061, 0.061]</t>
        </is>
      </c>
      <c r="X39" t="inlineStr">
        <is>
          <t>[1.0, 0.034, 0.486] [0.287, 0.144, -0.0] [0.639, 0.282, -0.091] [0.206, -0.073, 0.073]</t>
        </is>
      </c>
      <c r="Y39" t="inlineStr">
        <is>
          <t>[1.0, 0.0, 0.5] [0.34, 0.0, -0.0] [0.621, 0.0, -0.128] [0.18, 0.024, 0.08]</t>
        </is>
      </c>
      <c r="Z39" t="inlineStr">
        <is>
          <t>[1.0, -0.428, 0.174] [0.388, -0.186, -0.02] [0.453, -0.227, 0.0] [0.178, 0.063, -0.063]</t>
        </is>
      </c>
      <c r="AA39" t="inlineStr">
        <is>
          <t>[1.0, 0.408, 0.223] [0.405, 0.193, -0.022] [0.425, 0.212, 0.0] [0.196, -0.069, -0.069]</t>
        </is>
      </c>
      <c r="AB39" t="inlineStr">
        <is>
          <t>[1.0, -0.202, 0.187] [0.62, 0.189, -0.232] [0.0, 0.0, 0.0] [0.341, -0.0, -0.171]</t>
        </is>
      </c>
      <c r="AC39" t="inlineStr">
        <is>
          <t>[1.0, -0.29, 0.182] [0.684, 0.277, 0.157] [0.0, 0.0, 0.0] [0.431, 0.0, 0.216]</t>
        </is>
      </c>
      <c r="AD39" t="inlineStr">
        <is>
          <t>[1.0, 0.407, 0.223] [0.0, 0.0, 0.0] [0.0, -0.0, 0.0] [1.0, 0.413, -0.211]</t>
        </is>
      </c>
      <c r="AE39" t="inlineStr">
        <is>
          <t>[1.0, -0.428, 0.174] [1.0, 0.411, -0.211] [0.0, -0.0, -0.0] [0.0, -0.0, 0.0]</t>
        </is>
      </c>
      <c r="AF39" t="inlineStr">
        <is>
          <t>[1.0, 0.028, -0.488] [0.0, 0.0, -0.0] [1.0, 0.028, -0.488] [0.0, 0.0, 0.0]</t>
        </is>
      </c>
      <c r="AG39" t="inlineStr">
        <is>
          <t>[1.0, -0.007, 0.497] [0.746, -0.016, 0.051] [0.0, 0.0, 0.0] [0.33, -0.0, -0.165]</t>
        </is>
      </c>
    </row>
    <row r="40">
      <c r="A40" s="127" t="inlineStr">
        <is>
          <t>Tube-C7</t>
        </is>
      </c>
      <c r="B40" t="inlineStr">
        <is>
          <t>[1.0, 0.404, 0.233] [0.031, 0.0, 0.015] [0.43, -0.06, 0.19] [0.072, 0.0, -0.036]</t>
        </is>
      </c>
      <c r="C40" t="inlineStr">
        <is>
          <t>[1.0, -0.405, 0.23] [0.05, 0.021, -0.011] [0.489, 0.034, 0.23] [0.0, -0.0, -0.0]</t>
        </is>
      </c>
      <c r="D40" t="inlineStr">
        <is>
          <t>[1.0, 0.0, 0.25] [0.0, 0.0, -0.0] [0.5, 0.0, 0.25] [0.0, -0.0, -0.0]</t>
        </is>
      </c>
      <c r="E40" t="inlineStr">
        <is>
          <t>[1.0, 0.405, -0.23] [0.0, -0.0, -0.0] [0.489, -0.034, -0.23] [0.05, 0.021, -0.011]</t>
        </is>
      </c>
      <c r="F40" t="inlineStr">
        <is>
          <t>[1.0, -0.404, -0.233] [0.072, 0.0, -0.036] [0.43, 0.06, -0.19] [0.031, 0.0, 0.015]</t>
        </is>
      </c>
      <c r="G40" t="inlineStr">
        <is>
          <t>[1.0, -0.0, -0.25] [0.0, -0.0, -0.0] [0.5, 0.0, -0.25] [0.0, 0.0, 0.0]</t>
        </is>
      </c>
      <c r="H40" t="inlineStr">
        <is>
          <t>[1.0, 0.5, 0.0] [0.0, -0.0, -0.0] [0.287, -0.143, -0.0] [0.048, 0.02, -0.01]</t>
        </is>
      </c>
      <c r="I40" t="inlineStr">
        <is>
          <t>[1.0, -0.5, 0.0] [0.048, 0.02, -0.01] [0.287, 0.143, 0.0] [0.0, 0.0, 0.0]</t>
        </is>
      </c>
      <c r="J40" t="inlineStr">
        <is>
          <t>[1.0, -0.0, 0.0] [0.0, 0.0, -0.0] [0.0, -0.0, 0.0] [0.0, 0.0, -0.0]</t>
        </is>
      </c>
      <c r="K40" t="inlineStr">
        <is>
          <t>[1.0, 0.15, 0.438] [0.481, -0.226, -0.035] [1.0, -0.363, 0.331] [0.378, 0.133, -0.133]</t>
        </is>
      </c>
      <c r="L40" t="inlineStr">
        <is>
          <t>[1.0, -0.145, 0.44] [0.404, 0.197, -0.01] [1.0, 0.379, 0.291] [0.459, -0.162, -0.162]</t>
        </is>
      </c>
      <c r="M40" t="inlineStr">
        <is>
          <t>[1.0, 0.0, 0.5] [0.51, 0.0, 0.0] [1.0, 0.0, 0.301] [0.471, -0.006, -0.195]</t>
        </is>
      </c>
      <c r="N40" t="inlineStr">
        <is>
          <t>[1.0, 0.145, -0.44] [0.459, -0.162, -0.162] [1.0, -0.379, -0.291] [0.404, 0.197, -0.01]</t>
        </is>
      </c>
      <c r="O40" t="inlineStr">
        <is>
          <t>[1.0, -0.15, -0.438] [0.378, 0.133, -0.133] [1.0, 0.363, -0.331] [0.481, -0.226, -0.035]</t>
        </is>
      </c>
      <c r="P40" t="inlineStr">
        <is>
          <t>[1.0, -0.0, -0.5] [0.471, 0.0, -0.195] [1.0, 0.0, -0.301] [0.51, 0.006, 0.0]</t>
        </is>
      </c>
      <c r="Q40" t="inlineStr">
        <is>
          <t>[1.0, 0.5, -0.0] [0.881, -0.372, -0.164] [1.0, -0.5, 0.0] [0.781, 0.322, -0.165]</t>
        </is>
      </c>
      <c r="R40" t="inlineStr">
        <is>
          <t>[1.0, -0.5, -0.0] [0.781, 0.322, -0.165] [1.0, 0.5, 0.0] [0.881, -0.372, -0.164]</t>
        </is>
      </c>
      <c r="S40" t="inlineStr">
        <is>
          <t>[0.0, 0.0, -0.0] [1.0, -0.423, -0.186] [1.0, -0.0, 0.0] [1.0, -0.423, -0.186]</t>
        </is>
      </c>
      <c r="T40" t="inlineStr">
        <is>
          <t>[1.0, 0.354, 0.354] [0.0, -0.0, -0.0] [1.0, -0.354, 0.354] [0.0, 0.0, -0.0]</t>
        </is>
      </c>
      <c r="U40" t="inlineStr">
        <is>
          <t>[1.0, -0.354, 0.354] [0.0, 0.0, 0.0] [1.0, 0.354, 0.354] [0.0, -0.0, -0.0]</t>
        </is>
      </c>
      <c r="V40" t="inlineStr">
        <is>
          <t>[1.0, 0.0, 0.5] [0.0, 0.0, 0.0] [1.0, 0.0, 0.5] [0.0, 0.0, -0.0]</t>
        </is>
      </c>
      <c r="W40" t="inlineStr">
        <is>
          <t>[1.0, 0.354, -0.354] [0.0, 0.0, -0.0] [1.0, -0.354, -0.354] [0.0, 0.0, -0.0]</t>
        </is>
      </c>
      <c r="X40" t="inlineStr">
        <is>
          <t>[1.0, -0.354, -0.354] [0.0, 0.0, -0.0] [1.0, 0.354, -0.354] [0.0, -0.0, 0.0]</t>
        </is>
      </c>
      <c r="Y40" t="inlineStr">
        <is>
          <t>[1.0, -0.0, -0.5] [0.0, 0.0, -0.0] [1.0, 0.0, -0.5] [0.0, 0.0, 0.0]</t>
        </is>
      </c>
      <c r="Z40" t="inlineStr">
        <is>
          <t>[1.0, 0.5, -0.0] [0.0, -0.0, 0.0] [1.0, -0.5, 0.0] [0.0, 0.0, -0.0]</t>
        </is>
      </c>
      <c r="AA40" t="inlineStr">
        <is>
          <t>[1.0, -0.5, 0.0] [0.0, 0.0, -0.0] [1.0, 0.5, -0.0] [0.0, -0.0, -0.0]</t>
        </is>
      </c>
      <c r="AB40" t="inlineStr">
        <is>
          <t>[1.0, 0.0, 0.0] [0.464, -0.0, -0.232] [0.0, -0.0, -0.0] [0.464, -0.0, -0.232]</t>
        </is>
      </c>
      <c r="AC40" t="inlineStr">
        <is>
          <t>[1.0, -0.0, 0.0] [0.566, 0.0, 0.283] [0.0, -0.0, -0.0] [0.566, 0.0, 0.283]</t>
        </is>
      </c>
      <c r="AD40" t="inlineStr">
        <is>
          <t>[1.0, -0.411, -0.0] [0.0, -0.0, 0.0] [-0.0, 0.0, -0.0] [0.981, 0.405, -0.207]</t>
        </is>
      </c>
      <c r="AE40" t="inlineStr">
        <is>
          <t>[1.0, 0.411, -0.0] [0.981, 0.405, -0.207] [0.0, -0.0, 0.0] [0.0, 0.0, 0.0]</t>
        </is>
      </c>
      <c r="AF40" t="inlineStr">
        <is>
          <t>[1.0, 0.0, 0.5] [0.0, 0.0, -0.0] [1.0, -0.0, -0.5] [0.0, -0.0, 0.0]</t>
        </is>
      </c>
      <c r="AG40" t="inlineStr">
        <is>
          <t>[1.0, -0.0, -0.5] [0.0, 0.0, 0.0] [1.0, -0.0, 0.5] [0.0, -0.0, -0.0]</t>
        </is>
      </c>
    </row>
    <row r="41">
      <c r="A41" s="127" t="inlineStr">
        <is>
          <t>Tube-C8</t>
        </is>
      </c>
      <c r="B41" t="inlineStr">
        <is>
          <t>[1.0, 0.422, 0.189] [0.29, 0.05, 0.037] [0.32, -0.0, -0.16]</t>
        </is>
      </c>
      <c r="C41" t="inlineStr">
        <is>
          <t>[1.0, -0.195, 0.176] [0.338, 0.162, 0.018] [0.298, -0.0, -0.149]</t>
        </is>
      </c>
      <c r="D41" t="inlineStr">
        <is>
          <t>[1.0, 0.137, 0.184] [0.308, 0.142, 0.028] [0.312, -0.0, -0.156]</t>
        </is>
      </c>
      <c r="E41" t="inlineStr">
        <is>
          <t>[1.0, 0.195, -0.176] [0.298, -0.0, -0.149] [0.338, 0.162, 0.018]</t>
        </is>
      </c>
      <c r="F41" t="inlineStr">
        <is>
          <t>[1.0, -0.422, -0.189] [0.32, -0.0, -0.16] [0.29, 0.05, 0.037]</t>
        </is>
      </c>
      <c r="G41" t="inlineStr">
        <is>
          <t>[1.0, -0.137, -0.184] [0.312, -0.0, -0.156] [0.308, 0.142, 0.028]</t>
        </is>
      </c>
      <c r="H41" t="inlineStr">
        <is>
          <t>[1.0, 0.5, 0.0] [0.148, -0.063, -0.028] [0.199, 0.082, -0.042]</t>
        </is>
      </c>
      <c r="I41" t="inlineStr">
        <is>
          <t>[1.0, -0.5, 0.0] [0.199, 0.082, -0.042] [0.148, -0.063, -0.028]</t>
        </is>
      </c>
      <c r="J41" t="inlineStr">
        <is>
          <t>[1.0, 0.0, 0.0] [0.0, 0.0, -0.0] [0.0, -0.0, -0.0]</t>
        </is>
      </c>
      <c r="K41" t="inlineStr">
        <is>
          <t>[1.0, 0.236, 0.402] [0.948, -0.461, 0.03] [0.822, 0.095, -0.371]</t>
        </is>
      </c>
      <c r="L41" t="inlineStr">
        <is>
          <t>[1.0, -0.23, 0.405] [0.902, 0.445, 0.014] [0.873, -0.146, -0.376]</t>
        </is>
      </c>
      <c r="M41" t="inlineStr">
        <is>
          <t>[0.971, 0.0, 0.486] [1.0, -0.05, 0.05] [0.905, -0.064, -0.426]</t>
        </is>
      </c>
      <c r="N41" t="inlineStr">
        <is>
          <t>[1.0, 0.23, -0.405] [0.873, -0.146, -0.376] [0.902, 0.445, 0.014]</t>
        </is>
      </c>
      <c r="O41" t="inlineStr">
        <is>
          <t>[1.0, -0.236, -0.402] [0.822, 0.095, -0.371] [0.948, -0.461, 0.03]</t>
        </is>
      </c>
      <c r="P41" t="inlineStr">
        <is>
          <t>[0.971, -0.0, -0.486] [0.905, -0.064, -0.426] [1.0, -0.05, 0.05]</t>
        </is>
      </c>
      <c r="Q41" t="inlineStr">
        <is>
          <t>[0.778, 0.389, 0.0] [1.0, -0.423, -0.186] [0.94, 0.388, -0.198]</t>
        </is>
      </c>
      <c r="R41" t="inlineStr">
        <is>
          <t>[0.778, -0.389, 0.0] [0.94, 0.388, -0.198] [1.0, -0.423, -0.186]</t>
        </is>
      </c>
      <c r="S41" t="inlineStr">
        <is>
          <t>[0.0, 0.0, -0.0] [1.0, -0.423, -0.186] [1.0, -0.423, -0.186]</t>
        </is>
      </c>
      <c r="T41" t="inlineStr">
        <is>
          <t>[1.0, 0.383, 0.282] [0.503, -0.172, 0.049] [0.477, 0.0, -0.239]</t>
        </is>
      </c>
      <c r="U41" t="inlineStr">
        <is>
          <t>[1.0, -0.301, 0.271] [0.521, 0.249, 0.027] [0.46, -0.0, -0.23]</t>
        </is>
      </c>
      <c r="V41" t="inlineStr">
        <is>
          <t>[1.0, 0.217, 0.291] [0.488, 0.225, 0.045] [0.493, -0.0, -0.247]</t>
        </is>
      </c>
      <c r="W41" t="inlineStr">
        <is>
          <t>[1.0, 0.301, -0.271] [0.46, -0.0, -0.23] [0.521, 0.249, 0.027]</t>
        </is>
      </c>
      <c r="X41" t="inlineStr">
        <is>
          <t>[1.0, -0.383, -0.282] [0.477, -0.0, -0.239] [0.503, -0.172, 0.049]</t>
        </is>
      </c>
      <c r="Y41" t="inlineStr">
        <is>
          <t>[1.0, -0.217, -0.291] [0.493, -0.0, -0.247] [0.488, 0.225, 0.045]</t>
        </is>
      </c>
      <c r="Z41" t="inlineStr">
        <is>
          <t>[1.0, 0.5, 0.0] [0.484, -0.205, -0.09] [0.497, 0.205, -0.105]</t>
        </is>
      </c>
      <c r="AA41" t="inlineStr">
        <is>
          <t>[1.0, -0.5, 0.0] [0.497, 0.205, -0.105] [0.484, -0.205, -0.09]</t>
        </is>
      </c>
      <c r="AB41" t="inlineStr">
        <is>
          <t>[1.0, -0.0, 0.0] [0.464, -0.0, -0.232] [0.464, -0.0, -0.232]</t>
        </is>
      </c>
      <c r="AC41" t="inlineStr">
        <is>
          <t>[1.0, -0.0, 0.0] [0.566, 0.0, 0.283] [0.566, 0.0, 0.283]</t>
        </is>
      </c>
      <c r="AD41" t="inlineStr">
        <is>
          <t>[1.0, -0.411, 0.0] [-0.0, 0.0, -0.0] [0.981, 0.405, -0.207]</t>
        </is>
      </c>
      <c r="AE41" t="inlineStr">
        <is>
          <t>[1.0, 0.411, -0.0] [0.981, 0.405, -0.207] [0.0, -0.0, -0.0]</t>
        </is>
      </c>
      <c r="AF41" t="inlineStr">
        <is>
          <t>[1.0, -0.217, 0.291] [0.493, -0.0, -0.247] [0.488, 0.225, 0.045]</t>
        </is>
      </c>
      <c r="AG41" t="inlineStr">
        <is>
          <t>[1.0, 0.217, -0.291] [0.488, 0.225, 0.045] [0.493, -0.0, -0.247]</t>
        </is>
      </c>
    </row>
    <row r="42">
      <c r="A42" s="127" t="inlineStr">
        <is>
          <t>Tube-F17</t>
        </is>
      </c>
      <c r="B42" t="inlineStr">
        <is>
          <t>[0.0, 0.0, 0.0] [0.0, 0.0, 0.0] [0.0, 0.0, 0.0] [0.0, 0.0, 0.0]</t>
        </is>
      </c>
      <c r="C42" t="inlineStr">
        <is>
          <t>[0.0, 0.0, 0.0] [0.0, 0.0, 0.0] [0.0, 0.0, 0.0] [0.0, 0.0, 0.0]</t>
        </is>
      </c>
      <c r="D42" t="inlineStr">
        <is>
          <t>[0.0, 0.0, 0.0] [0.0, 0.0, 0.0] [0.0, 0.0, 0.0] [0.0, 0.0, 0.0]</t>
        </is>
      </c>
      <c r="E42" t="inlineStr">
        <is>
          <t>[0.0, 0.0, 0.0] [0.0, 0.0, 0.0] [0.0, 0.0, 0.0] [0.0, 0.0, 0.0]</t>
        </is>
      </c>
      <c r="F42" t="inlineStr">
        <is>
          <t>[0.0, 0.0, 0.0] [0.0, 0.0, 0.0] [0.0, 0.0, 0.0] [0.0, 0.0, 0.0]</t>
        </is>
      </c>
      <c r="G42" t="inlineStr">
        <is>
          <t>[0.0, 0.0, 0.0] [0.0, 0.0, 0.0] [0.0, 0.0, 0.0] [0.0, 0.0, 0.0]</t>
        </is>
      </c>
      <c r="H42" t="inlineStr">
        <is>
          <t>[0.0, 0.0, 0.0] [0.0, 0.0, 0.0] [0.0, 0.0, 0.0] [0.0, 0.0, 0.0]</t>
        </is>
      </c>
      <c r="I42" t="inlineStr">
        <is>
          <t>[0.0, 0.0, 0.0] [0.0, 0.0, 0.0] [0.0, 0.0, 0.0] [0.0, 0.0, 0.0]</t>
        </is>
      </c>
      <c r="J42" t="inlineStr">
        <is>
          <t>[0.0, 0.0, 0.0] [0.0, 0.0, 0.0] [0.0, 0.0, 0.0] [0.0, 0.0, 0.0]</t>
        </is>
      </c>
      <c r="K42" t="inlineStr">
        <is>
          <t>[0.0, 0.0, 0.0] [0.0, 0.0, 0.0] [0.0, 0.0, 0.0] [0.0, 0.0, 0.0]</t>
        </is>
      </c>
      <c r="L42" t="inlineStr">
        <is>
          <t>[0.0, 0.0, 0.0] [0.0, 0.0, 0.0] [0.0, 0.0, 0.0] [0.0, 0.0, 0.0]</t>
        </is>
      </c>
      <c r="M42" t="inlineStr">
        <is>
          <t>[0.0, 0.0, 0.0] [0.0, 0.0, 0.0] [0.0, 0.0, 0.0] [0.0, 0.0, 0.0]</t>
        </is>
      </c>
      <c r="N42" t="inlineStr">
        <is>
          <t>[0.0, 0.0, 0.0] [0.0, 0.0, 0.0] [0.0, 0.0, 0.0] [0.0, 0.0, 0.0]</t>
        </is>
      </c>
      <c r="O42" t="inlineStr">
        <is>
          <t>[0.0, 0.0, 0.0] [0.0, 0.0, 0.0] [0.0, 0.0, 0.0] [0.0, 0.0, 0.0]</t>
        </is>
      </c>
      <c r="P42" t="inlineStr">
        <is>
          <t>[0.0, 0.0, 0.0] [0.0, 0.0, 0.0] [0.0, 0.0, 0.0] [0.0, 0.0, 0.0]</t>
        </is>
      </c>
      <c r="Q42" t="inlineStr">
        <is>
          <t>[0.0, 0.0, 0.0] [0.0, 0.0, 0.0] [0.0, 0.0, 0.0] [0.0, 0.0, 0.0]</t>
        </is>
      </c>
      <c r="R42" t="inlineStr">
        <is>
          <t>[0.0, 0.0, 0.0] [0.0, 0.0, 0.0] [0.0, 0.0, 0.0] [0.0, 0.0, 0.0]</t>
        </is>
      </c>
      <c r="S42" t="inlineStr">
        <is>
          <t>[0.0, 0.0, 0.0] [0.0, 0.0, 0.0] [0.0, 0.0, 0.0] [0.0, 0.0, 0.0]</t>
        </is>
      </c>
      <c r="T42" t="inlineStr">
        <is>
          <t>[0.0, 0.0, 0.0] [0.0, 0.0, 0.0] [0.0, 0.0, 0.0] [0.0, 0.0, 0.0]</t>
        </is>
      </c>
      <c r="U42" t="inlineStr">
        <is>
          <t>[0.0, 0.0, 0.0] [0.0, 0.0, 0.0] [0.0, 0.0, 0.0] [0.0, 0.0, 0.0]</t>
        </is>
      </c>
      <c r="V42" t="inlineStr">
        <is>
          <t>[0.0, 0.0, 0.0] [0.0, 0.0, 0.0] [0.0, 0.0, 0.0] [0.0, 0.0, 0.0]</t>
        </is>
      </c>
      <c r="W42" t="inlineStr">
        <is>
          <t>[0.0, 0.0, 0.0] [0.0, 0.0, 0.0] [0.0, 0.0, 0.0] [0.0, 0.0, 0.0]</t>
        </is>
      </c>
      <c r="X42" t="inlineStr">
        <is>
          <t>[0.0, 0.0, 0.0] [0.0, 0.0, 0.0] [0.0, 0.0, 0.0] [0.0, 0.0, 0.0]</t>
        </is>
      </c>
      <c r="Y42" t="inlineStr">
        <is>
          <t>[0.0, 0.0, 0.0] [0.0, 0.0, 0.0] [0.0, 0.0, 0.0] [0.0, 0.0, 0.0]</t>
        </is>
      </c>
      <c r="Z42" t="inlineStr">
        <is>
          <t>[0.0, 0.0, 0.0] [0.0, 0.0, 0.0] [0.0, 0.0, 0.0] [0.0, 0.0, 0.0]</t>
        </is>
      </c>
      <c r="AA42" t="inlineStr">
        <is>
          <t>[0.0, 0.0, 0.0] [0.0, 0.0, 0.0] [0.0, 0.0, 0.0] [0.0, 0.0, 0.0]</t>
        </is>
      </c>
      <c r="AB42" t="inlineStr">
        <is>
          <t>[0.0, 0.0, 0.0] [0.0, 0.0, 0.0] [0.0, 0.0, 0.0] [0.0, 0.0, 0.0]</t>
        </is>
      </c>
      <c r="AC42" t="inlineStr">
        <is>
          <t>[0.0, 0.0, 0.0] [0.0, 0.0, 0.0] [0.0, 0.0, 0.0] [0.0, 0.0, 0.0]</t>
        </is>
      </c>
      <c r="AD42" t="inlineStr">
        <is>
          <t>[0.0, 0.0, 0.0] [0.0, 0.0, 0.0] [0.0, 0.0, 0.0] [0.0, 0.0, 0.0]</t>
        </is>
      </c>
      <c r="AE42" t="inlineStr">
        <is>
          <t>[0.0, 0.0, 0.0] [0.0, 0.0, 0.0] [0.0, 0.0, 0.0] [0.0, 0.0, 0.0]</t>
        </is>
      </c>
      <c r="AF42" t="inlineStr">
        <is>
          <t>[0.0, 0.0, 0.0] [0.0, 0.0, 0.0] [0.0, 0.0, 0.0] [0.0, 0.0, 0.0]</t>
        </is>
      </c>
      <c r="AG42" t="inlineStr">
        <is>
          <t>[0.0, 0.0, 0.0] [0.0, 0.0, 0.0] [0.0, 0.0, 0.0] [0.0, 0.0, 0.0]</t>
        </is>
      </c>
    </row>
    <row r="43">
      <c r="A43" s="127" t="inlineStr">
        <is>
          <t>Tube-T17</t>
        </is>
      </c>
      <c r="B43" t="inlineStr">
        <is>
          <t>[0.68, 0.24, 0.24] [1.0, 0.24, 0.4] [1.0, 0.24, -0.4] [0.68, -0.24, 0.24]</t>
        </is>
      </c>
      <c r="C43" t="inlineStr">
        <is>
          <t>[0.68, -0.24, 0.24] [1.0, -0.24, 0.4] [1.0, -0.24, -0.4] [0.68, 0.24, 0.24]</t>
        </is>
      </c>
      <c r="D43" t="inlineStr">
        <is>
          <t>[0.0, -0.0, 0.0] [1.0, 0.0, 0.5] [1.0, -0.0, -0.5] [0.0, 0.0, 0.0]</t>
        </is>
      </c>
      <c r="E43" t="inlineStr">
        <is>
          <t>[1.0, 0.24, 0.4] [1.0, 0.24, -0.4] [0.68, 0.24, -0.24] [0.68, -0.24, -0.24]</t>
        </is>
      </c>
      <c r="F43" t="inlineStr">
        <is>
          <t>[1.0, -0.24, 0.4] [1.0, -0.24, -0.4] [0.68, -0.24, -0.24] [0.68, 0.24, -0.24]</t>
        </is>
      </c>
      <c r="G43" t="inlineStr">
        <is>
          <t>[1.0, 0.0, 0.5] [1.0, 0.0, -0.5] [0.0, -0.0, -0.0] [0.0, 0.0, -0.0]</t>
        </is>
      </c>
      <c r="H43" t="inlineStr">
        <is>
          <t>[1.0, 0.354, 0.354] [1.0, 0.25, -0.0] [1.0, 0.354, -0.354] [0.5, -0.25, 0.0]</t>
        </is>
      </c>
      <c r="I43" t="inlineStr">
        <is>
          <t>[1.0, -0.354, 0.354] [1.0, -0.25, 0.0] [1.0, -0.354, -0.354] [0.5, 0.25, -0.0]</t>
        </is>
      </c>
      <c r="J43" t="inlineStr">
        <is>
          <t>[1.0, 0.0, 0.5] [1.0, 0.0, -0.0] [1.0, 0.0, -0.5] [0.0, 0.0, 0.0]</t>
        </is>
      </c>
      <c r="K43" t="inlineStr">
        <is>
          <t>[0.68, 0.24, -0.24] [0.68, 0.24, 0.24] [1.0, 0.24, 0.4] [1.0, -0.24, 0.4]</t>
        </is>
      </c>
      <c r="L43" t="inlineStr">
        <is>
          <t>[0.68, -0.24, -0.24] [0.68, -0.24, 0.24] [1.0, -0.24, 0.4] [1.0, 0.24, 0.4]</t>
        </is>
      </c>
      <c r="M43" t="inlineStr">
        <is>
          <t>[0.0, 0.0, 0.0] [0.0, 0.0, 0.0] [1.0, -0.0, 0.5] [1.0, 0.0, 0.5]</t>
        </is>
      </c>
      <c r="N43" t="inlineStr">
        <is>
          <t>[1.0, 0.24, -0.4] [0.68, 0.24, -0.24] [0.68, 0.24, 0.24] [1.0, -0.24, -0.4]</t>
        </is>
      </c>
      <c r="O43" t="inlineStr">
        <is>
          <t>[1.0, -0.24, -0.4] [0.68, -0.24, -0.24] [0.68, -0.24, 0.24] [1.0, 0.24, -0.4]</t>
        </is>
      </c>
      <c r="P43" t="inlineStr">
        <is>
          <t>[1.0, -0.0, -0.5] [0.0, 0.0, 0.0] [0.0, 0.0, 0.0] [1.0, 0.0, -0.5]</t>
        </is>
      </c>
      <c r="Q43" t="inlineStr">
        <is>
          <t>[1.0, 0.354, -0.354] [0.5, 0.25, -0.0] [1.0, 0.354, 0.354] [1.0, -0.25, -0.0]</t>
        </is>
      </c>
      <c r="R43" t="inlineStr">
        <is>
          <t>[1.0, -0.354, -0.354] [0.5, -0.25, 0.0] [1.0, -0.354, 0.354] [1.0, 0.25, -0.0]</t>
        </is>
      </c>
      <c r="S43" t="inlineStr">
        <is>
          <t>[1.0, 0.0, -0.5] [0.0, 0.0, 0.0] [1.0, 0.0, 0.5] [1.0, 0.0, 0.0]</t>
        </is>
      </c>
      <c r="T43" t="inlineStr">
        <is>
          <t>[0.5, 0.25, 0.0] [1.0, 0.354, 0.354] [1.0, 0.25, -0.0] [1.0, -0.354, 0.354]</t>
        </is>
      </c>
      <c r="U43" t="inlineStr">
        <is>
          <t>[0.5, -0.25, 0.0] [1.0, -0.354, 0.354] [1.0, -0.25, 0.0] [1.0, 0.354, 0.354]</t>
        </is>
      </c>
      <c r="V43" t="inlineStr">
        <is>
          <t>[0.0, 0.0, 0.0] [1.0, 0.0, 0.5] [1.0, 0.0, 0.0] [1.0, 0.0, 0.5]</t>
        </is>
      </c>
      <c r="W43" t="inlineStr">
        <is>
          <t>[1.0, 0.25, -0.0] [1.0, 0.354, -0.354] [0.5, 0.25, 0.0] [1.0, -0.354, -0.354]</t>
        </is>
      </c>
      <c r="X43" t="inlineStr">
        <is>
          <t>[1.0, -0.25, 0.0] [1.0, -0.354, -0.354] [0.5, -0.25, -0.0] [1.0, 0.354, -0.354]</t>
        </is>
      </c>
      <c r="Y43" t="inlineStr">
        <is>
          <t>[1.0, 0.0, 0.0] [1.0, 0.0, -0.5] [0.0, 0.0, 0.0] [1.0, 0.0, -0.5]</t>
        </is>
      </c>
      <c r="Z43" t="inlineStr">
        <is>
          <t>[1.0, 0.5, 0.0] [1.0, 0.5, 0.0] [1.0, 0.5, 0.0] [1.0, -0.5, 0.0]</t>
        </is>
      </c>
      <c r="AA43" t="inlineStr">
        <is>
          <t>[1.0, -0.5, 0.0] [1.0, -0.5, 0.0] [1.0, -0.5, 0.0] [1.0, 0.5, 0.0]</t>
        </is>
      </c>
      <c r="AB43" t="inlineStr">
        <is>
          <t>[1.0, -0.5, 0.0] [1.0, 0.0, 0.0] [1.0, 0.5, 0.0] [1.0, 0.0, 0.0]</t>
        </is>
      </c>
      <c r="AC43" t="inlineStr">
        <is>
          <t>[1.0, 0.5, 0.0] [1.0, 0.0, 0.0] [1.0, -0.5, 0.0] [1.0, 0.0, 0.0]</t>
        </is>
      </c>
      <c r="AD43" t="inlineStr">
        <is>
          <t>[1.0, 0.0, 0.0] [1.0, -0.5, 0.0] [1.0, 0.0, 0.0] [1.0, -0.5, 0.0]</t>
        </is>
      </c>
      <c r="AE43" t="inlineStr">
        <is>
          <t>[1.0, 0.0, 0.0] [1.0, 0.5, 0.0] [1.0, 0.0, 0.0] [1.0, 0.5, 0.0]</t>
        </is>
      </c>
      <c r="AF43" t="inlineStr">
        <is>
          <t>[1.0, 0.0, 0.5] [1.0, 0.0, 0.5] [1.0, 0.0, 0.5] [1.0, 0.0, -0.5]</t>
        </is>
      </c>
      <c r="AG43" t="inlineStr">
        <is>
          <t>[1.0, 0.0, -0.5] [1.0, 0.0, -0.5] [1.0, 0.0, -0.5] [1.0, 0.0, 0.5]</t>
        </is>
      </c>
    </row>
    <row r="44">
      <c r="A44" s="127" t="inlineStr">
        <is>
          <t>Tube-T23</t>
        </is>
      </c>
      <c r="B44" t="inlineStr">
        <is>
          <t>[0.0, -0.0, -0.0] [0.0, 0.0, 0.0] [0.0, -0.0, -0.0] [0.0, -0.0, -0.0]</t>
        </is>
      </c>
      <c r="C44" t="inlineStr">
        <is>
          <t>[0.0, -0.0, -0.0] [0.0, 0.0, 0.0] [0.0, -0.0, -0.0] [0.0, -0.0, -0.0]</t>
        </is>
      </c>
      <c r="D44" t="inlineStr">
        <is>
          <t>[0.0, -0.0, -0.0] [0.0, 0.0, 0.0] [0.0, -0.0, -0.0] [0.0, -0.0, -0.0]</t>
        </is>
      </c>
      <c r="E44" t="inlineStr">
        <is>
          <t>[0.0, -0.0, -0.0] [0.0, 0.0, 0.0] [0.0, -0.0, -0.0] [0.0, -0.0, -0.0]</t>
        </is>
      </c>
      <c r="F44" t="inlineStr">
        <is>
          <t>[0.0, -0.0, -0.0] [0.0, 0.0, 0.0] [0.0, -0.0, -0.0] [0.0, -0.0, -0.0]</t>
        </is>
      </c>
      <c r="G44" t="inlineStr">
        <is>
          <t>[0.0, -0.0, -0.0] [0.0, 0.0, 0.0] [0.0, -0.0, -0.0] [0.0, -0.0, -0.0]</t>
        </is>
      </c>
      <c r="H44" t="inlineStr">
        <is>
          <t>[0.0, -0.0, -0.0] [0.0, 0.0, 0.0] [0.0, -0.0, -0.0] [0.0, -0.0, -0.0]</t>
        </is>
      </c>
      <c r="I44" t="inlineStr">
        <is>
          <t>[0.0, -0.0, -0.0] [0.0, 0.0, 0.0] [0.0, -0.0, -0.0] [0.0, -0.0, -0.0]</t>
        </is>
      </c>
      <c r="J44" t="inlineStr">
        <is>
          <t>[0.0, -0.0, -0.0] [0.0, 0.0, 0.0] [0.0, -0.0, -0.0] [0.0, -0.0, -0.0]</t>
        </is>
      </c>
      <c r="K44" t="inlineStr">
        <is>
          <t>[0.0, -0.0, -0.0] [0.0, -0.0, 0.0] [0.0, -0.0, 0.0] [-0.0, 0.0, 0.0]</t>
        </is>
      </c>
      <c r="L44" t="inlineStr">
        <is>
          <t>[0.0, 0.0, -0.0] [0.0, 0.0, 0.0] [0.0, 0.0, -0.0] [0.0, -0.0, -0.0]</t>
        </is>
      </c>
      <c r="M44" t="inlineStr">
        <is>
          <t>[0.0, 0.0, 0.0] [0.0, 0.0, 0.0] [0.0, 0.0, 0.0] [0.0, 0.0, -0.0]</t>
        </is>
      </c>
      <c r="N44" t="inlineStr">
        <is>
          <t>[0.0, -0.0, -0.0] [0.0, -0.0, 0.0] [0.0, -0.0, -0.0] [0.0, -0.0, 0.0]</t>
        </is>
      </c>
      <c r="O44" t="inlineStr">
        <is>
          <t>[0.0, 0.0, -0.0] [0.0, 0.0, 0.0] [0.0, 0.0, 0.0] [0.0, -0.0, 0.0]</t>
        </is>
      </c>
      <c r="P44" t="inlineStr">
        <is>
          <t>[0.0, -0.0, -0.0] [0.0, 0.0, 0.0] [0.0, 0.0, 0.0] [0.0, 0.0, -0.0]</t>
        </is>
      </c>
      <c r="Q44" t="inlineStr">
        <is>
          <t>[0.0, -0.0, -0.0] [0.0, -0.0, -0.0] [0.0, -0.0, 0.0] [0.0, -0.0, 0.0]</t>
        </is>
      </c>
      <c r="R44" t="inlineStr">
        <is>
          <t>[0.0, 0.0, -0.0] [0.0, 0.0, 0.0] [0.0, 0.0, 0.0] [0.0, -0.0, -0.0]</t>
        </is>
      </c>
      <c r="S44" t="inlineStr">
        <is>
          <t>[0.0, -0.0, 0.0] [0.0, 0.0, 0.0] [0.0, -0.0, -0.0] [0.0, -0.0, 0.0]</t>
        </is>
      </c>
      <c r="T44" t="inlineStr">
        <is>
          <t>[0.0, -0.0, -0.0] [0.0, 0.0, 0.0] [0.0, -0.0, 0.0] [0.0, 0.0, 0.0]</t>
        </is>
      </c>
      <c r="U44" t="inlineStr">
        <is>
          <t>[0.0, -0.0, -0.0] [0.0, 0.0, 0.0] [0.0, -0.0, -0.0] [0.0, -0.0, -0.0]</t>
        </is>
      </c>
      <c r="V44" t="inlineStr">
        <is>
          <t>[0.0, -0.0, -0.0] [0.0, 0.0, 0.0] [0.0, -0.0, -0.0] [0.0, -0.0, -0.0]</t>
        </is>
      </c>
      <c r="W44" t="inlineStr">
        <is>
          <t>[0.0, 0.0, -0.0] [0.0, -0.0, 0.0] [0.0, -0.0, 0.0] [0.0, 0.0, 0.0]</t>
        </is>
      </c>
      <c r="X44" t="inlineStr">
        <is>
          <t>[0.0, 0.0, -0.0] [0.0, 0.0, 0.0] [0.0, -0.0, 0.0] [0.0, 0.0, -0.0]</t>
        </is>
      </c>
      <c r="Y44" t="inlineStr">
        <is>
          <t>[0.0, -0.0, -0.0] [0.0, 0.0, 0.0] [0.0, -0.0, -0.0] [0.0, -0.0, -0.0]</t>
        </is>
      </c>
      <c r="Z44" t="inlineStr">
        <is>
          <t>[0.0, -0.0, -0.0] [0.0, 0.0, 0.0] [0.0, 0.0, 0.0] [0.0, -0.0, -0.0]</t>
        </is>
      </c>
      <c r="AA44" t="inlineStr">
        <is>
          <t>[0.0, 0.0, -0.0] [0.0, 0.0, 0.0] [0.0, -0.0, 0.0] [-0.0, 0.0, 0.0]</t>
        </is>
      </c>
      <c r="AB44" t="inlineStr">
        <is>
          <t>[0.0, -0.0, -0.0] [0.0, 0.0, 0.0] [0.0, -0.0, -0.0] [0.0, -0.0, -0.0]</t>
        </is>
      </c>
      <c r="AC44" t="inlineStr">
        <is>
          <t>[0.0, -0.0, -0.0] [0.0, 0.0, 0.0] [0.0, -0.0, -0.0] [0.0, -0.0, -0.0]</t>
        </is>
      </c>
      <c r="AD44" t="inlineStr">
        <is>
          <t>[0.0, -0.0, -0.0] [0.0, 0.0, 0.0] [0.0, -0.0, -0.0] [0.0, -0.0, -0.0]</t>
        </is>
      </c>
      <c r="AE44" t="inlineStr">
        <is>
          <t>[0.0, -0.0, -0.0] [0.0, 0.0, 0.0] [0.0, -0.0, -0.0] [0.0, -0.0, -0.0]</t>
        </is>
      </c>
      <c r="AF44" t="inlineStr">
        <is>
          <t>[0.0, -0.0, -0.0] [0.0, 0.0, 0.0] [0.0, -0.0, -0.0] [0.0, -0.0, -0.0]</t>
        </is>
      </c>
      <c r="AG44" t="inlineStr">
        <is>
          <t>[0.0, -0.0, -0.0] [0.0, 0.0, 0.0] [0.0, -0.0, -0.0] [0.0, 0.0, -0.0]</t>
        </is>
      </c>
    </row>
    <row r="45">
      <c r="A45" s="127" t="inlineStr">
        <is>
          <t>Tube-T24</t>
        </is>
      </c>
      <c r="B45" t="inlineStr">
        <is>
          <t>[0.0, -0.0, -0.0] [0.0, -0.0, 0.0] [0.0, 0.0, 0.0] [0.0, -0.0, -0.0]</t>
        </is>
      </c>
      <c r="C45" t="inlineStr">
        <is>
          <t>[-0.0, -0.0, 0.0] [0.0, 0.0, -0.0] [-0.0, 0.0, -0.0] [-0.0, -0.0, -0.0]</t>
        </is>
      </c>
      <c r="D45" t="inlineStr">
        <is>
          <t>[-0.0, -0.0, 0.0] [0.0, 0.0, -0.0] [-0.0, 0.0, -0.0] [-0.0, -0.0, -0.0]</t>
        </is>
      </c>
      <c r="E45" t="inlineStr">
        <is>
          <t>[-0.0, 0.0, 0.0] [-0.0, 0.0, -0.0] [0.0, 0.0, 0.0] [0.0, -0.0, -0.0]</t>
        </is>
      </c>
      <c r="F45" t="inlineStr">
        <is>
          <t>[-0.0, -0.0, 0.0] [0.0, -0.0, 0.0] [-0.0, -0.0, -0.0] [-0.0, -0.0, -0.0]</t>
        </is>
      </c>
      <c r="G45" t="inlineStr">
        <is>
          <t>[0.0, -0.0, 0.0] [0.0, -0.0, 0.0] [-0.0, -0.0, -0.0] [-0.0, -0.0, -0.0]</t>
        </is>
      </c>
      <c r="H45" t="inlineStr">
        <is>
          <t>[0.0, -0.0, -0.0] [0.0, -0.0, 0.0] [0.0, 0.0, 0.0] [0.0, -0.0, -0.0]</t>
        </is>
      </c>
      <c r="I45" t="inlineStr">
        <is>
          <t>[-0.0, -0.0, 0.0] [0.0, 0.0, -0.0] [-0.0, 0.0, -0.0] [-0.0, -0.0, -0.0]</t>
        </is>
      </c>
      <c r="J45" t="inlineStr">
        <is>
          <t>[0.0, -0.0, -0.0] [0.0, -0.0, 0.0] [0.0, 0.0, 0.0] [0.0, -0.0, -0.0]</t>
        </is>
      </c>
      <c r="K45" t="inlineStr">
        <is>
          <t>[0.0, -0.0, 0.0] [0.0, -0.0, 0.0] [-0.0, 0.0, 0.0] [0.0, -0.0, -0.0]</t>
        </is>
      </c>
      <c r="L45" t="inlineStr">
        <is>
          <t>[0.0, 0.0, -0.0] [0.0, -0.0, 0.0] [0.0, -0.0, 0.0] [0.0, -0.0, -0.0]</t>
        </is>
      </c>
      <c r="M45" t="inlineStr">
        <is>
          <t>[0.0, -0.0, -0.0] [0.0, 0.0, 0.0] [0.0, -0.0, 0.0] [0.0, 0.0, -0.0]</t>
        </is>
      </c>
      <c r="N45" t="inlineStr">
        <is>
          <t>[0.985, -0.348, -0.348] [0.201, -0.071, 0.071] [1.0, -0.492, 0.02] [0.627, 0.034, -0.299]</t>
        </is>
      </c>
      <c r="O45" t="inlineStr">
        <is>
          <t>[0.743, 0.055, -0.349] [0.0, -0.0, 0.0] [1.0, 0.411, 0.214] [0.514, -0.145, -0.197]</t>
        </is>
      </c>
      <c r="P45" t="inlineStr">
        <is>
          <t>[0.928, 0.328, -0.328] [0.157, -0.0, 0.078] [1.0, -0.325, -0.031] [0.663, -0.0, -0.331]</t>
        </is>
      </c>
      <c r="Q45" t="inlineStr">
        <is>
          <t>[0.0, 0.0, -0.0] [0.0, 0.0, 0.0] [0.0, -0.0, 0.0] [0.0, -0.0, -0.0]</t>
        </is>
      </c>
      <c r="R45" t="inlineStr">
        <is>
          <t>[0.0, -0.0, -0.0] [0.0, 0.0, -0.0] [0.0, 0.0, 0.0] [0.0, -0.0, 0.0]</t>
        </is>
      </c>
      <c r="S45" t="inlineStr">
        <is>
          <t>[0.0, -0.0, -0.0] [0.0, -0.0, -0.0] [0.0, -0.0, 0.0] [0.0, -0.0, -0.0]</t>
        </is>
      </c>
      <c r="T45" t="inlineStr">
        <is>
          <t>[-0.0, -0.0, 0.0] [0.0, 0.0, -0.0] [-0.0, 0.0, -0.0] [-0.0, -0.0, -0.0]</t>
        </is>
      </c>
      <c r="U45" t="inlineStr">
        <is>
          <t>[-0.0, -0.0, 0.0] [0.0, 0.0, -0.0] [-0.0, 0.0, -0.0] [-0.0, -0.0, -0.0]</t>
        </is>
      </c>
      <c r="V45" t="inlineStr">
        <is>
          <t>[-0.0, -0.0, 0.0] [0.0, 0.0, -0.0] [-0.0, 0.0, -0.0] [-0.0, -0.0, -0.0]</t>
        </is>
      </c>
      <c r="W45" t="inlineStr">
        <is>
          <t>[0.0, -0.0, -0.0] [0.0, -0.0, 0.0] [0.0, -0.0, 0.0] [0.0, 0.0, 0.0]</t>
        </is>
      </c>
      <c r="X45" t="inlineStr">
        <is>
          <t>[0.0, -0.0, -0.0] [0.0, 0.0, 0.0] [0.0, 0.0, -0.0] [0.0, -0.0, -0.0]</t>
        </is>
      </c>
      <c r="Y45" t="inlineStr">
        <is>
          <t>[1.0, -0.423, -0.186] [0.0, 0.0, 0.0] [-0.0, -0.0, -0.0] [1.0, -0.423, -0.186]</t>
        </is>
      </c>
      <c r="Z45" t="inlineStr">
        <is>
          <t>[0.0, 0.0, -0.0] [0.0, -0.0, 0.0] [0.0, 0.0, 0.0] [0.0, 0.0, 0.0]</t>
        </is>
      </c>
      <c r="AA45" t="inlineStr">
        <is>
          <t>[0.0, 0.0, -0.0] [0.0, -0.0, 0.0] [0.0, -0.0, 0.0] [0.0, -0.0, 0.0]</t>
        </is>
      </c>
      <c r="AB45" t="inlineStr">
        <is>
          <t>[-0.0, -0.0, 0.0] [0.0, 0.0, -0.0] [-0.0, 0.0, -0.0] [-0.0, -0.0, -0.0]</t>
        </is>
      </c>
      <c r="AC45" t="inlineStr">
        <is>
          <t>[0.0, -0.0, -0.0] [0.0, -0.0, 0.0] [0.0, 0.0, 0.0] [0.0, 0.0, -0.0]</t>
        </is>
      </c>
      <c r="AD45" t="inlineStr">
        <is>
          <t>[0.0, -0.0, -0.0] [0.0, 0.0, 0.0] [0.0, 0.0, 0.0] [0.0, -0.0, -0.0]</t>
        </is>
      </c>
      <c r="AE45" t="inlineStr">
        <is>
          <t>[0.0, 0.0, 0.0] [0.0, -0.0, 0.0] [0.0, -0.0, 0.0] [0.0, -0.0, 0.0]</t>
        </is>
      </c>
      <c r="AF45" t="inlineStr">
        <is>
          <t>[0.0, 0.0, -0.0] [0.0, -0.0, 0.0] [0.0, 0.0, 0.0] [0.0, -0.0, 0.0]</t>
        </is>
      </c>
      <c r="AG45" t="inlineStr">
        <is>
          <t>[0.0, -0.0, 0.0] [0.0, -0.0, 0.0] [0.0, -0.0, 0.0] [0.0, -0.0, 0.0]</t>
        </is>
      </c>
    </row>
    <row r="46">
      <c r="A46" s="127" t="inlineStr">
        <is>
          <t>Tube-T26</t>
        </is>
      </c>
      <c r="B46" t="inlineStr">
        <is>
          <t>[1.0, 0.232, 0.221] [0.551, 0.155, -0.211] [0.309, 0.155, 0.0]</t>
        </is>
      </c>
      <c r="C46" t="inlineStr">
        <is>
          <t>[1.0, -0.232, 0.221] [0.551, -0.155, -0.211] [0.309, -0.155, 0.0]</t>
        </is>
      </c>
      <c r="D46" t="inlineStr">
        <is>
          <t>[1.0, 0.0, 0.252] [0.529, -0.0, -0.264] [0.0, 0.0, 0.0]</t>
        </is>
      </c>
      <c r="E46" t="inlineStr">
        <is>
          <t>[1.0, 0.232, -0.221] [0.309, 0.155, -0.0] [0.551, 0.155, 0.211]</t>
        </is>
      </c>
      <c r="F46" t="inlineStr">
        <is>
          <t>[1.0, -0.232, -0.221] [0.309, -0.155, -0.0] [0.551, -0.155, 0.211]</t>
        </is>
      </c>
      <c r="G46" t="inlineStr">
        <is>
          <t>[1.0, 0.0, -0.252] [0.0, -0.0, -0.0] [0.529, 0.0, 0.264]</t>
        </is>
      </c>
      <c r="H46" t="inlineStr">
        <is>
          <t>[1.0, 0.246, 0.0] [0.465, 0.164, -0.164] [0.465, 0.164, 0.164]</t>
        </is>
      </c>
      <c r="I46" t="inlineStr">
        <is>
          <t>[1.0, -0.246, -0.0] [0.465, -0.164, -0.164] [0.465, -0.164, 0.164]</t>
        </is>
      </c>
      <c r="J46" t="inlineStr">
        <is>
          <t>[1.0, 0.0, -0.0] [0.0, -0.0, -0.0] [0.0, 0.0, 0.0]</t>
        </is>
      </c>
      <c r="K46" t="inlineStr">
        <is>
          <t>[1.0, 0.287, 0.381] [1.0, 0.191, 0.05] [0.926, 0.191, -0.384]</t>
        </is>
      </c>
      <c r="L46" t="inlineStr">
        <is>
          <t>[1.0, -0.287, 0.381] [1.0, -0.191, 0.05] [0.926, -0.191, -0.384]</t>
        </is>
      </c>
      <c r="M46" t="inlineStr">
        <is>
          <t>[1.0, 0.0, 0.5] [1.0, 0.0, 0.067] [0.993, 0.0, -0.497]</t>
        </is>
      </c>
      <c r="N46" t="inlineStr">
        <is>
          <t>[1.0, 0.287, -0.381] [0.926, 0.191, 0.384] [1.0, 0.191, -0.05]</t>
        </is>
      </c>
      <c r="O46" t="inlineStr">
        <is>
          <t>[1.0, -0.287, -0.381] [0.926, -0.191, 0.384] [1.0, -0.191, -0.05]</t>
        </is>
      </c>
      <c r="P46" t="inlineStr">
        <is>
          <t>[1.0, 0.0, -0.5] [0.993, 0.0, 0.497] [1.0, 0.0, -0.067]</t>
        </is>
      </c>
      <c r="Q46" t="inlineStr">
        <is>
          <t>[0.898, 0.449, 0.0] [1.0, 0.299, 0.376] [1.0, 0.299, -0.376]</t>
        </is>
      </c>
      <c r="R46" t="inlineStr">
        <is>
          <t>[0.898, -0.449, -0.0] [1.0, -0.299, 0.376] [1.0, -0.299, -0.376]</t>
        </is>
      </c>
      <c r="S46" t="inlineStr">
        <is>
          <t>[0.0, 0.0, 0.0] [1.0, 0.0, 0.5] [1.0, 0.0, -0.5]</t>
        </is>
      </c>
      <c r="T46" t="inlineStr">
        <is>
          <t>[1.0, 0.367, 0.321] [1.0, 0.245, -0.23] [0.56, 0.245, -0.085]</t>
        </is>
      </c>
      <c r="U46" t="inlineStr">
        <is>
          <t>[1.0, -0.367, 0.321] [1.0, -0.245, -0.23] [0.56, -0.245, -0.085]</t>
        </is>
      </c>
      <c r="V46" t="inlineStr">
        <is>
          <t>[1.0, -0.0, 0.5] [1.0, 0.0, -0.256] [0.447, 0.0, -0.223]</t>
        </is>
      </c>
      <c r="W46" t="inlineStr">
        <is>
          <t>[1.0, 0.367, -0.321] [0.56, 0.245, 0.085] [1.0, 0.245, 0.23]</t>
        </is>
      </c>
      <c r="X46" t="inlineStr">
        <is>
          <t>[1.0, -0.367, -0.321] [0.56, -0.245, 0.085] [1.0, -0.245, 0.23]</t>
        </is>
      </c>
      <c r="Y46" t="inlineStr">
        <is>
          <t>[1.0, 0.0, -0.5] [0.447, -0.0, 0.223] [1.0, 0.0, 0.256]</t>
        </is>
      </c>
      <c r="Z46" t="inlineStr">
        <is>
          <t>[1.0, 0.5, -0.0] [1.0, 0.333, -0.293] [1.0, 0.333, 0.293]</t>
        </is>
      </c>
      <c r="AA46" t="inlineStr">
        <is>
          <t>[1.0, -0.5, -0.0] [1.0, -0.333, -0.293] [1.0, -0.333, 0.293]</t>
        </is>
      </c>
      <c r="AB46" t="inlineStr">
        <is>
          <t>[1.0, 0.0, 0.0] [1.0, 0.379, -0.293] [1.0, -0.379, 0.293]</t>
        </is>
      </c>
      <c r="AC46" t="inlineStr">
        <is>
          <t>[1.0, 0.0, 0.0] [1.0, -0.379, -0.293] [1.0, 0.379, 0.293]</t>
        </is>
      </c>
      <c r="AD46" t="inlineStr">
        <is>
          <t>[1.0, -0.5, -0.0] [0.707, 0.25, 0.0] [0.707, 0.25, 0.0]</t>
        </is>
      </c>
      <c r="AE46" t="inlineStr">
        <is>
          <t>[1.0, 0.5, 0.0] [0.707, -0.25, 0.0] [0.707, -0.25, 0.0]</t>
        </is>
      </c>
      <c r="AF46" t="inlineStr">
        <is>
          <t>[1.0, 0.0, 0.5] [0.707, -0.0, 0.354] [0.707, 0.0, 0.354]</t>
        </is>
      </c>
      <c r="AG46" t="inlineStr">
        <is>
          <t>[1.0, 0.0, -0.5] [0.707, 0.0, -0.354] [0.707, -0.0, -0.354]</t>
        </is>
      </c>
    </row>
    <row r="47">
      <c r="A47" s="127" t="inlineStr">
        <is>
          <t>Tube-T27</t>
        </is>
      </c>
      <c r="B47" t="inlineStr">
        <is>
          <t>[0.0, 0.0, 0.0]</t>
        </is>
      </c>
      <c r="C47" t="inlineStr">
        <is>
          <t>[0.0, 0.0, 0.0]</t>
        </is>
      </c>
      <c r="D47" t="inlineStr">
        <is>
          <t>[0.0, 0.0, 0.0]</t>
        </is>
      </c>
      <c r="E47" t="inlineStr">
        <is>
          <t>[0.0, 0.0, 0.0]</t>
        </is>
      </c>
      <c r="F47" t="inlineStr">
        <is>
          <t>[0.0, 0.0, 0.0]</t>
        </is>
      </c>
      <c r="G47" t="inlineStr">
        <is>
          <t>[0.0, 0.0, 0.0]</t>
        </is>
      </c>
      <c r="H47" t="inlineStr">
        <is>
          <t>[0.0, 0.0, 0.0]</t>
        </is>
      </c>
      <c r="I47" t="inlineStr">
        <is>
          <t>[0.0, 0.0, 0.0]</t>
        </is>
      </c>
      <c r="J47" t="inlineStr">
        <is>
          <t>[0.0, 0.0, 0.0]</t>
        </is>
      </c>
      <c r="K47" t="inlineStr">
        <is>
          <t>[0.0, 0.0, 0.0]</t>
        </is>
      </c>
      <c r="L47" t="inlineStr">
        <is>
          <t>[0.0, 0.0, 0.0]</t>
        </is>
      </c>
      <c r="M47" t="inlineStr">
        <is>
          <t>[0.0, 0.0, 0.0]</t>
        </is>
      </c>
      <c r="N47" t="inlineStr">
        <is>
          <t>[0.0, 0.0, 0.0]</t>
        </is>
      </c>
      <c r="O47" t="inlineStr">
        <is>
          <t>[0.0, 0.0, 0.0]</t>
        </is>
      </c>
      <c r="P47" t="inlineStr">
        <is>
          <t>[0.0, 0.0, 0.0]</t>
        </is>
      </c>
      <c r="Q47" t="inlineStr">
        <is>
          <t>[0.0, 0.0, 0.0]</t>
        </is>
      </c>
      <c r="R47" t="inlineStr">
        <is>
          <t>[0.0, 0.0, 0.0]</t>
        </is>
      </c>
      <c r="S47" t="inlineStr">
        <is>
          <t>[0.0, 0.0, 0.0]</t>
        </is>
      </c>
      <c r="T47" t="inlineStr">
        <is>
          <t>[0.0, 0.0, 0.0]</t>
        </is>
      </c>
      <c r="U47" t="inlineStr">
        <is>
          <t>[0.0, 0.0, 0.0]</t>
        </is>
      </c>
      <c r="V47" t="inlineStr">
        <is>
          <t>[0.0, 0.0, 0.0]</t>
        </is>
      </c>
      <c r="W47" t="inlineStr">
        <is>
          <t>[0.0, 0.0, 0.0]</t>
        </is>
      </c>
      <c r="X47" t="inlineStr">
        <is>
          <t>[0.0, 0.0, 0.0]</t>
        </is>
      </c>
      <c r="Y47" t="inlineStr">
        <is>
          <t>[0.0, 0.0, 0.0]</t>
        </is>
      </c>
      <c r="Z47" t="inlineStr">
        <is>
          <t>[0.0, 0.0, 0.0]</t>
        </is>
      </c>
      <c r="AA47" t="inlineStr">
        <is>
          <t>[0.0, 0.0, 0.0]</t>
        </is>
      </c>
      <c r="AB47" t="inlineStr">
        <is>
          <t>[0.0, 0.0, 0.0]</t>
        </is>
      </c>
      <c r="AC47" t="inlineStr">
        <is>
          <t>[0.0, 0.0, 0.0]</t>
        </is>
      </c>
      <c r="AD47" t="inlineStr">
        <is>
          <t>[0.0, 0.0, 0.0]</t>
        </is>
      </c>
      <c r="AE47" t="inlineStr">
        <is>
          <t>[0.0, 0.0, 0.0]</t>
        </is>
      </c>
      <c r="AF47" t="inlineStr">
        <is>
          <t>[0.0, 0.0, 0.0]</t>
        </is>
      </c>
      <c r="AG47" t="inlineStr">
        <is>
          <t>[0.0, 0.0, 0.0]</t>
        </is>
      </c>
    </row>
    <row r="48">
      <c r="A48" s="127" t="inlineStr">
        <is>
          <t>Tube-T28</t>
        </is>
      </c>
      <c r="B48" t="inlineStr">
        <is>
          <t>[1.0, 0.232, 0.221] [0.551, 0.155, -0.211] [0.309, 0.155, 0.0]</t>
        </is>
      </c>
      <c r="C48" t="inlineStr">
        <is>
          <t>[1.0, -0.232, 0.221] [0.551, -0.155, -0.211] [0.309, -0.155, 0.0]</t>
        </is>
      </c>
      <c r="D48" t="inlineStr">
        <is>
          <t>[1.0, 0.0, 0.252] [0.529, -0.0, -0.264] [0.0, 0.0, 0.0]</t>
        </is>
      </c>
      <c r="E48" t="inlineStr">
        <is>
          <t>[1.0, 0.232, -0.221] [0.309, 0.155, -0.0] [0.551, 0.155, 0.211]</t>
        </is>
      </c>
      <c r="F48" t="inlineStr">
        <is>
          <t>[1.0, -0.232, -0.221] [0.309, -0.155, -0.0] [0.551, -0.155, 0.211]</t>
        </is>
      </c>
      <c r="G48" t="inlineStr">
        <is>
          <t>[1.0, 0.0, -0.252] [0.0, -0.0, -0.0] [0.529, 0.0, 0.264]</t>
        </is>
      </c>
      <c r="H48" t="inlineStr">
        <is>
          <t>[1.0, 0.246, 0.0] [0.465, 0.164, -0.164] [0.465, 0.164, 0.164]</t>
        </is>
      </c>
      <c r="I48" t="inlineStr">
        <is>
          <t>[1.0, -0.246, -0.0] [0.465, -0.164, -0.164] [0.465, -0.164, 0.164]</t>
        </is>
      </c>
      <c r="J48" t="inlineStr">
        <is>
          <t>[1.0, 0.0, -0.0] [0.0, -0.0, -0.0] [0.0, 0.0, 0.0]</t>
        </is>
      </c>
      <c r="K48" t="inlineStr">
        <is>
          <t>[1.0, 0.287, 0.381] [1.0, 0.191, 0.05] [0.926, 0.191, -0.384]</t>
        </is>
      </c>
      <c r="L48" t="inlineStr">
        <is>
          <t>[1.0, -0.287, 0.381] [1.0, -0.191, 0.05] [0.926, -0.191, -0.384]</t>
        </is>
      </c>
      <c r="M48" t="inlineStr">
        <is>
          <t>[1.0, 0.0, 0.5] [1.0, 0.0, 0.067] [0.993, 0.0, -0.497]</t>
        </is>
      </c>
      <c r="N48" t="inlineStr">
        <is>
          <t>[1.0, 0.287, -0.381] [0.926, 0.191, 0.384] [1.0, 0.191, -0.05]</t>
        </is>
      </c>
      <c r="O48" t="inlineStr">
        <is>
          <t>[1.0, -0.287, -0.381] [0.926, -0.191, 0.384] [1.0, -0.191, -0.05]</t>
        </is>
      </c>
      <c r="P48" t="inlineStr">
        <is>
          <t>[1.0, 0.0, -0.5] [0.993, 0.0, 0.497] [1.0, 0.0, -0.067]</t>
        </is>
      </c>
      <c r="Q48" t="inlineStr">
        <is>
          <t>[0.898, 0.449, 0.0] [1.0, 0.299, 0.376] [1.0, 0.299, -0.376]</t>
        </is>
      </c>
      <c r="R48" t="inlineStr">
        <is>
          <t>[0.898, -0.449, -0.0] [1.0, -0.299, 0.376] [1.0, -0.299, -0.376]</t>
        </is>
      </c>
      <c r="S48" t="inlineStr">
        <is>
          <t>[0.0, 0.0, 0.0] [1.0, 0.0, 0.5] [1.0, 0.0, -0.5]</t>
        </is>
      </c>
      <c r="T48" t="inlineStr">
        <is>
          <t>[1.0, 0.367, 0.321] [1.0, 0.245, -0.23] [0.56, 0.245, -0.085]</t>
        </is>
      </c>
      <c r="U48" t="inlineStr">
        <is>
          <t>[1.0, -0.367, 0.321] [1.0, -0.245, -0.23] [0.56, -0.245, -0.085]</t>
        </is>
      </c>
      <c r="V48" t="inlineStr">
        <is>
          <t>[1.0, -0.0, 0.5] [1.0, 0.0, -0.256] [0.447, 0.0, -0.223]</t>
        </is>
      </c>
      <c r="W48" t="inlineStr">
        <is>
          <t>[1.0, 0.367, -0.321] [0.56, 0.245, 0.085] [1.0, 0.245, 0.23]</t>
        </is>
      </c>
      <c r="X48" t="inlineStr">
        <is>
          <t>[1.0, -0.367, -0.321] [0.56, -0.245, 0.085] [1.0, -0.245, 0.23]</t>
        </is>
      </c>
      <c r="Y48" t="inlineStr">
        <is>
          <t>[1.0, 0.0, -0.5] [0.447, -0.0, 0.223] [1.0, 0.0, 0.256]</t>
        </is>
      </c>
      <c r="Z48" t="inlineStr">
        <is>
          <t>[1.0, 0.5, -0.0] [1.0, 0.333, -0.293] [1.0, 0.333, 0.293]</t>
        </is>
      </c>
      <c r="AA48" t="inlineStr">
        <is>
          <t>[1.0, -0.5, -0.0] [1.0, -0.333, -0.293] [1.0, -0.333, 0.293]</t>
        </is>
      </c>
      <c r="AB48" t="inlineStr">
        <is>
          <t>[1.0, 0.0, 0.0] [1.0, 0.379, -0.293] [1.0, -0.379, 0.293]</t>
        </is>
      </c>
      <c r="AC48" t="inlineStr">
        <is>
          <t>[1.0, 0.0, 0.0] [1.0, -0.379, -0.293] [1.0, 0.379, 0.293]</t>
        </is>
      </c>
      <c r="AD48" t="inlineStr">
        <is>
          <t>[1.0, -0.5, -0.0] [0.707, 0.25, 0.0] [0.707, 0.25, 0.0]</t>
        </is>
      </c>
      <c r="AE48" t="inlineStr">
        <is>
          <t>[1.0, 0.5, 0.0] [0.707, -0.25, 0.0] [0.707, -0.25, 0.0]</t>
        </is>
      </c>
      <c r="AF48" t="inlineStr">
        <is>
          <t>[1.0, 0.0, 0.5] [0.707, -0.0, 0.354] [0.707, 0.0, 0.354]</t>
        </is>
      </c>
      <c r="AG48" t="inlineStr">
        <is>
          <t>[1.0, 0.0, -0.5] [0.707, 0.0, -0.354] [0.707, -0.0, -0.354]</t>
        </is>
      </c>
    </row>
    <row r="49">
      <c r="A49" s="127" t="inlineStr">
        <is>
          <t>Tube-T29</t>
        </is>
      </c>
      <c r="B49" t="inlineStr">
        <is>
          <t>[0.0, 0.0, -0.0] [0.0, -0.0, 0.0] [0.0, 0.0, -0.0] [0.0, -0.0, -0.0]</t>
        </is>
      </c>
      <c r="C49" t="inlineStr">
        <is>
          <t>[0.0, 0.0, -0.0] [0.0, -0.0, 0.0] [0.0, 0.0, -0.0] [0.0, -0.0, -0.0]</t>
        </is>
      </c>
      <c r="D49" t="inlineStr">
        <is>
          <t>[0.0, 0.0, -0.0] [0.0, -0.0, 0.0] [0.0, 0.0, -0.0] [0.0, -0.0, -0.0]</t>
        </is>
      </c>
      <c r="E49" t="inlineStr">
        <is>
          <t>[0.0, 0.0, -0.0] [0.0, -0.0, 0.0] [0.0, -0.0, -0.0] [-0.0, -0.0, -0.0]</t>
        </is>
      </c>
      <c r="F49" t="inlineStr">
        <is>
          <t>[0.0, -0.0, -0.0] [0.0, 0.0, 0.0] [0.0, 0.0, -0.0] [0.0, 0.0, 0.0]</t>
        </is>
      </c>
      <c r="G49" t="inlineStr">
        <is>
          <t>[0.0, 0.0, -0.0] [0.0, -0.0, 0.0] [0.0, 0.0, -0.0] [0.0, 0.0, 0.0]</t>
        </is>
      </c>
      <c r="H49" t="inlineStr">
        <is>
          <t>[0.0, 0.0, -0.0] [0.0, -0.0, 0.0] [0.0, 0.0, -0.0] [0.0, -0.0, -0.0]</t>
        </is>
      </c>
      <c r="I49" t="inlineStr">
        <is>
          <t>[0.0, 0.0, -0.0] [0.0, -0.0, 0.0] [-0.0, -0.0, 0.0] [0.0, -0.0, 0.0]</t>
        </is>
      </c>
      <c r="J49" t="inlineStr">
        <is>
          <t>[0.0, 0.0, -0.0] [0.0, -0.0, 0.0] [0.0, 0.0, -0.0] [0.0, -0.0, -0.0]</t>
        </is>
      </c>
      <c r="K49" t="inlineStr">
        <is>
          <t>[0.0, 0.0, -0.0] [0.0, -0.0, 0.0] [0.0, 0.0, -0.0] [0.0, 0.0, -0.0]</t>
        </is>
      </c>
      <c r="L49" t="inlineStr">
        <is>
          <t>[0.0, 0.0, -0.0] [0.0, -0.0, 0.0] [0.0, 0.0, -0.0] [0.0, 0.0, -0.0]</t>
        </is>
      </c>
      <c r="M49" t="inlineStr">
        <is>
          <t>[0.0, 0.0, -0.0] [0.0, -0.0, 0.0] [0.0, 0.0, 0.0] [0.0, 0.0, -0.0]</t>
        </is>
      </c>
      <c r="N49" t="inlineStr">
        <is>
          <t>[0.0, 0.0, -0.0] [0.0, -0.0, 0.0] [0.0, 0.0, 0.0] [0.0, -0.0, -0.0]</t>
        </is>
      </c>
      <c r="O49" t="inlineStr">
        <is>
          <t>[0.0, -0.0, -0.0] [0.0, 0.0, 0.0] [0.0, -0.0, 0.0] [-0.0, 0.0, 0.0]</t>
        </is>
      </c>
      <c r="P49" t="inlineStr">
        <is>
          <t>[0.0, 0.0, -0.0] [0.0, -0.0, 0.0] [-0.0, -0.0, 0.0] [0.0, 0.0, -0.0]</t>
        </is>
      </c>
      <c r="Q49" t="inlineStr">
        <is>
          <t>[0.0, 0.0, -0.0] [0.0, -0.0, 0.0] [0.0, 0.0, -0.0] [-0.0, -0.0, -0.0]</t>
        </is>
      </c>
      <c r="R49" t="inlineStr">
        <is>
          <t>[0.0, 0.0, -0.0] [0.0, -0.0, 0.0] [0.0, 0.0, -0.0] [0.0, 0.0, -0.0]</t>
        </is>
      </c>
      <c r="S49" t="inlineStr">
        <is>
          <t>[0.0, 0.0, -0.0] [0.0, -0.0, 0.0] [0.0, 0.0, 0.0] [0.0, 0.0, -0.0]</t>
        </is>
      </c>
      <c r="T49" t="inlineStr">
        <is>
          <t>[0.0, 0.0, -0.0] [0.0, -0.0, 0.0] [0.0, 0.0, 0.0] [0.0, -0.0, -0.0]</t>
        </is>
      </c>
      <c r="U49" t="inlineStr">
        <is>
          <t>[0.0, 0.0, -0.0] [0.0, -0.0, 0.0] [0.0, 0.0, 0.0] [0.0, -0.0, -0.0]</t>
        </is>
      </c>
      <c r="V49" t="inlineStr">
        <is>
          <t>[0.0, 0.0, -0.0] [0.0, -0.0, 0.0] [0.0, 0.0, 0.0] [0.0, -0.0, -0.0]</t>
        </is>
      </c>
      <c r="W49" t="inlineStr">
        <is>
          <t>[0.0, -0.0, -0.0] [0.0, -0.0, 0.0] [0.0, -0.0, 0.0] [0.0, 0.0, -0.0]</t>
        </is>
      </c>
      <c r="X49" t="inlineStr">
        <is>
          <t>[0.0, 0.0, -0.0] [0.0, -0.0, 0.0] [0.0, 0.0, -0.0] [0.0, 0.0, -0.0]</t>
        </is>
      </c>
      <c r="Y49" t="inlineStr">
        <is>
          <t>[0.5, -0.235, -0.036] [0.0, -0.0, 0.0] [1.0, -0.245, 0.398] [1.0, -0.461, -0.094]</t>
        </is>
      </c>
      <c r="Z49" t="inlineStr">
        <is>
          <t>[0.0, 0.0, -0.0] [0.0, -0.0, 0.0] [0.0, 0.0, 0.0] [0.0, -0.0, -0.0]</t>
        </is>
      </c>
      <c r="AA49" t="inlineStr">
        <is>
          <t>[0.0, 0.0, -0.0] [0.0, -0.0, 0.0] [0.0, 0.0, -0.0] [0.0, -0.0, -0.0]</t>
        </is>
      </c>
      <c r="AB49" t="inlineStr">
        <is>
          <t>[0.0, 0.0, -0.0] [0.0, -0.0, 0.0] [0.0, 0.0, 0.0] [0.0, -0.0, -0.0]</t>
        </is>
      </c>
      <c r="AC49" t="inlineStr">
        <is>
          <t>[0.0, 0.0, -0.0] [0.0, -0.0, 0.0] [0.0, 0.0, -0.0] [0.0, 0.0, -0.0]</t>
        </is>
      </c>
      <c r="AD49" t="inlineStr">
        <is>
          <t>[0.0, 0.0, -0.0] [0.0, -0.0, 0.0] [0.0, 0.0, 0.0] [0.0, 0.0, -0.0]</t>
        </is>
      </c>
      <c r="AE49" t="inlineStr">
        <is>
          <t>[0.0, 0.0, -0.0] [0.0, -0.0, 0.0] [0.0, 0.0, -0.0] [0.0, -0.0, -0.0]</t>
        </is>
      </c>
      <c r="AF49" t="inlineStr">
        <is>
          <t>[0.95, 0.027, -0.464] [1.0, -0.02, 0.342] [0.0, 0.0, -0.0] [0.0, -0.0, 0.0]</t>
        </is>
      </c>
      <c r="AG49" t="inlineStr">
        <is>
          <t>[0.0, 0.0, -0.0] [0.0, -0.0, 0.0] [0.0, 0.0, 0.0] [0.0, -0.0, -0.0]</t>
        </is>
      </c>
    </row>
    <row r="50">
      <c r="A50" s="127" t="inlineStr">
        <is>
          <t>Tube-T30</t>
        </is>
      </c>
      <c r="B50" t="inlineStr">
        <is>
          <t>[0.0, 0.0, 0.0] [0.0, 0.0, 0.0] [0.0, 0.0, 0.0]</t>
        </is>
      </c>
      <c r="C50" t="inlineStr">
        <is>
          <t>[0.0, 0.0, 0.0] [0.0, 0.0, 0.0] [0.0, 0.0, 0.0]</t>
        </is>
      </c>
      <c r="D50" t="inlineStr">
        <is>
          <t>[0.0, 0.0, 0.0] [0.0, 0.0, 0.0] [0.0, 0.0, 0.0]</t>
        </is>
      </c>
      <c r="E50" t="inlineStr">
        <is>
          <t>[0.0, 0.0, 0.0] [0.0, 0.0, 0.0] [0.0, 0.0, 0.0]</t>
        </is>
      </c>
      <c r="F50" t="inlineStr">
        <is>
          <t>[0.0, 0.0, 0.0] [0.0, 0.0, 0.0] [0.0, 0.0, 0.0]</t>
        </is>
      </c>
      <c r="G50" t="inlineStr">
        <is>
          <t>[0.0, 0.0, 0.0] [0.0, 0.0, 0.0] [0.0, 0.0, 0.0]</t>
        </is>
      </c>
      <c r="H50" t="inlineStr">
        <is>
          <t>[0.0, 0.0, 0.0] [0.0, 0.0, 0.0] [0.0, 0.0, 0.0]</t>
        </is>
      </c>
      <c r="I50" t="inlineStr">
        <is>
          <t>[0.0, 0.0, 0.0] [0.0, 0.0, 0.0] [0.0, 0.0, 0.0]</t>
        </is>
      </c>
      <c r="J50" t="inlineStr">
        <is>
          <t>[0.0, 0.0, 0.0] [0.0, 0.0, 0.0] [0.0, 0.0, 0.0]</t>
        </is>
      </c>
      <c r="K50" t="inlineStr">
        <is>
          <t>[0.0, 0.0, 0.0] [0.0, 0.0, 0.0] [0.0, 0.0, 0.0]</t>
        </is>
      </c>
      <c r="L50" t="inlineStr">
        <is>
          <t>[0.0, 0.0, 0.0] [0.0, 0.0, 0.0] [0.0, 0.0, 0.0]</t>
        </is>
      </c>
      <c r="M50" t="inlineStr">
        <is>
          <t>[0.0, 0.0, 0.0] [0.0, 0.0, 0.0] [0.0, 0.0, 0.0]</t>
        </is>
      </c>
      <c r="N50" t="inlineStr">
        <is>
          <t>[0.0, 0.0, 0.0] [0.0, 0.0, 0.0] [0.0, 0.0, 0.0]</t>
        </is>
      </c>
      <c r="O50" t="inlineStr">
        <is>
          <t>[0.0, 0.0, 0.0] [0.0, 0.0, 0.0] [0.0, 0.0, 0.0]</t>
        </is>
      </c>
      <c r="P50" t="inlineStr">
        <is>
          <t>[0.0, 0.0, 0.0] [0.0, 0.0, 0.0] [0.0, 0.0, 0.0]</t>
        </is>
      </c>
      <c r="Q50" t="inlineStr">
        <is>
          <t>[0.0, 0.0, 0.0] [0.0, 0.0, 0.0] [0.0, 0.0, 0.0]</t>
        </is>
      </c>
      <c r="R50" t="inlineStr">
        <is>
          <t>[0.0, 0.0, 0.0] [0.0, 0.0, 0.0] [0.0, 0.0, 0.0]</t>
        </is>
      </c>
      <c r="S50" t="inlineStr">
        <is>
          <t>[0.0, 0.0, 0.0] [0.0, 0.0, 0.0] [0.0, 0.0, 0.0]</t>
        </is>
      </c>
      <c r="T50" t="inlineStr">
        <is>
          <t>[0.0, 0.0, 0.0] [0.0, 0.0, 0.0] [0.0, 0.0, 0.0]</t>
        </is>
      </c>
      <c r="U50" t="inlineStr">
        <is>
          <t>[0.0, 0.0, 0.0] [0.0, 0.0, 0.0] [0.0, 0.0, 0.0]</t>
        </is>
      </c>
      <c r="V50" t="inlineStr">
        <is>
          <t>[0.0, 0.0, 0.0] [0.0, 0.0, 0.0] [0.0, 0.0, 0.0]</t>
        </is>
      </c>
      <c r="W50" t="inlineStr">
        <is>
          <t>[0.0, 0.0, 0.0] [0.0, 0.0, 0.0] [0.0, 0.0, 0.0]</t>
        </is>
      </c>
      <c r="X50" t="inlineStr">
        <is>
          <t>[0.0, 0.0, 0.0] [0.0, 0.0, 0.0] [0.0, 0.0, 0.0]</t>
        </is>
      </c>
      <c r="Y50" t="inlineStr">
        <is>
          <t>[0.0, 0.0, 0.0] [0.0, 0.0, 0.0] [0.0, 0.0, 0.0]</t>
        </is>
      </c>
      <c r="Z50" t="inlineStr">
        <is>
          <t>[0.0, 0.0, 0.0] [0.0, 0.0, 0.0] [0.0, 0.0, 0.0]</t>
        </is>
      </c>
      <c r="AA50" t="inlineStr">
        <is>
          <t>[0.0, 0.0, 0.0] [0.0, 0.0, 0.0] [0.0, 0.0, 0.0]</t>
        </is>
      </c>
      <c r="AB50" t="inlineStr">
        <is>
          <t>[0.0, 0.0, 0.0] [0.0, 0.0, 0.0] [0.0, 0.0, 0.0]</t>
        </is>
      </c>
      <c r="AC50" t="inlineStr">
        <is>
          <t>[0.0, 0.0, 0.0] [0.0, 0.0, 0.0] [0.0, 0.0, 0.0]</t>
        </is>
      </c>
      <c r="AD50" t="inlineStr">
        <is>
          <t>[0.0, 0.0, 0.0] [0.0, 0.0, 0.0] [0.0, 0.0, 0.0]</t>
        </is>
      </c>
      <c r="AE50" t="inlineStr">
        <is>
          <t>[0.0, 0.0, 0.0] [0.0, 0.0, 0.0] [0.0, 0.0, 0.0]</t>
        </is>
      </c>
      <c r="AF50" t="inlineStr">
        <is>
          <t>[0.0, 0.0, 0.0] [0.0, 0.0, 0.0] [0.0, 0.0, 0.0]</t>
        </is>
      </c>
      <c r="AG50" t="inlineStr">
        <is>
          <t>[0.0, 0.0, 0.0] [0.0, 0.0, 0.0] [0.0, 0.0, 0.0]</t>
        </is>
      </c>
    </row>
    <row r="51">
      <c r="A51" s="127" t="inlineStr">
        <is>
          <t>Tube-T4</t>
        </is>
      </c>
      <c r="B51" t="inlineStr">
        <is>
          <t>[1.0, 0.403, 0.231] [0.302, -0.129, -0.052] [0.231, 0.116, -0.0]</t>
        </is>
      </c>
      <c r="C51" t="inlineStr">
        <is>
          <t>[1.0, -0.351, 0.224] [0.244, -0.122, 0.0] [0.304, 0.109, -0.104]</t>
        </is>
      </c>
      <c r="D51" t="inlineStr">
        <is>
          <t>[1.0, 0.017, 0.239] [0.26, -0.13, 0.0] [0.257, 0.119, -0.024]</t>
        </is>
      </c>
      <c r="E51" t="inlineStr">
        <is>
          <t>[1.0, 0.37, -0.235] [0.299, 0.103, -0.107] [0.235, -0.118, 0.0]</t>
        </is>
      </c>
      <c r="F51" t="inlineStr">
        <is>
          <t>[1.0, -0.401, -0.24] [0.23, 0.111, 0.009] [0.296, -0.122, -0.063]</t>
        </is>
      </c>
      <c r="G51" t="inlineStr">
        <is>
          <t>[1.0, -0.016, -0.252] [0.25, 0.115, -0.023] [0.252, -0.126, 0.0]</t>
        </is>
      </c>
      <c r="H51" t="inlineStr">
        <is>
          <t>[1.0, 0.5, 0.0] [0.205, -0.011, -0.098] [0.131, 0.002, 0.065]</t>
        </is>
      </c>
      <c r="I51" t="inlineStr">
        <is>
          <t>[1.0, -0.5, -0.0] [0.131, -0.003, 0.064] [0.204, -0.003, -0.101]</t>
        </is>
      </c>
      <c r="J51" t="inlineStr">
        <is>
          <t>[1.0, -0.0, -0.0] [0.0, -0.0, -0.0] [0.0, -0.0, 0.0]</t>
        </is>
      </c>
      <c r="K51" t="inlineStr">
        <is>
          <t>[0.991, 0.138, 0.438] [0.858, -0.263, -0.32] [1.0, 0.231, 0.404]</t>
        </is>
      </c>
      <c r="L51" t="inlineStr">
        <is>
          <t>[1.0, -0.147, 0.439] [0.994, -0.248, 0.394] [0.875, 0.209, -0.351]</t>
        </is>
      </c>
      <c r="M51" t="inlineStr">
        <is>
          <t>[1.0, 0.0, 0.5] [0.989, -0.289, 0.016] [1.0, 0.25, 0.0]</t>
        </is>
      </c>
      <c r="N51" t="inlineStr">
        <is>
          <t>[0.977, 0.117, -0.44] [0.866, 0.175, -0.36] [1.0, -0.208, 0.414]</t>
        </is>
      </c>
      <c r="O51" t="inlineStr">
        <is>
          <t>[0.966, -0.111, -0.437] [1.0, 0.191, 0.421] [0.848, -0.228, -0.33]</t>
        </is>
      </c>
      <c r="P51" t="inlineStr">
        <is>
          <t>[0.991, -0.0, -0.495] [1.0, 0.196, -0.401] [0.991, -0.259, -0.388]</t>
        </is>
      </c>
      <c r="Q51" t="inlineStr">
        <is>
          <t>[0.639, 0.32, 0.0] [0.869, -0.047, -0.415] [1.0, 0.014, 0.494]</t>
        </is>
      </c>
      <c r="R51" t="inlineStr">
        <is>
          <t>[0.634, -0.317, -0.0] [1.0, -0.026, 0.489] [0.868, -0.012, -0.429]</t>
        </is>
      </c>
      <c r="S51" t="inlineStr">
        <is>
          <t>[0.0, 0.0, -0.0] [0.999, -0.04, 0.001] [1.0, 0.0, 0.0]</t>
        </is>
      </c>
      <c r="T51" t="inlineStr">
        <is>
          <t>[1.0, 0.359, 0.339] [0.497, -0.194, -0.133] [0.496, 0.175, 0.175]</t>
        </is>
      </c>
      <c r="U51" t="inlineStr">
        <is>
          <t>[1.0, -0.36, 0.339] [0.488, -0.185, 0.143] [0.505, 0.164, -0.184]</t>
        </is>
      </c>
      <c r="V51" t="inlineStr">
        <is>
          <t>[1.0, 0.032, 0.457] [0.498, -0.249, 0.0] [0.493, 0.227, -0.046]</t>
        </is>
      </c>
      <c r="W51" t="inlineStr">
        <is>
          <t>[1.0, 0.35, -0.355] [0.506, 0.152, -0.19] [0.501, -0.172, 0.179]</t>
        </is>
      </c>
      <c r="X51" t="inlineStr">
        <is>
          <t>[1.0, -0.35, -0.355] [0.508, 0.163, 0.187] [0.499, -0.182, -0.163]</t>
        </is>
      </c>
      <c r="Y51" t="inlineStr">
        <is>
          <t>[1.0, -0.0, -0.5] [0.51, 0.229, -0.014] [0.5, -0.25, 0.0]</t>
        </is>
      </c>
      <c r="Z51" t="inlineStr">
        <is>
          <t>[1.0, 0.5, 0.0] [0.501, -0.027, -0.239] [0.499, 0.007, 0.246]</t>
        </is>
      </c>
      <c r="AA51" t="inlineStr">
        <is>
          <t>[1.0, -0.5, 0.0] [0.499, -0.013, 0.244] [0.501, -0.007, -0.248]</t>
        </is>
      </c>
      <c r="AB51" t="inlineStr">
        <is>
          <t>[1.0, 0.037, 0.0] [0.499, -0.249, 0.0] [0.492, -0.23, -0.038]</t>
        </is>
      </c>
      <c r="AC51" t="inlineStr">
        <is>
          <t>[1.0, -0.041, 0.0] [0.501, 0.234, -0.041] [0.509, 0.255, 0.0]</t>
        </is>
      </c>
      <c r="AD51" t="inlineStr">
        <is>
          <t>[1.0, -0.479, -0.0] [0.999, -0.054, -0.477] [0.0, -0.0, -0.0]</t>
        </is>
      </c>
      <c r="AE51" t="inlineStr">
        <is>
          <t>[1.0, 0.494, -0.0] [0.0, 0.0, 0.0] [1.0, -0.014, -0.494]</t>
        </is>
      </c>
      <c r="AF51" t="inlineStr">
        <is>
          <t>[1.0, 0.0, 0.5] [0.51, 0.229, -0.014] [0.5, -0.25, 0.0]</t>
        </is>
      </c>
      <c r="AG51" t="inlineStr">
        <is>
          <t>[1.0, 0.032, -0.457] [0.498, -0.249, 0.0] [0.493, 0.227, -0.046]</t>
        </is>
      </c>
    </row>
    <row r="52">
      <c r="A52" s="127" t="inlineStr">
        <is>
          <t>Tube-T70</t>
        </is>
      </c>
      <c r="B52" t="inlineStr">
        <is>
          <t>[0.0, 0.0, 0.0] [0.0, 0.0, 0.0]</t>
        </is>
      </c>
      <c r="C52" t="inlineStr">
        <is>
          <t>[0.0, 0.0, 0.0] [0.0, 0.0, 0.0]</t>
        </is>
      </c>
      <c r="D52" t="inlineStr">
        <is>
          <t>[0.0, 0.0, 0.0] [0.0, 0.0, 0.0]</t>
        </is>
      </c>
      <c r="E52" t="inlineStr">
        <is>
          <t>[0.0, 0.0, 0.0] [0.0, 0.0, 0.0]</t>
        </is>
      </c>
      <c r="F52" t="inlineStr">
        <is>
          <t>[0.0, 0.0, 0.0] [0.0, 0.0, 0.0]</t>
        </is>
      </c>
      <c r="G52" t="inlineStr">
        <is>
          <t>[0.0, 0.0, 0.0] [0.0, 0.0, 0.0]</t>
        </is>
      </c>
      <c r="H52" t="inlineStr">
        <is>
          <t>[0.0, 0.0, 0.0] [0.0, 0.0, 0.0]</t>
        </is>
      </c>
      <c r="I52" t="inlineStr">
        <is>
          <t>[0.0, 0.0, 0.0] [0.0, 0.0, 0.0]</t>
        </is>
      </c>
      <c r="J52" t="inlineStr">
        <is>
          <t>[0.0, 0.0, 0.0] [0.0, 0.0, 0.0]</t>
        </is>
      </c>
      <c r="K52" t="inlineStr">
        <is>
          <t>[0.0, 0.0, 0.0] [0.0, 0.0, 0.0]</t>
        </is>
      </c>
      <c r="L52" t="inlineStr">
        <is>
          <t>[0.0, 0.0, 0.0] [0.0, 0.0, 0.0]</t>
        </is>
      </c>
      <c r="M52" t="inlineStr">
        <is>
          <t>[0.0, 0.0, 0.0] [0.0, 0.0, 0.0]</t>
        </is>
      </c>
      <c r="N52" t="inlineStr">
        <is>
          <t>[0.0, 0.0, 0.0] [0.0, 0.0, 0.0]</t>
        </is>
      </c>
      <c r="O52" t="inlineStr">
        <is>
          <t>[0.0, 0.0, 0.0] [0.0, 0.0, 0.0]</t>
        </is>
      </c>
      <c r="P52" t="inlineStr">
        <is>
          <t>[0.0, 0.0, 0.0] [0.0, 0.0, 0.0]</t>
        </is>
      </c>
      <c r="Q52" t="inlineStr">
        <is>
          <t>[0.0, 0.0, 0.0] [0.0, 0.0, 0.0]</t>
        </is>
      </c>
      <c r="R52" t="inlineStr">
        <is>
          <t>[0.0, 0.0, 0.0] [0.0, 0.0, 0.0]</t>
        </is>
      </c>
      <c r="S52" t="inlineStr">
        <is>
          <t>[0.0, 0.0, 0.0] [0.0, 0.0, 0.0]</t>
        </is>
      </c>
      <c r="T52" t="inlineStr">
        <is>
          <t>[0.0, 0.0, 0.0] [0.0, 0.0, 0.0]</t>
        </is>
      </c>
      <c r="U52" t="inlineStr">
        <is>
          <t>[0.0, 0.0, 0.0] [0.0, 0.0, 0.0]</t>
        </is>
      </c>
      <c r="V52" t="inlineStr">
        <is>
          <t>[0.0, 0.0, 0.0] [0.0, 0.0, 0.0]</t>
        </is>
      </c>
      <c r="W52" t="inlineStr">
        <is>
          <t>[0.0, 0.0, 0.0] [0.0, 0.0, 0.0]</t>
        </is>
      </c>
      <c r="X52" t="inlineStr">
        <is>
          <t>[0.0, 0.0, 0.0] [0.0, 0.0, 0.0]</t>
        </is>
      </c>
      <c r="Y52" t="inlineStr">
        <is>
          <t>[0.0, 0.0, 0.0] [0.0, 0.0, 0.0]</t>
        </is>
      </c>
      <c r="Z52" t="inlineStr">
        <is>
          <t>[0.0, 0.0, 0.0] [0.0, 0.0, 0.0]</t>
        </is>
      </c>
      <c r="AA52" t="inlineStr">
        <is>
          <t>[0.0, 0.0, 0.0] [0.0, 0.0, 0.0]</t>
        </is>
      </c>
      <c r="AB52" t="inlineStr">
        <is>
          <t>[0.0, 0.0, 0.0] [0.0, 0.0, 0.0]</t>
        </is>
      </c>
      <c r="AC52" t="inlineStr">
        <is>
          <t>[0.0, 0.0, 0.0] [0.0, 0.0, 0.0]</t>
        </is>
      </c>
      <c r="AD52" t="inlineStr">
        <is>
          <t>[0.0, 0.0, 0.0] [0.0, 0.0, 0.0]</t>
        </is>
      </c>
      <c r="AE52" t="inlineStr">
        <is>
          <t>[0.0, 0.0, 0.0] [0.0, 0.0, 0.0]</t>
        </is>
      </c>
      <c r="AF52" t="inlineStr">
        <is>
          <t>[0.0, 0.0, 0.0] [0.0, 0.0, 0.0]</t>
        </is>
      </c>
      <c r="AG52" t="inlineStr">
        <is>
          <t>[0.0, 0.0, 0.0] [0.0, 0.0, 0.0]</t>
        </is>
      </c>
    </row>
    <row r="53">
      <c r="A53" s="127" t="inlineStr">
        <is>
          <t>Needle-C8</t>
        </is>
      </c>
      <c r="B53" t="inlineStr">
        <is>
          <t>[1.0, -0.496, -0.009] [0.235, 0.005, -0.115] [0.322, 0.009, -0.157]</t>
        </is>
      </c>
      <c r="C53" t="inlineStr">
        <is>
          <t>[1.0, 0.025, -0.08] [0.42, -0.192, -0.043] [0.297, -0.0, -0.148]</t>
        </is>
      </c>
      <c r="D53" t="inlineStr">
        <is>
          <t>[1.0, -0.206, -0.055] [0.323, -0.134, -0.065] [0.318, -0.0, -0.159]</t>
        </is>
      </c>
      <c r="E53" t="inlineStr">
        <is>
          <t>[1.0, -0.264, 0.39] [0.29, 0.029, 0.045] [0.262, 0.0, 0.131]</t>
        </is>
      </c>
      <c r="F53" t="inlineStr">
        <is>
          <t>[1.0, 0.281, 0.196] [0.41, -0.169, 0.087] [0.175, -0.062, 0.062]</t>
        </is>
      </c>
      <c r="G53" t="inlineStr">
        <is>
          <t>[1.0, -0.058, 0.325] [0.272, -0.098, 0.092] [0.255, -0.09, 0.09]</t>
        </is>
      </c>
      <c r="H53" t="inlineStr">
        <is>
          <t>[1.0, -0.42, 0.193] [0.208, 0.083, -0.05] [0.164, 0.072, 0.024]</t>
        </is>
      </c>
      <c r="I53" t="inlineStr">
        <is>
          <t>[1.0, 0.283, -0.027] [0.402, -0.195, 0.015] [0.109, -0.0, -0.055]</t>
        </is>
      </c>
      <c r="J53" t="inlineStr">
        <is>
          <t>[1.0, -0.074, 0.059] [0.17, -0.082, 0.006] [0.046, -0.0, -0.023]</t>
        </is>
      </c>
      <c r="K53" t="inlineStr">
        <is>
          <t>[0.823, -0.364, -0.114] [1.0, 0.307, -0.373] [0.644, 0.235, -0.209]</t>
        </is>
      </c>
      <c r="L53" t="inlineStr">
        <is>
          <t>[0.978, 0.236, -0.392] [1.0, -0.433, -0.161] [0.909, -0.026, -0.443]</t>
        </is>
      </c>
      <c r="M53" t="inlineStr">
        <is>
          <t>[0.86, -0.279, -0.315] [1.0, -0.057, -0.32] [1.0, 0.0, -0.45]</t>
        </is>
      </c>
      <c r="N53" t="inlineStr">
        <is>
          <t>[1.0, 0.0, 0.5] [0.999, 0.338, -0.109] [0.583, 0.0, 0.169]</t>
        </is>
      </c>
      <c r="O53" t="inlineStr">
        <is>
          <t>[1.0, 0.103, 0.457] [0.685, -0.283, 0.143] [1.0, -0.459, -0.03]</t>
        </is>
      </c>
      <c r="P53" t="inlineStr">
        <is>
          <t>[1.0, 0.0, 0.5] [0.827, 0.0, 0.03] [0.817, -0.206, 0.079]</t>
        </is>
      </c>
      <c r="Q53" t="inlineStr">
        <is>
          <t>[0.618, -0.153, 0.246] [1.0, 0.4, -0.242] [0.528, 0.234, 0.073]</t>
        </is>
      </c>
      <c r="R53" t="inlineStr">
        <is>
          <t>[0.659, 0.316, 0.033] [0.78, -0.378, 0.029] [1.0, -0.396, -0.251]</t>
        </is>
      </c>
      <c r="S53" t="inlineStr">
        <is>
          <t>[0.38, 0.0, 0.19] [1.0, 0.0, -0.116] [0.997, -0.059, -0.09]</t>
        </is>
      </c>
      <c r="T53" t="inlineStr">
        <is>
          <t>[1.0, -0.478, -0.053] [0.541, 0.119, -0.221] [0.459, 0.104, -0.186]</t>
        </is>
      </c>
      <c r="U53" t="inlineStr">
        <is>
          <t>[1.0, 0.083, -0.159] [0.563, -0.252, -0.072] [0.437, -0.0, -0.219]</t>
        </is>
      </c>
      <c r="V53" t="inlineStr">
        <is>
          <t>[1.0, -0.314, -0.151] [0.455, -0.175, -0.127] [0.545, -0.0, -0.273]</t>
        </is>
      </c>
      <c r="W53" t="inlineStr">
        <is>
          <t>[1.0, -0.097, 0.46] [0.648, 0.251, -0.044] [0.352, 0.0, 0.176]</t>
        </is>
      </c>
      <c r="X53" t="inlineStr">
        <is>
          <t>[1.0, 0.37, 0.313] [0.569, -0.23, 0.131] [0.431, -0.186, 0.071]</t>
        </is>
      </c>
      <c r="Y53" t="inlineStr">
        <is>
          <t>[1.0, 0.0, 0.5] [0.505, -0.19, 0.149] [0.495, -0.021, 0.18]</t>
        </is>
      </c>
      <c r="Z53" t="inlineStr">
        <is>
          <t>[1.0, -0.392, 0.262] [0.621, 0.248, -0.15] [0.379, 0.167, 0.053]</t>
        </is>
      </c>
      <c r="AA53" t="inlineStr">
        <is>
          <t>[1.0, 0.477, -0.056] [0.623, -0.302, 0.023] [0.377, -0.133, -0.133]</t>
        </is>
      </c>
      <c r="AB53" t="inlineStr">
        <is>
          <t>[1.0, -0.186, 0.157] [0.465, -0.104, 0.19] [0.535, -0.0, -0.267]</t>
        </is>
      </c>
      <c r="AC53" t="inlineStr">
        <is>
          <t>[1.0, 0.046, 0.103] [0.631, -0.106, -0.271] [0.369, 0.0, 0.185]</t>
        </is>
      </c>
      <c r="AD53" t="inlineStr">
        <is>
          <t>[1.0, 0.434, -0.159] [0.0, 0.0, 0.0] [1.0, 0.434, 0.159]</t>
        </is>
      </c>
      <c r="AE53" t="inlineStr">
        <is>
          <t>[1.0, -0.343, 0.275] [0.787, -0.381, 0.029] [0.213, 0.0, -0.107]</t>
        </is>
      </c>
      <c r="AF53" t="inlineStr">
        <is>
          <t>[1.0, -0.139, -0.443] [0.641, 0.014, 0.297] [0.359, 0.0, 0.18]</t>
        </is>
      </c>
      <c r="AG53" t="inlineStr">
        <is>
          <t>[1.0, 0.13, 0.446] [0.603, -0.0, -0.301] [0.397, -0.023, -0.186]</t>
        </is>
      </c>
    </row>
    <row r="54">
      <c r="A54" s="127" t="inlineStr">
        <is>
          <t>Needle-T21</t>
        </is>
      </c>
      <c r="B54" t="inlineStr">
        <is>
          <t>[1.0, -0.497, -0.008] [0.012, 0.004, -0.004] [0.585, 0.224, -0.145]</t>
        </is>
      </c>
      <c r="C54" t="inlineStr">
        <is>
          <t>[1.0, 0.035, -0.341] [0.474, 0.237, 0.0] [0.489, -0.081, -0.211]</t>
        </is>
      </c>
      <c r="D54" t="inlineStr">
        <is>
          <t>[1.0, -0.209, -0.261] [0.307, 0.153, -0.0] [0.483, 0.046, -0.222]</t>
        </is>
      </c>
      <c r="E54" t="inlineStr">
        <is>
          <t>[1.0, -0.371, 0.312] [0.594, -0.22, -0.137] [0.011, -0.004, -0.004]</t>
        </is>
      </c>
      <c r="F54" t="inlineStr">
        <is>
          <t>[1.0, 0.247, 0.238] [0.489, 0.081, -0.211] [0.474, -0.237, -0.0]</t>
        </is>
      </c>
      <c r="G54" t="inlineStr">
        <is>
          <t>[1.0, 0.009, 0.334] [0.483, -0.046, -0.222] [0.307, -0.153, 0.0]</t>
        </is>
      </c>
      <c r="H54" t="inlineStr">
        <is>
          <t>[1.0, -0.441, 0.142] [0.347, -0.11, -0.099] [0.31, 0.11, -0.11]</t>
        </is>
      </c>
      <c r="I54" t="inlineStr">
        <is>
          <t>[1.0, 0.161, -0.059] [0.511, 0.181, -0.181] [0.511, -0.181, -0.181]</t>
        </is>
      </c>
      <c r="J54" t="inlineStr">
        <is>
          <t>[1.0, -0.136, 0.05] [0.205, 0.073, -0.073] [0.205, -0.073, -0.073]</t>
        </is>
      </c>
      <c r="K54" t="inlineStr">
        <is>
          <t>[1.0, -0.364, -0.329] [0.91, -0.123, 0.404] [1.0, 0.359, 0.105]</t>
        </is>
      </c>
      <c r="L54" t="inlineStr">
        <is>
          <t>[1.0, 0.266, -0.39] [0.782, 0.185, 0.314] [1.0, 0.003, 0.119]</t>
        </is>
      </c>
      <c r="M54" t="inlineStr">
        <is>
          <t>[1.0, -0.035, -0.485] [0.923, 0.058, 0.437] [1.0, 0.192, 0.115]</t>
        </is>
      </c>
      <c r="N54" t="inlineStr">
        <is>
          <t>[1.0, -0.066, 0.473] [1.0, -0.354, 0.108] [0.897, 0.121, 0.399]</t>
        </is>
      </c>
      <c r="O54" t="inlineStr">
        <is>
          <t>[1.0, 0.45, 0.121] [1.0, -0.003, 0.121] [0.776, -0.184, 0.312]</t>
        </is>
      </c>
      <c r="P54" t="inlineStr">
        <is>
          <t>[1.0, 0.281, 0.383] [1.0, -0.19, 0.118] [0.913, -0.057, 0.433]</t>
        </is>
      </c>
      <c r="Q54" t="inlineStr">
        <is>
          <t>[0.76, -0.33, 0.121] [1.0, -0.371, 0.311] [1.0, 0.371, 0.311]</t>
        </is>
      </c>
      <c r="R54" t="inlineStr">
        <is>
          <t>[1.0, 0.492, -0.02] [0.696, 0.111, 0.302] [1.0, -0.111, 0.394]</t>
        </is>
      </c>
      <c r="S54" t="inlineStr">
        <is>
          <t>[0.569, 0.247, -0.091] [1.0, -0.132, 0.445] [1.0, 0.132, 0.445]</t>
        </is>
      </c>
      <c r="T54" t="inlineStr">
        <is>
          <t>[1.0, -0.47, -0.072] [0.326, -0.069, 0.134] [1.0, 0.347, -0.046]</t>
        </is>
      </c>
      <c r="U54" t="inlineStr">
        <is>
          <t>[1.0, 0.238, -0.402] [0.61, 0.301, 0.01] [1.0, -0.06, -0.205]</t>
        </is>
      </c>
      <c r="V54" t="inlineStr">
        <is>
          <t>[1.0, -0.159, -0.434] [0.472, 0.179, 0.138] [1.0, 0.179, -0.196]</t>
        </is>
      </c>
      <c r="W54" t="inlineStr">
        <is>
          <t>[1.0, -0.314, 0.37] [1.0, -0.352, -0.051] [0.33, 0.07, 0.136]</t>
        </is>
      </c>
      <c r="X54" t="inlineStr">
        <is>
          <t>[1.0, 0.438, 0.15] [1.0, 0.06, -0.203] [0.607, -0.3, 0.01]</t>
        </is>
      </c>
      <c r="Y54" t="inlineStr">
        <is>
          <t>[1.0, 0.159, 0.434] [1.0, -0.179, -0.196] [0.472, -0.179, 0.138]</t>
        </is>
      </c>
      <c r="Z54" t="inlineStr">
        <is>
          <t>[1.0, -0.5, -0.0] [0.934, -0.235, 0.0] [0.586, 0.235, -0.105]</t>
        </is>
      </c>
      <c r="AA54" t="inlineStr">
        <is>
          <t>[1.0, 0.5, -0.0] [0.651, 0.235, -0.171] [1.0, -0.235, -0.066]</t>
        </is>
      </c>
      <c r="AB54" t="inlineStr">
        <is>
          <t>[1.0, 0.0, -0.0] [1.0, 0.379, -0.293] [1.0, 0.379, -0.293]</t>
        </is>
      </c>
      <c r="AC54" t="inlineStr">
        <is>
          <t>[1.0, -0.0, -0.0] [1.0, -0.379, -0.293] [1.0, -0.379, -0.293]</t>
        </is>
      </c>
      <c r="AD54" t="inlineStr">
        <is>
          <t>[1.0, 0.5, -0.0] [0.651, -0.235, -0.171] [1.0, 0.235, -0.066]</t>
        </is>
      </c>
      <c r="AE54" t="inlineStr">
        <is>
          <t>[1.0, -0.5, 0.0] [0.934, 0.235, 0.0] [0.586, -0.235, -0.105]</t>
        </is>
      </c>
      <c r="AF54" t="inlineStr">
        <is>
          <t>[1.0, -0.159, -0.434] [0.675, 0.0, -0.338] [0.718, 0.0, 0.359]</t>
        </is>
      </c>
      <c r="AG54" t="inlineStr">
        <is>
          <t>[1.0, 0.159, 0.434] [0.718, 0.0, 0.359] [0.675, 0.0, -0.338]</t>
        </is>
      </c>
    </row>
    <row r="55">
      <c r="A55" s="127" t="inlineStr">
        <is>
          <t>Needle-T28</t>
        </is>
      </c>
      <c r="B55" t="inlineStr">
        <is>
          <t>[1.0, -0.497, -0.008] [0.012, 0.004, -0.004] [0.585, 0.224, -0.145]</t>
        </is>
      </c>
      <c r="C55" t="inlineStr">
        <is>
          <t>[1.0, 0.035, -0.341] [0.474, 0.237, 0.0] [0.489, -0.081, -0.211]</t>
        </is>
      </c>
      <c r="D55" t="inlineStr">
        <is>
          <t>[1.0, -0.209, -0.261] [0.307, 0.153, -0.0] [0.483, 0.046, -0.222]</t>
        </is>
      </c>
      <c r="E55" t="inlineStr">
        <is>
          <t>[1.0, -0.371, 0.312] [0.594, -0.22, -0.137] [0.011, -0.004, -0.004]</t>
        </is>
      </c>
      <c r="F55" t="inlineStr">
        <is>
          <t>[1.0, 0.247, 0.238] [0.489, 0.081, -0.211] [0.474, -0.237, -0.0]</t>
        </is>
      </c>
      <c r="G55" t="inlineStr">
        <is>
          <t>[1.0, 0.009, 0.334] [0.483, -0.046, -0.222] [0.307, -0.153, 0.0]</t>
        </is>
      </c>
      <c r="H55" t="inlineStr">
        <is>
          <t>[1.0, -0.441, 0.142] [0.347, -0.11, -0.099] [0.31, 0.11, -0.11]</t>
        </is>
      </c>
      <c r="I55" t="inlineStr">
        <is>
          <t>[1.0, 0.161, -0.059] [0.511, 0.181, -0.181] [0.511, -0.181, -0.181]</t>
        </is>
      </c>
      <c r="J55" t="inlineStr">
        <is>
          <t>[1.0, -0.136, 0.05] [0.205, 0.073, -0.073] [0.205, -0.073, -0.073]</t>
        </is>
      </c>
      <c r="K55" t="inlineStr">
        <is>
          <t>[1.0, -0.364, -0.329] [0.91, -0.123, 0.404] [1.0, 0.359, 0.105]</t>
        </is>
      </c>
      <c r="L55" t="inlineStr">
        <is>
          <t>[1.0, 0.266, -0.39] [0.782, 0.185, 0.314] [1.0, 0.003, 0.119]</t>
        </is>
      </c>
      <c r="M55" t="inlineStr">
        <is>
          <t>[1.0, -0.035, -0.485] [0.923, 0.058, 0.437] [1.0, 0.192, 0.115]</t>
        </is>
      </c>
      <c r="N55" t="inlineStr">
        <is>
          <t>[1.0, -0.066, 0.473] [1.0, -0.354, 0.108] [0.897, 0.121, 0.399]</t>
        </is>
      </c>
      <c r="O55" t="inlineStr">
        <is>
          <t>[1.0, 0.45, 0.121] [1.0, -0.003, 0.121] [0.776, -0.184, 0.312]</t>
        </is>
      </c>
      <c r="P55" t="inlineStr">
        <is>
          <t>[1.0, 0.281, 0.383] [1.0, -0.19, 0.118] [0.913, -0.057, 0.433]</t>
        </is>
      </c>
      <c r="Q55" t="inlineStr">
        <is>
          <t>[0.76, -0.33, 0.121] [1.0, -0.371, 0.311] [1.0, 0.371, 0.311]</t>
        </is>
      </c>
      <c r="R55" t="inlineStr">
        <is>
          <t>[1.0, 0.492, -0.02] [0.696, 0.111, 0.302] [1.0, -0.111, 0.394]</t>
        </is>
      </c>
      <c r="S55" t="inlineStr">
        <is>
          <t>[0.569, 0.247, -0.091] [1.0, -0.132, 0.445] [1.0, 0.132, 0.445]</t>
        </is>
      </c>
      <c r="T55" t="inlineStr">
        <is>
          <t>[1.0, -0.47, -0.072] [0.326, -0.069, 0.134] [1.0, 0.347, -0.046]</t>
        </is>
      </c>
      <c r="U55" t="inlineStr">
        <is>
          <t>[1.0, 0.238, -0.402] [0.61, 0.301, 0.01] [1.0, -0.06, -0.205]</t>
        </is>
      </c>
      <c r="V55" t="inlineStr">
        <is>
          <t>[1.0, -0.159, -0.434] [0.472, 0.179, 0.138] [1.0, 0.179, -0.196]</t>
        </is>
      </c>
      <c r="W55" t="inlineStr">
        <is>
          <t>[1.0, -0.314, 0.37] [1.0, -0.352, -0.051] [0.33, 0.07, 0.136]</t>
        </is>
      </c>
      <c r="X55" t="inlineStr">
        <is>
          <t>[1.0, 0.438, 0.15] [1.0, 0.06, -0.203] [0.607, -0.3, 0.01]</t>
        </is>
      </c>
      <c r="Y55" t="inlineStr">
        <is>
          <t>[1.0, 0.159, 0.434] [1.0, -0.179, -0.196] [0.472, -0.179, 0.138]</t>
        </is>
      </c>
      <c r="Z55" t="inlineStr">
        <is>
          <t>[1.0, -0.5, -0.0] [0.934, -0.235, 0.0] [0.586, 0.235, -0.105]</t>
        </is>
      </c>
      <c r="AA55" t="inlineStr">
        <is>
          <t>[1.0, 0.5, -0.0] [0.651, 0.235, -0.171] [1.0, -0.235, -0.066]</t>
        </is>
      </c>
      <c r="AB55" t="inlineStr">
        <is>
          <t>[1.0, 0.0, -0.0] [1.0, 0.379, -0.293] [1.0, 0.379, -0.293]</t>
        </is>
      </c>
      <c r="AC55" t="inlineStr">
        <is>
          <t>[1.0, -0.0, -0.0] [1.0, -0.379, -0.293] [1.0, -0.379, -0.293]</t>
        </is>
      </c>
      <c r="AD55" t="inlineStr">
        <is>
          <t>[1.0, 0.5, -0.0] [0.651, -0.235, -0.171] [1.0, 0.235, -0.066]</t>
        </is>
      </c>
      <c r="AE55" t="inlineStr">
        <is>
          <t>[1.0, -0.5, 0.0] [0.934, 0.235, 0.0] [0.586, -0.235, -0.105]</t>
        </is>
      </c>
      <c r="AF55" t="inlineStr">
        <is>
          <t>[1.0, -0.159, -0.434] [0.675, 0.0, -0.338] [0.718, 0.0, 0.359]</t>
        </is>
      </c>
      <c r="AG55" t="inlineStr">
        <is>
          <t>[1.0, 0.159, 0.434] [0.718, 0.0, 0.359] [0.675, 0.0, -0.338]</t>
        </is>
      </c>
    </row>
    <row r="56">
      <c r="A56" s="127" t="inlineStr">
        <is>
          <t>Needle-T33</t>
        </is>
      </c>
      <c r="B56" t="inlineStr">
        <is>
          <t>[1.0, -0.496, -0.009] [0.322, 0.009, -0.157] [0.235, 0.005, -0.115]</t>
        </is>
      </c>
      <c r="C56" t="inlineStr">
        <is>
          <t>[1.0, 0.025, -0.08] [0.297, -0.0, -0.148] [0.42, -0.192, -0.043]</t>
        </is>
      </c>
      <c r="D56" t="inlineStr">
        <is>
          <t>[1.0, -0.206, -0.055] [0.318, -0.0, -0.159] [0.323, -0.134, -0.065]</t>
        </is>
      </c>
      <c r="E56" t="inlineStr">
        <is>
          <t>[1.0, -0.264, 0.39] [0.262, 0.0, 0.131] [0.29, 0.029, 0.045]</t>
        </is>
      </c>
      <c r="F56" t="inlineStr">
        <is>
          <t>[1.0, 0.281, 0.196] [0.175, -0.062, 0.062] [0.41, -0.169, 0.087]</t>
        </is>
      </c>
      <c r="G56" t="inlineStr">
        <is>
          <t>[1.0, -0.058, 0.325] [0.255, -0.09, 0.09] [0.272, -0.098, 0.092]</t>
        </is>
      </c>
      <c r="H56" t="inlineStr">
        <is>
          <t>[1.0, -0.42, 0.193] [0.164, 0.072, 0.024] [0.208, 0.083, -0.05]</t>
        </is>
      </c>
      <c r="I56" t="inlineStr">
        <is>
          <t>[1.0, 0.283, -0.027] [0.109, -0.0, -0.055] [0.402, -0.195, 0.015]</t>
        </is>
      </c>
      <c r="J56" t="inlineStr">
        <is>
          <t>[1.0, -0.074, 0.059] [0.046, -0.0, -0.023] [0.17, -0.082, 0.006]</t>
        </is>
      </c>
      <c r="K56" t="inlineStr">
        <is>
          <t>[0.823, -0.364, -0.114] [0.644, 0.235, -0.209] [1.0, 0.307, -0.373]</t>
        </is>
      </c>
      <c r="L56" t="inlineStr">
        <is>
          <t>[0.978, 0.236, -0.392] [0.909, -0.026, -0.443] [1.0, -0.433, -0.161]</t>
        </is>
      </c>
      <c r="M56" t="inlineStr">
        <is>
          <t>[0.86, -0.279, -0.315] [1.0, 0.0, -0.45] [1.0, -0.057, -0.32]</t>
        </is>
      </c>
      <c r="N56" t="inlineStr">
        <is>
          <t>[1.0, 0.0, 0.5] [0.583, 0.0, 0.169] [0.999, 0.338, -0.109]</t>
        </is>
      </c>
      <c r="O56" t="inlineStr">
        <is>
          <t>[1.0, 0.103, 0.457] [1.0, -0.459, -0.03] [0.685, -0.283, 0.143]</t>
        </is>
      </c>
      <c r="P56" t="inlineStr">
        <is>
          <t>[1.0, 0.0, 0.5] [0.817, -0.206, 0.079] [0.827, 0.0, 0.03]</t>
        </is>
      </c>
      <c r="Q56" t="inlineStr">
        <is>
          <t>[0.618, -0.153, 0.246] [0.528, 0.234, 0.073] [1.0, 0.4, -0.242]</t>
        </is>
      </c>
      <c r="R56" t="inlineStr">
        <is>
          <t>[0.659, 0.316, 0.033] [1.0, -0.396, -0.251] [0.78, -0.378, 0.029]</t>
        </is>
      </c>
      <c r="S56" t="inlineStr">
        <is>
          <t>[0.38, 0.0, 0.19] [0.997, -0.059, -0.09] [1.0, 0.0, -0.116]</t>
        </is>
      </c>
      <c r="T56" t="inlineStr">
        <is>
          <t>[1.0, -0.478, -0.053] [0.459, 0.104, -0.186] [0.541, 0.119, -0.221]</t>
        </is>
      </c>
      <c r="U56" t="inlineStr">
        <is>
          <t>[1.0, 0.083, -0.159] [0.437, -0.0, -0.219] [0.563, -0.252, -0.072]</t>
        </is>
      </c>
      <c r="V56" t="inlineStr">
        <is>
          <t>[1.0, -0.314, -0.151] [0.545, -0.0, -0.273] [0.455, -0.175, -0.127]</t>
        </is>
      </c>
      <c r="W56" t="inlineStr">
        <is>
          <t>[1.0, -0.097, 0.46] [0.352, 0.0, 0.176] [0.648, 0.251, -0.044]</t>
        </is>
      </c>
      <c r="X56" t="inlineStr">
        <is>
          <t>[1.0, 0.37, 0.313] [0.431, -0.186, 0.071] [0.569, -0.23, 0.131]</t>
        </is>
      </c>
      <c r="Y56" t="inlineStr">
        <is>
          <t>[1.0, 0.0, 0.5] [0.495, -0.021, 0.18] [0.505, -0.19, 0.149]</t>
        </is>
      </c>
      <c r="Z56" t="inlineStr">
        <is>
          <t>[1.0, -0.392, 0.262] [0.379, 0.167, 0.053] [0.621, 0.248, -0.15]</t>
        </is>
      </c>
      <c r="AA56" t="inlineStr">
        <is>
          <t>[1.0, 0.477, -0.056] [0.377, -0.133, -0.133] [0.623, -0.302, 0.023]</t>
        </is>
      </c>
      <c r="AB56" t="inlineStr">
        <is>
          <t>[1.0, -0.186, 0.157] [0.535, -0.0, -0.267] [0.465, -0.104, 0.19]</t>
        </is>
      </c>
      <c r="AC56" t="inlineStr">
        <is>
          <t>[1.0, 0.046, 0.103] [0.369, 0.0, 0.185] [0.631, -0.106, -0.271]</t>
        </is>
      </c>
      <c r="AD56" t="inlineStr">
        <is>
          <t>[1.0, 0.434, -0.159] [1.0, 0.434, 0.159] [0.0, 0.0, 0.0]</t>
        </is>
      </c>
      <c r="AE56" t="inlineStr">
        <is>
          <t>[1.0, -0.343, 0.275] [0.213, 0.0, -0.107] [0.787, -0.381, 0.029]</t>
        </is>
      </c>
      <c r="AF56" t="inlineStr">
        <is>
          <t>[1.0, -0.139, -0.443] [0.359, 0.0, 0.18] [0.641, 0.014, 0.297]</t>
        </is>
      </c>
      <c r="AG56" t="inlineStr">
        <is>
          <t>[1.0, 0.13, 0.446] [0.397, -0.023, -0.186] [0.603, -0.0, -0.301]</t>
        </is>
      </c>
    </row>
    <row r="57">
      <c r="A57" s="127" t="inlineStr">
        <is>
          <t>Needle-T60</t>
        </is>
      </c>
      <c r="B57" t="inlineStr">
        <is>
          <t>[1.0, -0.497, -0.008] [0.585, 0.224, -0.145] [0.012, 0.004, -0.004]</t>
        </is>
      </c>
      <c r="C57" t="inlineStr">
        <is>
          <t>[1.0, 0.035, -0.341] [0.489, -0.081, -0.211] [0.474, 0.237, 0.0]</t>
        </is>
      </c>
      <c r="D57" t="inlineStr">
        <is>
          <t>[1.0, -0.209, -0.261] [0.483, 0.046, -0.222] [0.307, 0.153, -0.0]</t>
        </is>
      </c>
      <c r="E57" t="inlineStr">
        <is>
          <t>[1.0, -0.371, 0.312] [0.011, -0.004, -0.004] [0.594, -0.22, -0.137]</t>
        </is>
      </c>
      <c r="F57" t="inlineStr">
        <is>
          <t>[1.0, 0.247, 0.238] [0.474, -0.237, 0.0] [0.489, 0.081, -0.211]</t>
        </is>
      </c>
      <c r="G57" t="inlineStr">
        <is>
          <t>[1.0, 0.009, 0.334] [0.307, -0.153, 0.0] [0.483, -0.046, -0.222]</t>
        </is>
      </c>
      <c r="H57" t="inlineStr">
        <is>
          <t>[1.0, -0.441, 0.142] [0.31, 0.11, -0.11] [0.347, -0.11, -0.099]</t>
        </is>
      </c>
      <c r="I57" t="inlineStr">
        <is>
          <t>[1.0, 0.161, -0.059] [0.511, -0.181, -0.181] [0.511, 0.181, -0.181]</t>
        </is>
      </c>
      <c r="J57" t="inlineStr">
        <is>
          <t>[1.0, -0.136, 0.05] [0.205, -0.073, -0.073] [0.205, 0.073, -0.073]</t>
        </is>
      </c>
      <c r="K57" t="inlineStr">
        <is>
          <t>[1.0, -0.364, -0.329] [1.0, 0.359, 0.105] [0.91, -0.123, 0.404]</t>
        </is>
      </c>
      <c r="L57" t="inlineStr">
        <is>
          <t>[1.0, 0.266, -0.39] [1.0, 0.003, 0.119] [0.782, 0.185, 0.314]</t>
        </is>
      </c>
      <c r="M57" t="inlineStr">
        <is>
          <t>[1.0, -0.035, -0.485] [1.0, 0.192, 0.115] [0.923, 0.058, 0.437]</t>
        </is>
      </c>
      <c r="N57" t="inlineStr">
        <is>
          <t>[1.0, -0.066, 0.473] [0.897, 0.121, 0.399] [1.0, -0.354, 0.108]</t>
        </is>
      </c>
      <c r="O57" t="inlineStr">
        <is>
          <t>[1.0, 0.45, 0.121] [0.776, -0.184, 0.312] [1.0, -0.003, 0.121]</t>
        </is>
      </c>
      <c r="P57" t="inlineStr">
        <is>
          <t>[1.0, 0.281, 0.383] [0.913, -0.057, 0.433] [1.0, -0.19, 0.118]</t>
        </is>
      </c>
      <c r="Q57" t="inlineStr">
        <is>
          <t>[0.76, -0.33, 0.121] [1.0, 0.371, 0.311] [1.0, -0.371, 0.311]</t>
        </is>
      </c>
      <c r="R57" t="inlineStr">
        <is>
          <t>[1.0, 0.492, -0.02] [1.0, -0.111, 0.394] [0.696, 0.111, 0.302]</t>
        </is>
      </c>
      <c r="S57" t="inlineStr">
        <is>
          <t>[0.569, 0.247, -0.091] [1.0, 0.132, 0.445] [1.0, -0.132, 0.445]</t>
        </is>
      </c>
      <c r="T57" t="inlineStr">
        <is>
          <t>[1.0, -0.47, -0.072] [1.0, 0.347, -0.046] [0.326, -0.069, 0.134]</t>
        </is>
      </c>
      <c r="U57" t="inlineStr">
        <is>
          <t>[1.0, 0.238, -0.402] [1.0, -0.06, -0.205] [0.61, 0.301, 0.01]</t>
        </is>
      </c>
      <c r="V57" t="inlineStr">
        <is>
          <t>[1.0, -0.159, -0.434] [1.0, 0.179, -0.196] [0.472, 0.179, 0.138]</t>
        </is>
      </c>
      <c r="W57" t="inlineStr">
        <is>
          <t>[1.0, -0.314, 0.37] [0.33, 0.07, 0.136] [1.0, -0.352, -0.051]</t>
        </is>
      </c>
      <c r="X57" t="inlineStr">
        <is>
          <t>[1.0, 0.438, 0.15] [0.607, -0.3, 0.01] [1.0, 0.06, -0.203]</t>
        </is>
      </c>
      <c r="Y57" t="inlineStr">
        <is>
          <t>[1.0, 0.159, 0.434] [0.472, -0.179, 0.138] [1.0, -0.179, -0.196]</t>
        </is>
      </c>
      <c r="Z57" t="inlineStr">
        <is>
          <t>[1.0, -0.5, -0.0] [0.586, 0.235, -0.105] [0.934, -0.235, 0.0]</t>
        </is>
      </c>
      <c r="AA57" t="inlineStr">
        <is>
          <t>[1.0, 0.5, -0.0] [1.0, -0.235, -0.066] [0.651, 0.235, -0.171]</t>
        </is>
      </c>
      <c r="AB57" t="inlineStr">
        <is>
          <t>[1.0, 0.0, -0.0] [1.0, 0.379, -0.293] [1.0, 0.379, -0.293]</t>
        </is>
      </c>
      <c r="AC57" t="inlineStr">
        <is>
          <t>[1.0, -0.0, -0.0] [1.0, -0.379, -0.293] [1.0, -0.379, -0.293]</t>
        </is>
      </c>
      <c r="AD57" t="inlineStr">
        <is>
          <t>[1.0, 0.5, -0.0] [1.0, 0.235, -0.066] [0.651, -0.235, -0.171]</t>
        </is>
      </c>
      <c r="AE57" t="inlineStr">
        <is>
          <t>[1.0, -0.5, 0.0] [0.586, -0.235, -0.105] [0.934, 0.235, 0.0]</t>
        </is>
      </c>
      <c r="AF57" t="inlineStr">
        <is>
          <t>[1.0, -0.159, -0.434] [0.718, 0.0, 0.359] [0.675, 0.0, -0.338]</t>
        </is>
      </c>
      <c r="AG57" t="inlineStr">
        <is>
          <t>[1.0, 0.159, 0.434] [0.675, 0.0, -0.338] [0.718, 0.0, 0.359]</t>
        </is>
      </c>
    </row>
    <row r="58">
      <c r="A58" s="127" t="inlineStr">
        <is>
          <t>Needle_Cap-C14</t>
        </is>
      </c>
      <c r="B58" t="inlineStr">
        <is>
          <t>[1.0, 0.215, 0.194] [0.0, -0.0, 0.0] [0.59, 0.194, -0.215]</t>
        </is>
      </c>
      <c r="C58" t="inlineStr">
        <is>
          <t>[1.0, -0.358, 0.291] [0.187, -0.093, 0.003] [0.547, 0.0, -0.273]</t>
        </is>
      </c>
      <c r="D58" t="inlineStr">
        <is>
          <t>[1.0, 0.008, 0.251] [0.008, -0.004, 0.0] [0.502, -0.0, -0.251]</t>
        </is>
      </c>
      <c r="E58" t="inlineStr">
        <is>
          <t>[1.0, 0.256, -0.222] [0.038, 0.019, -0.001] [0.563, 0.199, 0.199]</t>
        </is>
      </c>
      <c r="F58" t="inlineStr">
        <is>
          <t>[1.0, -0.373, -0.252] [0.168, -0.083, 0.002] [0.542, 0.0, 0.271]</t>
        </is>
      </c>
      <c r="G58" t="inlineStr">
        <is>
          <t>[1.0, -0.012, -0.247] [0.0, 0.0, 0.0] [0.505, 0.012, 0.247]</t>
        </is>
      </c>
      <c r="H58" t="inlineStr">
        <is>
          <t>[1.0, 0.49, -0.025] [0.145, 0.072, -0.002] [0.391, 0.192, -0.01]</t>
        </is>
      </c>
      <c r="I58" t="inlineStr">
        <is>
          <t>[1.0, -0.49, 0.025] [0.627, -0.118, 0.004] [0.0, -0.0, 0.0]</t>
        </is>
      </c>
      <c r="J58" t="inlineStr">
        <is>
          <t>[1.0, -0.0, 0.0] [0.0, -0.0, 0.0] [0.0, 0.0, -0.0]</t>
        </is>
      </c>
      <c r="K58" t="inlineStr">
        <is>
          <t>[0.563, 0.199, 0.199] [0.038, -0.019, 0.001] [1.0, 0.256, -0.222]</t>
        </is>
      </c>
      <c r="L58" t="inlineStr">
        <is>
          <t>[0.542, 0.0, 0.271] [0.168, 0.083, -0.002] [1.0, -0.373, -0.252]</t>
        </is>
      </c>
      <c r="M58" t="inlineStr">
        <is>
          <t>[0.505, 0.012, 0.247] [0.0, -0.0, 0.0] [1.0, -0.012, -0.247]</t>
        </is>
      </c>
      <c r="N58" t="inlineStr">
        <is>
          <t>[0.59, 0.194, -0.215] [0.0, 0.0, -0.0] [1.0, 0.215, 0.194]</t>
        </is>
      </c>
      <c r="O58" t="inlineStr">
        <is>
          <t>[0.547, -0.0, -0.273] [0.187, 0.093, -0.003] [1.0, -0.358, 0.291]</t>
        </is>
      </c>
      <c r="P58" t="inlineStr">
        <is>
          <t>[0.502, -0.0, -0.251] [0.008, 0.004, -0.0] [1.0, 0.008, 0.251]</t>
        </is>
      </c>
      <c r="Q58" t="inlineStr">
        <is>
          <t>[0.391, 0.192, -0.01] [0.145, -0.072, 0.002] [1.0, 0.49, -0.025]</t>
        </is>
      </c>
      <c r="R58" t="inlineStr">
        <is>
          <t>[0.0, 0.0, -0.0] [0.627, 0.118, -0.004] [1.0, -0.49, 0.025]</t>
        </is>
      </c>
      <c r="S58" t="inlineStr">
        <is>
          <t>[0.0, -0.0, 0.0] [0.0, 0.0, -0.0] [1.0, 0.0, -0.0]</t>
        </is>
      </c>
      <c r="T58" t="inlineStr">
        <is>
          <t>[1.0, 0.364, 0.329] [0.0, -0.0, 0.0] [1.0, 0.329, -0.364]</t>
        </is>
      </c>
      <c r="U58" t="inlineStr">
        <is>
          <t>[0.991, 0.0, 0.496] [0.978, -0.009, 0.0] [1.0, -0.012, -0.495]</t>
        </is>
      </c>
      <c r="V58" t="inlineStr">
        <is>
          <t>[1.0, 0.025, 0.49] [0.0, -0.0, 0.0] [1.0, -0.025, -0.49]</t>
        </is>
      </c>
      <c r="W58" t="inlineStr">
        <is>
          <t>[1.0, 0.329, -0.364] [0.0, -0.0, 0.0] [1.0, 0.364, 0.329]</t>
        </is>
      </c>
      <c r="X58" t="inlineStr">
        <is>
          <t>[1.0, -0.012, -0.495] [0.978, 0.009, -0.0] [0.991, 0.0, 0.496]</t>
        </is>
      </c>
      <c r="Y58" t="inlineStr">
        <is>
          <t>[1.0, -0.025, -0.49] [0.0, -0.0, -0.0] [1.0, 0.025, 0.49]</t>
        </is>
      </c>
      <c r="Z58" t="inlineStr">
        <is>
          <t>[1.0, 0.49, -0.025] [0.0, 0.0, -0.0] [1.0, 0.49, -0.025]</t>
        </is>
      </c>
      <c r="AA58" t="inlineStr">
        <is>
          <t>[1.0, -0.49, 0.025] [1.0, 0.0, 0.0] [1.0, -0.49, 0.025]</t>
        </is>
      </c>
      <c r="AB58" t="inlineStr">
        <is>
          <t>[1.0, 0.406, -0.226] [0.831, -0.011, -0.411] [0.999, 0.423, 0.185]</t>
        </is>
      </c>
      <c r="AC58" t="inlineStr">
        <is>
          <t>[0.999, 0.423, 0.185] [0.831, 0.011, 0.411] [1.0, 0.406, -0.226]</t>
        </is>
      </c>
      <c r="AD58" t="inlineStr">
        <is>
          <t>[1.0, 0.49, -0.025] [0.79, 0.39, -0.012] [0.61, 0.299, -0.015]</t>
        </is>
      </c>
      <c r="AE58" t="inlineStr">
        <is>
          <t>[0.61, 0.299, -0.015] [0.79, -0.39, 0.012] [1.0, 0.49, -0.025]</t>
        </is>
      </c>
      <c r="AF58" t="inlineStr">
        <is>
          <t>[1.0, 0.025, 0.49] [0.0, -0.0, -0.0] [1.0, 0.025, 0.49]</t>
        </is>
      </c>
      <c r="AG58" t="inlineStr">
        <is>
          <t>[1.0, 0.0, -0.5] [0.05, 0.0, 0.0] [1.0, -0.0, -0.5]</t>
        </is>
      </c>
    </row>
    <row r="59">
      <c r="A59" s="127" t="inlineStr">
        <is>
          <t>Needle_Cap-T28</t>
        </is>
      </c>
      <c r="B59" t="inlineStr">
        <is>
          <t>[1.0, 0.273, 0.239] [0.56, 0.145, -0.22] [0.313, 0.156, 0.0]</t>
        </is>
      </c>
      <c r="C59" t="inlineStr">
        <is>
          <t>[1.0, -0.247, 0.278] [0.535, -0.167, -0.199] [0.313, -0.157, 0.0]</t>
        </is>
      </c>
      <c r="D59" t="inlineStr">
        <is>
          <t>[1.0, 0.015, 0.304] [0.504, -0.012, -0.247] [0.0, 0.0, 0.0]</t>
        </is>
      </c>
      <c r="E59" t="inlineStr">
        <is>
          <t>[1.0, 0.247, -0.278] [0.313, 0.157, 0.0] [0.535, 0.167, 0.199]</t>
        </is>
      </c>
      <c r="F59" t="inlineStr">
        <is>
          <t>[1.0, -0.273, -0.239] [0.313, -0.156, 0.0] [0.56, -0.145, 0.22]</t>
        </is>
      </c>
      <c r="G59" t="inlineStr">
        <is>
          <t>[1.0, -0.015, -0.304] [0.0, -0.0, 0.0] [0.504, 0.012, 0.247]</t>
        </is>
      </c>
      <c r="H59" t="inlineStr">
        <is>
          <t>[1.0, 0.276, -0.008] [0.446, 0.158, -0.158] [0.458, 0.173, 0.137]</t>
        </is>
      </c>
      <c r="I59" t="inlineStr">
        <is>
          <t>[1.0, -0.276, 0.008] [0.458, -0.173, -0.137] [0.446, -0.158, 0.158]</t>
        </is>
      </c>
      <c r="J59" t="inlineStr">
        <is>
          <t>[1.0, 0.0, -0.0] [0.0, 0.0, 0.0] [0.0, 0.0, 0.0]</t>
        </is>
      </c>
      <c r="K59" t="inlineStr">
        <is>
          <t>[1.0, 0.314, 0.37] [1.0, 0.181, 0.07] [0.928, 0.157, -0.399]</t>
        </is>
      </c>
      <c r="L59" t="inlineStr">
        <is>
          <t>[1.0, -0.272, 0.387] [1.0, -0.17, 0.093] [0.915, -0.194, -0.377]</t>
        </is>
      </c>
      <c r="M59" t="inlineStr">
        <is>
          <t>[1.0, 0.025, 0.49] [1.0, 0.004, 0.089] [0.989, -0.024, -0.484]</t>
        </is>
      </c>
      <c r="N59" t="inlineStr">
        <is>
          <t>[1.0, 0.272, -0.387] [0.915, 0.194, 0.377] [1.0, 0.17, -0.093]</t>
        </is>
      </c>
      <c r="O59" t="inlineStr">
        <is>
          <t>[1.0, -0.314, -0.37] [0.928, -0.157, 0.399] [1.0, -0.181, -0.07]</t>
        </is>
      </c>
      <c r="P59" t="inlineStr">
        <is>
          <t>[1.0, -0.025, -0.49] [0.989, 0.024, 0.484] [1.0, -0.004, -0.089]</t>
        </is>
      </c>
      <c r="Q59" t="inlineStr">
        <is>
          <t>[0.921, 0.451, -0.023] [1.0, 0.29, 0.369] [1.0, 0.252, -0.396]</t>
        </is>
      </c>
      <c r="R59" t="inlineStr">
        <is>
          <t>[0.921, -0.451, 0.023] [1.0, -0.252, 0.396] [1.0, -0.29, -0.369]</t>
        </is>
      </c>
      <c r="S59" t="inlineStr">
        <is>
          <t>[0.0, 0.0, 0.0] [1.0, 0.025, 0.49] [1.0, -0.025, -0.49]</t>
        </is>
      </c>
      <c r="T59" t="inlineStr">
        <is>
          <t>[1.0, 0.384, 0.28] [1.0, 0.214, -0.153] [0.526, 0.216, -0.112]</t>
        </is>
      </c>
      <c r="U59" t="inlineStr">
        <is>
          <t>[1.0, -0.361, 0.335] [1.0, -0.234, -0.143] [0.538, -0.231, -0.091]</t>
        </is>
      </c>
      <c r="V59" t="inlineStr">
        <is>
          <t>[1.0, 0.025, 0.49] [1.0, -0.009, -0.181] [0.442, -0.011, -0.217]</t>
        </is>
      </c>
      <c r="W59" t="inlineStr">
        <is>
          <t>[1.0, 0.361, -0.335] [0.538, 0.231, 0.091] [1.0, 0.234, 0.143]</t>
        </is>
      </c>
      <c r="X59" t="inlineStr">
        <is>
          <t>[1.0, -0.384, -0.28] [0.526, -0.216, 0.112] [1.0, -0.214, 0.153]</t>
        </is>
      </c>
      <c r="Y59" t="inlineStr">
        <is>
          <t>[1.0, -0.025, -0.49] [0.442, 0.011, 0.217] [1.0, 0.009, 0.181]</t>
        </is>
      </c>
      <c r="Z59" t="inlineStr">
        <is>
          <t>[1.0, 0.5, 0.0] [0.948, 0.288, -0.238] [1.0, 0.309, 0.188]</t>
        </is>
      </c>
      <c r="AA59" t="inlineStr">
        <is>
          <t>[1.0, -0.5, -0.0] [1.0, -0.309, -0.188] [0.948, -0.288, 0.238]</t>
        </is>
      </c>
      <c r="AB59" t="inlineStr">
        <is>
          <t>[1.0, 0.0, 0.0] [1.0, 0.393, -0.257] [1.0, -0.393, 0.257]</t>
        </is>
      </c>
      <c r="AC59" t="inlineStr">
        <is>
          <t>[1.0, -0.0, -0.0] [1.0, -0.41, -0.217] [1.0, 0.41, 0.217]</t>
        </is>
      </c>
      <c r="AD59" t="inlineStr">
        <is>
          <t>[1.0, -0.5, -0.0] [1.0, 0.239, -0.216] [0.948, 0.261, 0.21]</t>
        </is>
      </c>
      <c r="AE59" t="inlineStr">
        <is>
          <t>[1.0, 0.5, -0.0] [0.948, -0.261, -0.21] [1.0, -0.239, 0.216]</t>
        </is>
      </c>
      <c r="AF59" t="inlineStr">
        <is>
          <t>[1.0, 0.025, 0.49] [0.741, 0.018, 0.363] [0.741, 0.018, 0.363]</t>
        </is>
      </c>
      <c r="AG59" t="inlineStr">
        <is>
          <t>[1.0, -0.025, -0.49] [0.741, -0.018, -0.363] [0.741, -0.018, -0.363]</t>
        </is>
      </c>
    </row>
    <row r="60">
      <c r="A60" s="127" t="inlineStr">
        <is>
          <t>Needle_Cap-T4</t>
        </is>
      </c>
      <c r="B60" t="inlineStr">
        <is>
          <t>[1.0, 0.329, 0.204] [0.338, -0.11, -0.123] [0.221, -0.11, 0.0]</t>
        </is>
      </c>
      <c r="C60" t="inlineStr">
        <is>
          <t>[1.0, -0.307, 0.236] [0.221, -0.11, 0.0] [0.338, -0.11, 0.123]</t>
        </is>
      </c>
      <c r="D60" t="inlineStr">
        <is>
          <t>[1.0, 0.012, 0.25] [0.25, -0.125, -0.0] [0.25, -0.125, 0.0]</t>
        </is>
      </c>
      <c r="E60" t="inlineStr">
        <is>
          <t>[1.0, 0.307, -0.236] [0.338, 0.11, -0.123] [0.221, 0.11, 0.0]</t>
        </is>
      </c>
      <c r="F60" t="inlineStr">
        <is>
          <t>[1.0, -0.329, -0.204] [0.221, 0.11, 0.0] [0.338, 0.11, 0.123]</t>
        </is>
      </c>
      <c r="G60" t="inlineStr">
        <is>
          <t>[1.0, -0.012, -0.25] [0.25, 0.125, 0.0] [0.25, 0.125, 0.0]</t>
        </is>
      </c>
      <c r="H60" t="inlineStr">
        <is>
          <t>[1.0, 0.49, -0.025] [0.266, -0.0, -0.133] [0.074, -0.0, -0.037]</t>
        </is>
      </c>
      <c r="I60" t="inlineStr">
        <is>
          <t>[1.0, -0.49, 0.025] [0.074, 0.0, 0.037] [0.266, 0.0, 0.133]</t>
        </is>
      </c>
      <c r="J60" t="inlineStr">
        <is>
          <t>[1.0, 0.0, 0.0] [0.0, 0.0, 0.0] [0.0, 0.0, 0.0]</t>
        </is>
      </c>
      <c r="K60" t="inlineStr">
        <is>
          <t>[1.0, 0.263, 0.391] [0.808, -0.202, -0.32] [1.0, -0.202, -0.244]</t>
        </is>
      </c>
      <c r="L60" t="inlineStr">
        <is>
          <t>[1.0, -0.214, 0.411] [1.0, -0.2, 0.417] [0.801, -0.2, 0.149]</t>
        </is>
      </c>
      <c r="M60" t="inlineStr">
        <is>
          <t>[1.0, 0.015, 0.494] [0.988, -0.247, -0.01] [1.0, -0.247, 0.0]</t>
        </is>
      </c>
      <c r="N60" t="inlineStr">
        <is>
          <t>[1.0, 0.214, -0.411] [0.801, 0.2, -0.317] [1.0, 0.2, -0.249]</t>
        </is>
      </c>
      <c r="O60" t="inlineStr">
        <is>
          <t>[1.0, -0.263, -0.391] [1.0, 0.202, 0.416] [0.808, 0.202, 0.148]</t>
        </is>
      </c>
      <c r="P60" t="inlineStr">
        <is>
          <t>[1.0, -0.015, -0.494] [1.0, 0.247, 0.01] [0.988, 0.247, 0.0]</t>
        </is>
      </c>
      <c r="Q60" t="inlineStr">
        <is>
          <t>[0.558, 0.274, -0.014] [0.665, 0.0, -0.332] [1.0, -0.0, -0.5]</t>
        </is>
      </c>
      <c r="R60" t="inlineStr">
        <is>
          <t>[0.558, -0.274, 0.014] [1.0, 0.0, 0.5] [0.665, 0.0, 0.332]</t>
        </is>
      </c>
      <c r="S60" t="inlineStr">
        <is>
          <t>[0.0, 0.0, 0.0] [1.0, 0.0, 0.0] [1.0, 0.0, 0.0]</t>
        </is>
      </c>
      <c r="T60" t="inlineStr">
        <is>
          <t>[1.0, 0.362, 0.332] [0.497, -0.175, -0.176] [0.503, -0.175, -0.179]</t>
        </is>
      </c>
      <c r="U60" t="inlineStr">
        <is>
          <t>[1.0, -0.325, 0.366] [0.504, -0.174, 0.18] [0.496, -0.174, 0.176]</t>
        </is>
      </c>
      <c r="V60" t="inlineStr">
        <is>
          <t>[1.0, 0.015, 0.494] [0.494, -0.247, 0.0] [0.506, -0.247, -0.01]</t>
        </is>
      </c>
      <c r="W60" t="inlineStr">
        <is>
          <t>[1.0, 0.325, -0.366] [0.496, 0.174, -0.176] [0.504, 0.174, -0.18]</t>
        </is>
      </c>
      <c r="X60" t="inlineStr">
        <is>
          <t>[1.0, -0.362, -0.332] [0.503, 0.175, 0.179] [0.497, 0.175, 0.176]</t>
        </is>
      </c>
      <c r="Y60" t="inlineStr">
        <is>
          <t>[1.0, -0.015, -0.494] [0.506, 0.247, 0.01] [0.494, 0.247, 0.0]</t>
        </is>
      </c>
      <c r="Z60" t="inlineStr">
        <is>
          <t>[1.0, 0.49, -0.025] [0.497, 0.0, -0.249] [0.503, 0.0, -0.251]</t>
        </is>
      </c>
      <c r="AA60" t="inlineStr">
        <is>
          <t>[1.0, -0.49, 0.025] [0.503, -0.0, 0.251] [0.497, 0.0, 0.249]</t>
        </is>
      </c>
      <c r="AB60" t="inlineStr">
        <is>
          <t>[1.0, 0.0, 0.0] [0.5, -0.25, 0.0] [0.5, 0.25, 0.0]</t>
        </is>
      </c>
      <c r="AC60" t="inlineStr">
        <is>
          <t>[1.0, -0.0, -0.0] [0.5, 0.25, -0.0] [0.5, -0.25, 0.0]</t>
        </is>
      </c>
      <c r="AD60" t="inlineStr">
        <is>
          <t>[1.0, -0.49, 0.025] [1.0, 0.0, -0.491] [0.0, 0.0, 0.0]</t>
        </is>
      </c>
      <c r="AE60" t="inlineStr">
        <is>
          <t>[1.0, 0.49, -0.025] [0.0, 0.0, -0.0] [1.0, 0.0, 0.491]</t>
        </is>
      </c>
      <c r="AF60" t="inlineStr">
        <is>
          <t>[1.0, 0.015, 0.494] [0.494, 0.247, 0.0] [0.506, 0.247, -0.01]</t>
        </is>
      </c>
      <c r="AG60" t="inlineStr">
        <is>
          <t>[1.0, -0.015, -0.494] [0.506, -0.247, 0.01] [0.494, -0.247, 0.0]</t>
        </is>
      </c>
    </row>
    <row r="61">
      <c r="A61" s="127" t="inlineStr">
        <is>
          <t>Rinse_Glass-C12</t>
        </is>
      </c>
      <c r="B61" t="inlineStr">
        <is>
          <t>[1.0, 0.176, 0.119] [0.741, -0.0, -0.371] [0.0, 0.0, -0.0] [0.52, 0.235, -0.059]</t>
        </is>
      </c>
      <c r="C61" t="inlineStr">
        <is>
          <t>[1.0, 0.073, 0.37] [0.618, 0.114, -0.262] [0.0, -0.0, 0.0] [0.716, 0.253, -0.253]</t>
        </is>
      </c>
      <c r="D61" t="inlineStr">
        <is>
          <t>[1.0, 0.146, 0.239] [0.657, -0.0, -0.329] [0.0, -0.0, -0.0] [0.546, 0.21, -0.152]</t>
        </is>
      </c>
      <c r="E61" t="inlineStr">
        <is>
          <t>[1.0, -0.263, 0.116] [0.568, 0.249, 0.083] [0.0, -0.0, -0.0] [0.755, 0.0, 0.378]</t>
        </is>
      </c>
      <c r="F61" t="inlineStr">
        <is>
          <t>[1.0, -0.157, 0.354] [0.767, 0.271, 0.271] [0.0, -0.0, -0.0] [0.647, 0.134, 0.268]</t>
        </is>
      </c>
      <c r="G61" t="inlineStr">
        <is>
          <t>[1.0, -0.237, 0.234] [0.585, 0.221, 0.173] [0.0, 0.0, 0.0] [0.672, 0.0, 0.336]</t>
        </is>
      </c>
      <c r="H61" t="inlineStr">
        <is>
          <t>[1.0, -0.062, 0.158] [0.638, 0.226, -0.226] [0.0, -0.0, 0.0] [0.661, 0.196, 0.25]</t>
        </is>
      </c>
      <c r="I61" t="inlineStr">
        <is>
          <t>[1.0, 0.0, 0.5] [0.257, 0.044, 0.11] [0.327, 0.0, 0.164] [0.233, 0.098, -0.045]</t>
        </is>
      </c>
      <c r="J61" t="inlineStr">
        <is>
          <t>[1.0, -0.06, 0.421] [0.488, 0.173, -0.173] [0.0, -0.0, -0.0] [0.506, 0.15, 0.191]</t>
        </is>
      </c>
      <c r="K61" t="inlineStr">
        <is>
          <t>[1.0, 0.046, -0.481] [0.567, -0.0, -0.283] [0.289, 0.102, 0.102] [1.0, 0.022, -0.489]</t>
        </is>
      </c>
      <c r="L61" t="inlineStr">
        <is>
          <t>[1.0, -0.064, -0.05] [0.377, -0.0, -0.189] [0.35, 0.027, -0.164] [1.0, 0.0, -0.5]</t>
        </is>
      </c>
      <c r="M61" t="inlineStr">
        <is>
          <t>[1.0, 0.016, -0.245] [0.549, -0.013, -0.269] [0.251, 0.089, -0.089] [1.0, -0.0, -0.5]</t>
        </is>
      </c>
      <c r="N61" t="inlineStr">
        <is>
          <t>[1.0, -0.125, -0.448] [1.0, -0.006, 0.463] [0.226, -0.113, 0.0] [0.706, 0.0, 0.353]</t>
        </is>
      </c>
      <c r="O61" t="inlineStr">
        <is>
          <t>[1.0, 0.026, -0.055] [1.0, 0.0, 0.5] [0.421, -0.0, -0.211] [0.414, 0.073, 0.177]</t>
        </is>
      </c>
      <c r="P61" t="inlineStr">
        <is>
          <t>[1.0, -0.075, -0.259] [1.0, 0.0, 0.5] [0.318, -0.044, -0.14] [0.576, 0.0, 0.288]</t>
        </is>
      </c>
      <c r="Q61" t="inlineStr">
        <is>
          <t>[1.0, -0.0, -0.5] [0.694, 0.245, -0.245] [0.845, -0.0, -0.423] [0.845, 0.324, 0.143]</t>
        </is>
      </c>
      <c r="R61" t="inlineStr">
        <is>
          <t>[1.0, -0.043, -0.171] [0.682, 0.194, 0.26] [1.0, -0.0, -0.5] [1.0, 0.26, -0.392]</t>
        </is>
      </c>
      <c r="S61" t="inlineStr">
        <is>
          <t>[1.0, -0.0, -0.5] [0.545, 0.0, -0.03] [1.0, -0.0, -0.5] [0.749, 0.099, -0.111]</t>
        </is>
      </c>
      <c r="T61" t="inlineStr">
        <is>
          <t>[1.0, 0.213, -0.12] [0.881, -0.0, -0.441] [0.0, 0.0, 0.0] [0.759, 0.282, -0.236]</t>
        </is>
      </c>
      <c r="U61" t="inlineStr">
        <is>
          <t>[1.0, -0.057, 0.191] [0.452, 0.028, -0.215] [0.0, -0.0, -0.0] [1.0, 0.045, -0.481]</t>
        </is>
      </c>
      <c r="V61" t="inlineStr">
        <is>
          <t>[1.0, 0.093, 0.037] [0.795, 0.136, -0.341] [0.0, 0.0, 0.0] [1.0, 0.301, -0.375]</t>
        </is>
      </c>
      <c r="W61" t="inlineStr">
        <is>
          <t>[1.0, -0.296, -0.116] [0.804, 0.293, 0.262] [0.0, 0.0, 0.0] [0.895, 0.0, 0.448]</t>
        </is>
      </c>
      <c r="X61" t="inlineStr">
        <is>
          <t>[1.0, -0.033, 0.184] [1.0, 0.039, 0.484] [0.0, -0.0, 0.0] [0.454, 0.029, 0.215]</t>
        </is>
      </c>
      <c r="Y61" t="inlineStr">
        <is>
          <t>[1.0, -0.169, 0.037] [1.0, 0.272, 0.387] [0.0, -0.0, -0.0] [0.774, 0.113, 0.34]</t>
        </is>
      </c>
      <c r="Z61" t="inlineStr">
        <is>
          <t>[1.0, -0.062, -0.474] [0.976, 0.318, -0.35] [0.0, -0.0, 0.0] [1.0, 0.277, 0.385]</t>
        </is>
      </c>
      <c r="AA61" t="inlineStr">
        <is>
          <t>[1.0, -0.026, 0.489] [1.0, 0.282, 0.383] [0.002, -0.0, -0.001] [0.947, 0.313, -0.344]</t>
        </is>
      </c>
      <c r="AB61" t="inlineStr">
        <is>
          <t>[1.0, -0.012, 0.037] [1.0, 0.27, 0.388] [0.0, 0.0, -0.0] [0.926, 0.282, 0.346]</t>
        </is>
      </c>
      <c r="AC61" t="inlineStr">
        <is>
          <t>[1.0, -0.082, 0.037] [0.94, 0.302, -0.345] [0.0, 0.0, 0.0] [1.0, 0.275, -0.386]</t>
        </is>
      </c>
      <c r="AD61" t="inlineStr">
        <is>
          <t>[1.0, 0.0, 0.5] [0.162, 0.057, 0.057] [0.831, 0.0, 0.415] [0.295, 0.107, 0.086]</t>
        </is>
      </c>
      <c r="AE61" t="inlineStr">
        <is>
          <t>[1.0, -0.05, -0.479] [0.038, 0.019, -0.0] [0.811, -0.0, -0.406] [0.306, 0.064, -0.126]</t>
        </is>
      </c>
      <c r="AF61" t="inlineStr">
        <is>
          <t>[1.0, 0.485, 0.037] [0.734, 0.355, 0.029] [0.0, 0.0, 0.0] [0.651, -0.315, -0.025]</t>
        </is>
      </c>
      <c r="AG61" t="inlineStr">
        <is>
          <t>[1.0, -0.485, 0.037] [0.741, -0.358, 0.03] [0.0, 0.0, -0.0] [0.649, 0.323, 0.004]</t>
        </is>
      </c>
    </row>
    <row r="62">
      <c r="A62" s="127" t="inlineStr">
        <is>
          <t>Rinse_Glass-C6</t>
        </is>
      </c>
      <c r="B62" t="inlineStr">
        <is>
          <t>[1.0, -0.332, -0.3] [0.251, -0.089, -0.089] [0.0, -0.0, 0.0] [0.234, 0.083, 0.083]</t>
        </is>
      </c>
      <c r="C62" t="inlineStr">
        <is>
          <t>[1.0, 0.175, -0.139] [0.297, -0.105, 0.105] [0.118, 0.042, 0.042] [0.193, 0.068, -0.068]</t>
        </is>
      </c>
      <c r="D62" t="inlineStr">
        <is>
          <t>[1.0, -0.047, -0.26] [0.0, -0.0, 0.0] [0.397, 0.062, 0.173] [0.08, 0.04, 0.0]</t>
        </is>
      </c>
      <c r="E62" t="inlineStr">
        <is>
          <t>[1.0, -0.356, 0.174] [0.33, 0.165, -0.0] [0.0, 0.0, -0.0] [0.256, -0.126, 0.005]</t>
        </is>
      </c>
      <c r="F62" t="inlineStr">
        <is>
          <t>[1.0, 0.15, 0.225] [0.251, 0.0, 0.125] [0.302, 0.107, -0.107] [0.088, -0.044, -0.0]</t>
        </is>
      </c>
      <c r="G62" t="inlineStr">
        <is>
          <t>[1.0, -0.122, 0.207] [0.162, 0.057, 0.057] [0.266, 0.094, -0.094] [0.155, -0.078, 0.0]</t>
        </is>
      </c>
      <c r="H62" t="inlineStr">
        <is>
          <t>[1.0, -0.47, -0.072] [0.153, 0.048, -0.057] [0.0, -0.0, -0.0] [0.207, -0.036, 0.089]</t>
        </is>
      </c>
      <c r="I62" t="inlineStr">
        <is>
          <t>[1.0, 0.382, 0.095] [0.43, -0.051, 0.194] [0.0, 0.0, 0.0] [0.023, 0.008, -0.008]</t>
        </is>
      </c>
      <c r="J62" t="inlineStr">
        <is>
          <t>[1.0, -0.032, 0.007] [0.102, -0.0, 0.051] [0.017, 0.006, -0.006] [0.023, -0.012, 0.0]</t>
        </is>
      </c>
      <c r="K62" t="inlineStr">
        <is>
          <t>[1.0, -0.053, -0.478] [1.0, 0.299, -0.376] [0.995, -0.333, 0.36] [0.095, 0.048, 0.0]</t>
        </is>
      </c>
      <c r="L62" t="inlineStr">
        <is>
          <t>[1.0, 0.146, -0.439] [0.281, -0.099, 0.099] [0.896, 0.317, 0.317] [0.829, 0.113, -0.368]</t>
        </is>
      </c>
      <c r="M62" t="inlineStr">
        <is>
          <t>[1.0, -0.0, -0.5] [1.0, -0.461, 0.093] [0.32, 0.0, -0.16] [0.71, 0.28, 0.135]</t>
        </is>
      </c>
      <c r="N62" t="inlineStr">
        <is>
          <t>[1.0, -0.223, 0.407] [0.978, 0.282, -0.372] [0.679, 0.0, -0.34] [0.212, -0.106, -0.0]</t>
        </is>
      </c>
      <c r="O62" t="inlineStr">
        <is>
          <t>[1.0, 0.052, 0.478] [0.261, -0.0, 0.13] [1.0, 0.377, -0.297] [0.621, -0.095, -0.271]</t>
        </is>
      </c>
      <c r="P62" t="inlineStr">
        <is>
          <t>[1.0, 0.0, 0.5] [0.599, 0.013, 0.294] [1.0, -0.221, -0.289] [0.283, -0.141, -0.0]</t>
        </is>
      </c>
      <c r="Q62" t="inlineStr">
        <is>
          <t>[0.612, -0.302, -0.01] [1.0, 0.254, -0.395] [1.0, -0.445, -0.132] [0.081, -0.029, 0.029]</t>
        </is>
      </c>
      <c r="R62" t="inlineStr">
        <is>
          <t>[1.0, 0.446, 0.131] [0.657, -0.125, 0.277] [1.0, 0.5, 0.0] [1.0, 0.026, -0.38]</t>
        </is>
      </c>
      <c r="S62" t="inlineStr">
        <is>
          <t>[0.125, -0.044, 0.044] [1.0, -0.354, 0.354] [1.0, 0.007, -0.269] [0.765, 0.079, 0.35]</t>
        </is>
      </c>
      <c r="T62" t="inlineStr">
        <is>
          <t>[1.0, -0.257, -0.393] [0.755, 0.013, -0.372] [0.0, 0.0, 0.0] [0.29, 0.134, 0.026]</t>
        </is>
      </c>
      <c r="U62" t="inlineStr">
        <is>
          <t>[1.0, 0.291, -0.244] [0.296, -0.105, 0.105] [0.423, 0.149, 0.149] [0.272, 0.096, -0.096]</t>
        </is>
      </c>
      <c r="V62" t="inlineStr">
        <is>
          <t>[1.0, -0.0, -0.5] [0.175, -0.056, 0.019] [0.601, 0.0, 0.301] [0.213, 0.107, -0.0]</t>
        </is>
      </c>
      <c r="W62" t="inlineStr">
        <is>
          <t>[1.0, -0.383, 0.283] [0.699, 0.299, -0.105] [0.0, 0.0, -0.0] [0.348, -0.174, 0.0]</t>
        </is>
      </c>
      <c r="X62" t="inlineStr">
        <is>
          <t>[1.0, 0.275, 0.375] [0.353, -0.0, 0.176] [0.498, 0.176, -0.176] [0.133, -0.067, -0.0]</t>
        </is>
      </c>
      <c r="Y62" t="inlineStr">
        <is>
          <t>[1.0, -0.178, 0.407] [0.391, 0.138, 0.138] [0.28, 0.099, -0.099] [0.331, -0.166, -0.0]</t>
        </is>
      </c>
      <c r="Z62" t="inlineStr">
        <is>
          <t>[1.0, -0.478, -0.054] [0.752, 0.2, -0.293] [0.0, -0.0, 0.0] [0.29, -0.041, 0.128]</t>
        </is>
      </c>
      <c r="AA62" t="inlineStr">
        <is>
          <t>[1.0, 0.457, 0.105] [0.098, 0.0, 0.049] [0.841, 0.42, 0.002] [0.055, 0.019, -0.019]</t>
        </is>
      </c>
      <c r="AB62" t="inlineStr">
        <is>
          <t>[1.0, -0.159, -0.001] [0.517, 0.183, 0.183] [0.0, 0.0, -0.0] [0.487, 0.194, -0.119]</t>
        </is>
      </c>
      <c r="AC62" t="inlineStr">
        <is>
          <t>[1.0, -0.151, 0.005] [0.531, -0.242, 0.057] [0.0, -0.0, -0.0] [0.458, -0.229, 0.0]</t>
        </is>
      </c>
      <c r="AD62" t="inlineStr">
        <is>
          <t>[1.0, 0.354, 0.085] [0.083, 0.042, -0.0] [0.0, 0.0, 0.0] [0.876, -0.016, 0.431]</t>
        </is>
      </c>
      <c r="AE62" t="inlineStr">
        <is>
          <t>[1.0, -0.291, -0.012] [0.934, -0.179, 0.393] [0.0, 0.0, -0.0] [0.012, -0.006, -0.0]</t>
        </is>
      </c>
      <c r="AF62" t="inlineStr">
        <is>
          <t>[1.0, 0.112, -0.362] [0.676, 0.26, 0.188] [0.0, 0.0, -0.0] [0.291, -0.146, -0.0]</t>
        </is>
      </c>
      <c r="AG62" t="inlineStr">
        <is>
          <t>[1.0, 0.0, 0.5] [0.23, 0.053, -0.064] [0.829, -0.04, 0.398] [-0.0, -0.0, 0.0]</t>
        </is>
      </c>
    </row>
    <row r="63">
      <c r="A63" s="127" t="inlineStr">
        <is>
          <t>Rinse_Glass-T18</t>
        </is>
      </c>
      <c r="B63" t="inlineStr">
        <is>
          <t>[0.0, 0.0, 0.0] [0.0, 0.0, -0.0] [0.0, 0.0, -0.0]</t>
        </is>
      </c>
      <c r="C63" t="inlineStr">
        <is>
          <t>[0.0, 0.0, 0.0] [0.0, 0.0, -0.0] [0.0, -0.0, -0.0]</t>
        </is>
      </c>
      <c r="D63" t="inlineStr">
        <is>
          <t>[0.0, 0.0, 0.0] [0.0, 0.0, -0.0] [0.0, -0.0, -0.0]</t>
        </is>
      </c>
      <c r="E63" t="inlineStr">
        <is>
          <t>[0.0, 0.0, 0.0] [0.0, 0.0, -0.0] [0.0, 0.0, -0.0]</t>
        </is>
      </c>
      <c r="F63" t="inlineStr">
        <is>
          <t>[0.0, 0.0, -0.0] [0.0, 0.0, -0.0] [0.0, 0.0, -0.0]</t>
        </is>
      </c>
      <c r="G63" t="inlineStr">
        <is>
          <t>[0.0, 0.0, 0.0] [0.0, 0.0, -0.0] [0.0, 0.0, -0.0]</t>
        </is>
      </c>
      <c r="H63" t="inlineStr">
        <is>
          <t>[0.0, 0.0, 0.0] [0.0, 0.0, -0.0] [0.0, 0.0, -0.0]</t>
        </is>
      </c>
      <c r="I63" t="inlineStr">
        <is>
          <t>[1.0, 0.384, 0.279] [0.455, -0.178, -0.119] [0.922, -0.028, -0.449]</t>
        </is>
      </c>
      <c r="J63" t="inlineStr">
        <is>
          <t>[1.0, 0.467, 0.081] [0.596, -0.033, -0.283] [0.671, -0.0, -0.336]</t>
        </is>
      </c>
      <c r="K63" t="inlineStr">
        <is>
          <t>[0.0, 0.0, 0.0] [0.0, 0.0, -0.0] [0.0, 0.0, -0.0]</t>
        </is>
      </c>
      <c r="L63" t="inlineStr">
        <is>
          <t>[0.0, 0.0, -0.0] [0.0, 0.0, -0.0] [0.0, 0.0, 0.0]</t>
        </is>
      </c>
      <c r="M63" t="inlineStr">
        <is>
          <t>[0.0, 0.0, 0.0] [0.0, -0.0, -0.0] [0.0, 0.0, -0.0]</t>
        </is>
      </c>
      <c r="N63" t="inlineStr">
        <is>
          <t>[0.0, 0.0, 0.0] [0.0, 0.0, -0.0] [0.0, 0.0, -0.0]</t>
        </is>
      </c>
      <c r="O63" t="inlineStr">
        <is>
          <t>[0.0, 0.0, 0.0] [0.0, 0.0, -0.0] [0.0, 0.0, -0.0]</t>
        </is>
      </c>
      <c r="P63" t="inlineStr">
        <is>
          <t>[0.0, 0.0, 0.0] [0.0, 0.0, -0.0] [0.0, 0.0, -0.0]</t>
        </is>
      </c>
      <c r="Q63" t="inlineStr">
        <is>
          <t>[0.0, 0.0, 0.0] [0.0, 0.0, -0.0] [0.0, 0.0, -0.0]</t>
        </is>
      </c>
      <c r="R63" t="inlineStr">
        <is>
          <t>[0.0, 0.0, 0.0] [0.0, 0.0, -0.0] [0.0, 0.0, -0.0]</t>
        </is>
      </c>
      <c r="S63" t="inlineStr">
        <is>
          <t>[0.0, 0.0, 0.0] [0.0, 0.0, -0.0] [0.0, -0.0, -0.0]</t>
        </is>
      </c>
      <c r="T63" t="inlineStr">
        <is>
          <t>[0.0, 0.0, 0.0] [0.0, 0.0, -0.0] [0.0, 0.0, -0.0]</t>
        </is>
      </c>
      <c r="U63" t="inlineStr">
        <is>
          <t>[0.0, 0.0, 0.0] [0.0, -0.0, -0.0] [0.0, -0.0, -0.0]</t>
        </is>
      </c>
      <c r="V63" t="inlineStr">
        <is>
          <t>[0.0, 0.0, -0.0] [0.0, 0.0, -0.0] [0.0, 0.0, -0.0]</t>
        </is>
      </c>
      <c r="W63" t="inlineStr">
        <is>
          <t>[0.0, 0.0, 0.0] [0.0, 0.0, -0.0] [0.0, 0.0, -0.0]</t>
        </is>
      </c>
      <c r="X63" t="inlineStr">
        <is>
          <t>[0.0, 0.0, 0.0] [0.0, 0.0, -0.0] [0.0, 0.0, -0.0]</t>
        </is>
      </c>
      <c r="Y63" t="inlineStr">
        <is>
          <t>[0.0, 0.0, 0.0] [0.0, 0.0, -0.0] [0.0, 0.0, -0.0]</t>
        </is>
      </c>
      <c r="Z63" t="inlineStr">
        <is>
          <t>[0.0, 0.0, 0.0] [0.0, 0.0, -0.0] [0.0, 0.0, -0.0]</t>
        </is>
      </c>
      <c r="AA63" t="inlineStr">
        <is>
          <t>[1.0, -0.354, -0.354] [0.862, 0.0, -0.198] [0.824, 0.017, -0.172]</t>
        </is>
      </c>
      <c r="AB63" t="inlineStr">
        <is>
          <t>[0.0, 0.0, -0.0] [0.0, 0.0, -0.0] [0.0, -0.0, -0.0]</t>
        </is>
      </c>
      <c r="AC63" t="inlineStr">
        <is>
          <t>[0.0, 0.0, 0.0] [0.0, 0.0, -0.0] [0.0, 0.0, -0.0]</t>
        </is>
      </c>
      <c r="AD63" t="inlineStr">
        <is>
          <t>[0.0, 0.0, 0.0] [0.0, 0.0, -0.0] [0.0, 0.0, -0.0]</t>
        </is>
      </c>
      <c r="AE63" t="inlineStr">
        <is>
          <t>[0.0, 0.0, 0.0] [0.0, 0.0, -0.0] [0.0, 0.0, -0.0]</t>
        </is>
      </c>
      <c r="AF63" t="inlineStr">
        <is>
          <t>[0.0, 0.0, 0.0] [0.0, 0.0, -0.0] [0.0, 0.0, -0.0]</t>
        </is>
      </c>
      <c r="AG63" t="inlineStr">
        <is>
          <t>[0.0, 0.0, 0.0] [0.0, 0.0, -0.0] [0.0, 0.0, -0.0]</t>
        </is>
      </c>
    </row>
    <row r="64">
      <c r="A64" s="127" t="inlineStr">
        <is>
          <t>Rinse_Glass-T2</t>
        </is>
      </c>
      <c r="B64" t="inlineStr">
        <is>
          <t>[1.0, -0.242, -0.159] [0.377, -0.133, -0.133] [0.0, 0.0, 0.0] [0.194, -0.069, 0.067]</t>
        </is>
      </c>
      <c r="C64" t="inlineStr">
        <is>
          <t>[1.0, 0.109, -0.011] [0.314, 0.0, 0.157] [0.18, -0.064, -0.064] [0.178, 0.063, 0.063]</t>
        </is>
      </c>
      <c r="D64" t="inlineStr">
        <is>
          <t>[1.0, -0.047, -0.144] [0.253, -0.09, 0.09] [0.1, -0.0, -0.05] [0.171, 0.0, 0.085]</t>
        </is>
      </c>
      <c r="E64" t="inlineStr">
        <is>
          <t>[1.0, -0.396, 0.252] [0.233, 0.102, -0.014] [0.0, 0.0, 0.0] [0.342, 0.0, -0.171]</t>
        </is>
      </c>
      <c r="F64" t="inlineStr">
        <is>
          <t>[1.0, 0.145, 0.332] [0.501, 0.18, 0.169] [0.0, 0.0, 0.0] [0.136, 0.0, -0.068]</t>
        </is>
      </c>
      <c r="G64" t="inlineStr">
        <is>
          <t>[1.0, -0.108, 0.297] [0.366, 0.145, 0.091] [0.0, 0.0, 0.0] [0.234, 0.0, -0.117]</t>
        </is>
      </c>
      <c r="H64" t="inlineStr">
        <is>
          <t>[1.0, -0.477, 0.017] [0.104, -0.037, -0.037] [0.0, 0.0, -0.0] [0.277, -0.104, -0.085]</t>
        </is>
      </c>
      <c r="I64" t="inlineStr">
        <is>
          <t>[1.0, 0.237, 0.176] [0.449, 0.098, 0.184] [0.0, -0.0, -0.0] [0.1, 0.035, 0.035]</t>
        </is>
      </c>
      <c r="J64" t="inlineStr">
        <is>
          <t>[1.0, -0.049, 0.061] [0.102, 0.022, 0.042] [0.0, -0.0, -0.0] [0.023, 0.008, 0.008]</t>
        </is>
      </c>
      <c r="K64" t="inlineStr">
        <is>
          <t>[1.0, -0.414, -0.207] [1.0, -0.199, 0.083] [1.0, 0.5, -0.0] [0.11, -0.04, 0.036]</t>
        </is>
      </c>
      <c r="L64" t="inlineStr">
        <is>
          <t>[1.0, 0.42, -0.193] [0.857, -0.03, 0.416] [1.0, -0.354, -0.354] [0.706, 0.303, 0.12]</t>
        </is>
      </c>
      <c r="M64" t="inlineStr">
        <is>
          <t>[1.0, -0.245, -0.399] [1.0, -0.149, 0.438] [1.0, -0.0, -0.5] [0.835, -0.078, -0.095]</t>
        </is>
      </c>
      <c r="N64" t="inlineStr">
        <is>
          <t>[1.0, -0.195, 0.419] [1.0, 0.179, -0.213] [0.038, 0.0, 0.019] [0.366, -0.0, -0.183]</t>
        </is>
      </c>
      <c r="O64" t="inlineStr">
        <is>
          <t>[1.0, 0.0, 0.5] [0.749, 0.257, 0.187] [0.0, 0.0, 0.0] [0.691, 0.281, -0.156]</t>
        </is>
      </c>
      <c r="P64" t="inlineStr">
        <is>
          <t>[1.0, 0.0, 0.5] [1.0, 0.237, -0.002] [0.128, 0.0, 0.026] [0.326, 0.0, -0.163]</t>
        </is>
      </c>
      <c r="Q64" t="inlineStr">
        <is>
          <t>[1.0, -0.396, 0.251] [1.0, -0.022, -0.093] [0.92, 0.347, 0.272] [0.0, 0.0, -0.0]</t>
        </is>
      </c>
      <c r="R64" t="inlineStr">
        <is>
          <t>[1.0, 0.202, 0.416] [0.668, 0.198, 0.252] [1.0, -0.5, -0.0] [0.596, 0.296, -0.003]</t>
        </is>
      </c>
      <c r="S64" t="inlineStr">
        <is>
          <t>[1.0, -0.299, 0.376] [1.0, 0.0, 0.5] [1.0, -0.12, 0.401] [0.626, -0.274, 0.094]</t>
        </is>
      </c>
      <c r="T64" t="inlineStr">
        <is>
          <t>[1.0, -0.374, -0.303] [0.749, -0.243, -0.274] [0.0, 0.0, -0.0] [0.382, -0.148, 0.105]</t>
        </is>
      </c>
      <c r="U64" t="inlineStr">
        <is>
          <t>[1.0, 0.22, -0.058] [0.427, 0.0, 0.213] [0.442, -0.156, -0.156] [0.198, 0.07, 0.07]</t>
        </is>
      </c>
      <c r="V64" t="inlineStr">
        <is>
          <t>[1.0, -0.022, -0.399] [0.349, -0.136, 0.094] [0.793, -0.0, -0.396] [0.0, 0.0, 0.0]</t>
        </is>
      </c>
      <c r="W64" t="inlineStr">
        <is>
          <t>[1.0, -0.358, 0.342] [0.564, 0.145, -0.099] [0.0, 0.0, 0.0] [0.405, 0.0, -0.203]</t>
        </is>
      </c>
      <c r="X64" t="inlineStr">
        <is>
          <t>[1.0, 0.137, 0.443] [0.473, 0.182, 0.133] [0.455, -0.161, 0.161] [0.025, 0.012, -0.0]</t>
        </is>
      </c>
      <c r="Y64" t="inlineStr">
        <is>
          <t>[1.0, -0.144, 0.44] [0.558, 0.219, 0.118] [0.0, 0.0, 0.0] [0.384, 0.0, -0.192]</t>
        </is>
      </c>
      <c r="Z64" t="inlineStr">
        <is>
          <t>[1.0, -0.454, 0.112] [0.723, -0.004, -0.36] [0.0, 0.0, 0.0] [0.314, -0.083, -0.123]</t>
        </is>
      </c>
      <c r="AA64" t="inlineStr">
        <is>
          <t>[1.0, 0.388, 0.269] [0.629, 0.15, 0.252] [0.236, -0.118, -0.0] [0.133, 0.047, 0.047]</t>
        </is>
      </c>
      <c r="AB64" t="inlineStr">
        <is>
          <t>[1.0, -0.016, 0.194] [0.631, 0.305, 0.025] [0.0, 0.0, 0.0] [0.38, 0.0, 0.19]</t>
        </is>
      </c>
      <c r="AC64" t="inlineStr">
        <is>
          <t>[1.0, -0.184, 0.162] [0.52, -0.123, 0.209] [0.0, -0.0, 0.0] [0.478, -0.0, -0.239]</t>
        </is>
      </c>
      <c r="AD64" t="inlineStr">
        <is>
          <t>[1.0, 0.375, 0.267] [0.279, -0.099, -0.099] [0.0, 0.0, -0.0] [0.745, -0.278, -0.228]</t>
        </is>
      </c>
      <c r="AE64" t="inlineStr">
        <is>
          <t>[1.0, -0.362, 0.129] [0.809, 0.176, 0.332] [0.0, -0.0, -0.0] [0.18, 0.063, 0.063]</t>
        </is>
      </c>
      <c r="AF64" t="inlineStr">
        <is>
          <t>[1.0, 0.044, -0.139] [0.62, 0.294, 0.04] [0.0, 0.0, 0.0] [0.289, -0.0, -0.145]</t>
        </is>
      </c>
      <c r="AG64" t="inlineStr">
        <is>
          <t>[1.0, 0.0, 0.5] [0.84, -0.101, -0.027] [0.0, 0.0, 0.0] [0.266, 0.0, 0.068]</t>
        </is>
      </c>
    </row>
    <row r="65">
      <c r="A65" s="127" t="inlineStr">
        <is>
          <t>Rinse_Glass-T34</t>
        </is>
      </c>
      <c r="B65" t="inlineStr">
        <is>
          <t>[0.0, 0.0, -0.0] [0.0, 0.0, 0.0] [0.0, -0.0, -0.0] [0.0, 0.0, -0.0]</t>
        </is>
      </c>
      <c r="C65" t="inlineStr">
        <is>
          <t>[0.0, 0.0, 0.0] [0.0, 0.0, 0.0] [0.0, -0.0, -0.0] [0.0, 0.0, -0.0]</t>
        </is>
      </c>
      <c r="D65" t="inlineStr">
        <is>
          <t>[0.0, -0.0, 0.0] [0.0, 0.0, 0.0] [0.0, -0.0, -0.0] [0.0, 0.0, -0.0]</t>
        </is>
      </c>
      <c r="E65" t="inlineStr">
        <is>
          <t>[0.0, -0.0, -0.0] [0.0, -0.0, 0.0] [0.0, -0.0, -0.0] [0.0, 0.0, -0.0]</t>
        </is>
      </c>
      <c r="F65" t="inlineStr">
        <is>
          <t>[0.0, -0.0, -0.0] [0.0, -0.0, 0.0] [0.0, -0.0, -0.0] [0.0, 0.0, -0.0]</t>
        </is>
      </c>
      <c r="G65" t="inlineStr">
        <is>
          <t>[0.0, -0.0, -0.0] [0.0, -0.0, 0.0] [0.0, -0.0, -0.0] [0.0, 0.0, -0.0]</t>
        </is>
      </c>
      <c r="H65" t="inlineStr">
        <is>
          <t>[0.0, -0.0, -0.0] [0.0, -0.0, 0.0] [0.0, -0.0, -0.0] [0.0, 0.0, -0.0]</t>
        </is>
      </c>
      <c r="I65" t="inlineStr">
        <is>
          <t>[0.0, -0.0, -0.0] [0.0, -0.0, 0.0] [0.0, -0.0, -0.0] [0.0, 0.0, -0.0]</t>
        </is>
      </c>
      <c r="J65" t="inlineStr">
        <is>
          <t>[0.0, -0.0, -0.0] [0.0, -0.0, 0.0] [0.0, -0.0, -0.0] [0.0, 0.0, -0.0]</t>
        </is>
      </c>
      <c r="K65" t="inlineStr">
        <is>
          <t>[0.0, -0.0, 0.0] [0.0, -0.0, 0.0] [0.0, -0.0, 0.0] [0.0, 0.0, -0.0]</t>
        </is>
      </c>
      <c r="L65" t="inlineStr">
        <is>
          <t>[0.0, -0.0, -0.0] [0.0, -0.0, -0.0] [0.0, -0.0, -0.0] [0.0, 0.0, -0.0]</t>
        </is>
      </c>
      <c r="M65" t="inlineStr">
        <is>
          <t>[0.0, -0.0, 0.0] [0.0, -0.0, -0.0] [0.0, -0.0, 0.0] [0.0, 0.0, -0.0]</t>
        </is>
      </c>
      <c r="N65" t="inlineStr">
        <is>
          <t>[0.0, -0.0, -0.0] [0.0, 0.0, 0.0] [0.0, -0.0, 0.0] [0.0, -0.0, 0.0]</t>
        </is>
      </c>
      <c r="O65" t="inlineStr">
        <is>
          <t>[0.0, 0.0, -0.0] [0.0, 0.0, 0.0] [0.0, -0.0, 0.0] [0.0, -0.0, 0.0]</t>
        </is>
      </c>
      <c r="P65" t="inlineStr">
        <is>
          <t>[0.0, -0.0, -0.0] [0.0, 0.0, -0.0] [0.0, 0.0, 0.0] [0.0, -0.0, 0.0]</t>
        </is>
      </c>
      <c r="Q65" t="inlineStr">
        <is>
          <t>[0.338, -0.11, 0.124] [0.087, -0.044, 0.0] [1.0, -0.063, 0.474] [1.0, 0.36, 0.338]</t>
        </is>
      </c>
      <c r="R65" t="inlineStr">
        <is>
          <t>[1.0, -0.197, 0.418] [0.229, 0.081, -0.081] [0.757, -0.331, -0.114] [1.0, -0.216, -0.41]</t>
        </is>
      </c>
      <c r="S65" t="inlineStr">
        <is>
          <t>[0.975, -0.345, 0.345] [0.344, -0.122, -0.122] [1.0, -0.28, -0.232] [1.0, 0.416, 0.204]</t>
        </is>
      </c>
      <c r="T65" t="inlineStr">
        <is>
          <t>[0.0, -0.0, -0.0] [0.0, -0.0, 0.0] [0.0, -0.0, 0.0] [0.0, -0.0, -0.0]</t>
        </is>
      </c>
      <c r="U65" t="inlineStr">
        <is>
          <t>[0.0, 0.0, 0.0] [0.0, 0.0, 0.0] [0.0, -0.0, -0.0] [-0.0, 0.0, -0.0]</t>
        </is>
      </c>
      <c r="V65" t="inlineStr">
        <is>
          <t>[0.0, -0.0, -0.0] [0.0, -0.0, 0.0] [0.0, -0.0, -0.0] [0.0, 0.0, 0.0]</t>
        </is>
      </c>
      <c r="W65" t="inlineStr">
        <is>
          <t>[0.0, -0.0, -0.0] [0.0, 0.0, 0.0] [0.0, -0.0, 0.0] [0.0, 0.0, -0.0]</t>
        </is>
      </c>
      <c r="X65" t="inlineStr">
        <is>
          <t>[0.0, -0.0, 0.0] [-0.0, -0.0, -0.0] [0.0, -0.0, -0.0] [0.0, 0.0, -0.0]</t>
        </is>
      </c>
      <c r="Y65" t="inlineStr">
        <is>
          <t>[0.0, -0.0, -0.0] [0.0, 0.0, -0.0] [0.0, -0.0, -0.0] [0.0, -0.0, 0.0]</t>
        </is>
      </c>
      <c r="Z65" t="inlineStr">
        <is>
          <t>[0.0, -0.0, -0.0] [0.0, -0.0, 0.0] [0.0, -0.0, -0.0] [0.0, -0.0, -0.0]</t>
        </is>
      </c>
      <c r="AA65" t="inlineStr">
        <is>
          <t>[0.0, -0.0, -0.0] [0.0, -0.0, 0.0] [0.0, -0.0, -0.0] [0.0, 0.0, -0.0]</t>
        </is>
      </c>
      <c r="AB65" t="inlineStr">
        <is>
          <t>[0.0, 0.0, -0.0] [0.0, 0.0, 0.0] [0.0, -0.0, -0.0] [0.0, -0.0, -0.0]</t>
        </is>
      </c>
      <c r="AC65" t="inlineStr">
        <is>
          <t>[0.0, -0.0, -0.0] [0.0, 0.0, -0.0] [0.0, -0.0, -0.0] [0.0, -0.0, 0.0]</t>
        </is>
      </c>
      <c r="AD65" t="inlineStr">
        <is>
          <t>[1.0, -0.082, 0.293] [0.0, 0.0, 0.0] [0.0, -0.0, 0.0] [0.936, 0.321, 0.335]</t>
        </is>
      </c>
      <c r="AE65" t="inlineStr">
        <is>
          <t>[0.0, -0.0, -0.0] [0.0, -0.0, 0.0] [0.0, -0.0, -0.0] [0.0, 0.0, -0.0]</t>
        </is>
      </c>
      <c r="AF65" t="inlineStr">
        <is>
          <t>[0.0, -0.0, -0.0] [0.0, 0.0, -0.0] [0.0, -0.0, 0.0] [0.0, -0.0, 0.0]</t>
        </is>
      </c>
      <c r="AG65" t="inlineStr">
        <is>
          <t>[0.0, -0.0, 0.0] [0.0, 0.0, 0.0] [0.0, -0.0, -0.0] [0.0, -0.0, -0.0]</t>
        </is>
      </c>
    </row>
    <row r="66">
      <c r="A66" s="127" t="inlineStr">
        <is>
          <t>Rinse_Glass-T35</t>
        </is>
      </c>
      <c r="B66" t="inlineStr">
        <is>
          <t>[1.0, -0.335, -0.158] [0.304, -0.108, 0.108] [0.06, -0.021, 0.021] [0.223, -0.111, -0.0]</t>
        </is>
      </c>
      <c r="C66" t="inlineStr">
        <is>
          <t>[1.0, 0.103, 0.08] [0.383, 0.19, -0.002] [0.0, 0.0, 0.0] [0.332, 0.117, 0.117]</t>
        </is>
      </c>
      <c r="D66" t="inlineStr">
        <is>
          <t>[1.0, -0.07, -0.186] [0.0, 0.0, 0.0] [0.356, 0.084, 0.143] [0.157, 0.0, 0.078]</t>
        </is>
      </c>
      <c r="E66" t="inlineStr">
        <is>
          <t>[1.0, -0.363, 0.331] [0.292, 0.086, -0.085] [0.0, -0.0, -0.0] [0.372, -0.0, -0.186]</t>
        </is>
      </c>
      <c r="F66" t="inlineStr">
        <is>
          <t>[1.0, 0.176, 0.427] [0.617, 0.145, -0.248] [0.0, 0.0, -0.0] [0.079, 0.028, -0.028]</t>
        </is>
      </c>
      <c r="G66" t="inlineStr">
        <is>
          <t>[1.0, -0.085, 0.384] [0.44, 0.135, -0.164] [0.0, -0.0, -0.0] [0.215, -0.0, -0.108]</t>
        </is>
      </c>
      <c r="H66" t="inlineStr">
        <is>
          <t>[1.0, -0.46, 0.097] [0.181, -0.087, 0.009] [0.0, -0.0, 0.0] [0.29, -0.016, -0.138]</t>
        </is>
      </c>
      <c r="I66" t="inlineStr">
        <is>
          <t>[1.0, 0.193, 0.276] [0.499, 0.19, -0.144] [0.0, 0.0, 0.0] [0.141, 0.05, 0.05]</t>
        </is>
      </c>
      <c r="J66" t="inlineStr">
        <is>
          <t>[1.0, -0.046, 0.093] [0.132, 0.05, -0.038] [0.0, 0.0, 0.0] [0.037, 0.013, 0.013]</t>
        </is>
      </c>
      <c r="K66" t="inlineStr">
        <is>
          <t>[0.816, -0.408, 0.0] [1.0, -0.197, 0.167] [1.0, -0.354, -0.354] [0.311, -0.143, -0.031]</t>
        </is>
      </c>
      <c r="L66" t="inlineStr">
        <is>
          <t>[1.0, 0.421, 0.192] [0.63, 0.284, 0.076] [1.0, 0.381, -0.288] [1.0, 0.32, 0.367]</t>
        </is>
      </c>
      <c r="M66" t="inlineStr">
        <is>
          <t>[0.466, -0.052, -0.212] [1.0, 0.064, 0.473] [1.0, -0.0, -0.5] [1.0, 0.021, 0.334]</t>
        </is>
      </c>
      <c r="N66" t="inlineStr">
        <is>
          <t>[1.0, -0.057, 0.476] [0.927, -0.019, -0.279] [0.0, -0.0, -0.0] [0.26, -0.0, -0.13]</t>
        </is>
      </c>
      <c r="O66" t="inlineStr">
        <is>
          <t>[1.0, 0.0, 0.5] [0.756, 0.111, -0.259] [0.0, -0.0, 0.0] [0.43, 0.178, -0.09]</t>
        </is>
      </c>
      <c r="P66" t="inlineStr">
        <is>
          <t>[1.0, 0.0, 0.5] [0.891, 0.0, -0.302] [0.0, -0.0, 0.0] [0.306, 0.109, -0.106]</t>
        </is>
      </c>
      <c r="Q66" t="inlineStr">
        <is>
          <t>[1.0, -0.129, 0.447] [1.0, -0.177, -0.242] [0.23, -0.0, -0.115] [0.239, -0.0, -0.12]</t>
        </is>
      </c>
      <c r="R66" t="inlineStr">
        <is>
          <t>[1.0, 0.0, 0.5] [0.765, 0.225, -0.211] [0.0, 0.0, 0.0] [0.782, 0.373, -0.044]</t>
        </is>
      </c>
      <c r="S66" t="inlineStr">
        <is>
          <t>[1.0, 0.0, 0.5] [0.392, 0.053, -0.012] [1.0, 0.0, -0.5] [0.103, 0.0, -0.001]</t>
        </is>
      </c>
      <c r="T66" t="inlineStr">
        <is>
          <t>[1.0, -0.396, -0.252] [0.941, -0.464, 0.015] [0.155, -0.055, 0.055] [0.252, -0.126, -0.0]</t>
        </is>
      </c>
      <c r="U66" t="inlineStr">
        <is>
          <t>[1.0, 0.23, 0.076] [0.571, 0.286, 0.0] [0.049, 0.017, 0.017] [0.541, 0.191, 0.191]</t>
        </is>
      </c>
      <c r="V66" t="inlineStr">
        <is>
          <t>[1.0, -0.0, -0.5] [0.153, 0.048, 0.019] [1.0, 0.0, 0.319] [0.352, 0.0, 0.176]</t>
        </is>
      </c>
      <c r="W66" t="inlineStr">
        <is>
          <t>[1.0, -0.19, 0.421] [0.669, 0.026, -0.2] [0.0, -0.0, -0.0] [0.314, -0.0, -0.157]</t>
        </is>
      </c>
      <c r="X66" t="inlineStr">
        <is>
          <t>[1.0, 0.04, 0.484] [0.617, 0.172, -0.237] [0.0, -0.0, -0.0] [0.342, 0.139, -0.077]</t>
        </is>
      </c>
      <c r="Y66" t="inlineStr">
        <is>
          <t>[1.0, -0.029, 0.488] [0.709, 0.113, -0.244] [0.0, -0.0, -0.0] [0.248, -0.0, -0.124]</t>
        </is>
      </c>
      <c r="Z66" t="inlineStr">
        <is>
          <t>[1.0, -0.386, 0.275] [0.707, -0.189, -0.149] [0.0, -0.0, -0.0] [0.35, 0.0, -0.175]</t>
        </is>
      </c>
      <c r="AA66" t="inlineStr">
        <is>
          <t>[1.0, 0.253, 0.395] [0.686, 0.261, -0.197] [0.0, -0.0, 0.0] [0.325, 0.142, 0.048]</t>
        </is>
      </c>
      <c r="AB66" t="inlineStr">
        <is>
          <t>[1.0, 0.095, 0.366] [0.791, 0.054, -0.373] [0.0, -0.0, -0.0] [0.235, 0.0, 0.118]</t>
        </is>
      </c>
      <c r="AC66" t="inlineStr">
        <is>
          <t>[1.0, -0.239, 0.303] [0.527, 0.217, 0.112] [0.0, -0.0, -0.0] [0.497, -0.0, -0.248]</t>
        </is>
      </c>
      <c r="AD66" t="inlineStr">
        <is>
          <t>[1.0, 0.133, 0.373] [0.288, -0.102, 0.102] [0.0, -0.0, -0.0] [0.77, -0.095, -0.346]</t>
        </is>
      </c>
      <c r="AE66" t="inlineStr">
        <is>
          <t>[1.0, -0.257, 0.299] [0.782, 0.297, -0.226] [0.0, 0.0, 0.0] [0.222, 0.078, 0.078]</t>
        </is>
      </c>
      <c r="AF66" t="inlineStr">
        <is>
          <t>[1.0, 0.06, 0.137] [0.698, 0.11, -0.304] [0.0, -0.0, -0.0] [0.218, 0.0, -0.109]</t>
        </is>
      </c>
      <c r="AG66" t="inlineStr">
        <is>
          <t>[1.0, 0.0, 0.5] [0.844, 0.0, -0.13] [0.0, -0.0, 0.0] [0.269, 0.034, 0.001]</t>
        </is>
      </c>
    </row>
    <row r="67">
      <c r="A67" s="127" t="inlineStr">
        <is>
          <t>Rinse_Glass-T38</t>
        </is>
      </c>
      <c r="B67" t="inlineStr">
        <is>
          <t>[0.469, 0.222, 0.031] [0.97, -0.361, -0.299] [1.0, -0.402, 0.236]</t>
        </is>
      </c>
      <c r="C67" t="inlineStr">
        <is>
          <t>[1.0, 0.496, -0.009] [0.975, 0.051, 0.46] [1.0, 0.071, -0.471]</t>
        </is>
      </c>
      <c r="D67" t="inlineStr">
        <is>
          <t>[1.0, 0.5, 0.0] [0.982, -0.164, -0.223] [1.0, -0.185, 0.189]</t>
        </is>
      </c>
      <c r="E67" t="inlineStr">
        <is>
          <t>[0.019, 0.007, -0.007] [1.0, -0.449, 0.082] [0.891, -0.41, 0.086]</t>
        </is>
      </c>
      <c r="F67" t="inlineStr">
        <is>
          <t>[0.0, -0.0, 0.0] [0.983, -0.453, 0.046] [1.0, -0.417, -0.039]</t>
        </is>
      </c>
      <c r="G67" t="inlineStr">
        <is>
          <t>[0.0, -0.0, 0.0] [1.0, -0.426, 0.154] [0.843, -0.392, 0.072]</t>
        </is>
      </c>
      <c r="H67" t="inlineStr">
        <is>
          <t>[0.106, 0.037, -0.037] [1.0, -0.459, 0.046] [0.895, -0.392, 0.135]</t>
        </is>
      </c>
      <c r="I67" t="inlineStr">
        <is>
          <t>[0.151, 0.009, 0.072] [1.0, -0.26, 0.392] [0.738, -0.326, -0.103]</t>
        </is>
      </c>
      <c r="J67" t="inlineStr">
        <is>
          <t>[0.149, 0.053, -0.053] [1.0, -0.414, 0.186] [0.782, -0.329, 0.15]</t>
        </is>
      </c>
      <c r="K67" t="inlineStr">
        <is>
          <t>[0.016, -0.0, 0.008] [0.9, -0.432, -0.042] [1.0, -0.412, -0.067]</t>
        </is>
      </c>
      <c r="L67" t="inlineStr">
        <is>
          <t>[0.0, -0.0, 0.0] [0.983, -0.453, 0.046] [1.0, -0.417, -0.039]</t>
        </is>
      </c>
      <c r="M67" t="inlineStr">
        <is>
          <t>[0.0, 0.0, -0.0] [0.871, -0.423, -0.029] [1.0, -0.391, -0.108]</t>
        </is>
      </c>
      <c r="N67" t="inlineStr">
        <is>
          <t>[0.0, -0.0, 0.0] [0.983, -0.453, 0.046] [1.0, -0.417, -0.039]</t>
        </is>
      </c>
      <c r="O67" t="inlineStr">
        <is>
          <t>[0.0, -0.0, 0.0] [0.983, -0.453, 0.046] [1.0, -0.417, -0.039]</t>
        </is>
      </c>
      <c r="P67" t="inlineStr">
        <is>
          <t>[0.0, -0.0, 0.0] [0.983, -0.453, 0.046] [1.0, -0.417, -0.039]</t>
        </is>
      </c>
      <c r="Q67" t="inlineStr">
        <is>
          <t>[0.0, -0.0, 0.0] [0.983, -0.453, 0.046] [1.0, -0.417, -0.039]</t>
        </is>
      </c>
      <c r="R67" t="inlineStr">
        <is>
          <t>[0.0, -0.0, 0.0] [0.983, -0.453, 0.046] [1.0, -0.417, -0.039]</t>
        </is>
      </c>
      <c r="S67" t="inlineStr">
        <is>
          <t>[0.0, -0.0, 0.0] [0.983, -0.453, 0.046] [1.0, -0.417, -0.039]</t>
        </is>
      </c>
      <c r="T67" t="inlineStr">
        <is>
          <t>[0.099, -0.0, 0.05] [0.878, -0.395, -0.108] [1.0, -0.441, -0.074]</t>
        </is>
      </c>
      <c r="U67" t="inlineStr">
        <is>
          <t>[0.127, 0.045, -0.045] [0.677, -0.301, 0.062] [1.0, -0.219, -0.409]</t>
        </is>
      </c>
      <c r="V67" t="inlineStr">
        <is>
          <t>[0.157, 0.0, 0.079] [0.761, -0.319, -0.149] [1.0, -0.409, -0.211]</t>
        </is>
      </c>
      <c r="W67" t="inlineStr">
        <is>
          <t>[0.0, -0.0, 0.0] [0.983, -0.453, 0.046] [1.0, -0.417, -0.039]</t>
        </is>
      </c>
      <c r="X67" t="inlineStr">
        <is>
          <t>[0.0, -0.0, 0.0] [0.983, -0.453, 0.046] [1.0, -0.417, -0.039]</t>
        </is>
      </c>
      <c r="Y67" t="inlineStr">
        <is>
          <t>[0.0, -0.0, 0.0] [0.983, -0.453, 0.046] [1.0, -0.417, -0.039]</t>
        </is>
      </c>
      <c r="Z67" t="inlineStr">
        <is>
          <t>[0.054, -0.0, 0.027] [0.969, -0.454, -0.075] [1.0, -0.465, 0.032]</t>
        </is>
      </c>
      <c r="AA67" t="inlineStr">
        <is>
          <t>[0.0, -0.0, 0.0] [0.983, -0.453, 0.046] [1.0, -0.417, -0.039]</t>
        </is>
      </c>
      <c r="AB67" t="inlineStr">
        <is>
          <t>[0.0, -0.0, 0.0] [0.983, -0.453, 0.046] [1.0, -0.417, -0.039]</t>
        </is>
      </c>
      <c r="AC67" t="inlineStr">
        <is>
          <t>[0.065, 0.026, 0.016] [0.977, -0.472, -0.039] [1.0, -0.459, -0.099]</t>
        </is>
      </c>
      <c r="AD67" t="inlineStr">
        <is>
          <t>[0.069, -0.0, 0.034] [0.959, -0.454, 0.06] [1.0, -0.475, -0.021]</t>
        </is>
      </c>
      <c r="AE67" t="inlineStr">
        <is>
          <t>[0.0, -0.0, 0.0] [0.983, -0.453, 0.046] [1.0, -0.417, -0.039]</t>
        </is>
      </c>
      <c r="AF67" t="inlineStr">
        <is>
          <t>[0.0, -0.0, -0.0] [1.0, -0.396, 0.047] [0.969, -0.468, -0.041]</t>
        </is>
      </c>
      <c r="AG67" t="inlineStr">
        <is>
          <t>[0.0, -0.0, 0.0] [0.969, -0.466, 0.046] [1.0, -0.398, -0.038]</t>
        </is>
      </c>
    </row>
    <row r="68">
      <c r="A68" s="127" t="inlineStr">
        <is>
          <t>Rinse_Glass-T39</t>
        </is>
      </c>
      <c r="B68" t="inlineStr">
        <is>
          <t>[1.0, -0.317, -0.369] [1.0, -0.017, -0.493] [0.876, 0.322, 0.28] [0.173, -0.061, -0.061]</t>
        </is>
      </c>
      <c r="C68" t="inlineStr">
        <is>
          <t>[1.0, 0.373, -0.307] [1.0, 0.243, 0.399] [0.295, 0.128, -0.047] [0.712, -0.356, -0.0]</t>
        </is>
      </c>
      <c r="D68" t="inlineStr">
        <is>
          <t>[1.0, 0.12, -0.45] [1.0, 0.094, -0.188] [0.58, 0.29, 0.0] [0.389, -0.138, -0.138]</t>
        </is>
      </c>
      <c r="E68" t="inlineStr">
        <is>
          <t>[1.0, -0.03, 0.488] [1.0, -0.019, -0.492] [0.9, -0.371, 0.189] [0.265, 0.133, -0.0]</t>
        </is>
      </c>
      <c r="F68" t="inlineStr">
        <is>
          <t>[1.0, 0.434, 0.159] [1.0, -0.223, 0.408] [0.358, -0.135, -0.107] [0.758, 0.268, 0.268]</t>
        </is>
      </c>
      <c r="G68" t="inlineStr">
        <is>
          <t>[1.0, 0.354, 0.354] [1.0, -0.091, -0.193] [0.628, -0.314, 0.0] [0.481, 0.204, 0.088]</t>
        </is>
      </c>
      <c r="H68" t="inlineStr">
        <is>
          <t>[1.0, -0.328, 0.125] [1.0, -0.008, -0.497] [0.807, -0.05, 0.383] [0.0, 0.0, -0.0]</t>
        </is>
      </c>
      <c r="I68" t="inlineStr">
        <is>
          <t>[1.0, 0.466, -0.083] [1.0, 0.0, 0.5] [0.193, -0.004, -0.095] [0.553, -0.086, 0.241]</t>
        </is>
      </c>
      <c r="J68" t="inlineStr">
        <is>
          <t>[1.0, 0.469, -0.075] [1.0, 0.026, -0.372] [0.252, -0.049, 0.106] [0.0, -0.0, 0.0]</t>
        </is>
      </c>
      <c r="K68" t="inlineStr">
        <is>
          <t>[0.196, -0.069, -0.069] [0.864, 0.321, -0.268] [1.0, -0.014, 0.494] [1.0, -0.279, -0.384]</t>
        </is>
      </c>
      <c r="L68" t="inlineStr">
        <is>
          <t>[0.717, 0.033, -0.345] [0.313, 0.111, 0.111] [1.0, 0.262, -0.392] [1.0, -0.381, 0.287]</t>
        </is>
      </c>
      <c r="M68" t="inlineStr">
        <is>
          <t>[0.346, -0.053, -0.151] [0.636, 0.318, 0.0] [1.0, 0.068, 0.258] [1.0, -0.5, 0.0]</t>
        </is>
      </c>
      <c r="N68" t="inlineStr">
        <is>
          <t>[0.27, -0.0, 0.135] [0.888, -0.351, -0.224] [1.0, -0.034, 0.486] [1.0, 0.46, 0.096]</t>
        </is>
      </c>
      <c r="O68" t="inlineStr">
        <is>
          <t>[0.758, 0.268, 0.268] [0.333, -0.165, 0.003] [1.0, -0.185, -0.423] [1.0, 0.07, 0.471]</t>
        </is>
      </c>
      <c r="P68" t="inlineStr">
        <is>
          <t>[0.523, -0.0, 0.262] [0.569, -0.284, 0.0] [1.0, -0.119, 0.117] [1.0, 0.235, 0.403]</t>
        </is>
      </c>
      <c r="Q68" t="inlineStr">
        <is>
          <t>[0.0, 0.0, 0.0] [0.807, -0.05, -0.383] [1.0, -0.007, 0.497] [1.0, 0.208, -0.282]</t>
        </is>
      </c>
      <c r="R68" t="inlineStr">
        <is>
          <t>[0.536, 0.26, -0.019] [0.203, -0.0, 0.101] [1.0, -0.0, -0.5] [1.0, -0.203, 0.416]</t>
        </is>
      </c>
      <c r="S68" t="inlineStr">
        <is>
          <t>[0.0, 0.0, -0.0] [0.251, -0.046, -0.106] [1.0, 0.029, 0.359] [1.0, -0.19, 0.421]</t>
        </is>
      </c>
      <c r="T68" t="inlineStr">
        <is>
          <t>[1.0, -0.367, -0.32] [0.999, 0.213, -0.411] [1.0, 0.255, 0.394] [1.0, -0.165, -0.432]</t>
        </is>
      </c>
      <c r="U68" t="inlineStr">
        <is>
          <t>[0.999, 0.204, -0.415] [1.0, 0.264, 0.391] [1.0, 0.242, -0.4] [1.0, -0.471, 0.069]</t>
        </is>
      </c>
      <c r="V68" t="inlineStr">
        <is>
          <t>[1.0, -0.0, -0.5] [0.927, 0.318, -0.149] [1.0, 0.312, -0.177] [1.0, -0.354, -0.354]</t>
        </is>
      </c>
      <c r="W68" t="inlineStr">
        <is>
          <t>[1.0, -0.105, 0.457] [1.0, -0.288, -0.381] [1.0, -0.267, 0.39] [1.0, 0.485, 0.037]</t>
        </is>
      </c>
      <c r="X68" t="inlineStr">
        <is>
          <t>[1.0, 0.329, 0.364] [1.0, -0.225, 0.407] [0.999, -0.262, -0.391] [1.0, 0.222, 0.408]</t>
        </is>
      </c>
      <c r="Y68" t="inlineStr">
        <is>
          <t>[1.0, 0.0, 0.5] [1.0, -0.302, 0.202] [0.927, -0.295, 0.124] [1.0, 0.354, 0.354]</t>
        </is>
      </c>
      <c r="Z68" t="inlineStr">
        <is>
          <t>[0.996, -0.43, 0.165] [1.0, -0.03, -0.488] [1.0, -0.052, 0.478] [1.0, 0.26, -0.392]</t>
        </is>
      </c>
      <c r="AA68" t="inlineStr">
        <is>
          <t>[0.993, 0.467, -0.071] [1.0, -0.009, 0.496] [0.995, 0.0, -0.498] [1.0, -0.179, 0.426]</t>
        </is>
      </c>
      <c r="AB68" t="inlineStr">
        <is>
          <t>[1.0, 0.0, 0.5] [1.0, 0.41, 0.2] [0.924, 0.416, 0.112] [1.0, 0.357, 0.344]</t>
        </is>
      </c>
      <c r="AC68" t="inlineStr">
        <is>
          <t>[0.994, -0.094, -0.421] [1.0, -0.5, 0.0] [1.0, -0.5, 0.0] [1.0, -0.375, -0.212]</t>
        </is>
      </c>
      <c r="AD68" t="inlineStr">
        <is>
          <t>[1.0, 0.462, -0.091] [0.036, 0.013, 0.013] [1.0, -0.024, 0.462] [0.042, 0.015, 0.015]</t>
        </is>
      </c>
      <c r="AE68" t="inlineStr">
        <is>
          <t>[0.037, 0.0, 0.018] [1.0, -0.03, -0.44] [0.028, 0.01, -0.01] [1.0, -0.206, 0.415]</t>
        </is>
      </c>
      <c r="AF68" t="inlineStr">
        <is>
          <t>[1.0, 0.065, -0.403] [1.0, 0.447, -0.129] [0.978, -0.489, 0.0] [1.0, 0.397, 0.248]</t>
        </is>
      </c>
      <c r="AG68" t="inlineStr">
        <is>
          <t>[1.0, 0.131, 0.446] [0.978, -0.489, 0.0] [1.0, 0.447, 0.127] [1.0, -0.401, -0.045]</t>
        </is>
      </c>
    </row>
    <row r="69">
      <c r="A69" s="127" t="inlineStr">
        <is>
          <t>Rinse_Glass-T51</t>
        </is>
      </c>
      <c r="B69" t="inlineStr">
        <is>
          <t>[1.0, 0.213, 0.001] [0.608, 0.304, 0.0] [0.097, -0.034, -0.034] [0.765, 0.383, 0.0]</t>
        </is>
      </c>
      <c r="C69" t="inlineStr">
        <is>
          <t>[1.0, 0.159, -0.005] [0.532, 0.266, 0.0] [0.164, -0.058, -0.058] [0.792, 0.396, 0.0]</t>
        </is>
      </c>
      <c r="D69" t="inlineStr">
        <is>
          <t>[1.0, 0.186, -0.002] [0.57, 0.285, 0.0] [0.131, -0.046, -0.046] [0.779, 0.389, 0.0]</t>
        </is>
      </c>
      <c r="E69" t="inlineStr">
        <is>
          <t>[1.0, 0.5, 0.0] [0.785, -0.277, -0.277] [0.227, -0.08, 0.08] [0.98, -0.19, -0.351]</t>
        </is>
      </c>
      <c r="F69" t="inlineStr">
        <is>
          <t>[1.0, 0.5, -0.0] [0.513, -0.218, -0.095] [0.752, -0.266, 0.266] [1.0, -0.283, -0.382]</t>
        </is>
      </c>
      <c r="G69" t="inlineStr">
        <is>
          <t>[1.0, 0.5, 0.0] [0.681, -0.252, -0.213] [0.448, -0.158, 0.158] [1.0, -0.225, -0.375]</t>
        </is>
      </c>
      <c r="H69" t="inlineStr">
        <is>
          <t>[1.0, 0.5, 0.0] [0.682, -0.067, -0.006] [0.0, 0.0, 0.0] [0.58, 0.251, 0.0]</t>
        </is>
      </c>
      <c r="I69" t="inlineStr">
        <is>
          <t>[1.0, 0.487, 0.031] [0.415, 0.09, 0.17] [0.48, -0.17, 0.17] [0.606, 0.303, 0.0]</t>
        </is>
      </c>
      <c r="J69" t="inlineStr">
        <is>
          <t>[1.0, 0.5, -0.0] [0.601, -0.034, 0.055] [0.158, -0.056, 0.056] [0.572, 0.286, -0.0]</t>
        </is>
      </c>
      <c r="K69" t="inlineStr">
        <is>
          <t>[1.0, -0.145, -0.309] [1.0, 0.5, 0.0] [0.0, 0.0, 0.0] [0.787, 0.196, -0.14]</t>
        </is>
      </c>
      <c r="L69" t="inlineStr">
        <is>
          <t>[1.0, -0.208, -0.332] [1.0, 0.5, -0.0] [0.0, 0.0, -0.0] [0.79, 0.234, -0.132]</t>
        </is>
      </c>
      <c r="M69" t="inlineStr">
        <is>
          <t>[1.0, -0.175, -0.319] [1.0, 0.5, 0.0] [0.0, 0.0, -0.0] [0.789, 0.214, -0.136]</t>
        </is>
      </c>
      <c r="N69" t="inlineStr">
        <is>
          <t>[1.0, -0.257, -0.134] [0.386, 0.091, -0.155] [0.227, 0.114, -0.0] [1.0, -0.5, 0.0]</t>
        </is>
      </c>
      <c r="O69" t="inlineStr">
        <is>
          <t>[1.0, -0.371, -0.197] [0.374, 0.03, -0.174] [0.257, 0.128, 0.0] [1.0, -0.5, 0.0]</t>
        </is>
      </c>
      <c r="P69" t="inlineStr">
        <is>
          <t>[1.0, -0.311, -0.164] [0.38, 0.062, -0.164] [0.241, 0.121, -0.0] [1.0, -0.5, -0.0]</t>
        </is>
      </c>
      <c r="Q69" t="inlineStr">
        <is>
          <t>[1.0, -0.354, -0.354] [0.901, 0.451, 0.0] [0.034, 0.0, -0.017] [0.892, -0.152, -0.133]</t>
        </is>
      </c>
      <c r="R69" t="inlineStr">
        <is>
          <t>[1.0, -0.354, -0.354] [0.667, 0.333, 0.0] [0.219, 0.0, -0.11] [0.854, -0.099, -0.101]</t>
        </is>
      </c>
      <c r="S69" t="inlineStr">
        <is>
          <t>[1.0, -0.354, -0.354] [0.776, 0.388, -0.0] [0.133, 0.0, -0.067] [0.871, -0.124, -0.116]</t>
        </is>
      </c>
      <c r="T69" t="inlineStr">
        <is>
          <t>[1.0, 0.015, -0.216] [0.939, 0.469, 0.0] [0.0, 0.0, 0.0] [0.744, 0.33, -0.102]</t>
        </is>
      </c>
      <c r="U69" t="inlineStr">
        <is>
          <t>[1.0, -0.055, -0.189] [0.846, 0.423, 0.0] [0.0, 0.0, 0.0] [0.763, 0.363, -0.046]</t>
        </is>
      </c>
      <c r="V69" t="inlineStr">
        <is>
          <t>[1.0, -0.019, -0.203] [0.893, 0.447, -0.0] [0.0, -0.0, -0.0] [0.754, 0.346, -0.075]</t>
        </is>
      </c>
      <c r="W69" t="inlineStr">
        <is>
          <t>[1.0, 0.103, -0.078] [0.556, -0.0, -0.278] [0.32, 0.113, 0.113] [1.0, -0.429, -0.171]</t>
        </is>
      </c>
      <c r="X69" t="inlineStr">
        <is>
          <t>[1.0, 0.022, -0.243] [0.742, -0.0, -0.371] [0.421, 0.149, 0.149] [1.0, -0.369, -0.315]</t>
        </is>
      </c>
      <c r="Y69" t="inlineStr">
        <is>
          <t>[1.0, 0.065, -0.155] [0.642, -0.0, -0.321] [0.367, 0.13, 0.13] [1.0, -0.401, -0.238]</t>
        </is>
      </c>
      <c r="Z69" t="inlineStr">
        <is>
          <t>[1.0, 0.451, -0.09] [1.0, 0.5, 0.0] [-0.0, 0.0, 0.0] [0.762, -0.164, -0.216]</t>
        </is>
      </c>
      <c r="AA69" t="inlineStr">
        <is>
          <t>[1.0, -0.354, -0.354] [0.0, -0.0, 0.0] [1.0, -0.15, -0.272] [0.854, 0.246, -0.14]</t>
        </is>
      </c>
      <c r="AB69" t="inlineStr">
        <is>
          <t>[1.0, -0.007, -0.232] [0.897, 0.449, 0.0] [0.0, 0.0, 0.0] [0.784, 0.35, -0.101]</t>
        </is>
      </c>
      <c r="AC69" t="inlineStr">
        <is>
          <t>[1.0, 0.035, -0.12] [0.776, -0.0, -0.388] [0.325, 0.115, 0.115] [1.0, -0.384, -0.281]</t>
        </is>
      </c>
      <c r="AD69" t="inlineStr">
        <is>
          <t>[1.0, -0.354, -0.354] [0.744, 0.372, 0.0] [0.082, 0.0, -0.041] [0.785, -0.122, -0.112]</t>
        </is>
      </c>
      <c r="AE69" t="inlineStr">
        <is>
          <t>[1.0, 0.5, 0.0] [0.791, -0.118, -0.027] [0.0, 0.0, -0.0] [0.69, 0.338, 0.0]</t>
        </is>
      </c>
      <c r="AF69" t="inlineStr">
        <is>
          <t>[1.0, -0.291, 0.379] [0.605, 0.039, 0.286] [0.0, -0.0, 0.0] [0.812, 0.034, -0.392]</t>
        </is>
      </c>
      <c r="AG69" t="inlineStr">
        <is>
          <t>[1.0, 0.152, -0.437] [0.559, 0.198, -0.198] [0.04, -0.02, 0.0] [0.794, 0.04, 0.381]</t>
        </is>
      </c>
    </row>
    <row r="70">
      <c r="A70" s="127" t="inlineStr">
        <is>
          <t>Rinse_Glass-T58</t>
        </is>
      </c>
      <c r="B70" t="inlineStr">
        <is>
          <t>[1.0, -0.225, 0.27] [0.266, 0.094, -0.094] [0.236, -0.084, 0.084] [0.299, 0.106, 0.106]</t>
        </is>
      </c>
      <c r="C70" t="inlineStr">
        <is>
          <t>[1.0, 0.004, -0.393] [0.025, 0.009, -0.009] [0.949, -0.215, 0.386] [0.0, -0.0, -0.0]</t>
        </is>
      </c>
      <c r="D70" t="inlineStr">
        <is>
          <t>[1.0, -0.051, -0.329] [0.087, 0.031, -0.031] [0.866, -0.237, 0.334] [0.0, 0.0, -0.0]</t>
        </is>
      </c>
      <c r="E70" t="inlineStr">
        <is>
          <t>[1.0, 0.027, -0.406] [0.0, 0.0, 0.0] [0.985, -0.199, 0.395] [0.0, 0.0, -0.0]</t>
        </is>
      </c>
      <c r="F70" t="inlineStr">
        <is>
          <t>[1.0, 0.027, -0.406] [0.0, 0.0, 0.0] [0.985, -0.199, 0.395] [0.0, 0.0, -0.0]</t>
        </is>
      </c>
      <c r="G70" t="inlineStr">
        <is>
          <t>[1.0, 0.027, -0.406] [0.0, 0.0, 0.0] [0.985, -0.199, 0.395] [0.0, 0.0, -0.0]</t>
        </is>
      </c>
      <c r="H70" t="inlineStr">
        <is>
          <t>[1.0, 0.026, -0.367] [0.0, 0.0, 0.0] [0.945, -0.198, 0.39] [0.0, 0.0, -0.0]</t>
        </is>
      </c>
      <c r="I70" t="inlineStr">
        <is>
          <t>[1.0, 0.027, -0.401] [0.0, 0.0, 0.0] [0.97, -0.203, 0.401] [0.0, 0.0, -0.0]</t>
        </is>
      </c>
      <c r="J70" t="inlineStr">
        <is>
          <t>[1.0, 0.027, -0.392] [0.0, 0.0, 0.0] [0.963, -0.201, 0.398] [0.0, 0.0, -0.0]</t>
        </is>
      </c>
      <c r="K70" t="inlineStr">
        <is>
          <t>[0.55, -0.275, -0.0] [0.409, -0.025, -0.194] [1.0, -0.177, -0.427] [1.0, -0.414, -0.207]</t>
        </is>
      </c>
      <c r="L70" t="inlineStr">
        <is>
          <t>[0.874, -0.069, -0.409] [0.604, -0.213, -0.213] [1.0, -0.499, -0.003] [1.0, 0.431, -0.166]</t>
        </is>
      </c>
      <c r="M70" t="inlineStr">
        <is>
          <t>[0.582, -0.206, -0.206] [0.589, -0.208, -0.208] [1.0, -0.411, -0.214] [1.0, 0.057, -0.165]</t>
        </is>
      </c>
      <c r="N70" t="inlineStr">
        <is>
          <t>[1.0, 0.027, -0.406] [0.0, 0.0, -0.0] [0.985, -0.199, 0.395] [0.0, 0.0, -0.0]</t>
        </is>
      </c>
      <c r="O70" t="inlineStr">
        <is>
          <t>[1.0, 0.027, -0.406] [0.0, 0.0, 0.0] [0.985, -0.199, 0.395] [0.0, 0.0, -0.0]</t>
        </is>
      </c>
      <c r="P70" t="inlineStr">
        <is>
          <t>[1.0, 0.027, -0.406] [0.0, 0.0, 0.0] [0.985, -0.199, 0.395] [0.0, 0.0, -0.0]</t>
        </is>
      </c>
      <c r="Q70" t="inlineStr">
        <is>
          <t>[0.807, 0.022, -0.394] [0.0, -0.0, 0.0] [1.0, -0.107, 0.227] [-0.0, -0.0, 0.0]</t>
        </is>
      </c>
      <c r="R70" t="inlineStr">
        <is>
          <t>[0.935, 0.026, -0.457] [0.0, 0.0, -0.0] [1.0, -0.189, 0.377] [0.0, 0.0, -0.0]</t>
        </is>
      </c>
      <c r="S70" t="inlineStr">
        <is>
          <t>[0.898, 0.025, -0.439] [0.0, -0.0, 0.0] [1.0, -0.166, 0.334] [0.0, 0.0, -0.0]</t>
        </is>
      </c>
      <c r="T70" t="inlineStr">
        <is>
          <t>[1.0, -0.354, 0.354] [0.243, 0.121, -0.0] [0.261, 0.092, 0.092] [0.912, -0.171, 0.198]</t>
        </is>
      </c>
      <c r="U70" t="inlineStr">
        <is>
          <t>[1.0, -0.266, -0.39] [0.387, 0.137, -0.137] [0.572, -0.202, 0.202] [0.514, 0.22, 0.09]</t>
        </is>
      </c>
      <c r="V70" t="inlineStr">
        <is>
          <t>[1.0, -0.5, 0.0] [0.478, 0.169, -0.169] [0.267, 0.001, 0.133] [1.0, 0.043, 0.271]</t>
        </is>
      </c>
      <c r="W70" t="inlineStr">
        <is>
          <t>[1.0, 0.027, -0.406] [0.0, 0.0, 0.0] [0.985, -0.199, 0.395] [0.0, 0.0, -0.0]</t>
        </is>
      </c>
      <c r="X70" t="inlineStr">
        <is>
          <t>[1.0, 0.027, -0.406] [0.0, 0.0, 0.0] [0.985, -0.199, 0.395] [0.0, 0.0, -0.0]</t>
        </is>
      </c>
      <c r="Y70" t="inlineStr">
        <is>
          <t>[1.0, 0.027, -0.406] [0.0, -0.0, -0.0] [0.985, -0.199, 0.395] [0.0, 0.0, 0.0]</t>
        </is>
      </c>
      <c r="Z70" t="inlineStr">
        <is>
          <t>[0.983, 0.018, 0.484] [-0.0, -0.0, -0.0] [1.0, 0.228, -0.386] [0.0, 0.0, -0.0]</t>
        </is>
      </c>
      <c r="AA70" t="inlineStr">
        <is>
          <t>[1.0, 0.027, -0.42] [0.0, 0.0, 0.0] [0.984, -0.206, 0.407] [0.0, 0.0, -0.0]</t>
        </is>
      </c>
      <c r="AB70" t="inlineStr">
        <is>
          <t>[1.0, -0.277, 0.192] [1.0, -0.0, -0.5] [0.622, 0.22, 0.22] [0.74, -0.116, 0.322]</t>
        </is>
      </c>
      <c r="AC70" t="inlineStr">
        <is>
          <t>[1.0, 0.027, -0.406] [0.0, 0.0, 0.0] [0.985, -0.199, 0.395] [0.0, 0.0, -0.0]</t>
        </is>
      </c>
      <c r="AD70" t="inlineStr">
        <is>
          <t>[0.957, 0.026, -0.468] [0.0, -0.0, -0.0] [1.0, -0.163, 0.33] [0.0, 0.0, -0.0]</t>
        </is>
      </c>
      <c r="AE70" t="inlineStr">
        <is>
          <t>[1.0, 0.027, -0.392] [0.0, 0.0, 0.0] [0.975, -0.204, 0.403] [0.0, -0.0, -0.0]</t>
        </is>
      </c>
      <c r="AF70" t="inlineStr">
        <is>
          <t>[1.0, -0.096, -0.406] [0.0, 0.0, 0.0] [0.98, -0.091, 0.452] [0.0, 0.0, -0.0]</t>
        </is>
      </c>
      <c r="AG70" t="inlineStr">
        <is>
          <t>[1.0, 0.221, -0.406] [0.0, 0.0, 0.0] [0.992, -0.37, 0.303] [0.0, 0.0, -0.0]</t>
        </is>
      </c>
    </row>
    <row r="71">
      <c r="A71" s="127" t="inlineStr">
        <is>
          <t>Rinse_Glass-T69</t>
        </is>
      </c>
      <c r="B71" t="inlineStr">
        <is>
          <t>[1.0, 0.053, -0.14] [0.652, -0.326, 0.0] [0.0, -0.0, 0.0] [0.506, 0.023, 0.244]</t>
        </is>
      </c>
      <c r="C71" t="inlineStr">
        <is>
          <t>[1.0, 0.311, -0.035] [0.459, -0.211, -0.045] [0.0, -0.0, -0.0] [0.634, 0.224, 0.224]</t>
        </is>
      </c>
      <c r="D71" t="inlineStr">
        <is>
          <t>[1.0, 0.171, -0.102] [0.558, -0.279, 0.0] [0.0, -0.0, 0.0] [0.538, 0.115, 0.222]</t>
        </is>
      </c>
      <c r="E71" t="inlineStr">
        <is>
          <t>[1.0, 0.036, 0.308] [0.459, 0.046, -0.21] [0.0, -0.0, -0.0] [0.708, -0.354, 0.0]</t>
        </is>
      </c>
      <c r="F71" t="inlineStr">
        <is>
          <t>[1.0, 0.31, 0.196] [0.573, 0.246, -0.098] [0.0, 0.0, 0.0] [0.44, -0.22, -0.0]</t>
        </is>
      </c>
      <c r="G71" t="inlineStr">
        <is>
          <t>[1.0, 0.169, 0.284] [0.489, 0.145, -0.185] [0.0, -0.0, -0.0] [0.612, -0.306, 0.0]</t>
        </is>
      </c>
      <c r="H71" t="inlineStr">
        <is>
          <t>[1.0, 0.061, 0.082] [0.571, -0.202, -0.202] [0.0, -0.0, 0.0] [0.623, -0.221, 0.218]</t>
        </is>
      </c>
      <c r="I71" t="inlineStr">
        <is>
          <t>[1.0, 0.5, 0.0] [0.265, 0.073, 0.067] [0.165, -0.083, 0.0] [0.131, 0.046, 0.046]</t>
        </is>
      </c>
      <c r="J71" t="inlineStr">
        <is>
          <t>[1.0, 0.309, 0.086] [0.408, -0.144, -0.144] [0.0, -0.0, 0.0] [0.445, -0.158, 0.156]</t>
        </is>
      </c>
      <c r="K71" t="inlineStr">
        <is>
          <t>[1.0, -0.468, -0.076] [0.507, -0.253, 0.0] [0.362, -0.128, 0.128] [1.0, 0.377, 0.146]</t>
        </is>
      </c>
      <c r="L71" t="inlineStr">
        <is>
          <t>[1.0, -0.046, 0.046] [0.331, -0.134, 0.076] [0.302, 0.107, 0.107] [1.0, 0.5, -0.0]</t>
        </is>
      </c>
      <c r="M71" t="inlineStr">
        <is>
          <t>[1.0, -0.263, -0.113] [0.661, -0.234, 0.234] [0.059, 0.021, 0.021] [1.0, 0.484, 0.039]</t>
        </is>
      </c>
      <c r="N71" t="inlineStr">
        <is>
          <t>[1.0, -0.465, 0.084] [1.0, 0.395, 0.12] [0.265, -0.094, -0.094] [0.595, -0.298, 0.0]</t>
        </is>
      </c>
      <c r="O71" t="inlineStr">
        <is>
          <t>[1.0, -0.039, 0.07] [1.0, 0.5, 0.0] [0.583, 0.291, 0.0] [0.478, -0.19, 0.118]</t>
        </is>
      </c>
      <c r="P71" t="inlineStr">
        <is>
          <t>[1.0, -0.336, 0.215] [1.0, 0.5, -0.0] [0.45, 0.203, -0.052] [0.711, -0.355, 0.0]</t>
        </is>
      </c>
      <c r="Q71" t="inlineStr">
        <is>
          <t>[1.0, -0.5, 0.0] [0.682, -0.286, -0.132] [0.773, 0.386, -0.0] [0.861, -0.185, 0.354]</t>
        </is>
      </c>
      <c r="R71" t="inlineStr">
        <is>
          <t>[1.0, -0.091, 0.072] [0.587, 0.263, 0.074] [1.0, 0.5, 0.0] [1.0, 0.418, 0.199]</t>
        </is>
      </c>
      <c r="S71" t="inlineStr">
        <is>
          <t>[1.0, -0.5, 0.0] [0.71, -0.069, 0.0] [1.0, 0.5, 0.0] [0.98, 0.077, 0.293]</t>
        </is>
      </c>
      <c r="T71" t="inlineStr">
        <is>
          <t>[1.0, -0.144, -0.185] [0.79, -0.395, -0.0] [0.0, -0.0, 0.0] [0.747, 0.149, 0.312]</t>
        </is>
      </c>
      <c r="U71" t="inlineStr">
        <is>
          <t>[1.0, 0.181, 0.065] [0.36, -0.177, 0.006] [0.0, -0.0, 0.0] [1.0, 0.451, 0.119]</t>
        </is>
      </c>
      <c r="V71" t="inlineStr">
        <is>
          <t>[1.0, 0.011, -0.111] [0.675, -0.32, -0.043] [0.0, -0.0, 0.0] [0.895, 0.316, 0.316]</t>
        </is>
      </c>
      <c r="W71" t="inlineStr">
        <is>
          <t>[1.0, -0.192, 0.373] [0.706, 0.198, -0.271] [0.0, -0.0, -0.0] [0.9, -0.45, 0.0]</t>
        </is>
      </c>
      <c r="X71" t="inlineStr">
        <is>
          <t>[1.0, 0.196, 0.093] [0.993, 0.496, -0.0] [0.0, 0.0, 0.0] [0.388, -0.193, 0.003]</t>
        </is>
      </c>
      <c r="Y71" t="inlineStr">
        <is>
          <t>[1.0, -0.006, 0.258] [0.838, 0.354, -0.158] [0.0, 0.0, -0.0] [0.675, -0.337, -0.0]</t>
        </is>
      </c>
      <c r="Z71" t="inlineStr">
        <is>
          <t>[1.0, -0.444, 0.075] [0.904, -0.319, -0.319] [0.0, -0.0, -0.0] [0.985, -0.35, 0.345]</t>
        </is>
      </c>
      <c r="AA71" t="inlineStr">
        <is>
          <t>[1.0, 0.437, 0.096] [0.874, 0.346, -0.22] [0.0, 0.0, -0.0] [0.908, 0.321, 0.321]</t>
        </is>
      </c>
      <c r="AB71" t="inlineStr">
        <is>
          <t>[1.0, 0.003, 0.066] [0.679, 0.339, -0.0] [0.0, -0.0, 0.0] [0.716, -0.334, 0.058]</t>
        </is>
      </c>
      <c r="AC71" t="inlineStr">
        <is>
          <t>[1.0, 0.002, 0.089] [0.872, -0.323, -0.273] [0.0, -0.0, 0.0] [0.937, 0.331, 0.331]</t>
        </is>
      </c>
      <c r="AD71" t="inlineStr">
        <is>
          <t>[1.0, 0.479, 0.05] [0.095, 0.024, 0.038] [0.786, -0.393, -0.0] [0.299, -0.106, 0.106]</t>
        </is>
      </c>
      <c r="AE71" t="inlineStr">
        <is>
          <t>[1.0, -0.49, 0.023] [0.08, 0.0, 0.04] [0.765, 0.377, 0.012] [0.332, 0.117, 0.117]</t>
        </is>
      </c>
      <c r="AF71" t="inlineStr">
        <is>
          <t>[1.0, 0.028, -0.488] [0.659, 0.019, -0.322] [0.0, -0.0, -0.0] [0.659, 0.019, -0.322]</t>
        </is>
      </c>
      <c r="AG71" t="inlineStr">
        <is>
          <t>[1.0, -0.017, 0.493] [0.659, -0.011, 0.325] [0.0, -0.0, 0.0] [0.659, -0.011, 0.325]</t>
        </is>
      </c>
    </row>
    <row r="72">
      <c r="A72" s="127" t="inlineStr">
        <is>
          <t>Red_Plug-F26</t>
        </is>
      </c>
      <c r="B72" t="inlineStr">
        <is>
          <t>[1.0, 0.156, 0.203] [0.289, 0.102, 0.102] [0.372, -0.155, -0.075]</t>
        </is>
      </c>
      <c r="C72" t="inlineStr">
        <is>
          <t>[1.0, -0.047, 0.379] [0.258, -0.12, 0.022] [0.486, -0.172, 0.172]</t>
        </is>
      </c>
      <c r="D72" t="inlineStr">
        <is>
          <t>[1.0, 0.104, 0.457] [0.188, -0.04, 0.051] [0.45, -0.159, 0.159]</t>
        </is>
      </c>
      <c r="E72" t="inlineStr">
        <is>
          <t>[1.0, 0.171, -0.166] [0.38, -0.157, 0.08] [0.291, 0.103, -0.103]</t>
        </is>
      </c>
      <c r="F72" t="inlineStr">
        <is>
          <t>[1.0, 0.008, -0.38] [0.491, -0.174, -0.174] [0.25, -0.117, -0.019]</t>
        </is>
      </c>
      <c r="G72" t="inlineStr">
        <is>
          <t>[1.0, 0.167, -0.431] [0.454, -0.161, -0.161] [0.182, -0.034, -0.046]</t>
        </is>
      </c>
      <c r="H72" t="inlineStr">
        <is>
          <t>[1.0, 0.5, 0.0] [0.208, 0.008, -0.029] [0.176, -0.012, 0.0]</t>
        </is>
      </c>
      <c r="I72" t="inlineStr">
        <is>
          <t>[1.0, -0.005, 0.004] [0.365, -0.131, -0.125] [0.36, -0.127, 0.127]</t>
        </is>
      </c>
      <c r="J72" t="inlineStr">
        <is>
          <t>[1.0, 0.195, 0.016] [0.292, -0.104, -0.101] [0.286, -0.101, 0.101]</t>
        </is>
      </c>
      <c r="K72" t="inlineStr">
        <is>
          <t>[1.0, -0.402, -0.041] [0.619, 0.219, 0.219] [0.579, 0.007, -0.286]</t>
        </is>
      </c>
      <c r="L72" t="inlineStr">
        <is>
          <t>[1.0, -0.5, 0.0] [0.618, 0.252, -0.039] [0.608, 0.047, 0.0]</t>
        </is>
      </c>
      <c r="M72" t="inlineStr">
        <is>
          <t>[1.0, -0.5, -0.0] [0.638, 0.269, 0.12] [0.623, 0.023, -0.171]</t>
        </is>
      </c>
      <c r="N72" t="inlineStr">
        <is>
          <t>[1.0, -0.403, -0.012] [0.585, 0.007, 0.289] [0.612, 0.216, -0.216]</t>
        </is>
      </c>
      <c r="O72" t="inlineStr">
        <is>
          <t>[1.0, -0.5, 0.0] [0.591, -0.022, 0.095] [0.635, 0.225, 0.0]</t>
        </is>
      </c>
      <c r="P72" t="inlineStr">
        <is>
          <t>[1.0, -0.5, -0.0] [0.606, -0.0, 0.202] [0.654, 0.288, -0.095]</t>
        </is>
      </c>
      <c r="Q72" t="inlineStr">
        <is>
          <t>[1.0, -0.478, -0.032] [0.647, 0.228, 0.229] [0.64, 0.226, -0.226]</t>
        </is>
      </c>
      <c r="R72" t="inlineStr">
        <is>
          <t>[1.0, -0.5, -0.0] [0.605, 0.115, 0.028] [0.622, 0.136, 0.0]</t>
        </is>
      </c>
      <c r="S72" t="inlineStr">
        <is>
          <t>[1.0, -0.5, 0.0] [0.622, 0.229, 0.028] [0.639, 0.25, 0.0]</t>
        </is>
      </c>
      <c r="T72" t="inlineStr">
        <is>
          <t>[1.0, -0.21, 0.029] [0.512, 0.181, 0.181] [0.503, -0.059, -0.227]</t>
        </is>
      </c>
      <c r="U72" t="inlineStr">
        <is>
          <t>[1.0, -0.376, 0.3] [0.437, 0.165, -0.128] [0.591, -0.214, 0.197]</t>
        </is>
      </c>
      <c r="V72" t="inlineStr">
        <is>
          <t>[1.0, -0.266, 0.183] [0.472, 0.167, 0.167] [0.547, -0.205, -0.165]</t>
        </is>
      </c>
      <c r="W72" t="inlineStr">
        <is>
          <t>[1.0, -0.205, -0.052] [0.509, -0.06, 0.23] [0.506, 0.179, -0.179]</t>
        </is>
      </c>
      <c r="X72" t="inlineStr">
        <is>
          <t>[1.0, -0.331, -0.363] [0.603, -0.219, -0.199] [0.425, 0.16, 0.126]</t>
        </is>
      </c>
      <c r="Y72" t="inlineStr">
        <is>
          <t>[1.0, -0.239, -0.209] [0.552, -0.206, 0.17] [0.467, 0.165, -0.165]</t>
        </is>
      </c>
      <c r="Z72" t="inlineStr">
        <is>
          <t>[1.0, -0.166, -0.008] [0.508, 0.176, 0.181] [0.503, 0.178, -0.178]</t>
        </is>
      </c>
      <c r="AA72" t="inlineStr">
        <is>
          <t>[1.0, -0.425, -0.021] [0.518, -0.187, -0.174] [0.517, -0.183, 0.183]</t>
        </is>
      </c>
      <c r="AB72" t="inlineStr">
        <is>
          <t>[1.0, -0.243, -0.149] [0.56, 0.198, 0.198] [0.459, -0.197, -0.078]</t>
        </is>
      </c>
      <c r="AC72" t="inlineStr">
        <is>
          <t>[1.0, -0.262, 0.119] [0.464, -0.197, 0.084] [0.554, 0.196, -0.196]</t>
        </is>
      </c>
      <c r="AD72" t="inlineStr">
        <is>
          <t>[1.0, -0.5, 0.0] [0.512, 0.229, 0.028] [0.529, 0.25, 0.0]</t>
        </is>
      </c>
      <c r="AE72" t="inlineStr">
        <is>
          <t>[1.0, 0.385, 0.027] [0.484, -0.171, -0.171] [0.477, -0.169, 0.169]</t>
        </is>
      </c>
      <c r="AF72" t="inlineStr">
        <is>
          <t>[1.0, -0.277, 0.337] [0.816, -0.166, 0.339] [0.203, 0.072, -0.072]</t>
        </is>
      </c>
      <c r="AG72" t="inlineStr">
        <is>
          <t>[1.0, -0.227, -0.371] [0.206, 0.073, 0.073] [0.813, -0.167, -0.337]</t>
        </is>
      </c>
    </row>
    <row r="73">
      <c r="A73" s="127" t="inlineStr">
        <is>
          <t>Red_Plug-T21</t>
        </is>
      </c>
      <c r="B73" t="inlineStr">
        <is>
          <t>[1.0, 0.38, 0.289] [0.059, -0.021, -0.021] [0.468, 0.234, -0.0] [0.352, -0.113, -0.129]</t>
        </is>
      </c>
      <c r="C73" t="inlineStr">
        <is>
          <t>[1.0, -0.108, 0.122] [0.029, -0.01, -0.01] [0.767, 0.383, 0.0] [0.164, -0.058, -0.058]</t>
        </is>
      </c>
      <c r="D73" t="inlineStr">
        <is>
          <t>[1.0, 0.042, 0.185] [0.054, -0.019, -0.019] [0.675, 0.337, 0.0] [0.225, -0.08, -0.08]</t>
        </is>
      </c>
      <c r="E73" t="inlineStr">
        <is>
          <t>[1.0, 0.414, -0.207] [0.326, -0.113, 0.116] [0.467, 0.234, 0.0] [0.035, -0.012, 0.012]</t>
        </is>
      </c>
      <c r="F73" t="inlineStr">
        <is>
          <t>[1.0, -0.078, -0.272] [0.249, -0.125, -0.0] [0.712, 0.356, 0.0] [0.301, -0.106, 0.106]</t>
        </is>
      </c>
      <c r="G73" t="inlineStr">
        <is>
          <t>[1.0, 0.086, -0.363] [0.351, -0.176, 0.0] [0.603, 0.301, 0.0] [0.408, -0.144, 0.144]</t>
        </is>
      </c>
      <c r="H73" t="inlineStr">
        <is>
          <t>[1.0, 0.5, 0.0] [0.258, -0.129, 0.0] [0.394, 0.197, 0.0] [0.307, -0.133, -0.003]</t>
        </is>
      </c>
      <c r="I73" t="inlineStr">
        <is>
          <t>[1.0, -0.067, -0.008] [0.0, -0.0, -0.0] [0.706, 0.353, 0.0] [0.025, -0.01, 0.007]</t>
        </is>
      </c>
      <c r="J73" t="inlineStr">
        <is>
          <t>[1.0, 0.14, 0.007] [0.0, -0.0, -0.0] [0.565, 0.283, 0.0] [0.021, -0.008, 0.007]</t>
        </is>
      </c>
      <c r="K73" t="inlineStr">
        <is>
          <t>[1.0, -0.5, 0.0] [0.465, 0.206, -0.065] [1.0, -0.388, 0.272] [1.0, 0.231, -0.033]</t>
        </is>
      </c>
      <c r="L73" t="inlineStr">
        <is>
          <t>[1.0, -0.5, 0.0] [0.239, -0.0, -0.12] [1.0, 0.072, 0.308] [0.284, 0.119, 0.057]</t>
        </is>
      </c>
      <c r="M73" t="inlineStr">
        <is>
          <t>[1.0, -0.5, -0.0] [0.383, -0.0, -0.192] [1.0, -0.173, 0.429] [0.507, 0.157, 0.099]</t>
        </is>
      </c>
      <c r="N73" t="inlineStr">
        <is>
          <t>[0.961, -0.481, -0.0] [1.0, 0.195, 0.023] [1.0, -0.354, -0.354] [0.427, 0.186, 0.067]</t>
        </is>
      </c>
      <c r="O73" t="inlineStr">
        <is>
          <t>[1.0, -0.5, 0.0] [0.489, 0.033, -0.144] [1.0, 0.105, -0.456] [0.509, -0.18, 0.18]</t>
        </is>
      </c>
      <c r="P73" t="inlineStr">
        <is>
          <t>[1.0, -0.5, 0.0] [1.0, -0.091, -0.271] [1.0, -0.136, -0.443] [0.806, -0.253, 0.298]</t>
        </is>
      </c>
      <c r="Q73" t="inlineStr">
        <is>
          <t>[1.0, -0.5, -0.0] [1.0, 0.102, -0.143] [1.0, -0.5, 0.0] [0.941, 0.131, 0.119]</t>
        </is>
      </c>
      <c r="R73" t="inlineStr">
        <is>
          <t>[1.0, -0.5, -0.0] [0.365, -0.0, -0.183] [1.0, 0.008, 0.013] [0.327, 0.002, 0.163]</t>
        </is>
      </c>
      <c r="S73" t="inlineStr">
        <is>
          <t>[1.0, -0.5, 0.0] [0.61, -0.0, -0.305] [1.0, -0.331, 0.011] [0.558, 0.005, 0.277]</t>
        </is>
      </c>
      <c r="T73" t="inlineStr">
        <is>
          <t>[1.0, 0.354, 0.354] [0.079, -0.0, 0.04] [0.864, -0.196, 0.351] [1.0, -0.05, -0.336]</t>
        </is>
      </c>
      <c r="U73" t="inlineStr">
        <is>
          <t>[1.0, -0.435, 0.158] [0.015, -0.0, -0.008] [1.0, 0.5, -0.0] [0.41, -0.109, -0.113]</t>
        </is>
      </c>
      <c r="V73" t="inlineStr">
        <is>
          <t>[1.0, -0.305, 0.374] [0.0, -0.0, -0.0] [0.991, 0.467, 0.069] [1.0, -0.222, -0.291]</t>
        </is>
      </c>
      <c r="W73" t="inlineStr">
        <is>
          <t>[1.0, 0.354, -0.354] [1.0, -0.086, 0.382] [0.878, -0.036, -0.424] [0.178, 0.0, -0.089]</t>
        </is>
      </c>
      <c r="X73" t="inlineStr">
        <is>
          <t>[1.0, -0.41, -0.218] [0.383, -0.114, 0.096] [1.0, 0.5, 0.0] [0.046, -0.016, 0.016]</t>
        </is>
      </c>
      <c r="Y73" t="inlineStr">
        <is>
          <t>[1.0, -0.253, -0.395] [1.0, -0.262, 0.246] [0.991, 0.479, -0.04] [0.0, 0.0, 0.0]</t>
        </is>
      </c>
      <c r="Z73" t="inlineStr">
        <is>
          <t>[1.0, 0.5, -0.0] [0.986, 0.194, 0.411] [0.325, -0.162, -0.0] [1.0, 0.263, -0.391]</t>
        </is>
      </c>
      <c r="AA73" t="inlineStr">
        <is>
          <t>[1.0, -0.496, -0.009] [0.028, -0.0, -0.014] [0.98, 0.49, -0.0] [0.033, -0.012, 0.01]</t>
        </is>
      </c>
      <c r="AB73" t="inlineStr">
        <is>
          <t>[1.0, -0.315, 0.369] [0.891, -0.315, -0.315] [0.868, 0.434, 0.0] [0.741, -0.119, -0.321]</t>
        </is>
      </c>
      <c r="AC73" t="inlineStr">
        <is>
          <t>[1.0, -0.261, -0.392] [0.689, -0.086, 0.309] [0.795, 0.397, 0.0] [0.852, -0.301, 0.301]</t>
        </is>
      </c>
      <c r="AD73" t="inlineStr">
        <is>
          <t>[1.0, -0.5, 0.0] [0.079, -0.0, -0.039] [1.0, -0.316, -0.031] [0.055, 0.003, 0.027]</t>
        </is>
      </c>
      <c r="AE73" t="inlineStr">
        <is>
          <t>[1.0, 0.287, 0.007] [0.0, 0.0, -0.0] [0.925, 0.463, 0.0] [0.041, -0.015, 0.013]</t>
        </is>
      </c>
      <c r="AF73" t="inlineStr">
        <is>
          <t>[1.0, -0.311, 0.371] [1.0, -0.439, -0.147] [0.368, 0.184, 0.0] [0.873, 0.242, 0.336]</t>
        </is>
      </c>
      <c r="AG73" t="inlineStr">
        <is>
          <t>[1.0, -0.258, -0.393] [0.873, 0.28, -0.32] [0.416, 0.208, -0.0] [1.0, -0.486, 0.035]</t>
        </is>
      </c>
    </row>
    <row r="74">
      <c r="A74" s="127" t="inlineStr">
        <is>
          <t>Glass_Vial-T10</t>
        </is>
      </c>
      <c r="B74" t="inlineStr">
        <is>
          <t>[0.428, -0.133, 0.159] [1.0, 0.207, 0.315] [1.0, 0.354, 0.354] [0.576, -0.204, 0.204]</t>
        </is>
      </c>
      <c r="C74" t="inlineStr">
        <is>
          <t>[0.635, 0.232, 0.207] [1.0, -0.331, 0.259] [1.0, -0.354, 0.354] [0.391, 0.0, 0.195]</t>
        </is>
      </c>
      <c r="D74" t="inlineStr">
        <is>
          <t>[0.46, 0.0, 0.23] [1.0, -0.02, 0.235] [1.0, 0.0, 0.5] [0.485, -0.012, 0.237]</t>
        </is>
      </c>
      <c r="E74" t="inlineStr">
        <is>
          <t>[0.441, -0.0, -0.221] [1.0, 0.354, -0.354] [1.0, 0.267, 0.067] [0.683, -0.191, -0.262]</t>
        </is>
      </c>
      <c r="F74" t="inlineStr">
        <is>
          <t>[0.678, 0.24, -0.24] [1.0, -0.336, -0.361] [1.0, -0.26, 0.017] [0.429, -0.0, -0.214]</t>
        </is>
      </c>
      <c r="G74" t="inlineStr">
        <is>
          <t>[0.552, 0.012, -0.271] [1.0, -0.0, -0.5] [1.0, -0.002, 0.119] [0.52, -0.0, -0.26]</t>
        </is>
      </c>
      <c r="H74" t="inlineStr">
        <is>
          <t>[0.138, -0.067, -0.004] [1.0, 0.5, -0.0] [1.0, 0.424, 0.183] [0.529, -0.243, -0.051]</t>
        </is>
      </c>
      <c r="I74" t="inlineStr">
        <is>
          <t>[0.52, 0.252, -0.018] [1.0, -0.5, 0.0] [1.0, -0.462, 0.093] [0.099, 0.049, 0.002]</t>
        </is>
      </c>
      <c r="J74" t="inlineStr">
        <is>
          <t>[0.01, -0.0, 0.005] [1.0, 0.016, -0.342] [1.0, -0.022, 0.491] [0.011, 0.0, 0.005]</t>
        </is>
      </c>
      <c r="K74" t="inlineStr">
        <is>
          <t>[1.0, -0.203, 0.089] [1.0, 0.326, 0.365] [0.0, 0.0, 0.0] [0.741, -0.368, 0.006]</t>
        </is>
      </c>
      <c r="L74" t="inlineStr">
        <is>
          <t>[0.709, 0.128, 0.037] [0.964, -0.341, 0.341] [0.0, -0.0, -0.0] [1.0, 0.45, 0.12]</t>
        </is>
      </c>
      <c r="M74" t="inlineStr">
        <is>
          <t>[0.971, -0.441, 0.082] [1.0, -0.004, 0.498] [0.0, -0.0, 0.0] [1.0, 0.448, 0.126]</t>
        </is>
      </c>
      <c r="N74" t="inlineStr">
        <is>
          <t>[1.0, -0.278, -0.305] [0.0, 0.0, 0.0] [1.0, 0.394, -0.256] [0.735, -0.308, -0.144]</t>
        </is>
      </c>
      <c r="O74" t="inlineStr">
        <is>
          <t>[0.678, 0.289, -0.12] [0.0, -0.0, 0.0] [0.937, -0.338, -0.315] [1.0, 0.387, -0.273]</t>
        </is>
      </c>
      <c r="P74" t="inlineStr">
        <is>
          <t>[1.0, 0.385, -0.276] [0.0, 0.0, -0.0] [0.996, 0.022, -0.489] [1.0, -0.352, -0.321]</t>
        </is>
      </c>
      <c r="Q74" t="inlineStr">
        <is>
          <t>[1.0, -0.452, -0.116] [0.436, 0.218, 0.0] [0.176, 0.088, 0.0] [0.582, -0.253, -0.092]</t>
        </is>
      </c>
      <c r="R74" t="inlineStr">
        <is>
          <t>[0.558, 0.265, -0.035] [0.352, -0.176, 0.0] [0.232, -0.116, 0.0] [1.0, 0.476, -0.059]</t>
        </is>
      </c>
      <c r="S74" t="inlineStr">
        <is>
          <t>[1.0, 0.004, -0.068] [0.0, -0.0, 0.0] [0.0, 0.0, -0.0] [1.0, 0.004, -0.068]</t>
        </is>
      </c>
      <c r="T74" t="inlineStr">
        <is>
          <t>[1.0, -0.446, 0.13] [1.0, 0.121, 0.45] [0.862, 0.305, 0.305] [0.724, -0.262, 0.241]</t>
        </is>
      </c>
      <c r="U74" t="inlineStr">
        <is>
          <t>[0.725, 0.246, 0.261] [1.0, -0.205, 0.415] [0.844, -0.298, 0.298] [1.0, 0.419, 0.196]</t>
        </is>
      </c>
      <c r="V74" t="inlineStr">
        <is>
          <t>[0.927, -0.345, 0.286] [1.0, 0.0, 0.5] [0.989, 0.0, 0.495] [1.0, 0.356, 0.321]</t>
        </is>
      </c>
      <c r="W74" t="inlineStr">
        <is>
          <t>[0.841, -0.091, -0.383] [1.0, 0.354, -0.354] [1.0, 0.437, -0.151] [0.988, -0.323, -0.361]</t>
        </is>
      </c>
      <c r="X74" t="inlineStr">
        <is>
          <t>[0.995, 0.362, -0.327] [1.0, -0.354, -0.354] [1.0, -0.408, -0.222] [0.81, 0.109, -0.36]</t>
        </is>
      </c>
      <c r="Y74" t="inlineStr">
        <is>
          <t>[0.934, 0.028, -0.456] [1.0, -0.0, -0.5] [1.0, 0.009, -0.242] [0.894, -0.0, -0.447]</t>
        </is>
      </c>
      <c r="Z74" t="inlineStr">
        <is>
          <t>[1.0, -0.457, -0.103] [1.0, 0.49, 0.023] [1.0, 0.434, 0.159] [0.889, -0.412, -0.078]</t>
        </is>
      </c>
      <c r="AA74" t="inlineStr">
        <is>
          <t>[0.88, 0.429, -0.026] [1.0, -0.5, -0.0] [1.0, -0.462, 0.093] [0.99, 0.475, -0.049]</t>
        </is>
      </c>
      <c r="AB74" t="inlineStr">
        <is>
          <t>[1.0, -0.0, -0.5] [1.0, 0.335, 0.088] [1.0, -0.483, 0.04] [0.83, -0.104, 0.372]</t>
        </is>
      </c>
      <c r="AC74" t="inlineStr">
        <is>
          <t>[0.854, 0.103, 0.384] [1.0, -0.331, 0.028] [1.0, 0.452, 0.117] [1.0, -0.0, -0.5]</t>
        </is>
      </c>
      <c r="AD74" t="inlineStr">
        <is>
          <t>[0.0, -0.0, 0.0] [0.507, -0.254, 0.0] [0.557, -0.223, 0.062] [1.0, -0.472, -0.069]</t>
        </is>
      </c>
      <c r="AE74" t="inlineStr">
        <is>
          <t>[1.0, 0.493, -0.016] [0.516, 0.254, 0.01] [0.539, 0.232, 0.091] [0.0, 0.0, -0.0]</t>
        </is>
      </c>
      <c r="AF74" t="inlineStr">
        <is>
          <t>[0.923, 0.005, -0.46] [1.0, -0.05, 0.479] [1.0, 0.0, 0.5] [0.918, 0.045, -0.44]</t>
        </is>
      </c>
      <c r="AG74" t="inlineStr">
        <is>
          <t>[0.919, -0.046, 0.441] [1.0, -0.0, -0.5] [1.0, 0.047, -0.481] [0.921, -0.006, 0.458]</t>
        </is>
      </c>
    </row>
    <row r="75">
      <c r="A75" s="127" t="inlineStr">
        <is>
          <t>Yellow_Plug-T21</t>
        </is>
      </c>
      <c r="B75" t="inlineStr">
        <is>
          <t>[1.0, 0.039, 0.337] [0.271, -0.096, 0.096] [0.415, -0.041, -0.191]</t>
        </is>
      </c>
      <c r="C75" t="inlineStr">
        <is>
          <t>[1.0, -0.118, 0.288] [0.276, 0.098, -0.098] [0.401, -0.19, 0.024]</t>
        </is>
      </c>
      <c r="D75" t="inlineStr">
        <is>
          <t>[1.0, -0.059, 0.476] [0.127, 0.049, 0.036] [0.333, -0.128, -0.094]</t>
        </is>
      </c>
      <c r="E75" t="inlineStr">
        <is>
          <t>[1.0, 0.103, -0.146] [0.342, -0.142, 0.07] [0.275, 0.097, -0.097]</t>
        </is>
      </c>
      <c r="F75" t="inlineStr">
        <is>
          <t>[1.0, -0.062, -0.176] [0.346, -0.001, -0.173] [0.273, -0.096, 0.096]</t>
        </is>
      </c>
      <c r="G75" t="inlineStr">
        <is>
          <t>[1.0, 0.059, -0.476] [0.234, -0.09, -0.066] [0.008, 0.003, 0.002]</t>
        </is>
      </c>
      <c r="H75" t="inlineStr">
        <is>
          <t>[1.0, 0.078, 0.086] [0.297, -0.105, 0.105] [0.328, 0.039, -0.148]</t>
        </is>
      </c>
      <c r="I75" t="inlineStr">
        <is>
          <t>[1.0, -0.094, 0.034] [0.302, 0.107, -0.107] [0.313, -0.118, 0.093]</t>
        </is>
      </c>
      <c r="J75" t="inlineStr">
        <is>
          <t>[1.0, -0.011, 0.09] [0.0, 0.0, 0.0] [0.04, -0.015, -0.011]</t>
        </is>
      </c>
      <c r="K75" t="inlineStr">
        <is>
          <t>[0.965, 0.158, 0.417] [0.896, 0.014, 0.442] [1.0, -0.071, -0.471]</t>
        </is>
      </c>
      <c r="L75" t="inlineStr">
        <is>
          <t>[0.971, -0.252, 0.381] [0.883, 0.383, -0.141] [1.0, -0.475, 0.061]</t>
        </is>
      </c>
      <c r="M75" t="inlineStr">
        <is>
          <t>[0.73, -0.043, 0.347] [0.968, 0.371, 0.272] [1.0, -0.384, -0.281]</t>
        </is>
      </c>
      <c r="N75" t="inlineStr">
        <is>
          <t>[0.96, 0.27, -0.368] [1.0, -0.443, 0.137] [0.866, 0.356, -0.186]</t>
        </is>
      </c>
      <c r="O75" t="inlineStr">
        <is>
          <t>[0.976, -0.192, -0.335] [1.0, -0.017, -0.493] [0.931, 0.0, 0.465]</t>
        </is>
      </c>
      <c r="P75" t="inlineStr">
        <is>
          <t>[0.679, 0.04, -0.323] [1.0, -0.384, -0.281] [0.977, 0.375, 0.275]</t>
        </is>
      </c>
      <c r="Q75" t="inlineStr">
        <is>
          <t>[0.783, 0.279, 0.057] [1.0, -0.28, 0.384] [1.0, 0.222, -0.408]</t>
        </is>
      </c>
      <c r="R75" t="inlineStr">
        <is>
          <t>[0.744, -0.294, -0.015] [1.0, 0.34, -0.359] [1.0, -0.28, 0.384]</t>
        </is>
      </c>
      <c r="S75" t="inlineStr">
        <is>
          <t>[0.0, -0.0, 0.0] [1.0, 0.0, -0.0] [1.0, 0.0, -0.0]</t>
        </is>
      </c>
      <c r="T75" t="inlineStr">
        <is>
          <t>[1.0, 0.067, 0.472] [0.421, -0.147, 0.15] [0.623, -0.054, -0.289]</t>
        </is>
      </c>
      <c r="U75" t="inlineStr">
        <is>
          <t>[1.0, -0.179, 0.406] [0.432, 0.153, -0.153] [0.608, -0.284, 0.048]</t>
        </is>
      </c>
      <c r="V75" t="inlineStr">
        <is>
          <t>[1.0, -0.059, 0.476] [0.441, 0.169, 0.124] [0.605, -0.232, -0.17]</t>
        </is>
      </c>
      <c r="W75" t="inlineStr">
        <is>
          <t>[1.0, 0.162, -0.266] [0.542, -0.231, 0.098] [0.421, 0.149, -0.149]</t>
        </is>
      </c>
      <c r="X75" t="inlineStr">
        <is>
          <t>[1.0, -0.089, -0.313] [0.547, -0.01, -0.269] [0.415, -0.147, 0.147]</t>
        </is>
      </c>
      <c r="Y75" t="inlineStr">
        <is>
          <t>[1.0, 0.059, -0.476] [0.559, -0.214, -0.157] [0.383, 0.147, 0.108]</t>
        </is>
      </c>
      <c r="Z75" t="inlineStr">
        <is>
          <t>[1.0, 0.132, 0.1] [0.484, -0.171, 0.171] [0.519, 0.086, -0.224]</t>
        </is>
      </c>
      <c r="AA75" t="inlineStr">
        <is>
          <t>[1.0, -0.149, 0.005] [0.5, 0.177, -0.177] [0.497, -0.18, 0.165]</t>
        </is>
      </c>
      <c r="AB75" t="inlineStr">
        <is>
          <t>[1.0, -0.01, 0.079] [0.485, -0.171, 0.171] [0.518, -0.195, 0.154]</t>
        </is>
      </c>
      <c r="AC75" t="inlineStr">
        <is>
          <t>[1.0, -0.008, 0.064] [0.489, 0.173, -0.173] [0.512, 0.136, -0.2]</t>
        </is>
      </c>
      <c r="AD75" t="inlineStr">
        <is>
          <t>[1.0, -0.484, 0.04] [0.479, -0.123, 0.189] [0.525, 0.149, -0.201]</t>
        </is>
      </c>
      <c r="AE75" t="inlineStr">
        <is>
          <t>[1.0, 0.462, 0.091] [0.497, 0.162, -0.157] [0.501, -0.177, 0.177]</t>
        </is>
      </c>
      <c r="AF75" t="inlineStr">
        <is>
          <t>[0.956, -0.056, 0.455] [1.0, -0.284, -0.208] [0.0, 0.0, -0.0]</t>
        </is>
      </c>
      <c r="AG75" t="inlineStr">
        <is>
          <t>[1.0, 0.043, -0.345] [0.0, 0.0, 0.0] [0.956, -0.367, -0.269]</t>
        </is>
      </c>
    </row>
    <row r="76">
      <c r="A76" s="127" t="inlineStr">
        <is>
          <t>Tube_Clamp-C16</t>
        </is>
      </c>
      <c r="B76" t="inlineStr">
        <is>
          <t>[1.0, 0.284, 0.331] [0.141, -0.071, 0.0] [0.152, 0.054, 0.054] [0.144, 0.072, -0.0]</t>
        </is>
      </c>
      <c r="C76" t="inlineStr">
        <is>
          <t>[1.0, 0.152, -0.223] [0.0, -0.0, -0.0] [0.344, -0.0, 0.172] [0.376, 0.03, 0.175]</t>
        </is>
      </c>
      <c r="D76" t="inlineStr">
        <is>
          <t>[1.0, 0.212, 0.051] [0.0, -0.0, -0.0] [0.479, -0.0, 0.239] [0.117, 0.025, 0.048]</t>
        </is>
      </c>
      <c r="E76" t="inlineStr">
        <is>
          <t>[1.0, 0.407, 0.226] [0.0, 0.0, 0.0] [0.671, 0.333, 0.005] [1.0, 0.051, 0.126]</t>
        </is>
      </c>
      <c r="F76" t="inlineStr">
        <is>
          <t>[1.0, 0.389, -0.267] [0.143, -0.0, -0.071] [1.0, -0.033, 0.486] [0.532, 0.06, 0.241]</t>
        </is>
      </c>
      <c r="G76" t="inlineStr">
        <is>
          <t>[1.0, 0.5, 0.0] [0.062, -0.014, 0.0] [1.0, 0.028, 0.488] [0.838, 0.058, 0.0]</t>
        </is>
      </c>
      <c r="H76" t="inlineStr">
        <is>
          <t>[1.0, 0.368, 0.318] [0.303, -0.151, 0.0] [0.0, 0.0, 0.0] [0.662, 0.129, -0.025]</t>
        </is>
      </c>
      <c r="I76" t="inlineStr">
        <is>
          <t>[1.0, 0.24, -0.286] [0.0, -0.0, -0.0] [0.543, -0.0, 0.271] [0.45, 0.042, 0.208]</t>
        </is>
      </c>
      <c r="J76" t="inlineStr">
        <is>
          <t>[1.0, 0.417, 0.134] [0.0, -0.0, 0.0] [0.83, 0.06, 0.39] [0.127, 0.045, 0.045]</t>
        </is>
      </c>
      <c r="K76" t="inlineStr">
        <is>
          <t>[1.0, -0.278, 0.331] [0.167, 0.084, -0.0] [0.124, -0.062, 0.0] [0.159, -0.08, -0.0]</t>
        </is>
      </c>
      <c r="L76" t="inlineStr">
        <is>
          <t>[1.0, -0.159, -0.271] [0.019, 0.007, -0.007] [0.236, -0.118, 0.0] [0.451, 0.0, 0.225]</t>
        </is>
      </c>
      <c r="M76" t="inlineStr">
        <is>
          <t>[1.0, -0.22, -0.012] [0.0, -0.0, -0.0] [0.364, -0.182, 0.0] [0.218, -0.012, 0.104]</t>
        </is>
      </c>
      <c r="N76" t="inlineStr">
        <is>
          <t>[1.0, -0.405, 0.229] [0.0, 0.0, 0.0] [0.677, -0.126, -0.286] [1.0, -0.031, 0.101]</t>
        </is>
      </c>
      <c r="O76" t="inlineStr">
        <is>
          <t>[1.0, -0.387, -0.273] [0.132, 0.047, -0.047] [1.0, -0.401, 0.238] [0.539, -0.045, 0.251]</t>
        </is>
      </c>
      <c r="P76" t="inlineStr">
        <is>
          <t>[1.0, -0.5, -0.0] [0.489, 0.206, 0.0] [0.306, 0.0, 0.0] [1.0, -0.14, 0.433]</t>
        </is>
      </c>
      <c r="Q76" t="inlineStr">
        <is>
          <t>[1.0, -0.368, 0.318] [0.303, 0.151, -0.0] [0.0, -0.0, 0.0] [0.662, -0.131, -0.002]</t>
        </is>
      </c>
      <c r="R76" t="inlineStr">
        <is>
          <t>[1.0, -0.257, -0.373] [0.0, 0.0, -0.0] [0.426, -0.213, 0.0] [0.566, -0.0, 0.283]</t>
        </is>
      </c>
      <c r="S76" t="inlineStr">
        <is>
          <t>[1.0, -0.455, 0.089] [0.0, -0.0, 0.0] [0.755, -0.377, -0.0] [0.203, -0.037, 0.086]</t>
        </is>
      </c>
      <c r="T76" t="inlineStr">
        <is>
          <t>[1.0, -0.0, 0.49] [0.18, 0.0, 0.09] [0.0, 0.0, -0.0] [0.0, 0.0, -0.0]</t>
        </is>
      </c>
      <c r="U76" t="inlineStr">
        <is>
          <t>[1.0, 0.0, -0.464] [0.0, -0.0, -0.0] [0.0, -0.0, -0.0] [0.591, 0.025, 0.285]</t>
        </is>
      </c>
      <c r="V76" t="inlineStr">
        <is>
          <t>[1.0, 0.0, -0.112] [0.0, -0.0, -0.0] [-0.0, -0.0, -0.0] [0.247, 0.011, 0.119]</t>
        </is>
      </c>
      <c r="W76" t="inlineStr">
        <is>
          <t>[1.0, -0.0, 0.5] [0.0, -0.0, -0.0] [0.967, 0.272, -0.371] [1.0, 0.026, 0.289]</t>
        </is>
      </c>
      <c r="X76" t="inlineStr">
        <is>
          <t>[1.0, 0.0, -0.5] [0.372, 0.0, -0.186] [1.0, -0.281, 0.384] [0.802, 0.034, 0.387]</t>
        </is>
      </c>
      <c r="Y76" t="inlineStr">
        <is>
          <t>[0.0, 0.0, 0.0] [0.169, 0.07, 0.0] [1.0, 0.223, -0.11] [1.0, 0.0, 0.5]</t>
        </is>
      </c>
      <c r="Z76" t="inlineStr">
        <is>
          <t>[1.0, -0.0, 0.5] [0.0, 0.0, -0.0] [0.064, 0.018, -0.025] [1.0, -0.04, -0.447]</t>
        </is>
      </c>
      <c r="AA76" t="inlineStr">
        <is>
          <t>[1.0, 0.0, -0.5] [0.0, -0.0, -0.0] [0.404, -0.114, 0.155] [0.607, 0.026, 0.293]</t>
        </is>
      </c>
      <c r="AB76" t="inlineStr">
        <is>
          <t>[1.0, 0.0, 0.019] [0.0, -0.0, -0.0] [0.0, -0.0, 0.0] [0.9, 0.038, 0.434]</t>
        </is>
      </c>
      <c r="AC76" t="inlineStr">
        <is>
          <t>[1.0, -0.0, -0.5] [1.0, 0.0, 0.406] [0.048, -0.014, 0.018] [0.0, -0.0, -0.0]</t>
        </is>
      </c>
      <c r="AD76" t="inlineStr">
        <is>
          <t>[1.0, -0.0, 0.067] [0.449, 0.161, -0.154] [0.0, -0.0, 0.0] [0.502, 0.177, 0.177]</t>
        </is>
      </c>
      <c r="AE76" t="inlineStr">
        <is>
          <t>[1.0, 0.0, 0.06] [0.442, -0.156, -0.156] [0.0, 0.0, 0.0] [0.513, -0.139, 0.199]</t>
        </is>
      </c>
      <c r="AF76" t="inlineStr">
        <is>
          <t>[1.0, -0.43, -0.169] [0.0, -0.0, -0.0] [0.318, 0.082, 0.125] [0.687, 0.301, 0.104]</t>
        </is>
      </c>
      <c r="AG76" t="inlineStr">
        <is>
          <t>[1.0, 0.433, -0.15] [0.0, 0.0, 0.0] [0.35, -0.175, -0.0] [0.662, -0.284, 0.115]</t>
        </is>
      </c>
    </row>
    <row r="77">
      <c r="A77" s="127" t="inlineStr">
        <is>
          <t>Tube_Clamp-T28</t>
        </is>
      </c>
      <c r="B77" t="inlineStr">
        <is>
          <t>[1.0, 0.266, 0.39] [0.204, -0.072, 0.072] [0.537, -0.016, 0.21]</t>
        </is>
      </c>
      <c r="C77" t="inlineStr">
        <is>
          <t>[1.0, 0.204, -0.106] [0.535, 0.209, 0.141] [0.706, -0.25, 0.25]</t>
        </is>
      </c>
      <c r="D77" t="inlineStr">
        <is>
          <t>[1.0, 0.326, 0.043] [0.114, 0.057, -0.0] [0.463, -0.146, 0.171]</t>
        </is>
      </c>
      <c r="E77" t="inlineStr">
        <is>
          <t>[1.0, 0.0, 0.5] [0.449, 0.05, -0.175] [1.0, -0.226, -0.193]</t>
        </is>
      </c>
      <c r="F77" t="inlineStr">
        <is>
          <t>[0.92, 0.459, -0.004] [1.0, 0.407, -0.223] [1.0, -0.376, 0.033]</t>
        </is>
      </c>
      <c r="G77" t="inlineStr">
        <is>
          <t>[1.0, 0.349, 0.356] [0.793, 0.234, -0.299] [1.0, -0.277, -0.111]</t>
        </is>
      </c>
      <c r="H77" t="inlineStr">
        <is>
          <t>[1.0, 0.0, 0.5] [0.208, -0.071, -0.025] [1.0, -0.182, -0.05]</t>
        </is>
      </c>
      <c r="I77" t="inlineStr">
        <is>
          <t>[1.0, 0.407, -0.225] [0.659, 0.329, -0.002] [1.0, -0.41, 0.214]</t>
        </is>
      </c>
      <c r="J77" t="inlineStr">
        <is>
          <t>[0.749, 0.31, 0.155] [0.078, -0.0, -0.039] [1.0, -0.273, 0.105]</t>
        </is>
      </c>
      <c r="K77" t="inlineStr">
        <is>
          <t>[1.0, -0.266, 0.39] [0.537, 0.016, 0.21] [0.204, 0.072, 0.072]</t>
        </is>
      </c>
      <c r="L77" t="inlineStr">
        <is>
          <t>[1.0, -0.204, -0.106] [0.706, 0.25, 0.25] [0.535, -0.209, 0.141]</t>
        </is>
      </c>
      <c r="M77" t="inlineStr">
        <is>
          <t>[1.0, -0.326, 0.043] [0.463, 0.146, 0.171] [0.114, -0.057, 0.0]</t>
        </is>
      </c>
      <c r="N77" t="inlineStr">
        <is>
          <t>[1.0, 0.0, 0.5] [1.0, 0.226, -0.193] [0.449, -0.05, -0.175]</t>
        </is>
      </c>
      <c r="O77" t="inlineStr">
        <is>
          <t>[0.92, -0.459, -0.004] [1.0, 0.376, 0.033] [1.0, -0.407, -0.223]</t>
        </is>
      </c>
      <c r="P77" t="inlineStr">
        <is>
          <t>[1.0, -0.349, 0.356] [1.0, 0.277, -0.111] [0.793, -0.234, -0.299]</t>
        </is>
      </c>
      <c r="Q77" t="inlineStr">
        <is>
          <t>[1.0, 0.0, 0.5] [1.0, 0.182, -0.05] [0.208, 0.071, -0.025]</t>
        </is>
      </c>
      <c r="R77" t="inlineStr">
        <is>
          <t>[1.0, -0.407, -0.225] [1.0, 0.41, 0.214] [0.659, -0.329, -0.002]</t>
        </is>
      </c>
      <c r="S77" t="inlineStr">
        <is>
          <t>[0.749, -0.31, 0.155] [1.0, 0.273, 0.105] [0.078, -0.0, -0.039]</t>
        </is>
      </c>
      <c r="T77" t="inlineStr">
        <is>
          <t>[1.0, 0.0, 0.429] [0.207, -0.073, 0.073] [0.207, 0.073, 0.073]</t>
        </is>
      </c>
      <c r="U77" t="inlineStr">
        <is>
          <t>[1.0, 0.0, -0.111] [0.651, 0.23, 0.23] [0.651, -0.23, 0.23]</t>
        </is>
      </c>
      <c r="V77" t="inlineStr">
        <is>
          <t>[1.0, 0.0, 0.035] [0.275, 0.097, 0.097] [0.275, -0.097, 0.097]</t>
        </is>
      </c>
      <c r="W77" t="inlineStr">
        <is>
          <t>[1.0, 0.0, 0.5] [1.0, 0.138, 0.092] [1.0, -0.138, 0.092]</t>
        </is>
      </c>
      <c r="X77" t="inlineStr">
        <is>
          <t>[0.459, 0.0, -0.23] [1.0, 0.458, -0.102] [1.0, -0.458, -0.102]</t>
        </is>
      </c>
      <c r="Y77" t="inlineStr">
        <is>
          <t>[0.907, 0.0, 0.454] [1.0, 0.297, -0.377] [1.0, -0.297, -0.377]</t>
        </is>
      </c>
      <c r="Z77" t="inlineStr">
        <is>
          <t>[1.0, 0.0, 0.5] [1.0, 0.056, 0.359] [1.0, -0.056, 0.359]</t>
        </is>
      </c>
      <c r="AA77" t="inlineStr">
        <is>
          <t>[1.0, 0.0, -0.268] [1.0, 0.387, 0.272] [1.0, -0.387, 0.272]</t>
        </is>
      </c>
      <c r="AB77" t="inlineStr">
        <is>
          <t>[1.0, 0.0, 0.5] [1.0, 0.327, 0.359] [1.0, -0.327, 0.359]</t>
        </is>
      </c>
      <c r="AC77" t="inlineStr">
        <is>
          <t>[1.0, -0.0, -0.5] [0.755, -0.167, 0.0] [0.755, 0.167, 0.0]</t>
        </is>
      </c>
      <c r="AD77" t="inlineStr">
        <is>
          <t>[1.0, -0.244, 0.207] [0.502, -0.135, 0.153] [1.0, -0.5, -0.0]</t>
        </is>
      </c>
      <c r="AE77" t="inlineStr">
        <is>
          <t>[1.0, 0.244, 0.207] [1.0, 0.5, 0.0] [0.502, 0.135, 0.153]</t>
        </is>
      </c>
      <c r="AF77" t="inlineStr">
        <is>
          <t>[1.0, -0.414, 0.207] [0.713, 0.033, -0.03] [0.937, -0.331, 0.331]</t>
        </is>
      </c>
      <c r="AG77" t="inlineStr">
        <is>
          <t>[1.0, 0.414, 0.207] [0.937, 0.331, 0.331] [0.713, -0.033, -0.03]</t>
        </is>
      </c>
    </row>
    <row r="78">
      <c r="A78" s="127" t="inlineStr">
        <is>
          <t>Tube_Clamp-T65</t>
        </is>
      </c>
      <c r="B78" t="inlineStr">
        <is>
          <t>[1.0, 0.266, 0.39] [0.0, -0.0, -0.0] [0.204, -0.072, 0.072] [0.537, -0.016, 0.21]</t>
        </is>
      </c>
      <c r="C78" t="inlineStr">
        <is>
          <t>[1.0, 0.204, -0.106] [0.0, 0.0, -0.0] [0.535, 0.209, 0.141] [0.706, -0.25, 0.25]</t>
        </is>
      </c>
      <c r="D78" t="inlineStr">
        <is>
          <t>[1.0, 0.326, 0.043] [0.0, -0.0, -0.0] [0.114, 0.057, 0.0] [0.463, -0.146, 0.171]</t>
        </is>
      </c>
      <c r="E78" t="inlineStr">
        <is>
          <t>[1.0, 0.0, 0.5] [0.0, -0.0, -0.0] [0.449, 0.05, -0.175] [1.0, -0.226, -0.193]</t>
        </is>
      </c>
      <c r="F78" t="inlineStr">
        <is>
          <t>[0.916, 0.458, 0.0] [0.003, 0.001, -0.001] [1.0, 0.408, -0.222] [1.0, -0.375, 0.035]</t>
        </is>
      </c>
      <c r="G78" t="inlineStr">
        <is>
          <t>[1.0, 0.349, 0.356] [0.0, -0.0, 0.0] [0.793, 0.234, -0.299] [1.0, -0.277, -0.111]</t>
        </is>
      </c>
      <c r="H78" t="inlineStr">
        <is>
          <t>[1.0, 0.0, 0.5] [0.0, 0.0, -0.0] [0.208, -0.071, -0.025] [1.0, -0.182, -0.05]</t>
        </is>
      </c>
      <c r="I78" t="inlineStr">
        <is>
          <t>[1.0, 0.41, -0.217] [0.007, 0.003, -0.002] [0.666, 0.333, 0.0] [1.0, -0.409, 0.22]</t>
        </is>
      </c>
      <c r="J78" t="inlineStr">
        <is>
          <t>[0.749, 0.31, 0.155] [-0.0, -0.0, -0.0] [0.078, 0.0, -0.039] [1.0, -0.273, 0.105]</t>
        </is>
      </c>
      <c r="K78" t="inlineStr">
        <is>
          <t>[1.0, -0.266, 0.39] [0.0, -0.0, 0.0] [0.537, 0.016, 0.21] [0.204, 0.072, 0.072]</t>
        </is>
      </c>
      <c r="L78" t="inlineStr">
        <is>
          <t>[1.0, -0.204, -0.106] [0.0, -0.0, -0.0] [0.706, 0.25, 0.25] [0.535, -0.209, 0.141]</t>
        </is>
      </c>
      <c r="M78" t="inlineStr">
        <is>
          <t>[1.0, -0.337, 0.086] [0.028, 0.014, -0.0] [0.466, 0.165, 0.165] [0.107, -0.053, -0.0]</t>
        </is>
      </c>
      <c r="N78" t="inlineStr">
        <is>
          <t>[1.0, 0.0, 0.5] [0.0, -0.0, -0.0] [1.0, 0.226, -0.193] [0.449, -0.05, -0.175]</t>
        </is>
      </c>
      <c r="O78" t="inlineStr">
        <is>
          <t>[0.917, -0.459, 0.0] [0.003, 0.0, -0.002] [1.0, 0.376, 0.035] [1.0, -0.408, -0.222]</t>
        </is>
      </c>
      <c r="P78" t="inlineStr">
        <is>
          <t>[1.0, -0.349, 0.356] [0.0, -0.0, 0.0] [1.0, 0.277, -0.111] [0.793, -0.234, -0.299]</t>
        </is>
      </c>
      <c r="Q78" t="inlineStr">
        <is>
          <t>[1.0, 0.0, 0.5] [0.0, 0.0, -0.0] [1.0, 0.182, -0.05] [0.208, 0.071, -0.025]</t>
        </is>
      </c>
      <c r="R78" t="inlineStr">
        <is>
          <t>[1.0, -0.41, -0.217] [0.007, -0.001, -0.003] [1.0, 0.409, 0.22] [0.667, -0.333, -0.0]</t>
        </is>
      </c>
      <c r="S78" t="inlineStr">
        <is>
          <t>[0.749, -0.31, 0.155] [0.0, 0.0, 0.0] [1.0, 0.273, 0.105] [0.078, -0.0, -0.039]</t>
        </is>
      </c>
      <c r="T78" t="inlineStr">
        <is>
          <t>[1.0, 0.0, 0.5] [0.033, -0.004, 0.015] [0.188, -0.067, 0.067] [0.188, 0.067, 0.067]</t>
        </is>
      </c>
      <c r="U78" t="inlineStr">
        <is>
          <t>[1.0, 0.0, -0.111] [0.0, 0.0, -0.0] [0.651, 0.23, 0.23] [0.651, -0.23, 0.23]</t>
        </is>
      </c>
      <c r="V78" t="inlineStr">
        <is>
          <t>[1.0, -0.0, 0.035] [0.0, -0.0, 0.0] [0.275, 0.097, 0.097] [0.275, -0.097, 0.097]</t>
        </is>
      </c>
      <c r="W78" t="inlineStr">
        <is>
          <t>[1.0, 0.0, 0.5] [0.0, 0.0, -0.0] [1.0, 0.138, 0.092] [1.0, -0.138, 0.092]</t>
        </is>
      </c>
      <c r="X78" t="inlineStr">
        <is>
          <t>[0.112, 0.0, -0.056] [0.227, 0.03, -0.101] [1.0, 0.5, 0.0] [1.0, -0.5, 0.0]</t>
        </is>
      </c>
      <c r="Y78" t="inlineStr">
        <is>
          <t>[0.907, -0.0, 0.454] [0.0, -0.0, 0.0] [1.0, 0.297, -0.377] [1.0, -0.297, -0.377]</t>
        </is>
      </c>
      <c r="Z78" t="inlineStr">
        <is>
          <t>[1.0, 0.0, 0.5] [0.0, -0.0, 0.0] [1.0, 0.056, 0.359] [1.0, -0.056, 0.359]</t>
        </is>
      </c>
      <c r="AA78" t="inlineStr">
        <is>
          <t>[1.0, -0.0, -0.268] [0.0, -0.0, -0.0] [1.0, 0.387, 0.272] [1.0, -0.387, 0.272]</t>
        </is>
      </c>
      <c r="AB78" t="inlineStr">
        <is>
          <t>[1.0, 0.0, 0.5] [0.0, -0.0, -0.0] [1.0, 0.327, 0.359] [1.0, -0.327, 0.359]</t>
        </is>
      </c>
      <c r="AC78" t="inlineStr">
        <is>
          <t>[0.665, 0.0, -0.332] [1.0, -0.133, 0.445] [1.0, -0.454, -0.111] [1.0, 0.454, -0.111]</t>
        </is>
      </c>
      <c r="AD78" t="inlineStr">
        <is>
          <t>[1.0, -0.306, 0.373] [0.108, 0.054, -0.0] [0.5, -0.076, 0.14] [1.0, -0.5, 0.0]</t>
        </is>
      </c>
      <c r="AE78" t="inlineStr">
        <is>
          <t>[1.0, 0.307, 0.373] [0.112, -0.039, -0.039] [1.0, 0.5, 0.0] [0.492, 0.084, 0.143]</t>
        </is>
      </c>
      <c r="AF78" t="inlineStr">
        <is>
          <t>[1.0, -0.414, 0.207] [0.0, 0.0, 0.0] [0.713, 0.033, -0.03] [0.937, -0.331, 0.331]</t>
        </is>
      </c>
      <c r="AG78" t="inlineStr">
        <is>
          <t>[1.0, 0.414, 0.207] [0.0, 0.0, -0.0] [0.937, 0.331, 0.331] [0.713, -0.033, -0.03]</t>
        </is>
      </c>
    </row>
    <row r="79">
      <c r="A79" s="127" t="inlineStr">
        <is>
          <t>Scissors-C16</t>
        </is>
      </c>
      <c r="B79" t="inlineStr">
        <is>
          <t>[1.0, -0.301, -0.375] [1.0, -0.088, 0.464] [0.516, 0.0, 0.258] [0.742, -0.37, -0.002]</t>
        </is>
      </c>
      <c r="C79" t="inlineStr">
        <is>
          <t>[1.0, -0.0, -0.5] [1.0, -0.295, 0.378] [0.572, 0.154, 0.222] [1.0, -0.352, 0.057]</t>
        </is>
      </c>
      <c r="D79" t="inlineStr">
        <is>
          <t>[1.0, -0.099, -0.459] [1.0, -0.297, 0.377] [0.685, 0.002, 0.342] [1.0, -0.486, 0.034]</t>
        </is>
      </c>
      <c r="E79" t="inlineStr">
        <is>
          <t>[1.0, 0.208, -0.414] [0.912, -0.169, -0.074] [0.44, 0.0, 0.22] [1.0, -0.0, -0.5]</t>
        </is>
      </c>
      <c r="F79" t="inlineStr">
        <is>
          <t>[1.0, -0.0, -0.5] [1.0, 0.0, -0.063] [0.32, 0.0, 0.132] [0.829, -0.004, -0.413]</t>
        </is>
      </c>
      <c r="G79" t="inlineStr">
        <is>
          <t>[1.0, 0.075, -0.469] [1.0, -0.039, -0.027] [0.288, -0.087, 0.108] [1.0, -0.0, -0.5]</t>
        </is>
      </c>
      <c r="H79" t="inlineStr">
        <is>
          <t>[1.0, -0.0, -0.5] [1.0, -0.223, 0.392] [0.467, 0.0, 0.0] [0.996, -0.159, -0.432]</t>
        </is>
      </c>
      <c r="I79" t="inlineStr">
        <is>
          <t>[1.0, 0.0, -0.5] [1.0, -0.336, 0.22] [0.778, 0.0, 0.0] [0.964, -0.341, -0.341]</t>
        </is>
      </c>
      <c r="J79" t="inlineStr">
        <is>
          <t>[1.0, -0.0, -0.5] [1.0, -0.288, 0.293] [0.646, 0.0, 0.0] [0.978, -0.264, -0.38]</t>
        </is>
      </c>
      <c r="K79" t="inlineStr">
        <is>
          <t>[1.0, 0.0, 0.5] [0.862, -0.112, 0.131] [0.661, 0.0, 0.0] [1.0, -0.362, 0.333]</t>
        </is>
      </c>
      <c r="L79" t="inlineStr">
        <is>
          <t>[1.0, 0.065, 0.473] [0.721, -0.174, 0.242] [0.769, -0.0, -0.385] [1.0, -0.354, 0.354]</t>
        </is>
      </c>
      <c r="M79" t="inlineStr">
        <is>
          <t>[1.0, 0.0, 0.5] [0.832, -0.11, 0.192] [0.664, 0.0, -0.177] [1.0, -0.354, 0.354]</t>
        </is>
      </c>
      <c r="N79" t="inlineStr">
        <is>
          <t>[1.0, 0.0, 0.5] [1.0, -0.157, -0.393] [0.978, 0.0, 0.0] [0.776, -0.302, -0.207]</t>
        </is>
      </c>
      <c r="O79" t="inlineStr">
        <is>
          <t>[1.0, 0.0, 0.5] [1.0, -0.081, -0.467] [0.934, 0.0, -0.324] [0.725, -0.207, -0.277]</t>
        </is>
      </c>
      <c r="P79" t="inlineStr">
        <is>
          <t>[1.0, 0.0, 0.5] [1.0, -0.137, -0.443] [0.989, 0.0, -0.103] [0.75, -0.281, -0.226]</t>
        </is>
      </c>
      <c r="Q79" t="inlineStr">
        <is>
          <t>[1.0, 0.0, 0.5] [1.0, -0.253, -0.142] [1.0, 0.0, 0.0] [0.939, -0.45, 0.014]</t>
        </is>
      </c>
      <c r="R79" t="inlineStr">
        <is>
          <t>[1.0, 0.0, 0.5] [1.0, -0.102, -0.276] [0.807, 0.0, 0.0] [0.946, -0.388, 0.206]</t>
        </is>
      </c>
      <c r="S79" t="inlineStr">
        <is>
          <t>[1.0, 0.0, 0.5] [1.0, -0.198, -0.201] [0.936, 0.0, 0.0] [0.941, -0.432, 0.092]</t>
        </is>
      </c>
      <c r="T79" t="inlineStr">
        <is>
          <t>[1.0, -0.203, 0.109] [1.0, -0.004, 0.498] [0.313, 0.0, 0.157] [0.996, -0.352, 0.352]</t>
        </is>
      </c>
      <c r="U79" t="inlineStr">
        <is>
          <t>[1.0, -0.145, -0.109] [1.0, 0.0, 0.5] [0.234, 0.092, -0.061] [1.0, -0.277, 0.385]</t>
        </is>
      </c>
      <c r="V79" t="inlineStr">
        <is>
          <t>[1.0, -0.142, -0.0] [1.0, 0.0, 0.5] [0.232, 0.096, 0.048] [1.0, -0.274, 0.386]</t>
        </is>
      </c>
      <c r="W79" t="inlineStr">
        <is>
          <t>[1.0, 0.251, 0.127] [1.0, -0.04, -0.483] [0.432, 0.0, 0.216] [1.0, 0.073, -0.47]</t>
        </is>
      </c>
      <c r="X79" t="inlineStr">
        <is>
          <t>[1.0, 0.166, -0.129] [1.0, -0.0, -0.5] [0.468, -0.14, -0.018] [1.0, -0.0, -0.5]</t>
        </is>
      </c>
      <c r="Y79" t="inlineStr">
        <is>
          <t>[1.0, 0.166, -0.0] [1.0, -0.0, -0.5] [0.468, -0.14, 0.112] [1.0, -0.0, -0.5]</t>
        </is>
      </c>
      <c r="Z79" t="inlineStr">
        <is>
          <t>[1.0, 0.0, 0.5] [1.0, -0.288, 0.293] [0.796, 0.0, 0.0] [0.978, -0.264, -0.38]</t>
        </is>
      </c>
      <c r="AA79" t="inlineStr">
        <is>
          <t>[1.0, -0.0, -0.5] [1.0, 0.0, -0.172] [0.407, 0.0, 0.0] [0.969, -0.249, 0.168]</t>
        </is>
      </c>
      <c r="AB79" t="inlineStr">
        <is>
          <t>[1.0, 0.037, -0.0] [1.0, -0.0, -0.5] [0.468, -0.011, 0.112] [1.0, -0.0, -0.5]</t>
        </is>
      </c>
      <c r="AC79" t="inlineStr">
        <is>
          <t>[1.0, 0.016, 0.0] [1.0, 0.0, 0.5] [0.172, 0.066, 0.048] [1.0, -0.213, 0.412]</t>
        </is>
      </c>
      <c r="AD79" t="inlineStr">
        <is>
          <t>[1.0, -0.0, -0.5] [1.0, -0.288, 0.293] [0.796, 0.0, 0.0] [0.978, -0.264, -0.38]</t>
        </is>
      </c>
      <c r="AE79" t="inlineStr">
        <is>
          <t>[1.0, 0.0, 0.5] [1.0, -0.198, -0.201] [0.786, 0.0, 0.0] [0.941, -0.432, 0.092]</t>
        </is>
      </c>
      <c r="AF79" t="inlineStr">
        <is>
          <t>[1.0, -0.5, -0.0] [1.0, -0.5, -0.0] [0.274, -0.068, 0.019] [1.0, 0.423, 0.185]</t>
        </is>
      </c>
      <c r="AG79" t="inlineStr">
        <is>
          <t>[1.0, 0.5, 0.0] [0.914, 0.402, 0.132] [0.261, 0.13, -0.0] [1.0, -0.427, -0.176]</t>
        </is>
      </c>
    </row>
    <row r="80">
      <c r="A80" s="127" t="inlineStr">
        <is>
          <t>Scissors-C8</t>
        </is>
      </c>
      <c r="B80" t="inlineStr">
        <is>
          <t>[0.0, -0.0, 0.0] [0.0, -0.0, -0.0] [0.0, -0.0, 0.0]</t>
        </is>
      </c>
      <c r="C80" t="inlineStr">
        <is>
          <t>[0.0, -0.0, 0.0] [0.0, -0.0, -0.0] [0.0, -0.0, 0.0]</t>
        </is>
      </c>
      <c r="D80" t="inlineStr">
        <is>
          <t>[0.0, -0.0, 0.0] [0.0, -0.0, -0.0] [0.0, -0.0, 0.0]</t>
        </is>
      </c>
      <c r="E80" t="inlineStr">
        <is>
          <t>[0.0, -0.0, 0.0] [0.0, 0.0, 0.0] [0.0, -0.0, 0.0]</t>
        </is>
      </c>
      <c r="F80" t="inlineStr">
        <is>
          <t>[0.0, 0.0, 0.0] [0.0, 0.0, 0.0] [0.0, -0.0, 0.0]</t>
        </is>
      </c>
      <c r="G80" t="inlineStr">
        <is>
          <t>[0.0, -0.0, 0.0] [0.0, 0.0, 0.0] [0.0, -0.0, -0.0]</t>
        </is>
      </c>
      <c r="H80" t="inlineStr">
        <is>
          <t>[0.0, -0.0, 0.0] [0.0, -0.0, -0.0] [0.0, -0.0, 0.0]</t>
        </is>
      </c>
      <c r="I80" t="inlineStr">
        <is>
          <t>[0.0, -0.0, 0.0] [0.0, -0.0, -0.0] [0.0, -0.0, 0.0]</t>
        </is>
      </c>
      <c r="J80" t="inlineStr">
        <is>
          <t>[0.0, -0.0, 0.0] [0.0, -0.0, -0.0] [0.0, -0.0, 0.0]</t>
        </is>
      </c>
      <c r="K80" t="inlineStr">
        <is>
          <t>[0.0, -0.0, 0.0] [0.0, 0.0, 0.0] [0.0, -0.0, 0.0]</t>
        </is>
      </c>
      <c r="L80" t="inlineStr">
        <is>
          <t>[0.0, -0.0, 0.0] [0.0, -0.0, -0.0] [0.0, -0.0, 0.0]</t>
        </is>
      </c>
      <c r="M80" t="inlineStr">
        <is>
          <t>[0.0, -0.0, 0.0] [0.0, -0.0, -0.0] [0.0, -0.0, 0.0]</t>
        </is>
      </c>
      <c r="N80" t="inlineStr">
        <is>
          <t>[0.755, 0.267, 0.267] [1.0, -0.304, 0.197] [0.372, -0.122, 0.136]</t>
        </is>
      </c>
      <c r="O80" t="inlineStr">
        <is>
          <t>[0.0, 0.0, -0.0] [0.0, -0.0, 0.0] [0.0, -0.0, -0.0]</t>
        </is>
      </c>
      <c r="P80" t="inlineStr">
        <is>
          <t>[0.649, 0.325, 0.0] [1.0, -0.223, 0.408] [0.388, -0.098, 0.049]</t>
        </is>
      </c>
      <c r="Q80" t="inlineStr">
        <is>
          <t>[0.0, -0.0, 0.0] [0.0, -0.0, -0.0] [0.0, -0.0, 0.0]</t>
        </is>
      </c>
      <c r="R80" t="inlineStr">
        <is>
          <t>[0.0, -0.0, -0.0] [0.0, -0.0, -0.0] [0.0, -0.0, 0.0]</t>
        </is>
      </c>
      <c r="S80" t="inlineStr">
        <is>
          <t>[0.0, -0.0, 0.0] [0.0, -0.0, 0.0] [0.0, -0.0, 0.0]</t>
        </is>
      </c>
      <c r="T80" t="inlineStr">
        <is>
          <t>[0.0, -0.0, 0.0] [0.0, -0.0, -0.0] [0.0, -0.0, 0.0]</t>
        </is>
      </c>
      <c r="U80" t="inlineStr">
        <is>
          <t>[0.0, -0.0, 0.0] [0.0, -0.0, -0.0] [0.0, -0.0, 0.0]</t>
        </is>
      </c>
      <c r="V80" t="inlineStr">
        <is>
          <t>[0.0, -0.0, -0.0] [0.0, 0.0, -0.0] [0.0, -0.0, 0.0]</t>
        </is>
      </c>
      <c r="W80" t="inlineStr">
        <is>
          <t>[1.0, 0.395, 0.254] [1.0, 0.002, -0.218] [0.481, -0.126, 0.188]</t>
        </is>
      </c>
      <c r="X80" t="inlineStr">
        <is>
          <t>[1.0, 0.382, -0.284] [0.682, 0.158, 0.276] [0.69, -0.295, -0.121]</t>
        </is>
      </c>
      <c r="Y80" t="inlineStr">
        <is>
          <t>[1.0, 0.5, 0.0] [0.967, 0.199, 0.0] [0.66, -0.197, -0.03]</t>
        </is>
      </c>
      <c r="Z80" t="inlineStr">
        <is>
          <t>[0.0, -0.0, 0.0] [0.0, -0.0, -0.0] [0.0, -0.0, -0.0]</t>
        </is>
      </c>
      <c r="AA80" t="inlineStr">
        <is>
          <t>[0.0, -0.0, -0.0] [0.0, 0.0, -0.0] [0.0, -0.0, -0.0]</t>
        </is>
      </c>
      <c r="AB80" t="inlineStr">
        <is>
          <t>[0.745, 0.0, -0.0] [1.0, 0.486, 0.033] [1.0, 0.486, -0.033]</t>
        </is>
      </c>
      <c r="AC80" t="inlineStr">
        <is>
          <t>[0.0, -0.0, 0.0] [0.0, -0.0, -0.0] [0.0, -0.0, 0.0]</t>
        </is>
      </c>
      <c r="AD80" t="inlineStr">
        <is>
          <t>[0.0, 0.0, -0.0] [0.0, -0.0, -0.0] [0.0, -0.0, 0.0]</t>
        </is>
      </c>
      <c r="AE80" t="inlineStr">
        <is>
          <t>[0.0, 0.0, 0.0] [0.0, -0.0, 0.0] [0.0, 0.0, -0.0]</t>
        </is>
      </c>
      <c r="AF80" t="inlineStr">
        <is>
          <t>[0.0, -0.0, 0.0] [0.0, -0.0, -0.0] [0.0, -0.0, 0.0]</t>
        </is>
      </c>
      <c r="AG80" t="inlineStr">
        <is>
          <t>[0.0, -0.0, 0.0] [0.0, -0.0, 0.0] [0.0, -0.0, 0.0]</t>
        </is>
      </c>
    </row>
    <row r="81">
      <c r="A81" s="127" t="inlineStr">
        <is>
          <t>Scissors-T68</t>
        </is>
      </c>
      <c r="B81" t="inlineStr">
        <is>
          <t>[1.0, -0.039, 0.053] [1.0, -0.435, 0.156] [1.0, -0.411, 0.214] [0.493, -0.246, 0.0]</t>
        </is>
      </c>
      <c r="C81" t="inlineStr">
        <is>
          <t>[1.0, -0.036, -0.004] [1.0, -0.435, 0.158] [1.0, -0.392, 0.262] [0.515, -0.258, 0.0]</t>
        </is>
      </c>
      <c r="D81" t="inlineStr">
        <is>
          <t>[1.0, -0.037, 0.024] [1.0, -0.435, 0.157] [1.0, -0.401, 0.238] [0.504, -0.252, 0.0]</t>
        </is>
      </c>
      <c r="E81" t="inlineStr">
        <is>
          <t>[1.0, -0.05, -0.056] [1.0, -0.393, 0.259] [1.0, -0.447, 0.127] [0.445, -0.222, 0.0]</t>
        </is>
      </c>
      <c r="F81" t="inlineStr">
        <is>
          <t>[1.0, -0.047, -0.112] [1.0, -0.392, 0.261] [1.0, -0.427, 0.176] [0.468, -0.234, 0.0]</t>
        </is>
      </c>
      <c r="G81" t="inlineStr">
        <is>
          <t>[1.0, -0.048, -0.084] [1.0, -0.392, 0.26] [1.0, -0.437, 0.152] [0.456, -0.228, 0.0]</t>
        </is>
      </c>
      <c r="H81" t="inlineStr">
        <is>
          <t>[1.0, -0.044, -0.001] [1.0, -0.414, 0.207] [1.0, -0.429, 0.171] [0.469, -0.234, 0.0]</t>
        </is>
      </c>
      <c r="I81" t="inlineStr">
        <is>
          <t>[1.0, -0.041, -0.057] [1.0, -0.413, 0.209] [1.0, -0.409, 0.219] [0.492, -0.246, 0.0]</t>
        </is>
      </c>
      <c r="J81" t="inlineStr">
        <is>
          <t>[1.0, -0.043, -0.029] [1.0, -0.414, 0.208] [1.0, -0.419, 0.195] [0.48, -0.24, -0.0]</t>
        </is>
      </c>
      <c r="K81" t="inlineStr">
        <is>
          <t>[1.0, 0.043, 0.05] [0.52, 0.184, -0.184] [0.962, 0.379, 0.246] [1.0, 0.5, 0.0]</t>
        </is>
      </c>
      <c r="L81" t="inlineStr">
        <is>
          <t>[1.0, 0.04, -0.007] [0.541, 0.191, -0.191] [0.967, 0.361, 0.295] [1.0, 0.5, 0.0]</t>
        </is>
      </c>
      <c r="M81" t="inlineStr">
        <is>
          <t>[1.0, 0.041, 0.021] [0.531, 0.188, -0.188] [0.964, 0.37, 0.271] [1.0, 0.5, 0.0]</t>
        </is>
      </c>
      <c r="N81" t="inlineStr">
        <is>
          <t>[0.933, 0.05, -0.064] [0.458, 0.162, -0.162] [1.0, 0.434, 0.16] [1.0, 0.5, 0.0]</t>
        </is>
      </c>
      <c r="O81" t="inlineStr">
        <is>
          <t>[0.929, 0.047, -0.121] [0.481, 0.17, -0.17] [1.0, 0.413, 0.209] [1.0, 0.5, 0.0]</t>
        </is>
      </c>
      <c r="P81" t="inlineStr">
        <is>
          <t>[0.931, 0.048, -0.093] [0.469, 0.166, -0.166] [1.0, 0.424, 0.185] [1.0, 0.5, 0.0]</t>
        </is>
      </c>
      <c r="Q81" t="inlineStr">
        <is>
          <t>[0.988, 0.047, -0.007] [0.48, 0.17, -0.17] [1.0, 0.414, 0.207] [1.0, 0.5, 0.0]</t>
        </is>
      </c>
      <c r="R81" t="inlineStr">
        <is>
          <t>[0.983, 0.045, -0.064] [0.503, 0.178, -0.178] [1.0, 0.394, 0.256] [1.0, 0.5, 0.0]</t>
        </is>
      </c>
      <c r="S81" t="inlineStr">
        <is>
          <t>[0.986, 0.046, -0.035] [0.492, 0.174, -0.174] [1.0, 0.404, 0.232] [1.0, 0.5, 0.0]</t>
        </is>
      </c>
      <c r="T81" t="inlineStr">
        <is>
          <t>[1.0, 0.0, 0.5] [1.0, -0.254, -0.109] [1.0, 0.0, 0.5] [1.0, 0.16, -0.225]</t>
        </is>
      </c>
      <c r="U81" t="inlineStr">
        <is>
          <t>[1.0, 0.003, 0.449] [1.0, 0.354, -0.354] [0.577, -0.003, 0.287] [1.0, -0.476, -0.059]</t>
        </is>
      </c>
      <c r="V81" t="inlineStr">
        <is>
          <t>[1.0, 0.0, 0.5] [1.0, -0.102, -0.255] [1.0, 0.0, 0.5] [1.0, -0.045, -0.27]</t>
        </is>
      </c>
      <c r="W81" t="inlineStr">
        <is>
          <t>[0.838, 0.001, -0.419] [0.999, -0.212, 0.412] [1.0, -0.0, -0.5] [1.0, 0.396, 0.252]</t>
        </is>
      </c>
      <c r="X81" t="inlineStr">
        <is>
          <t>[1.0, -0.0, -0.5] [1.0, 0.254, 0.109] [1.0, -0.0, -0.5] [1.0, -0.16, 0.225]</t>
        </is>
      </c>
      <c r="Y81" t="inlineStr">
        <is>
          <t>[1.0, -0.0, -0.5] [1.0, 0.102, 0.255] [1.0, -0.0, -0.5] [1.0, 0.045, 0.27]</t>
        </is>
      </c>
      <c r="Z81" t="inlineStr">
        <is>
          <t>[1.0, 0.0, 0.5] [1.0, -0.435, 0.157] [1.0, -0.012, 0.19] [0.988, 0.468, -0.062]</t>
        </is>
      </c>
      <c r="AA81" t="inlineStr">
        <is>
          <t>[1.0, -0.0, -0.5] [1.0, 0.476, 0.057] [0.541, 0.0, -0.084] [1.0, -0.377, 0.296]</t>
        </is>
      </c>
      <c r="AB81" t="inlineStr">
        <is>
          <t>[1.0, 0.0, 0.5] [1.0, -0.0, -0.0] [1.0, 0.0, 0.5] [1.0, -0.0, 0.0]</t>
        </is>
      </c>
      <c r="AC81" t="inlineStr">
        <is>
          <t>[1.0, -0.0, -0.5] [1.0, 0.0, 0.0] [1.0, -0.0, -0.5] [1.0, -0.0, -0.0]</t>
        </is>
      </c>
      <c r="AD81" t="inlineStr">
        <is>
          <t>[0.98, 0.072, -0.034] [0.52, 0.184, -0.184] [1.0, 0.409, 0.22] [1.0, 0.5, 0.0]</t>
        </is>
      </c>
      <c r="AE81" t="inlineStr">
        <is>
          <t>[1.0, -0.068, -0.028] [1.0, -0.413, 0.21] [1.0, -0.424, 0.183] [0.508, -0.254, -0.0]</t>
        </is>
      </c>
      <c r="AF81" t="inlineStr">
        <is>
          <t>[1.0, -0.5, 0.0] [1.0, -0.171, -0.429] [1.0, 0.5, 0.0] [1.0, 0.076, 0.456]</t>
        </is>
      </c>
      <c r="AG81" t="inlineStr">
        <is>
          <t>[1.0, 0.5, 0.0] [1.0, 0.171, 0.429] [1.0, -0.5, -0.0] [1.0, -0.076, -0.456]</t>
        </is>
      </c>
    </row>
    <row r="82">
      <c r="A82" s="127" t="inlineStr">
        <is>
          <t>Scissors-T68_</t>
        </is>
      </c>
      <c r="B82" t="inlineStr">
        <is>
          <t>[1.0, -0.238, 0.071] [0.28, -0.14, 0.0] [1.0, -0.421, -0.192] [1.0, -0.444, 0.136]</t>
        </is>
      </c>
      <c r="C82" t="inlineStr">
        <is>
          <t>[1.0, -0.226, 0.126] [0.314, -0.157, 0.0] [1.0, -0.4, -0.242] [1.0, -0.442, 0.139]</t>
        </is>
      </c>
      <c r="D82" t="inlineStr">
        <is>
          <t>[1.0, -0.232, 0.099] [0.297, -0.148, -0.0] [1.0, -0.41, -0.217] [1.0, -0.443, 0.137]</t>
        </is>
      </c>
      <c r="E82" t="inlineStr">
        <is>
          <t>[1.0, -0.249, 0.113] [0.255, -0.128, 0.0] [1.0, -0.434, -0.159] [1.0, -0.397, 0.248]</t>
        </is>
      </c>
      <c r="F82" t="inlineStr">
        <is>
          <t>[1.0, -0.237, 0.169] [0.289, -0.145, 0.0] [1.0, -0.413, -0.211] [1.0, -0.396, 0.25]</t>
        </is>
      </c>
      <c r="G82" t="inlineStr">
        <is>
          <t>[1.0, -0.243, 0.141] [0.272, -0.136, 0.0] [1.0, -0.423, -0.185] [1.0, -0.397, 0.249]</t>
        </is>
      </c>
      <c r="H82" t="inlineStr">
        <is>
          <t>[1.0, -0.243, 0.092] [0.267, -0.134, 0.0] [1.0, -0.427, -0.176] [1.0, -0.421, 0.192]</t>
        </is>
      </c>
      <c r="I82" t="inlineStr">
        <is>
          <t>[1.0, -0.231, 0.147] [0.302, -0.151, 0.0] [1.0, -0.406, -0.227] [1.0, -0.419, 0.194]</t>
        </is>
      </c>
      <c r="J82" t="inlineStr">
        <is>
          <t>[1.0, -0.237, 0.12] [0.285, -0.142, 0.0] [1.0, -0.417, -0.201] [1.0, -0.42, 0.193]</t>
        </is>
      </c>
      <c r="K82" t="inlineStr">
        <is>
          <t>[0.801, 0.233, 0.08] [1.0, 0.5, 0.0] [1.0, 0.411, -0.215] [0.293, 0.147, 0.0]</t>
        </is>
      </c>
      <c r="L82" t="inlineStr">
        <is>
          <t>[0.795, 0.22, 0.136] [1.0, 0.5, -0.0] [1.0, 0.39, -0.267] [0.328, 0.164, -0.0]</t>
        </is>
      </c>
      <c r="M82" t="inlineStr">
        <is>
          <t>[0.798, 0.227, 0.108] [1.0, 0.5, 0.0] [1.0, 0.4, -0.241] [0.311, 0.155, 0.0]</t>
        </is>
      </c>
      <c r="N82" t="inlineStr">
        <is>
          <t>[0.93, 0.242, 0.125] [1.0, 0.5, 0.0] [1.0, 0.425, -0.18] [0.27, 0.135, -0.0]</t>
        </is>
      </c>
      <c r="O82" t="inlineStr">
        <is>
          <t>[0.923, 0.229, 0.181] [1.0, 0.5, 0.0] [1.0, 0.404, -0.233] [0.305, 0.153, 0.0]</t>
        </is>
      </c>
      <c r="P82" t="inlineStr">
        <is>
          <t>[0.927, 0.235, 0.153] [1.0, 0.5, -0.0] [1.0, 0.414, -0.207] [0.288, 0.144, 0.0]</t>
        </is>
      </c>
      <c r="Q82" t="inlineStr">
        <is>
          <t>[0.865, 0.237, 0.102] [1.0, 0.5, -0.0] [1.0, 0.418, -0.198] [0.282, 0.141, 0.0]</t>
        </is>
      </c>
      <c r="R82" t="inlineStr">
        <is>
          <t>[0.859, 0.225, 0.158] [1.0, 0.5, 0.0] [1.0, 0.397, -0.25] [0.317, 0.158, 0.0]</t>
        </is>
      </c>
      <c r="S82" t="inlineStr">
        <is>
          <t>[0.862, 0.231, 0.13] [1.0, 0.5, 0.0] [1.0, 0.407, -0.224] [0.299, 0.15, -0.0]</t>
        </is>
      </c>
      <c r="T82" t="inlineStr">
        <is>
          <t>[1.0, 0.0, -0.5] [1.0, 0.16, -0.434] [1.0, -0.0, -0.133] [1.0, -0.372, -0.31]</t>
        </is>
      </c>
      <c r="U82" t="inlineStr">
        <is>
          <t>[0.183, 0.001, -0.091] [1.0, -0.448, -0.126] [1.0, -0.001, -0.5] [1.0, 0.304, -0.374]</t>
        </is>
      </c>
      <c r="V82" t="inlineStr">
        <is>
          <t>[0.684, -0.001, -0.342] [1.0, -0.003, -0.499] [1.0, 0.001, -0.5] [1.0, -0.245, -0.399]</t>
        </is>
      </c>
      <c r="W82" t="inlineStr">
        <is>
          <t>[1.0, 0.001, 0.042] [1.0, 0.354, 0.354] [0.818, 0.0, 0.409] [0.999, -0.137, 0.443]</t>
        </is>
      </c>
      <c r="X82" t="inlineStr">
        <is>
          <t>[1.0, 0.001, 0.5] [1.0, -0.328, 0.364] [0.612, -0.001, 0.306] [1.0, 0.456, 0.107]</t>
        </is>
      </c>
      <c r="Y82" t="inlineStr">
        <is>
          <t>[1.0, -0.0, 0.5] [1.0, 0.177, 0.426] [0.582, 0.0, 0.291] [1.0, 0.075, 0.469]</t>
        </is>
      </c>
      <c r="Z82" t="inlineStr">
        <is>
          <t>[1.0, -0.004, -0.499] [0.979, 0.489, 0.0] [0.895, -0.018, 0.262] [1.0, -0.5, 0.0]</t>
        </is>
      </c>
      <c r="AA82" t="inlineStr">
        <is>
          <t>[1.0, 0.0, 0.5] [1.0, -0.482, -0.044] [1.0, 0.011, -0.266] [0.989, 0.471, -0.056]</t>
        </is>
      </c>
      <c r="AB82" t="inlineStr">
        <is>
          <t>[1.0, -0.0, -0.5] [1.0, -0.0, -0.0] [1.0, -0.0, -0.5] [1.0, 0.0, 0.0]</t>
        </is>
      </c>
      <c r="AC82" t="inlineStr">
        <is>
          <t>[1.0, 0.0, 0.5] [1.0, -0.0, 0.0] [1.0, 0.0, 0.5] [1.0, -0.0, -0.0]</t>
        </is>
      </c>
      <c r="AD82" t="inlineStr">
        <is>
          <t>[0.854, 0.246, 0.123] [1.0, 0.5, 0.0] [1.0, 0.412, -0.212] [0.341, 0.171, -0.0]</t>
        </is>
      </c>
      <c r="AE82" t="inlineStr">
        <is>
          <t>[1.0, -0.253, 0.112] [0.325, -0.163, -0.0] [1.0, -0.422, -0.189] [1.0, -0.419, 0.196]</t>
        </is>
      </c>
      <c r="AF82" t="inlineStr">
        <is>
          <t>[1.0, -0.5, -0.0] [1.0, 0.076, 0.456] [1.0, 0.5, 0.0] [1.0, -0.171, -0.429]</t>
        </is>
      </c>
      <c r="AG82" t="inlineStr">
        <is>
          <t>[1.0, 0.5, 0.0] [1.0, -0.076, -0.456] [1.0, -0.5, 0.0] [1.0, 0.171, 0.429]</t>
        </is>
      </c>
    </row>
  </sheetData>
  <pageMargins left="0.75" right="0.75" top="1" bottom="1" header="0.5" footer="0.5"/>
</worksheet>
</file>

<file path=xl/worksheets/sheet36.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n">
        <v>0.152</v>
      </c>
      <c r="C2" t="n">
        <v>0.209</v>
      </c>
      <c r="D2" t="n">
        <v>0.173</v>
      </c>
      <c r="E2" t="n">
        <v>0.152</v>
      </c>
      <c r="F2" t="n">
        <v>-1</v>
      </c>
      <c r="G2" t="n">
        <v>0.209</v>
      </c>
      <c r="H2" t="n">
        <v>0.07199999999999999</v>
      </c>
      <c r="I2" t="n">
        <v>1.325</v>
      </c>
      <c r="J2" t="n">
        <v>1.731</v>
      </c>
      <c r="K2" t="n">
        <v>0.158</v>
      </c>
    </row>
    <row r="3">
      <c r="A3" s="127" t="inlineStr">
        <is>
          <t>Petri-hold_-X</t>
        </is>
      </c>
      <c r="B3" t="n">
        <v>0.056</v>
      </c>
      <c r="C3" t="n">
        <v>0.228</v>
      </c>
      <c r="D3" t="n">
        <v>0.182</v>
      </c>
      <c r="E3" t="n">
        <v>0.049</v>
      </c>
      <c r="F3" t="n">
        <v>-1</v>
      </c>
      <c r="G3" t="n">
        <v>0.228</v>
      </c>
      <c r="H3" t="n">
        <v>0.316</v>
      </c>
      <c r="I3" t="n">
        <v>1.337</v>
      </c>
      <c r="J3" t="n">
        <v>0.342</v>
      </c>
      <c r="K3" t="n">
        <v>1.751</v>
      </c>
    </row>
    <row r="4">
      <c r="A4" s="127" t="inlineStr">
        <is>
          <t>Petri-hold_Y</t>
        </is>
      </c>
      <c r="B4" t="n">
        <v>0.08</v>
      </c>
      <c r="C4" t="n">
        <v>0.795</v>
      </c>
      <c r="D4" t="n">
        <v>1.074</v>
      </c>
      <c r="E4" t="n">
        <v>0.08799999999999999</v>
      </c>
      <c r="F4" t="n">
        <v>-1</v>
      </c>
      <c r="G4" t="n">
        <v>0.795</v>
      </c>
      <c r="H4" t="n">
        <v>0.07199999999999999</v>
      </c>
      <c r="I4" t="n">
        <v>3.13</v>
      </c>
      <c r="J4" t="n">
        <v>0.202</v>
      </c>
      <c r="K4" t="n">
        <v>0.134</v>
      </c>
    </row>
    <row r="5">
      <c r="A5" s="127" t="inlineStr">
        <is>
          <t>Petri-hold_-Y</t>
        </is>
      </c>
      <c r="B5" t="n">
        <v>0.113</v>
      </c>
      <c r="C5" t="n">
        <v>0.718</v>
      </c>
      <c r="D5" t="n">
        <v>1.074</v>
      </c>
      <c r="E5" t="n">
        <v>0.103</v>
      </c>
      <c r="F5" t="n">
        <v>-1</v>
      </c>
      <c r="G5" t="n">
        <v>0.718</v>
      </c>
      <c r="H5" t="n">
        <v>0.509</v>
      </c>
      <c r="I5" t="n">
        <v>3.13</v>
      </c>
      <c r="J5" t="n">
        <v>0.9429999999999999</v>
      </c>
      <c r="K5" t="n">
        <v>0.9429999999999999</v>
      </c>
    </row>
    <row r="6">
      <c r="A6" s="127" t="inlineStr">
        <is>
          <t>Petri-hold_Z</t>
        </is>
      </c>
      <c r="B6" t="n">
        <v>0.13</v>
      </c>
      <c r="C6" t="n">
        <v>0.908</v>
      </c>
      <c r="D6" t="n">
        <v>0.754</v>
      </c>
      <c r="E6" t="n">
        <v>0.129</v>
      </c>
      <c r="F6" t="n">
        <v>-1</v>
      </c>
      <c r="G6" t="n">
        <v>0.908</v>
      </c>
      <c r="H6" t="n">
        <v>0.47</v>
      </c>
      <c r="I6" t="n">
        <v>0.19</v>
      </c>
      <c r="J6" t="n">
        <v>0.2</v>
      </c>
      <c r="K6" t="n">
        <v>0.8080000000000001</v>
      </c>
    </row>
    <row r="7">
      <c r="A7" s="127" t="inlineStr">
        <is>
          <t>Petri-hold_-Z</t>
        </is>
      </c>
      <c r="B7" t="n">
        <v>0.126</v>
      </c>
      <c r="C7" t="n">
        <v>0.257</v>
      </c>
      <c r="D7" t="n">
        <v>0.409</v>
      </c>
      <c r="E7" t="n">
        <v>0.126</v>
      </c>
      <c r="F7" t="n">
        <v>0.123</v>
      </c>
      <c r="G7" t="n">
        <v>0.257</v>
      </c>
      <c r="H7" t="n">
        <v>0.461</v>
      </c>
      <c r="I7" t="n">
        <v>4.597</v>
      </c>
      <c r="J7" t="n">
        <v>0.8080000000000001</v>
      </c>
      <c r="K7" t="n">
        <v>0.251</v>
      </c>
    </row>
    <row r="8">
      <c r="A8" s="127" t="inlineStr">
        <is>
          <t>Petri-write</t>
        </is>
      </c>
      <c r="B8" t="n">
        <v>2.239</v>
      </c>
      <c r="C8" t="n">
        <v>4.559</v>
      </c>
      <c r="D8" t="n">
        <v>7.257</v>
      </c>
      <c r="E8" t="n">
        <v>2.246</v>
      </c>
      <c r="F8" t="n">
        <v>2.177</v>
      </c>
      <c r="G8" t="n">
        <v>4.559</v>
      </c>
      <c r="H8" t="n">
        <v>8.19</v>
      </c>
      <c r="I8" t="n">
        <v>81.64</v>
      </c>
      <c r="J8" t="n">
        <v>14.354</v>
      </c>
      <c r="K8" t="n">
        <v>4.466</v>
      </c>
    </row>
    <row r="9">
      <c r="A9" s="127" t="inlineStr">
        <is>
          <t>Marker-hold_X</t>
        </is>
      </c>
      <c r="L9" t="n">
        <v>0.174</v>
      </c>
      <c r="M9" t="n">
        <v>0.235</v>
      </c>
      <c r="N9" t="n">
        <v>0.171</v>
      </c>
      <c r="O9" t="n">
        <v>-1</v>
      </c>
      <c r="P9" t="n">
        <v>-1</v>
      </c>
      <c r="Q9" t="n">
        <v>-1</v>
      </c>
      <c r="R9" t="n">
        <v>-1</v>
      </c>
      <c r="S9" t="n">
        <v>-1</v>
      </c>
    </row>
    <row r="10">
      <c r="A10" s="127" t="inlineStr">
        <is>
          <t>Marker-hold_-X</t>
        </is>
      </c>
      <c r="L10" t="n">
        <v>0.092</v>
      </c>
      <c r="M10" t="n">
        <v>0.19</v>
      </c>
      <c r="N10" t="n">
        <v>0.065</v>
      </c>
      <c r="O10" t="n">
        <v>-1</v>
      </c>
      <c r="P10" t="n">
        <v>-1</v>
      </c>
      <c r="Q10" t="n">
        <v>-1</v>
      </c>
      <c r="R10" t="n">
        <v>-1</v>
      </c>
      <c r="S10" t="n">
        <v>-1</v>
      </c>
    </row>
    <row r="11">
      <c r="A11" s="127" t="inlineStr">
        <is>
          <t>Marker-hold_Y</t>
        </is>
      </c>
      <c r="L11" t="n">
        <v>0.156</v>
      </c>
      <c r="M11" t="n">
        <v>0.359</v>
      </c>
      <c r="N11" t="n">
        <v>0.156</v>
      </c>
      <c r="O11" t="n">
        <v>-1</v>
      </c>
      <c r="P11" t="n">
        <v>-1</v>
      </c>
      <c r="Q11" t="n">
        <v>-1</v>
      </c>
      <c r="R11" t="n">
        <v>-1</v>
      </c>
      <c r="S11" t="n">
        <v>-1</v>
      </c>
    </row>
    <row r="12">
      <c r="A12" s="127" t="inlineStr">
        <is>
          <t>Marker-hold_-Y</t>
        </is>
      </c>
      <c r="L12" t="n">
        <v>0.344</v>
      </c>
      <c r="M12" t="n">
        <v>0.353</v>
      </c>
      <c r="N12" t="n">
        <v>0.326</v>
      </c>
      <c r="O12" t="n">
        <v>-1</v>
      </c>
      <c r="P12" t="n">
        <v>-1</v>
      </c>
      <c r="Q12" t="n">
        <v>-1</v>
      </c>
      <c r="R12" t="n">
        <v>-1</v>
      </c>
      <c r="S12" t="n">
        <v>-1</v>
      </c>
    </row>
    <row r="13">
      <c r="A13" s="127" t="inlineStr">
        <is>
          <t>Marker-hold_Z</t>
        </is>
      </c>
      <c r="L13" t="n">
        <v>0.105</v>
      </c>
      <c r="M13" t="n">
        <v>0.08500000000000001</v>
      </c>
      <c r="N13" t="n">
        <v>0.102</v>
      </c>
      <c r="O13" t="n">
        <v>-1</v>
      </c>
      <c r="P13" t="n">
        <v>-1</v>
      </c>
      <c r="Q13" t="n">
        <v>-1</v>
      </c>
      <c r="R13" t="n">
        <v>-1</v>
      </c>
      <c r="S13" t="n">
        <v>-1</v>
      </c>
    </row>
    <row r="14">
      <c r="A14" s="127" t="inlineStr">
        <is>
          <t>Marker-hold_-Z</t>
        </is>
      </c>
      <c r="L14" t="n">
        <v>0.105</v>
      </c>
      <c r="M14" t="n">
        <v>0.08500000000000001</v>
      </c>
      <c r="N14" t="n">
        <v>0.101</v>
      </c>
      <c r="O14" t="n">
        <v>-1</v>
      </c>
      <c r="P14" t="n">
        <v>-1</v>
      </c>
      <c r="Q14" t="n">
        <v>-1</v>
      </c>
      <c r="R14" t="n">
        <v>-1</v>
      </c>
      <c r="S14" t="n">
        <v>-1</v>
      </c>
    </row>
    <row r="15">
      <c r="A15" s="127" t="inlineStr">
        <is>
          <t>Marker-uncap</t>
        </is>
      </c>
      <c r="L15" t="n">
        <v>24.573</v>
      </c>
      <c r="M15" t="n">
        <v>19.862</v>
      </c>
      <c r="N15" t="n">
        <v>23.711</v>
      </c>
      <c r="O15" t="n">
        <v>-1</v>
      </c>
      <c r="P15" t="n">
        <v>-1</v>
      </c>
      <c r="Q15" t="n">
        <v>-1</v>
      </c>
      <c r="R15" t="n">
        <v>-1</v>
      </c>
      <c r="S15" t="n">
        <v>-1</v>
      </c>
    </row>
    <row r="16">
      <c r="A16" s="127" t="inlineStr">
        <is>
          <t>Marker-recap</t>
        </is>
      </c>
      <c r="L16" t="n">
        <v>36.909</v>
      </c>
      <c r="M16" t="n">
        <v>29.738</v>
      </c>
      <c r="N16" t="n">
        <v>35.648</v>
      </c>
      <c r="O16" t="n">
        <v>-1</v>
      </c>
      <c r="P16" t="n">
        <v>-1</v>
      </c>
      <c r="Q16" t="n">
        <v>-1</v>
      </c>
      <c r="R16" t="n">
        <v>-1</v>
      </c>
      <c r="S16" t="n">
        <v>-1</v>
      </c>
    </row>
    <row r="17">
      <c r="A17" s="127" t="inlineStr">
        <is>
          <t>Marker-write</t>
        </is>
      </c>
      <c r="L17" t="n">
        <v>2.537</v>
      </c>
      <c r="M17" t="n">
        <v>2.044</v>
      </c>
      <c r="N17" t="n">
        <v>2.451</v>
      </c>
      <c r="O17" t="n">
        <v>-1</v>
      </c>
      <c r="P17" t="n">
        <v>-1</v>
      </c>
      <c r="Q17" t="n">
        <v>-1</v>
      </c>
      <c r="R17" t="n">
        <v>-1</v>
      </c>
      <c r="S17" t="n">
        <v>-1</v>
      </c>
    </row>
    <row r="18">
      <c r="A18" s="127" t="inlineStr">
        <is>
          <t>Marker_Cap-hold_X</t>
        </is>
      </c>
      <c r="T18" t="n">
        <v>0.037</v>
      </c>
      <c r="U18" t="n">
        <v>0.037</v>
      </c>
      <c r="V18" t="n">
        <v>0.03</v>
      </c>
    </row>
    <row r="19">
      <c r="A19" s="127" t="inlineStr">
        <is>
          <t>Marker_Cap-hold_-X</t>
        </is>
      </c>
      <c r="T19" t="n">
        <v>0.037</v>
      </c>
      <c r="U19" t="n">
        <v>0.037</v>
      </c>
      <c r="V19" t="n">
        <v>0.053</v>
      </c>
    </row>
    <row r="20">
      <c r="A20" s="127" t="inlineStr">
        <is>
          <t>Marker_Cap-hold_Y</t>
        </is>
      </c>
      <c r="T20" t="n">
        <v>0.037</v>
      </c>
      <c r="U20" t="n">
        <v>0.037</v>
      </c>
      <c r="V20" t="n">
        <v>0.018</v>
      </c>
    </row>
    <row r="21">
      <c r="A21" s="127" t="inlineStr">
        <is>
          <t>Marker_Cap-hold_-Y</t>
        </is>
      </c>
      <c r="T21" t="n">
        <v>0.037</v>
      </c>
      <c r="U21" t="n">
        <v>0.037</v>
      </c>
      <c r="V21" t="n">
        <v>0.077</v>
      </c>
    </row>
    <row r="22">
      <c r="A22" s="127" t="inlineStr">
        <is>
          <t>Marker_Cap-hold_Z</t>
        </is>
      </c>
      <c r="T22" t="n">
        <v>0.011</v>
      </c>
      <c r="U22" t="n">
        <v>0.011</v>
      </c>
      <c r="V22" t="n">
        <v>0.091</v>
      </c>
    </row>
    <row r="23">
      <c r="A23" s="127" t="inlineStr">
        <is>
          <t>Marker_Cap-hold_-Z</t>
        </is>
      </c>
      <c r="T23" t="n">
        <v>0.011</v>
      </c>
      <c r="U23" t="n">
        <v>0.011</v>
      </c>
      <c r="V23" t="n">
        <v>0.046</v>
      </c>
    </row>
    <row r="24">
      <c r="A24" s="127" t="inlineStr">
        <is>
          <t>Marker_Cap-uncap</t>
        </is>
      </c>
      <c r="T24" t="n">
        <v>11.687</v>
      </c>
      <c r="U24" t="n">
        <v>11.687</v>
      </c>
      <c r="V24" t="n">
        <v>94.65000000000001</v>
      </c>
    </row>
    <row r="25">
      <c r="A25" s="127" t="inlineStr">
        <is>
          <t>Marker_Cap-recap</t>
        </is>
      </c>
      <c r="T25" t="n">
        <v>17.796</v>
      </c>
      <c r="U25" t="n">
        <v>17.796</v>
      </c>
      <c r="V25" t="n">
        <v>71.593</v>
      </c>
    </row>
    <row r="26">
      <c r="A26" s="127" t="inlineStr">
        <is>
          <t>Kit-hold_X</t>
        </is>
      </c>
      <c r="W26" t="n">
        <v>2.932</v>
      </c>
      <c r="X26" t="n">
        <v>1.925</v>
      </c>
      <c r="Y26" t="n">
        <v>1.914</v>
      </c>
      <c r="Z26" t="n">
        <v>1.954</v>
      </c>
      <c r="AA26" t="n">
        <v>2.896</v>
      </c>
      <c r="AB26" t="n">
        <v>3.82</v>
      </c>
      <c r="AC26" t="n">
        <v>3.176</v>
      </c>
    </row>
    <row r="27">
      <c r="A27" s="127" t="inlineStr">
        <is>
          <t>Kit-hold_-X</t>
        </is>
      </c>
      <c r="W27" t="n">
        <v>0.866</v>
      </c>
      <c r="X27" t="n">
        <v>1.05</v>
      </c>
      <c r="Y27" t="n">
        <v>0.646</v>
      </c>
      <c r="Z27" t="n">
        <v>1.142</v>
      </c>
      <c r="AA27" t="n">
        <v>2.8</v>
      </c>
      <c r="AB27" t="n">
        <v>4.344</v>
      </c>
      <c r="AC27" t="n">
        <v>0.838</v>
      </c>
    </row>
    <row r="28">
      <c r="A28" s="127" t="inlineStr">
        <is>
          <t>Kit-hold_Y</t>
        </is>
      </c>
      <c r="W28" t="n">
        <v>1.888</v>
      </c>
      <c r="X28" t="n">
        <v>1.847</v>
      </c>
      <c r="Y28" t="n">
        <v>1.803</v>
      </c>
      <c r="Z28" t="n">
        <v>1.874</v>
      </c>
      <c r="AA28" t="n">
        <v>2.073</v>
      </c>
      <c r="AB28" t="n">
        <v>1.734</v>
      </c>
      <c r="AC28" t="n">
        <v>1.849</v>
      </c>
    </row>
    <row r="29">
      <c r="A29" s="127" t="inlineStr">
        <is>
          <t>Kit-hold_-Y</t>
        </is>
      </c>
      <c r="W29" t="n">
        <v>1.91</v>
      </c>
      <c r="X29" t="n">
        <v>1.863</v>
      </c>
      <c r="Y29" t="n">
        <v>1.786</v>
      </c>
      <c r="Z29" t="n">
        <v>1.874</v>
      </c>
      <c r="AA29" t="n">
        <v>0.8110000000000001</v>
      </c>
      <c r="AB29" t="n">
        <v>1.88</v>
      </c>
      <c r="AC29" t="n">
        <v>1.882</v>
      </c>
    </row>
    <row r="30">
      <c r="A30" s="127" t="inlineStr">
        <is>
          <t>Kit-hold_Z</t>
        </is>
      </c>
      <c r="W30" t="n">
        <v>4.021</v>
      </c>
      <c r="X30" t="n">
        <v>2.823</v>
      </c>
      <c r="Y30" t="n">
        <v>2.307</v>
      </c>
      <c r="Z30" t="n">
        <v>2.823</v>
      </c>
      <c r="AA30" t="n">
        <v>6.93</v>
      </c>
      <c r="AB30" t="n">
        <v>15.108</v>
      </c>
      <c r="AC30" t="n">
        <v>4.472</v>
      </c>
    </row>
    <row r="31">
      <c r="A31" s="127" t="inlineStr">
        <is>
          <t>Kit-hold_-Z</t>
        </is>
      </c>
      <c r="W31" t="n">
        <v>3.678</v>
      </c>
      <c r="X31" t="n">
        <v>1.994</v>
      </c>
      <c r="Y31" t="n">
        <v>1.665</v>
      </c>
      <c r="Z31" t="n">
        <v>2.001</v>
      </c>
      <c r="AA31" t="n">
        <v>3.347</v>
      </c>
      <c r="AB31" t="n">
        <v>10.96</v>
      </c>
      <c r="AC31" t="n">
        <v>3.381</v>
      </c>
    </row>
    <row r="32">
      <c r="A32" s="127" t="inlineStr">
        <is>
          <t>Kit-open</t>
        </is>
      </c>
      <c r="W32" t="n">
        <v>43.94</v>
      </c>
      <c r="X32" t="n">
        <v>30.847</v>
      </c>
      <c r="Y32" t="n">
        <v>25.204</v>
      </c>
      <c r="Z32" t="n">
        <v>30.847</v>
      </c>
      <c r="AA32" t="n">
        <v>75.715</v>
      </c>
      <c r="AB32" t="n">
        <v>165.073</v>
      </c>
      <c r="AC32" t="n">
        <v>48.861</v>
      </c>
    </row>
    <row r="33">
      <c r="A33" s="127" t="inlineStr">
        <is>
          <t>Kit_Tab-hold_X</t>
        </is>
      </c>
      <c r="AD33" t="n">
        <v>0.002</v>
      </c>
    </row>
    <row r="34">
      <c r="A34" s="127" t="inlineStr">
        <is>
          <t>Kit_Tab-hold_-X</t>
        </is>
      </c>
      <c r="AD34" t="n">
        <v>-1</v>
      </c>
    </row>
    <row r="35">
      <c r="A35" s="127" t="inlineStr">
        <is>
          <t>Kit_Tab-hold_Y</t>
        </is>
      </c>
      <c r="AD35" t="n">
        <v>-1</v>
      </c>
    </row>
    <row r="36">
      <c r="A36" s="127" t="inlineStr">
        <is>
          <t>Kit_Tab-hold_-Y</t>
        </is>
      </c>
      <c r="AD36" t="n">
        <v>-1</v>
      </c>
    </row>
    <row r="37">
      <c r="A37" s="127" t="inlineStr">
        <is>
          <t>Kit_Tab-hold_Z</t>
        </is>
      </c>
      <c r="AD37" t="n">
        <v>-1</v>
      </c>
    </row>
    <row r="38">
      <c r="A38" s="127" t="inlineStr">
        <is>
          <t>Kit_Tab-hold_-Z</t>
        </is>
      </c>
      <c r="AD38" t="n">
        <v>-1</v>
      </c>
    </row>
    <row r="39">
      <c r="A39" s="127" t="inlineStr">
        <is>
          <t>Kit_Tab-open</t>
        </is>
      </c>
      <c r="AD39" t="n">
        <v>-1</v>
      </c>
    </row>
    <row r="40">
      <c r="A40" s="127" t="inlineStr">
        <is>
          <t>Canister-hold_X</t>
        </is>
      </c>
      <c r="AE40" t="n">
        <v>-1</v>
      </c>
      <c r="AF40" t="n">
        <v>0.411</v>
      </c>
      <c r="AG40" t="n">
        <v>0.46</v>
      </c>
      <c r="AH40" t="n">
        <v>0.573</v>
      </c>
      <c r="AI40" t="n">
        <v>0.89</v>
      </c>
      <c r="AJ40" t="n">
        <v>0.89</v>
      </c>
      <c r="AK40" t="n">
        <v>0.876</v>
      </c>
    </row>
    <row r="41">
      <c r="A41" s="127" t="inlineStr">
        <is>
          <t>Canister-hold_-X</t>
        </is>
      </c>
      <c r="AE41" t="n">
        <v>-1</v>
      </c>
      <c r="AF41" t="n">
        <v>0.132</v>
      </c>
      <c r="AG41" t="n">
        <v>0.273</v>
      </c>
      <c r="AH41" t="n">
        <v>0.855</v>
      </c>
      <c r="AI41" t="n">
        <v>1.513</v>
      </c>
      <c r="AJ41" t="n">
        <v>1.513</v>
      </c>
      <c r="AK41" t="n">
        <v>0.803</v>
      </c>
    </row>
    <row r="42">
      <c r="A42" s="127" t="inlineStr">
        <is>
          <t>Canister-hold_Y</t>
        </is>
      </c>
      <c r="AE42" t="n">
        <v>-1</v>
      </c>
      <c r="AF42" t="n">
        <v>0.384</v>
      </c>
      <c r="AG42" t="n">
        <v>0.447</v>
      </c>
      <c r="AH42" t="n">
        <v>1.905</v>
      </c>
      <c r="AI42" t="n">
        <v>3.912</v>
      </c>
      <c r="AJ42" t="n">
        <v>3.912</v>
      </c>
      <c r="AK42" t="n">
        <v>1.777</v>
      </c>
    </row>
    <row r="43">
      <c r="A43" s="127" t="inlineStr">
        <is>
          <t>Canister-hold_-Y</t>
        </is>
      </c>
      <c r="AE43" t="n">
        <v>-1</v>
      </c>
      <c r="AF43" t="n">
        <v>0.435</v>
      </c>
      <c r="AG43" t="n">
        <v>0.751</v>
      </c>
      <c r="AH43" t="n">
        <v>0.227</v>
      </c>
      <c r="AI43" t="n">
        <v>0.232</v>
      </c>
      <c r="AJ43" t="n">
        <v>0.232</v>
      </c>
      <c r="AK43" t="n">
        <v>0.476</v>
      </c>
    </row>
    <row r="44">
      <c r="A44" s="127" t="inlineStr">
        <is>
          <t>Canister-hold_Z</t>
        </is>
      </c>
      <c r="AE44" t="n">
        <v>-1</v>
      </c>
      <c r="AF44" t="n">
        <v>0.362</v>
      </c>
      <c r="AG44" t="n">
        <v>0.362</v>
      </c>
      <c r="AH44" t="n">
        <v>0.747</v>
      </c>
      <c r="AI44" t="n">
        <v>1.277</v>
      </c>
      <c r="AJ44" t="n">
        <v>1.277</v>
      </c>
      <c r="AK44" t="n">
        <v>0.672</v>
      </c>
    </row>
    <row r="45">
      <c r="A45" s="127" t="inlineStr">
        <is>
          <t>Canister-hold_-Z</t>
        </is>
      </c>
      <c r="AE45" t="n">
        <v>-1</v>
      </c>
      <c r="AF45" t="n">
        <v>0.217</v>
      </c>
      <c r="AG45" t="n">
        <v>0.408</v>
      </c>
      <c r="AH45" t="n">
        <v>0.667</v>
      </c>
      <c r="AI45" t="n">
        <v>0.318</v>
      </c>
      <c r="AJ45" t="n">
        <v>0.318</v>
      </c>
      <c r="AK45" t="n">
        <v>0.253</v>
      </c>
    </row>
    <row r="46">
      <c r="A46" s="127" t="inlineStr">
        <is>
          <t>Canister-insert</t>
        </is>
      </c>
      <c r="AE46" t="n">
        <v>-1</v>
      </c>
      <c r="AF46" t="n">
        <v>85.432</v>
      </c>
      <c r="AG46" t="n">
        <v>85.432</v>
      </c>
      <c r="AH46" t="n">
        <v>176.42</v>
      </c>
      <c r="AI46" t="n">
        <v>301.384</v>
      </c>
      <c r="AJ46" t="n">
        <v>301.384</v>
      </c>
      <c r="AK46" t="n">
        <v>158.681</v>
      </c>
    </row>
    <row r="47">
      <c r="A47" s="127" t="inlineStr">
        <is>
          <t>Canister-remove</t>
        </is>
      </c>
      <c r="AE47" t="n">
        <v>-1</v>
      </c>
      <c r="AF47" t="n">
        <v>65.268</v>
      </c>
      <c r="AG47" t="n">
        <v>122.359</v>
      </c>
      <c r="AH47" t="n">
        <v>200.304</v>
      </c>
      <c r="AI47" t="n">
        <v>95.556</v>
      </c>
      <c r="AJ47" t="n">
        <v>95.556</v>
      </c>
      <c r="AK47" t="n">
        <v>75.959</v>
      </c>
    </row>
    <row r="48">
      <c r="A48" s="127" t="inlineStr">
        <is>
          <t>Tube-hold_X</t>
        </is>
      </c>
      <c r="AL48" t="n">
        <v>-1</v>
      </c>
      <c r="AM48" t="n">
        <v>0.425</v>
      </c>
      <c r="AN48" t="n">
        <v>0.304</v>
      </c>
      <c r="AO48" t="n">
        <v>0.304</v>
      </c>
      <c r="AP48" t="n">
        <v>-1</v>
      </c>
      <c r="AQ48" t="n">
        <v>0.152</v>
      </c>
      <c r="AR48" t="n">
        <v>-1</v>
      </c>
      <c r="AS48" t="n">
        <v>-1</v>
      </c>
      <c r="AT48" t="n">
        <v>0.304</v>
      </c>
      <c r="AU48" t="n">
        <v>-1</v>
      </c>
      <c r="AV48" t="n">
        <v>0.304</v>
      </c>
      <c r="AW48" t="n">
        <v>-1</v>
      </c>
      <c r="AX48" t="n">
        <v>-1</v>
      </c>
      <c r="AY48" t="n">
        <v>0.304</v>
      </c>
      <c r="AZ48" t="n">
        <v>-1</v>
      </c>
    </row>
    <row r="49">
      <c r="A49" s="127" t="inlineStr">
        <is>
          <t>Tube-hold_-X</t>
        </is>
      </c>
      <c r="AL49" t="n">
        <v>-1</v>
      </c>
      <c r="AM49" t="n">
        <v>0.112</v>
      </c>
      <c r="AN49" t="n">
        <v>0.1</v>
      </c>
      <c r="AO49" t="n">
        <v>0.149</v>
      </c>
      <c r="AP49" t="n">
        <v>-1</v>
      </c>
      <c r="AQ49" t="n">
        <v>0.152</v>
      </c>
      <c r="AR49" t="n">
        <v>-1</v>
      </c>
      <c r="AS49" t="n">
        <v>-1</v>
      </c>
      <c r="AT49" t="n">
        <v>0.143</v>
      </c>
      <c r="AU49" t="n">
        <v>-1</v>
      </c>
      <c r="AV49" t="n">
        <v>0.143</v>
      </c>
      <c r="AW49" t="n">
        <v>-1</v>
      </c>
      <c r="AX49" t="n">
        <v>-1</v>
      </c>
      <c r="AY49" t="n">
        <v>0.152</v>
      </c>
      <c r="AZ49" t="n">
        <v>-1</v>
      </c>
    </row>
    <row r="50">
      <c r="A50" s="127" t="inlineStr">
        <is>
          <t>Tube-hold_Y</t>
        </is>
      </c>
      <c r="AL50" t="n">
        <v>-1</v>
      </c>
      <c r="AM50" t="n">
        <v>1</v>
      </c>
      <c r="AN50" t="n">
        <v>0.304</v>
      </c>
      <c r="AO50" t="n">
        <v>0.522</v>
      </c>
      <c r="AP50" t="n">
        <v>-1</v>
      </c>
      <c r="AQ50" t="n">
        <v>0.152</v>
      </c>
      <c r="AR50" t="n">
        <v>-1</v>
      </c>
      <c r="AS50" t="n">
        <v>-1</v>
      </c>
      <c r="AT50" t="n">
        <v>0.247</v>
      </c>
      <c r="AU50" t="n">
        <v>-1</v>
      </c>
      <c r="AV50" t="n">
        <v>0.247</v>
      </c>
      <c r="AW50" t="n">
        <v>-1</v>
      </c>
      <c r="AX50" t="n">
        <v>-1</v>
      </c>
      <c r="AY50" t="n">
        <v>0.332</v>
      </c>
      <c r="AZ50" t="n">
        <v>-1</v>
      </c>
    </row>
    <row r="51">
      <c r="A51" s="127" t="inlineStr">
        <is>
          <t>Tube-hold_-Y</t>
        </is>
      </c>
      <c r="AL51" t="n">
        <v>-1</v>
      </c>
      <c r="AM51" t="n">
        <v>0.516</v>
      </c>
      <c r="AN51" t="n">
        <v>0.304</v>
      </c>
      <c r="AO51" t="n">
        <v>0.522</v>
      </c>
      <c r="AP51" t="n">
        <v>-1</v>
      </c>
      <c r="AQ51" t="n">
        <v>0.152</v>
      </c>
      <c r="AR51" t="n">
        <v>-1</v>
      </c>
      <c r="AS51" t="n">
        <v>0.149</v>
      </c>
      <c r="AT51" t="n">
        <v>0.247</v>
      </c>
      <c r="AU51" t="n">
        <v>-1</v>
      </c>
      <c r="AV51" t="n">
        <v>0.247</v>
      </c>
      <c r="AW51" t="n">
        <v>0.119</v>
      </c>
      <c r="AX51" t="n">
        <v>-1</v>
      </c>
      <c r="AY51" t="n">
        <v>0.304</v>
      </c>
      <c r="AZ51" t="n">
        <v>-1</v>
      </c>
    </row>
    <row r="52">
      <c r="A52" s="127" t="inlineStr">
        <is>
          <t>Tube-hold_Z</t>
        </is>
      </c>
      <c r="AL52" t="n">
        <v>-1</v>
      </c>
      <c r="AM52" t="n">
        <v>0.34</v>
      </c>
      <c r="AN52" t="n">
        <v>0.304</v>
      </c>
      <c r="AO52" t="n">
        <v>0.334</v>
      </c>
      <c r="AP52" t="n">
        <v>-1</v>
      </c>
      <c r="AQ52" t="n">
        <v>0.152</v>
      </c>
      <c r="AR52" t="n">
        <v>-1</v>
      </c>
      <c r="AS52" t="n">
        <v>-1</v>
      </c>
      <c r="AT52" t="n">
        <v>0.261</v>
      </c>
      <c r="AU52" t="n">
        <v>-1</v>
      </c>
      <c r="AV52" t="n">
        <v>0.261</v>
      </c>
      <c r="AW52" t="n">
        <v>-1</v>
      </c>
      <c r="AX52" t="n">
        <v>-1</v>
      </c>
      <c r="AY52" t="n">
        <v>0.308</v>
      </c>
      <c r="AZ52" t="n">
        <v>-1</v>
      </c>
    </row>
    <row r="53">
      <c r="A53" s="127" t="inlineStr">
        <is>
          <t>Tube-hold_-Z</t>
        </is>
      </c>
      <c r="AL53" t="n">
        <v>-1</v>
      </c>
      <c r="AM53" t="n">
        <v>0.34</v>
      </c>
      <c r="AN53" t="n">
        <v>0.304</v>
      </c>
      <c r="AO53" t="n">
        <v>0.334</v>
      </c>
      <c r="AP53" t="n">
        <v>-1</v>
      </c>
      <c r="AQ53" t="n">
        <v>0.152</v>
      </c>
      <c r="AR53" t="n">
        <v>-1</v>
      </c>
      <c r="AS53" t="n">
        <v>-1</v>
      </c>
      <c r="AT53" t="n">
        <v>0.261</v>
      </c>
      <c r="AU53" t="n">
        <v>-1</v>
      </c>
      <c r="AV53" t="n">
        <v>0.261</v>
      </c>
      <c r="AW53" t="n">
        <v>-1</v>
      </c>
      <c r="AX53" t="n">
        <v>-1</v>
      </c>
      <c r="AY53" t="n">
        <v>0.307</v>
      </c>
      <c r="AZ53" t="n">
        <v>-1</v>
      </c>
    </row>
    <row r="54">
      <c r="A54" s="127" t="inlineStr">
        <is>
          <t>Tube-insert</t>
        </is>
      </c>
      <c r="AL54" t="n">
        <v>-1</v>
      </c>
      <c r="AM54" t="n">
        <v>51.493</v>
      </c>
      <c r="AN54" t="n">
        <v>45.983</v>
      </c>
      <c r="AO54" t="n">
        <v>50.531</v>
      </c>
      <c r="AP54" t="n">
        <v>-1</v>
      </c>
      <c r="AQ54" t="n">
        <v>22.992</v>
      </c>
      <c r="AR54" t="n">
        <v>-1</v>
      </c>
      <c r="AS54" t="n">
        <v>-1</v>
      </c>
      <c r="AT54" t="n">
        <v>39.403</v>
      </c>
      <c r="AU54" t="n">
        <v>-1</v>
      </c>
      <c r="AV54" t="n">
        <v>39.403</v>
      </c>
      <c r="AW54" t="n">
        <v>-1</v>
      </c>
      <c r="AX54" t="n">
        <v>-1</v>
      </c>
      <c r="AY54" t="n">
        <v>46.589</v>
      </c>
      <c r="AZ54" t="n">
        <v>-1</v>
      </c>
    </row>
    <row r="55">
      <c r="A55" s="127" t="inlineStr">
        <is>
          <t>Needle-uncap</t>
        </is>
      </c>
      <c r="BA55" t="n">
        <v>10.011</v>
      </c>
      <c r="BB55" t="n">
        <v>10.011</v>
      </c>
      <c r="BC55" t="n">
        <v>10.011</v>
      </c>
      <c r="BD55" t="n">
        <v>10.011</v>
      </c>
      <c r="BE55" t="n">
        <v>10.011</v>
      </c>
    </row>
    <row r="56">
      <c r="A56" s="127" t="inlineStr">
        <is>
          <t>Needle-hold_X</t>
        </is>
      </c>
      <c r="BA56" t="n">
        <v>0.131</v>
      </c>
      <c r="BB56" t="n">
        <v>0.127</v>
      </c>
      <c r="BC56" t="n">
        <v>0.127</v>
      </c>
      <c r="BD56" t="n">
        <v>0.131</v>
      </c>
      <c r="BE56" t="n">
        <v>0.127</v>
      </c>
    </row>
    <row r="57">
      <c r="A57" s="127" t="inlineStr">
        <is>
          <t>Needle-hold_-X</t>
        </is>
      </c>
      <c r="BA57" t="n">
        <v>0.064</v>
      </c>
      <c r="BB57" t="n">
        <v>0.07000000000000001</v>
      </c>
      <c r="BC57" t="n">
        <v>0.07000000000000001</v>
      </c>
      <c r="BD57" t="n">
        <v>0.064</v>
      </c>
      <c r="BE57" t="n">
        <v>0.07000000000000001</v>
      </c>
    </row>
    <row r="58">
      <c r="A58" s="127" t="inlineStr">
        <is>
          <t>Needle-hold_Y</t>
        </is>
      </c>
      <c r="BA58" t="n">
        <v>0.156</v>
      </c>
      <c r="BB58" t="n">
        <v>0.096</v>
      </c>
      <c r="BC58" t="n">
        <v>0.096</v>
      </c>
      <c r="BD58" t="n">
        <v>0.156</v>
      </c>
      <c r="BE58" t="n">
        <v>0.096</v>
      </c>
    </row>
    <row r="59">
      <c r="A59" s="127" t="inlineStr">
        <is>
          <t>Needle-hold_-Y</t>
        </is>
      </c>
      <c r="BA59" t="n">
        <v>0.136</v>
      </c>
      <c r="BB59" t="n">
        <v>0.096</v>
      </c>
      <c r="BC59" t="n">
        <v>0.096</v>
      </c>
      <c r="BD59" t="n">
        <v>0.136</v>
      </c>
      <c r="BE59" t="n">
        <v>0.096</v>
      </c>
    </row>
    <row r="60">
      <c r="A60" s="127" t="inlineStr">
        <is>
          <t>Needle-hold_Z</t>
        </is>
      </c>
      <c r="BA60" t="n">
        <v>0.114</v>
      </c>
      <c r="BB60" t="n">
        <v>0.11</v>
      </c>
      <c r="BC60" t="n">
        <v>0.11</v>
      </c>
      <c r="BD60" t="n">
        <v>0.114</v>
      </c>
      <c r="BE60" t="n">
        <v>0.11</v>
      </c>
    </row>
    <row r="61">
      <c r="A61" s="127" t="inlineStr">
        <is>
          <t>Needle-hold_-Z</t>
        </is>
      </c>
      <c r="BA61" t="n">
        <v>0.11</v>
      </c>
      <c r="BB61" t="n">
        <v>0.11</v>
      </c>
      <c r="BC61" t="n">
        <v>0.11</v>
      </c>
      <c r="BD61" t="n">
        <v>0.11</v>
      </c>
      <c r="BE61" t="n">
        <v>0.11</v>
      </c>
    </row>
    <row r="62">
      <c r="A62" s="127" t="inlineStr">
        <is>
          <t>Needle-pierce</t>
        </is>
      </c>
      <c r="BA62" t="n">
        <v>25.774</v>
      </c>
      <c r="BB62" t="n">
        <v>24.84</v>
      </c>
      <c r="BC62" t="n">
        <v>24.84</v>
      </c>
      <c r="BD62" t="n">
        <v>25.774</v>
      </c>
      <c r="BE62" t="n">
        <v>24.84</v>
      </c>
    </row>
    <row r="63">
      <c r="A63" s="127" t="inlineStr">
        <is>
          <t>Needle-unpierce</t>
        </is>
      </c>
      <c r="BA63" t="n">
        <v>11.824</v>
      </c>
      <c r="BB63" t="n">
        <v>11.824</v>
      </c>
      <c r="BC63" t="n">
        <v>11.824</v>
      </c>
      <c r="BD63" t="n">
        <v>11.824</v>
      </c>
      <c r="BE63" t="n">
        <v>11.824</v>
      </c>
    </row>
    <row r="64">
      <c r="A64" s="127" t="inlineStr">
        <is>
          <t>Needle_Cap-uncap</t>
        </is>
      </c>
      <c r="BF64" t="n">
        <v>9.582000000000001</v>
      </c>
      <c r="BG64" t="n">
        <v>8.553000000000001</v>
      </c>
      <c r="BH64" t="n">
        <v>9.484999999999999</v>
      </c>
    </row>
    <row r="65">
      <c r="A65" s="127" t="inlineStr">
        <is>
          <t>Rinse_Glass-hold_X</t>
        </is>
      </c>
      <c r="BI65" t="n">
        <v>10.244</v>
      </c>
      <c r="BJ65" t="n">
        <v>6.476</v>
      </c>
      <c r="BK65" t="n">
        <v>63.349</v>
      </c>
      <c r="BL65" t="n">
        <v>6.299</v>
      </c>
      <c r="BM65" t="n">
        <v>-1</v>
      </c>
      <c r="BN65" t="n">
        <v>6.624</v>
      </c>
      <c r="BO65" t="n">
        <v>19.07</v>
      </c>
      <c r="BP65" t="n">
        <v>3.01</v>
      </c>
      <c r="BQ65" t="n">
        <v>34.663</v>
      </c>
      <c r="BR65" t="n">
        <v>459.278</v>
      </c>
      <c r="BS65" t="n">
        <v>9.984</v>
      </c>
    </row>
    <row r="66">
      <c r="A66" s="127" t="inlineStr">
        <is>
          <t>Rinse_Glass-hold_-X</t>
        </is>
      </c>
      <c r="BI66" t="n">
        <v>6.416</v>
      </c>
      <c r="BJ66" t="n">
        <v>2.014</v>
      </c>
      <c r="BK66" t="n">
        <v>-1</v>
      </c>
      <c r="BL66" t="n">
        <v>3.381</v>
      </c>
      <c r="BM66" t="n">
        <v>4.329</v>
      </c>
      <c r="BN66" t="n">
        <v>10.702</v>
      </c>
      <c r="BO66" t="n">
        <v>-1</v>
      </c>
      <c r="BP66" t="n">
        <v>3.013</v>
      </c>
      <c r="BQ66" t="n">
        <v>47.105</v>
      </c>
      <c r="BR66" t="n">
        <v>81.04900000000001</v>
      </c>
      <c r="BS66" t="n">
        <v>5.244</v>
      </c>
    </row>
    <row r="67">
      <c r="A67" s="127" t="inlineStr">
        <is>
          <t>Rinse_Glass-hold_Y</t>
        </is>
      </c>
      <c r="BI67" t="n">
        <v>13.312</v>
      </c>
      <c r="BJ67" t="n">
        <v>5.377</v>
      </c>
      <c r="BK67" t="n">
        <v>-1</v>
      </c>
      <c r="BL67" t="n">
        <v>4.445</v>
      </c>
      <c r="BM67" t="n">
        <v>-1</v>
      </c>
      <c r="BN67" t="n">
        <v>3.072</v>
      </c>
      <c r="BO67" t="n">
        <v>22.587</v>
      </c>
      <c r="BP67" t="n">
        <v>3.178</v>
      </c>
      <c r="BQ67" t="n">
        <v>79.874</v>
      </c>
      <c r="BR67" t="n">
        <v>5.653</v>
      </c>
      <c r="BS67" t="n">
        <v>11.852</v>
      </c>
    </row>
    <row r="68">
      <c r="A68" s="127" t="inlineStr">
        <is>
          <t>Rinse_Glass-hold_-Y</t>
        </is>
      </c>
      <c r="BI68" t="n">
        <v>14.315</v>
      </c>
      <c r="BJ68" t="n">
        <v>6.779</v>
      </c>
      <c r="BK68" t="n">
        <v>-1</v>
      </c>
      <c r="BL68" t="n">
        <v>9.702999999999999</v>
      </c>
      <c r="BM68" t="n">
        <v>-1</v>
      </c>
      <c r="BN68" t="n">
        <v>17.894</v>
      </c>
      <c r="BO68" t="n">
        <v>-1</v>
      </c>
      <c r="BP68" t="n">
        <v>3.87</v>
      </c>
      <c r="BQ68" t="n">
        <v>36.742</v>
      </c>
      <c r="BR68" t="n">
        <v>-1</v>
      </c>
      <c r="BS68" t="n">
        <v>11.317</v>
      </c>
    </row>
    <row r="69">
      <c r="A69" s="127" t="inlineStr">
        <is>
          <t>Rinse_Glass-hold_Z</t>
        </is>
      </c>
      <c r="BI69" t="n">
        <v>4.279</v>
      </c>
      <c r="BJ69" t="n">
        <v>5.325</v>
      </c>
      <c r="BK69" t="n">
        <v>-1</v>
      </c>
      <c r="BL69" t="n">
        <v>5.913</v>
      </c>
      <c r="BM69" t="n">
        <v>-1</v>
      </c>
      <c r="BN69" t="n">
        <v>8.693</v>
      </c>
      <c r="BO69" t="n">
        <v>29.161</v>
      </c>
      <c r="BP69" t="n">
        <v>2.866</v>
      </c>
      <c r="BQ69" t="n">
        <v>5.254</v>
      </c>
      <c r="BR69" t="n">
        <v>3.369</v>
      </c>
      <c r="BS69" t="n">
        <v>4.899</v>
      </c>
    </row>
    <row r="70">
      <c r="A70" s="127" t="inlineStr">
        <is>
          <t>Rinse_Glass-hold_-Z</t>
        </is>
      </c>
      <c r="BI70" t="n">
        <v>4.843</v>
      </c>
      <c r="BJ70" t="n">
        <v>5.971</v>
      </c>
      <c r="BK70" t="n">
        <v>3.945</v>
      </c>
      <c r="BL70" t="n">
        <v>6.915</v>
      </c>
      <c r="BM70" t="n">
        <v>-1</v>
      </c>
      <c r="BN70" t="n">
        <v>9.737</v>
      </c>
      <c r="BO70" t="n">
        <v>-1</v>
      </c>
      <c r="BP70" t="n">
        <v>2.965</v>
      </c>
      <c r="BQ70" t="n">
        <v>4.551</v>
      </c>
      <c r="BR70" t="n">
        <v>211.975</v>
      </c>
      <c r="BS70" t="n">
        <v>5.033</v>
      </c>
    </row>
    <row r="71">
      <c r="A71" s="127" t="inlineStr">
        <is>
          <t>Red_Plug-hold_X</t>
        </is>
      </c>
      <c r="BT71" t="n">
        <v>0.018</v>
      </c>
      <c r="BU71" t="n">
        <v>0.019</v>
      </c>
    </row>
    <row r="72">
      <c r="A72" s="127" t="inlineStr">
        <is>
          <t>Red_Plug-hold_-X</t>
        </is>
      </c>
      <c r="BT72" t="n">
        <v>0.033</v>
      </c>
      <c r="BU72" t="n">
        <v>0.013</v>
      </c>
    </row>
    <row r="73">
      <c r="A73" s="127" t="inlineStr">
        <is>
          <t>Red_Plug-hold_Y</t>
        </is>
      </c>
      <c r="BT73" t="n">
        <v>0.018</v>
      </c>
      <c r="BU73" t="n">
        <v>0.006</v>
      </c>
    </row>
    <row r="74">
      <c r="A74" s="127" t="inlineStr">
        <is>
          <t>Red_Plug-hold_-Y</t>
        </is>
      </c>
      <c r="BT74" t="n">
        <v>0.018</v>
      </c>
      <c r="BU74" t="n">
        <v>0.005</v>
      </c>
    </row>
    <row r="75">
      <c r="A75" s="127" t="inlineStr">
        <is>
          <t>Red_Plug-hold_Z</t>
        </is>
      </c>
      <c r="BT75" t="n">
        <v>0.017</v>
      </c>
      <c r="BU75" t="n">
        <v>0.003</v>
      </c>
    </row>
    <row r="76">
      <c r="A76" s="127" t="inlineStr">
        <is>
          <t>Red_Plug-hold_-Z</t>
        </is>
      </c>
      <c r="BT76" t="n">
        <v>0.008999999999999999</v>
      </c>
      <c r="BU76" t="n">
        <v>0.008999999999999999</v>
      </c>
    </row>
    <row r="77">
      <c r="A77" s="127" t="inlineStr">
        <is>
          <t>Red_Plug-insert</t>
        </is>
      </c>
      <c r="BT77" t="n">
        <v>42.689</v>
      </c>
      <c r="BU77" t="n">
        <v>44.818</v>
      </c>
    </row>
    <row r="78">
      <c r="A78" s="127" t="inlineStr">
        <is>
          <t>Red_Plug-remove</t>
        </is>
      </c>
      <c r="BT78" t="n">
        <v>54.614</v>
      </c>
      <c r="BU78" t="n">
        <v>9.465999999999999</v>
      </c>
    </row>
    <row r="79">
      <c r="A79" s="127" t="inlineStr">
        <is>
          <t>Glass_Vial-hold_X</t>
        </is>
      </c>
      <c r="BV79" t="n">
        <v>0.068</v>
      </c>
    </row>
    <row r="80">
      <c r="A80" s="127" t="inlineStr">
        <is>
          <t>Glass_Vial-hold_-X</t>
        </is>
      </c>
      <c r="BV80" t="n">
        <v>0.073</v>
      </c>
    </row>
    <row r="81">
      <c r="A81" s="127" t="inlineStr">
        <is>
          <t>Glass_Vial-hold_Y</t>
        </is>
      </c>
      <c r="BV81" t="n">
        <v>0.095</v>
      </c>
    </row>
    <row r="82">
      <c r="A82" s="127" t="inlineStr">
        <is>
          <t>Glass_Vial-hold_-Y</t>
        </is>
      </c>
      <c r="BV82" t="n">
        <v>0.093</v>
      </c>
    </row>
    <row r="83">
      <c r="A83" s="127" t="inlineStr">
        <is>
          <t>Glass_Vial-hold_Z</t>
        </is>
      </c>
      <c r="BV83" t="n">
        <v>0.081</v>
      </c>
    </row>
    <row r="84">
      <c r="A84" s="127" t="inlineStr">
        <is>
          <t>Glass_Vial-hold_-Z</t>
        </is>
      </c>
      <c r="BV84" t="n">
        <v>0.079</v>
      </c>
    </row>
    <row r="85">
      <c r="A85" s="127" t="inlineStr">
        <is>
          <t>Glass_Vial-open</t>
        </is>
      </c>
      <c r="BV85" t="n">
        <v>14.963</v>
      </c>
    </row>
    <row r="86">
      <c r="A86" s="127" t="inlineStr">
        <is>
          <t>Yellow_Plug-hold_X</t>
        </is>
      </c>
      <c r="BW86" t="n">
        <v>0.01</v>
      </c>
    </row>
    <row r="87">
      <c r="A87" s="127" t="inlineStr">
        <is>
          <t>Yellow_Plug-hold_-X</t>
        </is>
      </c>
      <c r="BW87" t="n">
        <v>0.005</v>
      </c>
    </row>
    <row r="88">
      <c r="A88" s="127" t="inlineStr">
        <is>
          <t>Yellow_Plug-hold_Y</t>
        </is>
      </c>
      <c r="BW88" t="n">
        <v>0.011</v>
      </c>
    </row>
    <row r="89">
      <c r="A89" s="127" t="inlineStr">
        <is>
          <t>Yellow_Plug-hold_-Y</t>
        </is>
      </c>
      <c r="BW89" t="n">
        <v>0.008999999999999999</v>
      </c>
    </row>
    <row r="90">
      <c r="A90" s="127" t="inlineStr">
        <is>
          <t>Yellow_Plug-hold_Z</t>
        </is>
      </c>
      <c r="BW90" t="n">
        <v>0.016</v>
      </c>
    </row>
    <row r="91">
      <c r="A91" s="127" t="inlineStr">
        <is>
          <t>Yellow_Plug-hold_-Z</t>
        </is>
      </c>
      <c r="BW91" t="n">
        <v>0.015</v>
      </c>
    </row>
    <row r="92">
      <c r="A92" s="127" t="inlineStr">
        <is>
          <t>Yellow_Plug-insert</t>
        </is>
      </c>
      <c r="BW92" t="n">
        <v>3.799</v>
      </c>
    </row>
    <row r="93">
      <c r="A93" s="127" t="inlineStr">
        <is>
          <t>Tube_Clamp-hold_X</t>
        </is>
      </c>
      <c r="BX93" t="n">
        <v>0.053</v>
      </c>
      <c r="BY93" t="n">
        <v>0.037</v>
      </c>
      <c r="BZ93" t="n">
        <v>0.037</v>
      </c>
    </row>
    <row r="94">
      <c r="A94" s="127" t="inlineStr">
        <is>
          <t>Tube_Clamp-hold_-X</t>
        </is>
      </c>
      <c r="BX94" t="n">
        <v>0.049</v>
      </c>
      <c r="BY94" t="n">
        <v>0.037</v>
      </c>
      <c r="BZ94" t="n">
        <v>0.037</v>
      </c>
    </row>
    <row r="95">
      <c r="A95" s="127" t="inlineStr">
        <is>
          <t>Tube_Clamp-hold_Y</t>
        </is>
      </c>
      <c r="BX95" t="n">
        <v>0.053</v>
      </c>
      <c r="BY95" t="n">
        <v>0.054</v>
      </c>
      <c r="BZ95" t="n">
        <v>0.054</v>
      </c>
    </row>
    <row r="96">
      <c r="A96" s="127" t="inlineStr">
        <is>
          <t>Tube_Clamp-hold_-Y</t>
        </is>
      </c>
      <c r="BX96" t="n">
        <v>0.017</v>
      </c>
      <c r="BY96" t="n">
        <v>0.035</v>
      </c>
      <c r="BZ96" t="n">
        <v>0.035</v>
      </c>
    </row>
    <row r="97">
      <c r="A97" s="127" t="inlineStr">
        <is>
          <t>Tube_Clamp-hold_Z</t>
        </is>
      </c>
      <c r="BX97" t="n">
        <v>0.028</v>
      </c>
      <c r="BY97" t="n">
        <v>0.07199999999999999</v>
      </c>
      <c r="BZ97" t="n">
        <v>0.07199999999999999</v>
      </c>
    </row>
    <row r="98">
      <c r="A98" s="127" t="inlineStr">
        <is>
          <t>Tube_Clamp-hold_-Z</t>
        </is>
      </c>
      <c r="BX98" t="n">
        <v>0.061</v>
      </c>
      <c r="BY98" t="n">
        <v>0.045</v>
      </c>
      <c r="BZ98" t="n">
        <v>0.045</v>
      </c>
    </row>
    <row r="99">
      <c r="A99" s="127" t="inlineStr">
        <is>
          <t>Tube_Clamp-clamp</t>
        </is>
      </c>
      <c r="BX99" t="n">
        <v>55.478</v>
      </c>
      <c r="BY99" t="n">
        <v>55.781</v>
      </c>
      <c r="BZ99" t="n">
        <v>55.781</v>
      </c>
    </row>
    <row r="100">
      <c r="A100" s="127" t="inlineStr">
        <is>
          <t>Tube_Clamp-unclamp</t>
        </is>
      </c>
      <c r="BX100" t="n">
        <v>4.859</v>
      </c>
      <c r="BY100" t="n">
        <v>4.241</v>
      </c>
      <c r="BZ100" t="n">
        <v>4.241</v>
      </c>
    </row>
    <row r="101">
      <c r="A101" s="127" t="inlineStr">
        <is>
          <t>Scissors-hold_X</t>
        </is>
      </c>
      <c r="CA101" t="n">
        <v>3.955</v>
      </c>
      <c r="CB101" t="n">
        <v>-1</v>
      </c>
      <c r="CC101" t="n">
        <v>10.229</v>
      </c>
      <c r="CD101" t="n">
        <v>9.726000000000001</v>
      </c>
    </row>
    <row r="102">
      <c r="A102" s="127" t="inlineStr">
        <is>
          <t>Scissors-hold_-X</t>
        </is>
      </c>
      <c r="CA102" t="n">
        <v>3.955</v>
      </c>
      <c r="CB102" t="n">
        <v>-1</v>
      </c>
      <c r="CC102" t="n">
        <v>10.229</v>
      </c>
      <c r="CD102" t="n">
        <v>9.569000000000001</v>
      </c>
    </row>
    <row r="103">
      <c r="A103" s="127" t="inlineStr">
        <is>
          <t>Scissors-hold_Y</t>
        </is>
      </c>
      <c r="CA103" t="n">
        <v>2.709</v>
      </c>
      <c r="CB103" t="n">
        <v>-1</v>
      </c>
      <c r="CC103" t="n">
        <v>1.083</v>
      </c>
      <c r="CD103" t="n">
        <v>0.468</v>
      </c>
    </row>
    <row r="104">
      <c r="A104" s="127" t="inlineStr">
        <is>
          <t>Scissors-hold_-Y</t>
        </is>
      </c>
      <c r="CA104" t="n">
        <v>2.291</v>
      </c>
      <c r="CB104" t="n">
        <v>0.593</v>
      </c>
      <c r="CC104" t="n">
        <v>1.083</v>
      </c>
      <c r="CD104" t="n">
        <v>0.446</v>
      </c>
    </row>
    <row r="105">
      <c r="A105" s="127" t="inlineStr">
        <is>
          <t>Scissors-hold_Z</t>
        </is>
      </c>
      <c r="CA105" t="n">
        <v>0.593</v>
      </c>
      <c r="CB105" t="n">
        <v>-1</v>
      </c>
      <c r="CC105" t="n">
        <v>0.477</v>
      </c>
      <c r="CD105" t="n">
        <v>0.348</v>
      </c>
    </row>
    <row r="106">
      <c r="A106" s="127" t="inlineStr">
        <is>
          <t>Scissors-hold_-Z</t>
        </is>
      </c>
      <c r="CA106" t="n">
        <v>0.593</v>
      </c>
      <c r="CB106" t="n">
        <v>-1</v>
      </c>
      <c r="CC106" t="n">
        <v>0.472</v>
      </c>
      <c r="CD106" t="n">
        <v>0.351</v>
      </c>
    </row>
    <row r="107">
      <c r="A107" s="127" t="inlineStr">
        <is>
          <t>Scissors-cut</t>
        </is>
      </c>
      <c r="CA107" t="n">
        <v>210.064</v>
      </c>
      <c r="CB107" t="n">
        <v>54.407</v>
      </c>
      <c r="CC107" t="n">
        <v>99.282</v>
      </c>
      <c r="CD107" t="n">
        <v>40.877</v>
      </c>
    </row>
  </sheetData>
  <pageMargins left="0.75" right="0.75" top="1" bottom="1" header="0.5" footer="0.5"/>
</worksheet>
</file>

<file path=xl/worksheets/sheet37.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inlineStr">
        <is>
          <t>[0.152, -0.009, 0.008] [0.005, 0.002, 0.002] [0.0, 0.0, 0.0] [0.005, 0.002, 0.0]</t>
        </is>
      </c>
      <c r="C2" t="inlineStr">
        <is>
          <t>[0.209, -0.104, -0.0] [-0.0, -0.0, 0.0] [0.137, -0.031, 0.0] [0.072, -0.016, -0.0]</t>
        </is>
      </c>
      <c r="D2" t="inlineStr">
        <is>
          <t>[0.173, -0.086, 0.0] [0.086, -0.032, 0.0] [0.086, -0.032, 0.0]</t>
        </is>
      </c>
      <c r="E2" t="inlineStr">
        <is>
          <t>[0.152, -0.009, 0.008] [0.005, 0.002, 0.002] [0.0, -0.0, 0.0] [0.005, 0.002, -0.0]</t>
        </is>
      </c>
      <c r="F2" t="inlineStr">
        <is>
          <t>NONE</t>
        </is>
      </c>
      <c r="G2" t="inlineStr">
        <is>
          <t>[0.209, -0.104, -0.0] [-0.0, -0.0, 0.0] [0.137, -0.031, 0.0] [0.072, -0.016, -0.0]</t>
        </is>
      </c>
      <c r="H2" t="inlineStr">
        <is>
          <t>[0.072, 0.021, -0.019] [0.072, -0.025, -0.025] [0.072, 0.025, -0.025] [0.067, -0.019, -0.014]</t>
        </is>
      </c>
      <c r="I2" t="inlineStr">
        <is>
          <t>[1.325, -0.662, 0.0] [0.662, 0.314, 0.04] [0.662, 0.314, -0.04]</t>
        </is>
      </c>
      <c r="J2" t="inlineStr">
        <is>
          <t>[1.731, 0.317, 0.395] [0.457, 0.228, 0.0] [1.22, -0.431, 0.431] [0.057, -0.021, 0.021]</t>
        </is>
      </c>
      <c r="K2" t="inlineStr">
        <is>
          <t>[0.158, -0.044, 0.05] [-0.0, 0.0, -0.0] [0.158, -0.079, -0.0] [0.092, -0.021, 0.037]</t>
        </is>
      </c>
    </row>
    <row r="3">
      <c r="A3" s="127" t="inlineStr">
        <is>
          <t>Petri-hold_-X</t>
        </is>
      </c>
      <c r="B3" t="inlineStr">
        <is>
          <t>[0.01, 0.0, 0.005] [0.045, 0.016, -0.016] [0.056, -0.009, -0.009] [0.056, -0.01, 0.024]</t>
        </is>
      </c>
      <c r="C3" t="inlineStr">
        <is>
          <t>[0.228, 0.04, -0.002] [0.0, 0.0, 0.0] [0.151, 0.063, -0.029] [0.077, 0.027, 0.027]</t>
        </is>
      </c>
      <c r="D3" t="inlineStr">
        <is>
          <t>[0.182, 0.06, -0.0] [0.091, 0.046, -0.0] [0.091, 0.046, -0.0]</t>
        </is>
      </c>
      <c r="E3" t="inlineStr">
        <is>
          <t>[0.003, 0.001, 0.001] [0.049, 0.017, -0.017] [0.049, -0.017, -0.003] [0.049, -0.003, 0.023]</t>
        </is>
      </c>
      <c r="F3" t="inlineStr">
        <is>
          <t>NONE</t>
        </is>
      </c>
      <c r="G3" t="inlineStr">
        <is>
          <t>[0.228, 0.04, -0.002] [0.0, 0.0, 0.0] [0.151, 0.063, -0.029] [0.077, 0.027, 0.027]</t>
        </is>
      </c>
      <c r="H3" t="inlineStr">
        <is>
          <t>[0.128, 0.045, 0.045] [0.316, 0.131, -0.064] [0.316, -0.144, -0.035] [0.128, -0.045, 0.045]</t>
        </is>
      </c>
      <c r="I3" t="inlineStr">
        <is>
          <t>[1.337, -0.521, -0.0] [0.668, 0.237, 0.237] [0.668, 0.237, -0.237]</t>
        </is>
      </c>
      <c r="J3" t="inlineStr">
        <is>
          <t>[0.342, 0.039, 0.008] [0.039, -0.019, -0.0] [0.263, -0.131, 0.0] [0.115, 0.0, -0.057]</t>
        </is>
      </c>
      <c r="K3" t="inlineStr">
        <is>
          <t>[1.751, 0.233, 0.506] [0.429, 0.214, 0.0] [1.322, -0.345, 0.518] [0.0, -0.0, -0.0]</t>
        </is>
      </c>
    </row>
    <row r="4">
      <c r="A4" s="127" t="inlineStr">
        <is>
          <t>Petri-hold_Y</t>
        </is>
      </c>
      <c r="B4" t="inlineStr">
        <is>
          <t>[0.08, 0.019, -0.032] [0.08, -0.026, 0.016] [0.047, 0.005, 0.021] [0.0, 0.0, 0.0]</t>
        </is>
      </c>
      <c r="C4" t="inlineStr">
        <is>
          <t>[0.795, -0.193, 0.281] [0.156, -0.055, 0.055] [0.172, 0.06, 0.06] [0.467, 0.165, 0.165]</t>
        </is>
      </c>
      <c r="D4" t="inlineStr">
        <is>
          <t>[1.074, -0.079, 0.141] [0.468, -0.176, 0.141] [0.606, 0.303, -0.0]</t>
        </is>
      </c>
      <c r="E4" t="inlineStr">
        <is>
          <t>[0.088, 0.02, -0.036] [0.088, -0.022, 0.02] [0.044, -0.001, 0.022] [0.0, -0.0, -0.0]</t>
        </is>
      </c>
      <c r="F4" t="inlineStr">
        <is>
          <t>NONE</t>
        </is>
      </c>
      <c r="G4" t="inlineStr">
        <is>
          <t>[0.795, -0.193, 0.281] [0.156, -0.055, 0.055] [0.172, 0.06, 0.06] [0.467, 0.165, 0.165]</t>
        </is>
      </c>
      <c r="H4" t="inlineStr">
        <is>
          <t>[0.067, -0.017, 0.01] [0.072, 0.025, 0.025] [0.072, -0.025, 0.025] [0.072, 0.015, 0.005]</t>
        </is>
      </c>
      <c r="I4" t="inlineStr">
        <is>
          <t>[3.13, -1.393, -0.419] [1.412, 0.554, 0.188] [1.718, 0.607, -0.607]</t>
        </is>
      </c>
      <c r="J4" t="inlineStr">
        <is>
          <t>[0.202, 0.101, 0.0] [0.018, -0.009, -0.0] [0.164, 0.016, -0.002] [0.058, -0.0, -0.029]</t>
        </is>
      </c>
      <c r="K4" t="inlineStr">
        <is>
          <t>[0.134, 0.067, 0.0] [0.0, -0.0, 0.0] [0.129, 0.042, 0.0] [0.066, 0.002, 0.016]</t>
        </is>
      </c>
    </row>
    <row r="5">
      <c r="A5" s="127" t="inlineStr">
        <is>
          <t>Petri-hold_-Y</t>
        </is>
      </c>
      <c r="B5" t="inlineStr">
        <is>
          <t>[0.113, -0.022, 0.047] [0.0, -0.0, -0.0] [0.046, 0.016, -0.017] [0.113, -0.001, -0.016]</t>
        </is>
      </c>
      <c r="C5" t="inlineStr">
        <is>
          <t>[0.718, -0.146, -0.254] [0.239, 0.085, -0.085] [0.283, 0.1, -0.1] [0.195, -0.069, -0.069]</t>
        </is>
      </c>
      <c r="D5" t="inlineStr">
        <is>
          <t>[1.074, -0.079, -0.141] [0.606, 0.303, 0.0] [0.468, -0.176, -0.141]</t>
        </is>
      </c>
      <c r="E5" t="inlineStr">
        <is>
          <t>[0.103, -0.02, 0.043] [0.0, -0.0, 0.0] [0.047, 0.017, -0.015] [0.103, -0.004, -0.015]</t>
        </is>
      </c>
      <c r="F5" t="inlineStr">
        <is>
          <t>NONE</t>
        </is>
      </c>
      <c r="G5" t="inlineStr">
        <is>
          <t>[0.718, -0.146, -0.254] [0.239, 0.085, -0.085] [0.283, 0.1, -0.1] [0.195, -0.069, -0.069]</t>
        </is>
      </c>
      <c r="H5" t="inlineStr">
        <is>
          <t>[0.384, 0.136, 0.136] [0.509, 0.167, -0.185] [0.508, -0.196, -0.14] [0.385, -0.136, 0.136]</t>
        </is>
      </c>
      <c r="I5" t="inlineStr">
        <is>
          <t>[3.13, -1.393, 0.419] [1.718, 0.607, 0.607] [1.412, 0.554, -0.188]</t>
        </is>
      </c>
      <c r="J5" t="inlineStr">
        <is>
          <t>[0.943, 0.036, 0.254] [0.216, 0.108, -0.0] [0.726, -0.256, 0.256] [0.001, -0.0, 0.0]</t>
        </is>
      </c>
      <c r="K5" t="inlineStr">
        <is>
          <t>[0.943, 0.034, 0.256] [0.215, 0.108, 0.0] [0.728, -0.256, 0.258] [0.0, 0.0, -0.0]</t>
        </is>
      </c>
    </row>
    <row r="6">
      <c r="A6" s="127" t="inlineStr">
        <is>
          <t>Petri-hold_Z</t>
        </is>
      </c>
      <c r="B6" t="inlineStr">
        <is>
          <t>[0.13, -0.058, -0.017] [0.111, -0.055, -0.0] [0.016, 0.006, 0.006] [0.115, -0.029, -0.045]</t>
        </is>
      </c>
      <c r="C6" t="inlineStr">
        <is>
          <t>[0.908, -0.357, -0.007] [0.0, 0.0, -0.0] [0.504, 0.212, -0.098] [0.256, 0.091, 0.091]</t>
        </is>
      </c>
      <c r="D6" t="inlineStr">
        <is>
          <t>[0.754, -0.29, -0.0] [0.303, 0.152, -0.0] [0.303, 0.152, 0.0]</t>
        </is>
      </c>
      <c r="E6" t="inlineStr">
        <is>
          <t>[0.129, -0.057, -0.019] [0.106, -0.053, 0.0] [0.016, 0.006, 0.006] [0.111, -0.032, -0.042]</t>
        </is>
      </c>
      <c r="F6" t="inlineStr">
        <is>
          <t>NONE</t>
        </is>
      </c>
      <c r="G6" t="inlineStr">
        <is>
          <t>[0.908, -0.357, -0.007] [0.0, 0.0, -0.0] [0.504, 0.212, -0.098] [0.256, 0.091, 0.091]</t>
        </is>
      </c>
      <c r="H6" t="inlineStr">
        <is>
          <t>[0.263, 0.032, 0.118] [0.47, 0.223, 0.028] [0.37, -0.0, -0.185] [0.233, -0.082, 0.082]</t>
        </is>
      </c>
      <c r="I6" t="inlineStr">
        <is>
          <t>[0.19, 0.095, -0.0] [0.169, -0.065, -0.0] [0.169, -0.065, 0.0]</t>
        </is>
      </c>
      <c r="J6" t="inlineStr">
        <is>
          <t>[0.2, -0.071, -0.071] [0.2, 0.099, 0.0] [0.02, 0.0, 0.0] [0.17, -0.056, 0.009]</t>
        </is>
      </c>
      <c r="K6" t="inlineStr">
        <is>
          <t>[0.808, 0.329, -0.005] [0.0, 0.0, 0.0] [0.661, -0.329, -0.005] [-0.0, -0.0, -0.0]</t>
        </is>
      </c>
    </row>
    <row r="7">
      <c r="A7" s="127" t="inlineStr">
        <is>
          <t>Petri-hold_-Z</t>
        </is>
      </c>
      <c r="B7" t="inlineStr">
        <is>
          <t>[0.126, 0.047, 0.039] [0.109, 0.034, 0.041] [0.015, -0.005, -0.005] [0.102, 0.051, -0.0]</t>
        </is>
      </c>
      <c r="C7" t="inlineStr">
        <is>
          <t>[0.257, 0.128, 0.0] [0.202, -0.078, -0.0] [0.0, 0.0, 0.0] [0.202, -0.078, 0.0]</t>
        </is>
      </c>
      <c r="D7" t="inlineStr">
        <is>
          <t>[0.409, 0.204, 0.0] [0.278, -0.107, 0.0] [0.278, -0.107, 0.0]</t>
        </is>
      </c>
      <c r="E7" t="inlineStr">
        <is>
          <t>[0.126, 0.048, 0.037] [0.112, 0.031, 0.043] [0.014, -0.005, -0.005] [0.105, 0.053, 0.0]</t>
        </is>
      </c>
      <c r="F7" t="inlineStr">
        <is>
          <t>[0.098, -0.049, 0.0] [0.123, -0.0, 0.034] [0.123, 0.0, -0.034]</t>
        </is>
      </c>
      <c r="G7" t="inlineStr">
        <is>
          <t>[0.257, 0.128, 0.0] [0.202, -0.078, -0.0] [0.0, 0.0, 0.0] [0.202, -0.078, 0.0]</t>
        </is>
      </c>
      <c r="H7" t="inlineStr">
        <is>
          <t>[0.089, 0.032, 0.032] [0.357, -0.126, -0.126] [0.461, -0.188, 0.104] [0.126, -0.018, 0.056]</t>
        </is>
      </c>
      <c r="I7" t="inlineStr">
        <is>
          <t>[4.597, -2.225, 0.0] [2.225, 0.786, 0.786] [2.225, 0.786, -0.786]</t>
        </is>
      </c>
      <c r="J7" t="inlineStr">
        <is>
          <t>[0.808, 0.329, -0.005] [0.0, 0.0, -0.0] [0.661, -0.329, -0.005] [0.0, -0.0, 0.0]</t>
        </is>
      </c>
      <c r="K7" t="inlineStr">
        <is>
          <t>[0.251, -0.126, 0.0] [0.251, 0.116, 0.023] [0.057, 0.026, 0.007] [0.115, -0.001, -0.057]</t>
        </is>
      </c>
    </row>
    <row r="8">
      <c r="A8" s="127" t="inlineStr">
        <is>
          <t>Petri-write</t>
        </is>
      </c>
      <c r="B8" t="inlineStr">
        <is>
          <t>[2.239, 0.828, 0.701] [1.946, 0.609, 0.721] [0.26, -0.092, -0.092] [1.82, 0.911, -0.0]</t>
        </is>
      </c>
      <c r="C8" t="inlineStr">
        <is>
          <t>[4.559, 2.28, 0.0] [3.588, -1.381, -0.0] [0.0, 0.0, 0.0] [3.588, -1.381, 0.0]</t>
        </is>
      </c>
      <c r="D8" t="inlineStr">
        <is>
          <t>[7.257, 3.628, 0.0] [4.935, -1.901, 0.0] [4.935, -1.901, 0.0]</t>
        </is>
      </c>
      <c r="E8" t="inlineStr">
        <is>
          <t>[2.246, 0.851, 0.656] [1.992, 0.557, 0.766] [0.256, -0.09, -0.09] [1.875, 0.939, 0.0]</t>
        </is>
      </c>
      <c r="F8" t="inlineStr">
        <is>
          <t>[1.742, -0.871, 0.0] [2.177, -0.0, 0.594] [2.177, 0.0, -0.594]</t>
        </is>
      </c>
      <c r="G8" t="inlineStr">
        <is>
          <t>[4.559, 2.28, 0.0] [3.588, -1.381, -0.0] [0.0, 0.0, 0.0] [3.588, -1.381, 0.0]</t>
        </is>
      </c>
      <c r="H8" t="inlineStr">
        <is>
          <t>[1.589, 0.565, 0.565] [6.339, -2.244, -2.244] [8.19, -3.333, 1.843] [2.244, -0.319, 0.991]</t>
        </is>
      </c>
      <c r="I8" t="inlineStr">
        <is>
          <t>[81.64, -39.514, 0.0] [39.514, 13.96, 13.96] [39.514, 13.96, -13.96]</t>
        </is>
      </c>
      <c r="J8" t="inlineStr">
        <is>
          <t>[14.354, 5.842, -0.086] [0.0, 0.0, -0.0] [11.742, -5.842, -0.086] [0.0, -0.0, 0.0]</t>
        </is>
      </c>
      <c r="K8" t="inlineStr">
        <is>
          <t>[4.466, -2.233, 0.0] [4.466, 2.068, 0.402] [1.018, 0.456, 0.13] [2.054, -0.022, -1.018]</t>
        </is>
      </c>
    </row>
    <row r="9">
      <c r="A9" s="127" t="inlineStr">
        <is>
          <t>Marker-hold_X</t>
        </is>
      </c>
      <c r="L9" t="inlineStr">
        <is>
          <t>[0.174, 0.031, -0.001] [0.065, 0.031, 0.004] [0.01, -0.0, 0.005]</t>
        </is>
      </c>
      <c r="M9" t="inlineStr">
        <is>
          <t>[0.235, 0.028, -0.094] [0.108, -0.038, 0.038] [0.12, 0.01, 0.056]</t>
        </is>
      </c>
      <c r="N9" t="inlineStr">
        <is>
          <t>[0.171, 0.027, -0.001] [0.058, 0.026, 0.007] [0.014, -0.0, 0.007] [0.0, -0.0, 0.0]</t>
        </is>
      </c>
      <c r="O9" t="inlineStr">
        <is>
          <t>NONE</t>
        </is>
      </c>
      <c r="P9" t="inlineStr">
        <is>
          <t>NONE</t>
        </is>
      </c>
      <c r="Q9" t="inlineStr">
        <is>
          <t>NONE</t>
        </is>
      </c>
      <c r="R9" t="inlineStr">
        <is>
          <t>NONE</t>
        </is>
      </c>
      <c r="S9" t="inlineStr">
        <is>
          <t>NONE</t>
        </is>
      </c>
    </row>
    <row r="10">
      <c r="A10" s="127" t="inlineStr">
        <is>
          <t>Marker-hold_-X</t>
        </is>
      </c>
      <c r="L10" t="inlineStr">
        <is>
          <t>[0.013, -0.0, -0.007] [0.019, 0.007, 0.005] [0.092, 0.008, 0.011]</t>
        </is>
      </c>
      <c r="M10" t="inlineStr">
        <is>
          <t>[0.19, 0.003, 0.094] [0.19, 0.029, -0.038] [0.138, -0.032, -0.056]</t>
        </is>
      </c>
      <c r="N10" t="inlineStr">
        <is>
          <t>[0.032, -0.013, -0.007] [0.0, 0.0, 0.0] [0.065, -0.015, -0.004] [0.065, 0.028, 0.01]</t>
        </is>
      </c>
      <c r="O10" t="inlineStr">
        <is>
          <t>NONE</t>
        </is>
      </c>
      <c r="P10" t="inlineStr">
        <is>
          <t>NONE</t>
        </is>
      </c>
      <c r="Q10" t="inlineStr">
        <is>
          <t>NONE</t>
        </is>
      </c>
      <c r="R10" t="inlineStr">
        <is>
          <t>NONE</t>
        </is>
      </c>
      <c r="S10" t="inlineStr">
        <is>
          <t>NONE</t>
        </is>
      </c>
    </row>
    <row r="11">
      <c r="A11" s="127" t="inlineStr">
        <is>
          <t>Marker-hold_Y</t>
        </is>
      </c>
      <c r="L11" t="inlineStr">
        <is>
          <t>[0.156, 0.03, 0.042] [0.069, 0.033, -0.004] [0.094, -0.0, -0.047]</t>
        </is>
      </c>
      <c r="M11" t="inlineStr">
        <is>
          <t>[0.359, -0.01, 0.004] [0.335, -0.113, 0.12] [0.351, 0.124, -0.124]</t>
        </is>
      </c>
      <c r="N11" t="inlineStr">
        <is>
          <t>[0.156, 0.03, 0.042] [0.069, 0.033, -0.004] [0.0, -0.0, -0.0] [0.094, 0.0, -0.047]</t>
        </is>
      </c>
      <c r="O11" t="inlineStr">
        <is>
          <t>NONE</t>
        </is>
      </c>
      <c r="P11" t="inlineStr">
        <is>
          <t>NONE</t>
        </is>
      </c>
      <c r="Q11" t="inlineStr">
        <is>
          <t>NONE</t>
        </is>
      </c>
      <c r="R11" t="inlineStr">
        <is>
          <t>NONE</t>
        </is>
      </c>
      <c r="S11" t="inlineStr">
        <is>
          <t>NONE</t>
        </is>
      </c>
    </row>
    <row r="12">
      <c r="A12" s="127" t="inlineStr">
        <is>
          <t>Marker-hold_-Y</t>
        </is>
      </c>
      <c r="L12" t="inlineStr">
        <is>
          <t>[0.344, 0.069, -0.063] [0.151, 0.064, 0.029] [0.182, 0.0, 0.091]</t>
        </is>
      </c>
      <c r="M12" t="inlineStr">
        <is>
          <t>[0.353, 0.075, -0.004] [0.34, -0.12, -0.12] [0.286, 0.046, 0.124]</t>
        </is>
      </c>
      <c r="N12" t="inlineStr">
        <is>
          <t>[0.326, 0.005, -0.062] [0.096, 0.0, 0.048] [0.123, -0.0, 0.062] [0.096, 0.0, 0.048]</t>
        </is>
      </c>
      <c r="O12" t="inlineStr">
        <is>
          <t>NONE</t>
        </is>
      </c>
      <c r="P12" t="inlineStr">
        <is>
          <t>NONE</t>
        </is>
      </c>
      <c r="Q12" t="inlineStr">
        <is>
          <t>NONE</t>
        </is>
      </c>
      <c r="R12" t="inlineStr">
        <is>
          <t>NONE</t>
        </is>
      </c>
      <c r="S12" t="inlineStr">
        <is>
          <t>NONE</t>
        </is>
      </c>
    </row>
    <row r="13">
      <c r="A13" s="127" t="inlineStr">
        <is>
          <t>Marker-hold_Z</t>
        </is>
      </c>
      <c r="L13" t="inlineStr">
        <is>
          <t>[0.105, 0.051, -0.004] [0.052, -0.024, 0.003] [0.053, 0.023, 0.008]</t>
        </is>
      </c>
      <c r="M13" t="inlineStr">
        <is>
          <t>[0.085, 0.0, 0.042] [0.069, -0.0, 0.034] [0.044, 0.001, 0.022]</t>
        </is>
      </c>
      <c r="N13" t="inlineStr">
        <is>
          <t>[0.102, 0.049, -0.004] [0.007, -0.003, -0.0] [0.088, 0.043, 0.002] [0.007, 0.002, 0.002]</t>
        </is>
      </c>
      <c r="O13" t="inlineStr">
        <is>
          <t>NONE</t>
        </is>
      </c>
      <c r="P13" t="inlineStr">
        <is>
          <t>NONE</t>
        </is>
      </c>
      <c r="Q13" t="inlineStr">
        <is>
          <t>NONE</t>
        </is>
      </c>
      <c r="R13" t="inlineStr">
        <is>
          <t>NONE</t>
        </is>
      </c>
      <c r="S13" t="inlineStr">
        <is>
          <t>NONE</t>
        </is>
      </c>
    </row>
    <row r="14">
      <c r="A14" s="127" t="inlineStr">
        <is>
          <t>Marker-hold_-Z</t>
        </is>
      </c>
      <c r="L14" t="inlineStr">
        <is>
          <t>[0.105, -0.051, -0.004] [0.053, 0.025, 0.005] [0.051, -0.022, 0.009]</t>
        </is>
      </c>
      <c r="M14" t="inlineStr">
        <is>
          <t>[0.085, -0.0, -0.042] [0.069, -0.0, -0.034] [0.044, 0.001, -0.022]</t>
        </is>
      </c>
      <c r="N14" t="inlineStr">
        <is>
          <t>[0.101, -0.049, -0.004] [0.018, 0.009, -0.0] [0.065, -0.032, 0.0] [0.018, -0.007, 0.004]</t>
        </is>
      </c>
      <c r="O14" t="inlineStr">
        <is>
          <t>NONE</t>
        </is>
      </c>
      <c r="P14" t="inlineStr">
        <is>
          <t>NONE</t>
        </is>
      </c>
      <c r="Q14" t="inlineStr">
        <is>
          <t>NONE</t>
        </is>
      </c>
      <c r="R14" t="inlineStr">
        <is>
          <t>NONE</t>
        </is>
      </c>
      <c r="S14" t="inlineStr">
        <is>
          <t>NONE</t>
        </is>
      </c>
    </row>
    <row r="15">
      <c r="A15" s="127" t="inlineStr">
        <is>
          <t>Marker-uncap</t>
        </is>
      </c>
      <c r="L15" t="inlineStr">
        <is>
          <t>[24.573, -11.942, -0.835] [12.434, 5.775, 1.081] [11.992, -5.136, 2.04]</t>
        </is>
      </c>
      <c r="M15" t="inlineStr">
        <is>
          <t>[19.862, -0.0, -9.931] [16.009, -0.099, -7.965] [10.289, 0.119, -5.105]</t>
        </is>
      </c>
      <c r="N15" t="inlineStr">
        <is>
          <t>[23.711, -11.5, -0.854] [4.292, 2.134, -0.0] [15.246, -7.611, 0.0] [4.149, -1.707, 0.925]</t>
        </is>
      </c>
      <c r="O15" t="inlineStr">
        <is>
          <t>NONE</t>
        </is>
      </c>
      <c r="P15" t="inlineStr">
        <is>
          <t>NONE</t>
        </is>
      </c>
      <c r="Q15" t="inlineStr">
        <is>
          <t>NONE</t>
        </is>
      </c>
      <c r="R15" t="inlineStr">
        <is>
          <t>NONE</t>
        </is>
      </c>
      <c r="S15" t="inlineStr">
        <is>
          <t>NONE</t>
        </is>
      </c>
    </row>
    <row r="16">
      <c r="A16" s="127" t="inlineStr">
        <is>
          <t>Marker-recap</t>
        </is>
      </c>
      <c r="L16" t="inlineStr">
        <is>
          <t>[36.909, 17.901, -1.329] [18.122, -8.6, 1.107] [18.491, 8.12, 2.694]</t>
        </is>
      </c>
      <c r="M16" t="inlineStr">
        <is>
          <t>[29.738, 0.0, 14.869] [23.969, -0.149, 11.925] [15.404, 0.178, 7.643]</t>
        </is>
      </c>
      <c r="N16" t="inlineStr">
        <is>
          <t>[35.648, 17.254, -1.355] [2.46, -1.212, -0.0] [30.729, 15.15, 0.535] [2.388, 0.856, 0.856]</t>
        </is>
      </c>
      <c r="O16" t="inlineStr">
        <is>
          <t>NONE</t>
        </is>
      </c>
      <c r="P16" t="inlineStr">
        <is>
          <t>NONE</t>
        </is>
      </c>
      <c r="Q16" t="inlineStr">
        <is>
          <t>NONE</t>
        </is>
      </c>
      <c r="R16" t="inlineStr">
        <is>
          <t>NONE</t>
        </is>
      </c>
      <c r="S16" t="inlineStr">
        <is>
          <t>NONE</t>
        </is>
      </c>
    </row>
    <row r="17">
      <c r="A17" s="127" t="inlineStr">
        <is>
          <t>Marker-write</t>
        </is>
      </c>
      <c r="L17" t="inlineStr">
        <is>
          <t>[2.537, 1.23, -0.091] [1.246, -0.591, 0.076] [1.271, 0.558, 0.185]</t>
        </is>
      </c>
      <c r="M17" t="inlineStr">
        <is>
          <t>[2.044, 0.0, 1.022] [1.647, -0.01, 0.82] [1.059, 0.012, 0.525]</t>
        </is>
      </c>
      <c r="N17" t="inlineStr">
        <is>
          <t>[2.451, 1.186, -0.093] [0.169, -0.083, -0.0] [2.113, 1.042, 0.037] [0.164, 0.059, 0.059]</t>
        </is>
      </c>
      <c r="O17" t="inlineStr">
        <is>
          <t>NONE</t>
        </is>
      </c>
      <c r="P17" t="inlineStr">
        <is>
          <t>NONE</t>
        </is>
      </c>
      <c r="Q17" t="inlineStr">
        <is>
          <t>NONE</t>
        </is>
      </c>
      <c r="R17" t="inlineStr">
        <is>
          <t>NONE</t>
        </is>
      </c>
      <c r="S17" t="inlineStr">
        <is>
          <t>NONE</t>
        </is>
      </c>
    </row>
    <row r="18">
      <c r="A18" s="127" t="inlineStr">
        <is>
          <t>Marker_Cap-hold_X</t>
        </is>
      </c>
      <c r="T18" t="inlineStr">
        <is>
          <t>[0.037, 0.0, 0.009] [0.037, 0.018, -0.0] [0.035, -0.0, -0.013] [0.037, -0.018, 0.0]</t>
        </is>
      </c>
      <c r="U18" t="inlineStr">
        <is>
          <t>[0.037, 0.0, 0.009] [0.037, 0.018, -0.0] [0.035, -0.0, -0.013] [0.037, -0.018, 0.0]</t>
        </is>
      </c>
      <c r="V18" t="inlineStr">
        <is>
          <t>[0.03, -0.0, 0.003] [0.007, 0.0, -0.004] [0.0, -0.0, -0.0]</t>
        </is>
      </c>
    </row>
    <row r="19">
      <c r="A19" s="127" t="inlineStr">
        <is>
          <t>Marker_Cap-hold_-X</t>
        </is>
      </c>
      <c r="T19" t="inlineStr">
        <is>
          <t>[0.035, -0.0, -0.013] [0.037, -0.018, -0.0] [0.037, 0.0, 0.009] [0.037, 0.018, 0.0]</t>
        </is>
      </c>
      <c r="U19" t="inlineStr">
        <is>
          <t>[0.035, -0.0, -0.013] [0.037, -0.018, -0.0] [0.037, 0.0, 0.009] [0.037, 0.018, 0.0]</t>
        </is>
      </c>
      <c r="V19" t="inlineStr">
        <is>
          <t>[0.031, -0.001, 0.015] [0.053, 0.001, -0.016] [0.0, -0.0, -0.0]</t>
        </is>
      </c>
    </row>
    <row r="20">
      <c r="A20" s="127" t="inlineStr">
        <is>
          <t>Marker_Cap-hold_Y</t>
        </is>
      </c>
      <c r="T20" t="inlineStr">
        <is>
          <t>[0.037, 0.018, 0.0] [0.035, -0.0, -0.013] [0.037, -0.018, 0.0] [0.037, 0.0, 0.009]</t>
        </is>
      </c>
      <c r="U20" t="inlineStr">
        <is>
          <t>[0.037, 0.018, 0.0] [0.035, -0.0, -0.013] [0.037, -0.018, 0.0] [0.037, 0.0, 0.009]</t>
        </is>
      </c>
      <c r="V20" t="inlineStr">
        <is>
          <t>[0.013, -0.0, -0.007] [0.018, -0.0, 0.006] [0.0, 0.0, 0.0]</t>
        </is>
      </c>
    </row>
    <row r="21">
      <c r="A21" s="127" t="inlineStr">
        <is>
          <t>Marker_Cap-hold_-Y</t>
        </is>
      </c>
      <c r="T21" t="inlineStr">
        <is>
          <t>[0.037, -0.018, 0.0] [0.037, 0.0, 0.009] [0.037, 0.018, 0.0] [0.035, -0.0, -0.013]</t>
        </is>
      </c>
      <c r="U21" t="inlineStr">
        <is>
          <t>[0.037, -0.018, 0.0] [0.037, 0.0, 0.009] [0.037, 0.018, 0.0] [0.035, -0.0, -0.013]</t>
        </is>
      </c>
      <c r="V21" t="inlineStr">
        <is>
          <t>[0.077, -0.002, 0.034] [0.072, 0.002, -0.035] [0.0, -0.0, 0.0]</t>
        </is>
      </c>
    </row>
    <row r="22">
      <c r="A22" s="127" t="inlineStr">
        <is>
          <t>Marker_Cap-hold_Z</t>
        </is>
      </c>
      <c r="T22" t="inlineStr">
        <is>
          <t>[0.011, -0.005, -0.0] [0.011, -0.006, -0.0] [0.011, -0.005, -0.0] [0.011, -0.006, 0.0]</t>
        </is>
      </c>
      <c r="U22" t="inlineStr">
        <is>
          <t>[0.011, -0.005, -0.0] [0.011, -0.006, -0.0] [0.011, -0.005, -0.0] [0.011, -0.006, 0.0]</t>
        </is>
      </c>
      <c r="V22" t="inlineStr">
        <is>
          <t>[0.091, -0.035, 0.026] [0.079, 0.012, -0.023] [0.012, 0.006, 0.0]</t>
        </is>
      </c>
    </row>
    <row r="23">
      <c r="A23" s="127" t="inlineStr">
        <is>
          <t>Marker_Cap-hold_-Z</t>
        </is>
      </c>
      <c r="T23" t="inlineStr">
        <is>
          <t>[0.011, 0.005, -0.001] [0.011, 0.006, -0.0] [0.011, 0.005, -0.001] [0.011, 0.006, -0.0]</t>
        </is>
      </c>
      <c r="U23" t="inlineStr">
        <is>
          <t>[0.011, 0.005, -0.001] [0.011, 0.006, -0.0] [0.011, 0.005, -0.001] [0.011, 0.006, -0.0]</t>
        </is>
      </c>
      <c r="V23" t="inlineStr">
        <is>
          <t>[0.046, 0.007, 0.014] [0.043, 0.015, -0.015] [0.003, -0.001, 0.0]</t>
        </is>
      </c>
    </row>
    <row r="24">
      <c r="A24" s="127" t="inlineStr">
        <is>
          <t>Marker_Cap-uncap</t>
        </is>
      </c>
      <c r="T24" t="inlineStr">
        <is>
          <t>[11.687, -5.668, -0.421] [11.687, -5.844, -0.0] [11.687, -5.668, -0.421] [11.687, -5.844, 0.0]</t>
        </is>
      </c>
      <c r="U24" t="inlineStr">
        <is>
          <t>[11.687, -5.668, -0.421] [11.687, -5.844, -0.0] [11.687, -5.668, -0.421] [11.687, -5.844, 0.0]</t>
        </is>
      </c>
      <c r="V24" t="inlineStr">
        <is>
          <t>[94.65, -36.251, 26.597] [81.872, 12.683, -23.662] [12.115, 6.058, 0.0]</t>
        </is>
      </c>
    </row>
    <row r="25">
      <c r="A25" s="127" t="inlineStr">
        <is>
          <t>Marker_Cap-recap</t>
        </is>
      </c>
      <c r="T25" t="inlineStr">
        <is>
          <t>[17.796, 8.293, -1.477] [17.796, 8.898, -0.0] [17.796, 8.293, -1.477] [17.796, 8.898, -0.0]</t>
        </is>
      </c>
      <c r="U25" t="inlineStr">
        <is>
          <t>[17.796, 8.293, -1.477] [17.796, 8.898, -0.0] [17.796, 8.293, -1.477] [17.796, 8.898, -0.0]</t>
        </is>
      </c>
      <c r="V25" t="inlineStr">
        <is>
          <t>[71.593, 10.667, 22.051] [67.226, 23.769, -23.769] [3.938, -1.933, 0.0]</t>
        </is>
      </c>
    </row>
    <row r="26">
      <c r="A26" s="127" t="inlineStr">
        <is>
          <t>Kit-hold_X</t>
        </is>
      </c>
      <c r="W26" t="inlineStr">
        <is>
          <t>[2.932, -0.534, 0.138] [1.173, 0.425, 0.393] [0.0, -0.0, -0.0] [0.067, 0.0, -0.035]</t>
        </is>
      </c>
      <c r="X26" t="inlineStr">
        <is>
          <t>[1.925, -0.115, -0.218] [0.148, 0.038, -0.058] [0.0, -0.0, -0.0] [0.117, 0.0, 0.058]</t>
        </is>
      </c>
      <c r="Y26" t="inlineStr">
        <is>
          <t>[1.914, -0.13, -0.189] [0.048, -0.017, -0.017] [0.199, -0.071, -0.071] [0.006, -0.0, 0.004]</t>
        </is>
      </c>
      <c r="Z26" t="inlineStr">
        <is>
          <t>[1.954, -0.135, -0.223] [0.19, -0.09, -0.014] [0.107, 0.0, 0.053]</t>
        </is>
      </c>
      <c r="AA26" t="inlineStr">
        <is>
          <t>[2.896, 0.576, 0.064] [0.049, 0.017, -0.017] [1.239, 0.521, 0.237] [0.0, 0.0, 0.0]</t>
        </is>
      </c>
      <c r="AB26" t="inlineStr">
        <is>
          <t>[3.82, -0.592, -1.643] [1.108, -0.393, -0.393] [2.598, 1.299, 0.0] [0.168, -0.061, -0.061]</t>
        </is>
      </c>
      <c r="AC26" t="inlineStr">
        <is>
          <t>[3.176, -0.581, 0.203] [1.299, 0.47, 0.435] [0.0, -0.0, 0.0] [0.178, -0.0, -0.089]</t>
        </is>
      </c>
    </row>
    <row r="27">
      <c r="A27" s="127" t="inlineStr">
        <is>
          <t>Kit-hold_-X</t>
        </is>
      </c>
      <c r="W27" t="inlineStr">
        <is>
          <t>[0.866, 0.047, -0.413] [0.849, -0.15, -0.363] [0.866, 0.397, -0.087] [0.866, -0.41, 0.057]</t>
        </is>
      </c>
      <c r="X27" t="inlineStr">
        <is>
          <t>[0.507, -0.0, -0.254] [0.11, -0.055, -0.0] [1.05, 0.417, 0.224] [1.05, -0.439, 0.207]</t>
        </is>
      </c>
      <c r="Y27" t="inlineStr">
        <is>
          <t>[0.252, 0.012, -0.121] [0.646, 0.05, -0.077] [0.646, 0.0, 0.323] [0.646, -0.278, 0.109]</t>
        </is>
      </c>
      <c r="Z27" t="inlineStr">
        <is>
          <t>[0.581, -0.077, -0.259] [1.142, -0.486, -0.204] [1.142, 0.453, -0.166]</t>
        </is>
      </c>
      <c r="AA27" t="inlineStr">
        <is>
          <t>[2.8, -1.168, 0.56] [0.0, -0.0, -0.0] [1.663, -0.753, -0.193] [2.8, -0.577, 0.07]</t>
        </is>
      </c>
      <c r="AB27" t="inlineStr">
        <is>
          <t>[3.771, 1.855, -0.065] [2.402, 1.073, 0.308] [4.344, 0.243, 2.072] [-0.0, -0.0, -0.0]</t>
        </is>
      </c>
      <c r="AC27" t="inlineStr">
        <is>
          <t>[0.806, 0.09, -0.366] [0.838, -0.297, -0.297] [0.838, 0.276, -0.071] [0.838, -0.396, 0.057]</t>
        </is>
      </c>
    </row>
    <row r="28">
      <c r="A28" s="127" t="inlineStr">
        <is>
          <t>Kit-hold_Y</t>
        </is>
      </c>
      <c r="W28" t="inlineStr">
        <is>
          <t>[1.888, 0.738, -0.497] [1.531, 0.568, 0.478] [0.0, 0.0, 0.0] [0.366, -0.119, 0.134]</t>
        </is>
      </c>
      <c r="X28" t="inlineStr">
        <is>
          <t>[1.847, 0.733, -0.46] [0.597, 0.211, -0.211] [0.27, -0.096, -0.096] [1.014, -0.392, 0.279]</t>
        </is>
      </c>
      <c r="Y28" t="inlineStr">
        <is>
          <t>[1.803, 0.786, -0.279] [0.231, -0.115, -0.0] [1.376, -0.041, -0.671] [0.204, -0.103, -0.0]</t>
        </is>
      </c>
      <c r="Z28" t="inlineStr">
        <is>
          <t>[1.874, 0.744, -0.467] [1.066, -0.442, -0.221] [0.84, -0.32, 0.238]</t>
        </is>
      </c>
      <c r="AA28" t="inlineStr">
        <is>
          <t>[2.073, -0.848, 0.456] [0.0, -0.0, 0.0] [0.454, 0.162, -0.162] [1.619, 0.485, 0.551]</t>
        </is>
      </c>
      <c r="AB28" t="inlineStr">
        <is>
          <t>[1.734, 0.867, -0.0] [0.839, -0.0, -0.42] [1.72, 0.798, 0.113] [0.028, 0.0, -0.014]</t>
        </is>
      </c>
      <c r="AC28" t="inlineStr">
        <is>
          <t>[1.849, 0.758, -0.403] [1.477, 0.531, 0.501] [0.0, -0.0, -0.0] [0.368, -0.152, 0.078]</t>
        </is>
      </c>
    </row>
    <row r="29">
      <c r="A29" s="127" t="inlineStr">
        <is>
          <t>Kit-hold_-Y</t>
        </is>
      </c>
      <c r="W29" t="inlineStr">
        <is>
          <t>[1.91, -0.902, 0.128] [1.501, -0.594, -0.376] [0.0, 0.0, 0.0] [0.42, 0.118, -0.16]</t>
        </is>
      </c>
      <c r="X29" t="inlineStr">
        <is>
          <t>[1.863, -0.82, -0.27] [0.212, -0.075, 0.075] [0.898, 0.319, 0.319] [0.784, 0.33, -0.151]</t>
        </is>
      </c>
      <c r="Y29" t="inlineStr">
        <is>
          <t>[1.786, -0.845, -0.114] [0.443, 0.221, 0.0] [1.061, 0.0, 0.53] [0.296, 0.114, -0.082]</t>
        </is>
      </c>
      <c r="Z29" t="inlineStr">
        <is>
          <t>[1.874, -0.825, -0.272] [1.171, 0.437, 0.36] [0.736, 0.311, -0.139]</t>
        </is>
      </c>
      <c r="AA29" t="inlineStr">
        <is>
          <t>[0.811, 0.38, -0.062] [0.811, 0.218, 0.136] [0.811, -0.386, -0.046] [0.251, -0.125, -0.0]</t>
        </is>
      </c>
      <c r="AB29" t="inlineStr">
        <is>
          <t>[1.88, -0.226, -0.846] [0.902, 0.128, 0.399] [1.758, -0.066, 0.852] [-0.0, -0.0, -0.0]</t>
        </is>
      </c>
      <c r="AC29" t="inlineStr">
        <is>
          <t>[1.882, -0.854, 0.211] [1.479, -0.627, -0.271] [0.0, 0.0, 0.0] [0.399, 0.141, -0.139]</t>
        </is>
      </c>
    </row>
    <row r="30">
      <c r="A30" s="127" t="inlineStr">
        <is>
          <t>Kit-hold_Z</t>
        </is>
      </c>
      <c r="W30" t="inlineStr">
        <is>
          <t>[4.021, -1.592, -0.949] [2.199, 0.989, 0.273] [0.0, -0.0, -0.0] [1.866, -0.0, -0.933]</t>
        </is>
      </c>
      <c r="X30" t="inlineStr">
        <is>
          <t>[2.823, -0.0, -1.412] [0.39, 0.138, 0.133] [1.392, 0.0, 0.0] [1.093, 0.0, -0.528]</t>
        </is>
      </c>
      <c r="Y30" t="inlineStr">
        <is>
          <t>[2.307, -0.196, -1.073] [0.337, -0.155, -0.03] [1.638, 0.819, -0.0] [0.346, -0.122, -0.122]</t>
        </is>
      </c>
      <c r="Z30" t="inlineStr">
        <is>
          <t>[2.823, -0.0, -1.412] [1.886, 0.11, -0.22] [0.988, 0.0, -0.469]</t>
        </is>
      </c>
      <c r="AA30" t="inlineStr">
        <is>
          <t>[6.93, -1.261, 2.945] [3.895, -0.679, 1.663] [1.393, 0.7, -0.0] [5.627, -0.0, 2.814]</t>
        </is>
      </c>
      <c r="AB30" t="inlineStr">
        <is>
          <t>[14.73, 4.699, -5.424] [7.478, 0.0, 3.747] [15.108, 5.817, 4.2] [2.75, -0.0, -1.375]</t>
        </is>
      </c>
      <c r="AC30" t="inlineStr">
        <is>
          <t>[4.472, -1.677, -0.832] [2.437, 1.073, 0.353] [0.0, -0.0, -0.0] [2.066, -0.0, -1.033]</t>
        </is>
      </c>
    </row>
    <row r="31">
      <c r="A31" s="127" t="inlineStr">
        <is>
          <t>Kit-hold_-Z</t>
        </is>
      </c>
      <c r="W31" t="inlineStr">
        <is>
          <t>[3.678, -0.695, 0.577] [2.096, 0.92, 0.313] [0.0, -0.0, 0.0] [1.622, 0.0, 0.813]</t>
        </is>
      </c>
      <c r="X31" t="inlineStr">
        <is>
          <t>[1.994, -0.249, 0.479] [0.237, -0.084, -0.084] [0.518, -0.183, 0.183] [1.274, 0.0, 0.638]</t>
        </is>
      </c>
      <c r="Y31" t="inlineStr">
        <is>
          <t>[1.665, -0.157, 0.686] [0.0, 0.0, 0.0] [1.18, -0.574, -0.037] [0.493, 0.0, 0.246]</t>
        </is>
      </c>
      <c r="Z31" t="inlineStr">
        <is>
          <t>[2.001, -0.24, 0.476] [0.834, -0.294, 0.294] [1.203, 0.052, 0.58]</t>
        </is>
      </c>
      <c r="AA31" t="inlineStr">
        <is>
          <t>[3.347, -1.382, -0.7] [2.343, 0.827, -0.827] [0.388, 0.157, 0.09] [3.347, 1.439, -0.569]</t>
        </is>
      </c>
      <c r="AB31" t="inlineStr">
        <is>
          <t>[10.96, 3.299, -4.11] [6.455, -0.0, -3.233] [10.576, 1.655, 4.603] [3.606, 0.0, 1.808]</t>
        </is>
      </c>
      <c r="AC31" t="inlineStr">
        <is>
          <t>[3.381, -0.568, 0.703] [1.917, 0.822, 0.328] [0.0, -0.0, 0.0] [1.484, 0.0, 0.744]</t>
        </is>
      </c>
    </row>
    <row r="32">
      <c r="A32" s="127" t="inlineStr">
        <is>
          <t>Kit-open</t>
        </is>
      </c>
      <c r="W32" t="inlineStr">
        <is>
          <t>[43.94, -17.4, -10.37] [24.035, 10.809, 2.988] [0.0, -0.0, -0.0] [20.388, -0.0, -10.194]</t>
        </is>
      </c>
      <c r="X32" t="inlineStr">
        <is>
          <t>[30.847, -0.0, -15.424] [4.257, 1.512, 1.45] [15.208, 0.0, 0.0] [11.938, 0.0, -5.768]</t>
        </is>
      </c>
      <c r="Y32" t="inlineStr">
        <is>
          <t>[25.204, -2.142, -11.72] [3.68, -1.689, -0.328] [17.895, 8.947, -0.0] [3.781, -1.336, -1.336]</t>
        </is>
      </c>
      <c r="Z32" t="inlineStr">
        <is>
          <t>[30.847, -0.0, -15.424] [20.606, 1.203, -2.406] [10.796, 0.0, -5.121]</t>
        </is>
      </c>
      <c r="AA32" t="inlineStr">
        <is>
          <t>[75.715, -13.78, 32.179] [42.552, -7.42, 18.172] [15.219, 7.647, -0.0] [61.481, -0.0, 30.74]</t>
        </is>
      </c>
      <c r="AB32" t="inlineStr">
        <is>
          <t>[160.946, 51.338, -59.261] [81.711, 0.0, 40.938] [165.073, 63.553, 45.89] [30.043, -0.0, -15.022]</t>
        </is>
      </c>
      <c r="AC32" t="inlineStr">
        <is>
          <t>[48.861, -18.323, -9.088] [26.629, 11.727, 3.86] [0.0, -0.0, -0.0] [22.574, -0.0, -11.287]</t>
        </is>
      </c>
    </row>
    <row r="33">
      <c r="A33" s="127" t="inlineStr">
        <is>
          <t>Kit_Tab-hold_X</t>
        </is>
      </c>
      <c r="AD33" t="inlineStr">
        <is>
          <t>[0.001, -0.0, -0.0] [0.002, -0.0, 0.0] [0.002, 0.0, -0.0]</t>
        </is>
      </c>
    </row>
    <row r="34">
      <c r="A34" s="127" t="inlineStr">
        <is>
          <t>Kit_Tab-hold_-X</t>
        </is>
      </c>
      <c r="AD34" t="inlineStr">
        <is>
          <t>NONE</t>
        </is>
      </c>
    </row>
    <row r="35">
      <c r="A35" s="127" t="inlineStr">
        <is>
          <t>Kit_Tab-hold_Y</t>
        </is>
      </c>
      <c r="AD35" t="inlineStr">
        <is>
          <t>NONE</t>
        </is>
      </c>
    </row>
    <row r="36">
      <c r="A36" s="127" t="inlineStr">
        <is>
          <t>Kit_Tab-hold_-Y</t>
        </is>
      </c>
      <c r="AD36" t="inlineStr">
        <is>
          <t>NONE</t>
        </is>
      </c>
    </row>
    <row r="37">
      <c r="A37" s="127" t="inlineStr">
        <is>
          <t>Kit_Tab-hold_Z</t>
        </is>
      </c>
      <c r="AD37" t="inlineStr">
        <is>
          <t>NONE</t>
        </is>
      </c>
    </row>
    <row r="38">
      <c r="A38" s="127" t="inlineStr">
        <is>
          <t>Kit_Tab-hold_-Z</t>
        </is>
      </c>
      <c r="AD38" t="inlineStr">
        <is>
          <t>NONE</t>
        </is>
      </c>
    </row>
    <row r="39">
      <c r="A39" s="127" t="inlineStr">
        <is>
          <t>Kit_Tab-open</t>
        </is>
      </c>
      <c r="AD39" t="inlineStr">
        <is>
          <t>NONE</t>
        </is>
      </c>
    </row>
    <row r="40">
      <c r="A40" s="127" t="inlineStr">
        <is>
          <t>Canister-hold_X</t>
        </is>
      </c>
      <c r="AE40" t="inlineStr">
        <is>
          <t>NONE</t>
        </is>
      </c>
      <c r="AF40" t="inlineStr">
        <is>
          <t>[0.411, -0.106, 0.023] [0.0, -0.0, 0.0] [0.0, 0.0, -0.0] [0.113, 0.0, 0.057]</t>
        </is>
      </c>
      <c r="AG40" t="inlineStr">
        <is>
          <t>[0.46, -0.027, 0.023] [0.09, -0.045, 0.0] [0.0, 0.0, -0.0]</t>
        </is>
      </c>
      <c r="AH40" t="inlineStr">
        <is>
          <t>[0.573, -0.001, -0.051] [0.16, -0.009, -0.076] [0.05, -0.018, 0.018]</t>
        </is>
      </c>
      <c r="AI40" t="inlineStr">
        <is>
          <t>[0.89, 0.362, 0.198] [0.397, -0.062, -0.173] [0.0, -0.0, 0.0] [0.335, 0.028, 0.156]</t>
        </is>
      </c>
      <c r="AJ40" t="inlineStr">
        <is>
          <t>[0.89, 0.362, 0.198] [0.397, -0.062, -0.173] [0.0, -0.0, 0.0] [0.335, 0.028, 0.156]</t>
        </is>
      </c>
      <c r="AK40" t="inlineStr">
        <is>
          <t>[0.876, 0.377, 0.149] [0.378, -0.134, -0.131] [0.0, -0.0, -0.0] [0.279, 0.032, 0.126]</t>
        </is>
      </c>
    </row>
    <row r="41">
      <c r="A41" s="127" t="inlineStr">
        <is>
          <t>Canister-hold_-X</t>
        </is>
      </c>
      <c r="AE41" t="inlineStr">
        <is>
          <t>NONE</t>
        </is>
      </c>
      <c r="AF41" t="inlineStr">
        <is>
          <t>[0.0, 0.0, 0.0] [0.098, 0.049, -0.0] [0.132, 0.01, -0.006] [0.132, -0.0, -0.066]</t>
        </is>
      </c>
      <c r="AG41" t="inlineStr">
        <is>
          <t>[0.0, 0.0, 0.0] [0.094, 0.047, -0.0] [0.273, -0.061, 0.022]</t>
        </is>
      </c>
      <c r="AH41" t="inlineStr">
        <is>
          <t>[0.855, -0.0, -0.428] [0.532, 0.0, -0.104] [0.699, -0.038, -0.267]</t>
        </is>
      </c>
      <c r="AI41" t="inlineStr">
        <is>
          <t>[1.513, 0.057, 0.732] [1.513, 0.053, -0.283] [0.316, -0.0, 0.157] [0.244, -0.086, 0.086]</t>
        </is>
      </c>
      <c r="AJ41" t="inlineStr">
        <is>
          <t>[1.513, 0.057, 0.732] [1.513, 0.053, -0.283] [0.316, -0.0, 0.157] [0.244, -0.086, 0.086]</t>
        </is>
      </c>
      <c r="AK41" t="inlineStr">
        <is>
          <t>[0.598, 0.0, 0.299] [0.803, 0.023, -0.195] [0.0, -0.0, -0.0] [0.194, -0.014, -0.091]</t>
        </is>
      </c>
    </row>
    <row r="42">
      <c r="A42" s="127" t="inlineStr">
        <is>
          <t>Canister-hold_Y</t>
        </is>
      </c>
      <c r="AE42" t="inlineStr">
        <is>
          <t>NONE</t>
        </is>
      </c>
      <c r="AF42" t="inlineStr">
        <is>
          <t>[0.384, -0.068, -0.164] [0.16, 0.061, -0.046] [0.054, -0.019, 0.019] [0.23, -0.115, 0.0]</t>
        </is>
      </c>
      <c r="AG42" t="inlineStr">
        <is>
          <t>[0.447, -0.058, -0.161] [0.141, -0.07, -0.0] [0.31, -0.0, -0.155]</t>
        </is>
      </c>
      <c r="AH42" t="inlineStr">
        <is>
          <t>[1.905, -0.206, -0.798] [0.69, -0.267, -0.187] [1.082, -0.0, -0.541]</t>
        </is>
      </c>
      <c r="AI42" t="inlineStr">
        <is>
          <t>[3.912, 0.649, 1.686] [3.474, -0.047, -0.919] [0.0, -0.0, 0.0] [0.908, -0.321, 0.321]</t>
        </is>
      </c>
      <c r="AJ42" t="inlineStr">
        <is>
          <t>[3.912, 0.649, 1.686] [3.474, -0.047, -0.919] [0.0, -0.0, 0.0] [0.908, -0.321, 0.321]</t>
        </is>
      </c>
      <c r="AK42" t="inlineStr">
        <is>
          <t>[1.777, 0.254, 0.784] [1.58, -0.146, -0.437] [0.0, -0.0, -0.0] [0.32, -0.16, 0.0]</t>
        </is>
      </c>
    </row>
    <row r="43">
      <c r="A43" s="127" t="inlineStr">
        <is>
          <t>Canister-hold_-Y</t>
        </is>
      </c>
      <c r="AE43" t="inlineStr">
        <is>
          <t>NONE</t>
        </is>
      </c>
      <c r="AF43" t="inlineStr">
        <is>
          <t>[0.435, -0.027, 0.206] [0.236, 0.096, 0.053] [0.043, -0.015, -0.015] [0.237, 0.118, 0.0]</t>
        </is>
      </c>
      <c r="AG43" t="inlineStr">
        <is>
          <t>[0.751, -0.064, 0.223] [0.272, -0.136, 0.0] [0.463, 0.0, 0.231]</t>
        </is>
      </c>
      <c r="AH43" t="inlineStr">
        <is>
          <t>[0.227, 0.022, 0.091] [0.137, -0.007, -0.029] [0.227, 0.0, 0.114]</t>
        </is>
      </c>
      <c r="AI43" t="inlineStr">
        <is>
          <t>[0.232, 0.083, -0.081] [0.159, 0.06, -0.047] [0.038, -0.005, -0.017] [0.232, 0.116, -0.0]</t>
        </is>
      </c>
      <c r="AJ43" t="inlineStr">
        <is>
          <t>[0.232, 0.083, -0.081] [0.159, 0.06, -0.047] [0.038, -0.005, -0.017] [0.232, 0.116, -0.0]</t>
        </is>
      </c>
      <c r="AK43" t="inlineStr">
        <is>
          <t>[0.476, 0.215, -0.057] [0.253, 0.082, -0.092] [0.118, 0.0, -0.059] [0.338, 0.119, 0.119]</t>
        </is>
      </c>
    </row>
    <row r="44">
      <c r="A44" s="127" t="inlineStr">
        <is>
          <t>Canister-hold_Z</t>
        </is>
      </c>
      <c r="AE44" t="inlineStr">
        <is>
          <t>NONE</t>
        </is>
      </c>
      <c r="AF44" t="inlineStr">
        <is>
          <t>[0.362, -0.172, 0.022] [0.0, -0.0, -0.0] [0.362, -0.172, -0.022] [0.0, -0.0, -0.0]</t>
        </is>
      </c>
      <c r="AG44" t="inlineStr">
        <is>
          <t>[0.362, -0.172, 0.022] [0.182, 0.091, 0.0] [0.18, 0.08, 0.024]</t>
        </is>
      </c>
      <c r="AH44" t="inlineStr">
        <is>
          <t>[0.747, -0.274, -0.24] [0.296, 0.067, -0.001] [0.447, -0.0, -0.223]</t>
        </is>
      </c>
      <c r="AI44" t="inlineStr">
        <is>
          <t>[1.277, 0.351, 0.493] [1.191, 0.179, -0.261] [0.0, -0.0, 0.0] [0.259, -0.092, 0.092]</t>
        </is>
      </c>
      <c r="AJ44" t="inlineStr">
        <is>
          <t>[1.277, 0.351, 0.493] [1.191, 0.179, -0.261] [0.0, -0.0, 0.0] [0.259, -0.092, 0.092]</t>
        </is>
      </c>
      <c r="AK44" t="inlineStr">
        <is>
          <t>[0.672, 0.238, 0.237] [0.656, 0.149, -0.124] [0.0, -0.0, 0.0] [0.091, -0.046, 0.0]</t>
        </is>
      </c>
    </row>
    <row r="45">
      <c r="A45" s="127" t="inlineStr">
        <is>
          <t>Canister-hold_-Z</t>
        </is>
      </c>
      <c r="AE45" t="inlineStr">
        <is>
          <t>NONE</t>
        </is>
      </c>
      <c r="AF45" t="inlineStr">
        <is>
          <t>[0.217, 0.105, 0.008] [0.0, -0.0, -0.0] [0.124, 0.06, -0.005] [0.217, 0.0, 0.084]</t>
        </is>
      </c>
      <c r="AG45" t="inlineStr">
        <is>
          <t>[0.408, 0.198, 0.015] [0.204, -0.102, 0.0] [0.203, -0.096, 0.013]</t>
        </is>
      </c>
      <c r="AH45" t="inlineStr">
        <is>
          <t>[0.667, 0.237, -0.232] [0.352, -0.019, -0.168] [0.329, -0.147, -0.042]</t>
        </is>
      </c>
      <c r="AI45" t="inlineStr">
        <is>
          <t>[0.318, -0.056, 0.125] [0.212, -0.0, -0.106] [0.0, 0.0, -0.0] [0.317, 0.012, 0.153]</t>
        </is>
      </c>
      <c r="AJ45" t="inlineStr">
        <is>
          <t>[0.318, -0.056, 0.125] [0.212, -0.0, -0.106] [0.0, 0.0, -0.0] [0.317, 0.012, 0.153]</t>
        </is>
      </c>
      <c r="AK45" t="inlineStr">
        <is>
          <t>[0.253, -0.062, 0.062] [0.158, -0.056, -0.055] [0.0, 0.0, -0.0] [0.253, 0.013, 0.121]</t>
        </is>
      </c>
    </row>
    <row r="46">
      <c r="A46" s="127" t="inlineStr">
        <is>
          <t>Canister-insert</t>
        </is>
      </c>
      <c r="AE46" t="inlineStr">
        <is>
          <t>NONE</t>
        </is>
      </c>
      <c r="AF46" t="inlineStr">
        <is>
          <t>[85.432, -40.58, 5.211] [0.0, -0.0, -0.0] [85.432, -40.58, -5.211] [0.0, -0.0, -0.0]</t>
        </is>
      </c>
      <c r="AG46" t="inlineStr">
        <is>
          <t>[85.432, -40.58, 5.211] [42.887, 21.443, 0.0] [42.46, 18.88, 5.639]</t>
        </is>
      </c>
      <c r="AH46" t="inlineStr">
        <is>
          <t>[176.42, -64.746, -56.631] [69.862, 15.878, -0.353] [105.499, -0.0, -52.75]</t>
        </is>
      </c>
      <c r="AI46" t="inlineStr">
        <is>
          <t>[301.384, 82.881, 116.334] [281.191, 42.194, -61.482] [0.0, -0.0, 0.0] [61.181, -21.7, 21.7]</t>
        </is>
      </c>
      <c r="AJ46" t="inlineStr">
        <is>
          <t>[301.384, 82.881, 116.334] [281.191, 42.194, -61.482] [0.0, -0.0, 0.0] [61.181, -21.7, 21.7]</t>
        </is>
      </c>
      <c r="AK46" t="inlineStr">
        <is>
          <t>[158.681, 56.173, 55.856] [154.873, 35.227, -29.356] [0.0, -0.0, 0.0] [21.581, -10.79, 0.0]</t>
        </is>
      </c>
    </row>
    <row r="47">
      <c r="A47" s="127" t="inlineStr">
        <is>
          <t>Canister-remove</t>
        </is>
      </c>
      <c r="AE47" t="inlineStr">
        <is>
          <t>NONE</t>
        </is>
      </c>
      <c r="AF47" t="inlineStr">
        <is>
          <t>[65.268, 31.655, 2.415] [0.0, -0.0, -0.0] [37.399, 18.145, -1.371] [65.268, 0.0, 25.259]</t>
        </is>
      </c>
      <c r="AG47" t="inlineStr">
        <is>
          <t>[122.359, 59.344, 4.527] [61.302, -30.59, 0.0] [60.935, -28.877, 3.793]</t>
        </is>
      </c>
      <c r="AH47" t="inlineStr">
        <is>
          <t>[200.304, 71.308, -69.706] [105.761, -5.809, -50.477] [98.95, -44.267, -12.619]</t>
        </is>
      </c>
      <c r="AI47" t="inlineStr">
        <is>
          <t>[95.556, -16.722, 37.458] [63.736, -0.0, -31.916] [0.0, 0.0, -0.0] [95.174, 3.631, 46.058]</t>
        </is>
      </c>
      <c r="AJ47" t="inlineStr">
        <is>
          <t>[95.556, -16.722, 37.458] [63.736, -0.0, -31.916] [0.0, 0.0, -0.0] [95.174, 3.631, 46.058]</t>
        </is>
      </c>
      <c r="AK47" t="inlineStr">
        <is>
          <t>[75.959, -18.534, 18.61] [47.322, -16.787, -16.483] [0.0, 0.0, -0.0] [75.959, 4.026, 36.308]</t>
        </is>
      </c>
    </row>
    <row r="48">
      <c r="A48" s="127" t="inlineStr">
        <is>
          <t>Tube-hold_X</t>
        </is>
      </c>
      <c r="AL48" t="inlineStr">
        <is>
          <t>NONE</t>
        </is>
      </c>
      <c r="AM48" t="inlineStr">
        <is>
          <t>[0.425, -0.058, 0.081] [0.127, 0.052, -0.027] [0.0, -0.0, 0.0] [0.0, -0.0, -0.0]</t>
        </is>
      </c>
      <c r="AN48" t="inlineStr">
        <is>
          <t>[0.304, -0.0, 0.0] [0.0, 0.0, -0.0] [0.0, -0.0, 0.0] [0.0, 0.0, -0.0]</t>
        </is>
      </c>
      <c r="AO48" t="inlineStr">
        <is>
          <t>[0.304, 0.0, 0.0] [0.0, 0.0, -0.0] [0.0, -0.0, -0.0]</t>
        </is>
      </c>
      <c r="AP48" t="inlineStr">
        <is>
          <t>NONE</t>
        </is>
      </c>
      <c r="AQ48" t="inlineStr">
        <is>
          <t>[0.152, 0.0, 0.076] [0.152, 0.0, -0.0] [0.152, 0.0, -0.076] [0.0, 0.0, 0.0]</t>
        </is>
      </c>
      <c r="AR48" t="inlineStr">
        <is>
          <t>NONE</t>
        </is>
      </c>
      <c r="AS48" t="inlineStr">
        <is>
          <t>NONE</t>
        </is>
      </c>
      <c r="AT48" t="inlineStr">
        <is>
          <t>[0.304, 0.0, -0.0] [0.0, -0.0, -0.0] [0.0, 0.0, 0.0]</t>
        </is>
      </c>
      <c r="AU48" t="inlineStr">
        <is>
          <t>NONE</t>
        </is>
      </c>
      <c r="AV48" t="inlineStr">
        <is>
          <t>[0.304, 0.0, -0.0] [0.0, -0.0, -0.0] [0.0, 0.0, 0.0]</t>
        </is>
      </c>
      <c r="AW48" t="inlineStr">
        <is>
          <t>NONE</t>
        </is>
      </c>
      <c r="AX48" t="inlineStr">
        <is>
          <t>NONE</t>
        </is>
      </c>
      <c r="AY48" t="inlineStr">
        <is>
          <t>[0.304, -0.0, -0.0] [0.0, -0.0, -0.0] [0.0, -0.0, 0.0]</t>
        </is>
      </c>
      <c r="AZ48" t="inlineStr">
        <is>
          <t>NONE</t>
        </is>
      </c>
    </row>
    <row r="49">
      <c r="A49" s="127" t="inlineStr">
        <is>
          <t>Tube-hold_-X</t>
        </is>
      </c>
      <c r="AL49" t="inlineStr">
        <is>
          <t>NONE</t>
        </is>
      </c>
      <c r="AM49" t="inlineStr">
        <is>
          <t>[0.0, 0.0, -0.0] [0.07, -0.025, -0.025] [0.112, -0.028, 0.038] [0.112, -0.05, -0.015]</t>
        </is>
      </c>
      <c r="AN49" t="inlineStr">
        <is>
          <t>[0.0, 0.0, -0.0] [0.1, -0.042, -0.019] [0.1, -0.0, 0.0] [0.1, -0.042, -0.019]</t>
        </is>
      </c>
      <c r="AO49" t="inlineStr">
        <is>
          <t>[0.0, 0.0, -0.0] [0.149, -0.063, -0.028] [0.149, -0.063, -0.028]</t>
        </is>
      </c>
      <c r="AP49" t="inlineStr">
        <is>
          <t>NONE</t>
        </is>
      </c>
      <c r="AQ49" t="inlineStr">
        <is>
          <t>[0.152, 0.0, -0.076] [0.0, 0.0, 0.0] [0.152, 0.0, 0.076] [0.152, 0.0, 0.0]</t>
        </is>
      </c>
      <c r="AR49" t="inlineStr">
        <is>
          <t>NONE</t>
        </is>
      </c>
      <c r="AS49" t="inlineStr">
        <is>
          <t>NONE</t>
        </is>
      </c>
      <c r="AT49" t="inlineStr">
        <is>
          <t>[0.0, 0.0, 0.0] [0.143, 0.0, 0.072] [0.143, 0.0, -0.072]</t>
        </is>
      </c>
      <c r="AU49" t="inlineStr">
        <is>
          <t>NONE</t>
        </is>
      </c>
      <c r="AV49" t="inlineStr">
        <is>
          <t>[0.0, 0.0, 0.0] [0.143, 0.0, 0.072] [0.143, 0.0, -0.072]</t>
        </is>
      </c>
      <c r="AW49" t="inlineStr">
        <is>
          <t>NONE</t>
        </is>
      </c>
      <c r="AX49" t="inlineStr">
        <is>
          <t>NONE</t>
        </is>
      </c>
      <c r="AY49" t="inlineStr">
        <is>
          <t>[0.0, 0.0, -0.0] [0.152, -0.006, 0.0] [0.152, 0.0, 0.0]</t>
        </is>
      </c>
      <c r="AZ49" t="inlineStr">
        <is>
          <t>NONE</t>
        </is>
      </c>
    </row>
    <row r="50">
      <c r="A50" s="127" t="inlineStr">
        <is>
          <t>Tube-hold_Y</t>
        </is>
      </c>
      <c r="AL50" t="inlineStr">
        <is>
          <t>NONE</t>
        </is>
      </c>
      <c r="AM50" t="inlineStr">
        <is>
          <t>[1.0, -0.275, 0.028] [0.618, 0.276, -0.079] [0.0, 0.0, 0.0] [0.343, -0.0, -0.171]</t>
        </is>
      </c>
      <c r="AN50" t="inlineStr">
        <is>
          <t>[0.304, 0.0, 0.152] [0.0, 0.0, 0.0] [0.304, 0.0, 0.152] [0.0, 0.0, -0.0]</t>
        </is>
      </c>
      <c r="AO50" t="inlineStr">
        <is>
          <t>[0.522, 0.113, 0.152] [0.255, 0.117, 0.023] [0.257, -0.0, -0.129]</t>
        </is>
      </c>
      <c r="AP50" t="inlineStr">
        <is>
          <t>NONE</t>
        </is>
      </c>
      <c r="AQ50" t="inlineStr">
        <is>
          <t>[0.0, 0.0, 0.0] [0.152, 0.0, 0.076] [0.152, 0.0, 0.0] [0.152, 0.0, 0.076]</t>
        </is>
      </c>
      <c r="AR50" t="inlineStr">
        <is>
          <t>NONE</t>
        </is>
      </c>
      <c r="AS50" t="inlineStr">
        <is>
          <t>NONE</t>
        </is>
      </c>
      <c r="AT50" t="inlineStr">
        <is>
          <t>[0.247, -0.0, 0.124] [0.247, 0.0, -0.063] [0.11, 0.0, -0.055]</t>
        </is>
      </c>
      <c r="AU50" t="inlineStr">
        <is>
          <t>NONE</t>
        </is>
      </c>
      <c r="AV50" t="inlineStr">
        <is>
          <t>[0.247, -0.0, 0.124] [0.247, 0.0, -0.063] [0.11, 0.0, -0.055]</t>
        </is>
      </c>
      <c r="AW50" t="inlineStr">
        <is>
          <t>NONE</t>
        </is>
      </c>
      <c r="AX50" t="inlineStr">
        <is>
          <t>NONE</t>
        </is>
      </c>
      <c r="AY50" t="inlineStr">
        <is>
          <t>[0.332, 0.011, 0.152] [0.165, -0.083, 0.0] [0.164, 0.075, -0.015]</t>
        </is>
      </c>
      <c r="AZ50" t="inlineStr">
        <is>
          <t>NONE</t>
        </is>
      </c>
    </row>
    <row r="51">
      <c r="A51" s="127" t="inlineStr">
        <is>
          <t>Tube-hold_-Y</t>
        </is>
      </c>
      <c r="AL51" t="inlineStr">
        <is>
          <t>NONE</t>
        </is>
      </c>
      <c r="AM51" t="inlineStr">
        <is>
          <t>[0.516, 0.0, 0.258] [0.175, 0.0, -0.0] [0.32, 0.0, -0.066] [0.093, 0.012, 0.041]</t>
        </is>
      </c>
      <c r="AN51" t="inlineStr">
        <is>
          <t>[0.304, -0.0, -0.152] [0.0, 0.0, -0.0] [0.304, 0.0, -0.152] [0.0, 0.0, 0.0]</t>
        </is>
      </c>
      <c r="AO51" t="inlineStr">
        <is>
          <t>[0.522, -0.113, -0.152] [0.257, -0.0, -0.129] [0.255, 0.117, 0.023]</t>
        </is>
      </c>
      <c r="AP51" t="inlineStr">
        <is>
          <t>NONE</t>
        </is>
      </c>
      <c r="AQ51" t="inlineStr">
        <is>
          <t>[0.152, 0.0, 0.0] [0.152, 0.0, -0.076] [0.0, 0.0, 0.0] [0.152, 0.0, -0.076]</t>
        </is>
      </c>
      <c r="AR51" t="inlineStr">
        <is>
          <t>NONE</t>
        </is>
      </c>
      <c r="AS51" t="inlineStr">
        <is>
          <t>[0.149, -0.063, -0.028] [0.0, 0.0, 0.0] [-0.0, -0.0, -0.0] [0.149, -0.063, -0.028]</t>
        </is>
      </c>
      <c r="AT51" t="inlineStr">
        <is>
          <t>[0.247, 0.0, -0.124] [0.11, -0.0, 0.055] [0.247, 0.0, 0.063]</t>
        </is>
      </c>
      <c r="AU51" t="inlineStr">
        <is>
          <t>NONE</t>
        </is>
      </c>
      <c r="AV51" t="inlineStr">
        <is>
          <t>[0.247, 0.0, -0.124] [0.11, -0.0, 0.055] [0.247, 0.0, 0.063]</t>
        </is>
      </c>
      <c r="AW51" t="inlineStr">
        <is>
          <t>[0.06, -0.028, -0.004] [0.0, -0.0, 0.0] [0.119, -0.029, 0.047] [0.119, -0.055, -0.011]</t>
        </is>
      </c>
      <c r="AX51" t="inlineStr">
        <is>
          <t>NONE</t>
        </is>
      </c>
      <c r="AY51" t="inlineStr">
        <is>
          <t>[0.304, -0.0, -0.152] [0.155, 0.07, -0.004] [0.152, -0.076, 0.0]</t>
        </is>
      </c>
      <c r="AZ51" t="inlineStr">
        <is>
          <t>NONE</t>
        </is>
      </c>
    </row>
    <row r="52">
      <c r="A52" s="127" t="inlineStr">
        <is>
          <t>Tube-hold_Z</t>
        </is>
      </c>
      <c r="AL52" t="inlineStr">
        <is>
          <t>NONE</t>
        </is>
      </c>
      <c r="AM52" t="inlineStr">
        <is>
          <t>[0.34, -0.146, 0.059] [0.132, -0.063, -0.007] [0.154, -0.077, 0.0] [0.061, 0.021, -0.021]</t>
        </is>
      </c>
      <c r="AN52" t="inlineStr">
        <is>
          <t>[0.304, 0.152, -0.0] [0.0, -0.0, 0.0] [0.304, -0.152, 0.0] [0.0, 0.0, -0.0]</t>
        </is>
      </c>
      <c r="AO52" t="inlineStr">
        <is>
          <t>[0.334, 0.167, 0.0] [0.162, -0.068, -0.03] [0.166, 0.068, -0.035]</t>
        </is>
      </c>
      <c r="AP52" t="inlineStr">
        <is>
          <t>NONE</t>
        </is>
      </c>
      <c r="AQ52" t="inlineStr">
        <is>
          <t>[0.152, 0.076, 0.0] [0.152, 0.076, 0.0] [0.152, 0.076, 0.0] [0.152, -0.076, 0.0]</t>
        </is>
      </c>
      <c r="AR52" t="inlineStr">
        <is>
          <t>NONE</t>
        </is>
      </c>
      <c r="AS52" t="inlineStr">
        <is>
          <t>NONE</t>
        </is>
      </c>
      <c r="AT52" t="inlineStr">
        <is>
          <t>[0.261, 0.13, -0.0] [0.261, 0.087, -0.076] [0.261, 0.087, 0.076]</t>
        </is>
      </c>
      <c r="AU52" t="inlineStr">
        <is>
          <t>NONE</t>
        </is>
      </c>
      <c r="AV52" t="inlineStr">
        <is>
          <t>[0.261, 0.13, -0.0] [0.261, 0.087, -0.076] [0.261, 0.087, 0.076]</t>
        </is>
      </c>
      <c r="AW52" t="inlineStr">
        <is>
          <t>NONE</t>
        </is>
      </c>
      <c r="AX52" t="inlineStr">
        <is>
          <t>NONE</t>
        </is>
      </c>
      <c r="AY52" t="inlineStr">
        <is>
          <t>[0.308, 0.154, 0.0] [0.154, -0.008, -0.074] [0.154, 0.002, 0.076]</t>
        </is>
      </c>
      <c r="AZ52" t="inlineStr">
        <is>
          <t>NONE</t>
        </is>
      </c>
    </row>
    <row r="53">
      <c r="A53" s="127" t="inlineStr">
        <is>
          <t>Tube-hold_-Z</t>
        </is>
      </c>
      <c r="AL53" t="inlineStr">
        <is>
          <t>NONE</t>
        </is>
      </c>
      <c r="AM53" t="inlineStr">
        <is>
          <t>[0.34, 0.139, 0.076] [0.138, 0.066, -0.007] [0.145, 0.072, 0.0] [0.067, -0.023, -0.023]</t>
        </is>
      </c>
      <c r="AN53" t="inlineStr">
        <is>
          <t>[0.304, -0.152, 0.0] [0.0, 0.0, -0.0] [0.304, 0.152, -0.0] [0.0, -0.0, -0.0]</t>
        </is>
      </c>
      <c r="AO53" t="inlineStr">
        <is>
          <t>[0.334, -0.167, 0.0] [0.166, 0.068, -0.035] [0.162, -0.068, -0.03]</t>
        </is>
      </c>
      <c r="AP53" t="inlineStr">
        <is>
          <t>NONE</t>
        </is>
      </c>
      <c r="AQ53" t="inlineStr">
        <is>
          <t>[0.152, -0.076, 0.0] [0.152, -0.076, 0.0] [0.152, -0.076, 0.0] [0.152, 0.076, 0.0]</t>
        </is>
      </c>
      <c r="AR53" t="inlineStr">
        <is>
          <t>NONE</t>
        </is>
      </c>
      <c r="AS53" t="inlineStr">
        <is>
          <t>NONE</t>
        </is>
      </c>
      <c r="AT53" t="inlineStr">
        <is>
          <t>[0.261, -0.13, -0.0] [0.261, -0.087, -0.076] [0.261, -0.087, 0.076]</t>
        </is>
      </c>
      <c r="AU53" t="inlineStr">
        <is>
          <t>NONE</t>
        </is>
      </c>
      <c r="AV53" t="inlineStr">
        <is>
          <t>[0.261, -0.13, -0.0] [0.261, -0.087, -0.076] [0.261, -0.087, 0.076]</t>
        </is>
      </c>
      <c r="AW53" t="inlineStr">
        <is>
          <t>NONE</t>
        </is>
      </c>
      <c r="AX53" t="inlineStr">
        <is>
          <t>NONE</t>
        </is>
      </c>
      <c r="AY53" t="inlineStr">
        <is>
          <t>[0.307, -0.154, 0.0] [0.153, -0.004, 0.075] [0.154, -0.002, -0.076]</t>
        </is>
      </c>
      <c r="AZ53" t="inlineStr">
        <is>
          <t>NONE</t>
        </is>
      </c>
    </row>
    <row r="54">
      <c r="A54" s="127" t="inlineStr">
        <is>
          <t>Tube-insert</t>
        </is>
      </c>
      <c r="AL54" t="inlineStr">
        <is>
          <t>NONE</t>
        </is>
      </c>
      <c r="AM54" t="inlineStr">
        <is>
          <t>[51.493, -22.039, 8.96] [19.979, -9.578, -1.03] [23.326, -11.689, 0.0] [9.166, 3.244, -3.244]</t>
        </is>
      </c>
      <c r="AN54" t="inlineStr">
        <is>
          <t>[45.983, 22.992, -0.0] [0.0, -0.0, 0.0] [45.983, -22.992, 0.0] [0.0, 0.0, -0.0]</t>
        </is>
      </c>
      <c r="AO54" t="inlineStr">
        <is>
          <t>[50.531, 25.266, 0.0] [24.457, -10.359, -4.548] [25.114, 10.359, -5.306]</t>
        </is>
      </c>
      <c r="AP54" t="inlineStr">
        <is>
          <t>NONE</t>
        </is>
      </c>
      <c r="AQ54" t="inlineStr">
        <is>
          <t>[22.992, 11.496, 0.0] [22.992, 11.496, 0.0] [22.992, 11.496, 0.0] [22.992, -11.496, 0.0]</t>
        </is>
      </c>
      <c r="AR54" t="inlineStr">
        <is>
          <t>NONE</t>
        </is>
      </c>
      <c r="AS54" t="inlineStr">
        <is>
          <t>NONE</t>
        </is>
      </c>
      <c r="AT54" t="inlineStr">
        <is>
          <t>[39.403, 19.702, -0.0] [39.403, 13.121, -11.545] [39.403, 13.121, 11.545]</t>
        </is>
      </c>
      <c r="AU54" t="inlineStr">
        <is>
          <t>NONE</t>
        </is>
      </c>
      <c r="AV54" t="inlineStr">
        <is>
          <t>[39.403, 19.702, -0.0] [39.403, 13.121, -11.545] [39.403, 13.121, 11.545]</t>
        </is>
      </c>
      <c r="AW54" t="inlineStr">
        <is>
          <t>NONE</t>
        </is>
      </c>
      <c r="AX54" t="inlineStr">
        <is>
          <t>NONE</t>
        </is>
      </c>
      <c r="AY54" t="inlineStr">
        <is>
          <t>[46.589, 23.294, 0.0] [23.341, -1.258, -11.135] [23.248, 0.326, 11.461]</t>
        </is>
      </c>
      <c r="AZ54" t="inlineStr">
        <is>
          <t>NONE</t>
        </is>
      </c>
    </row>
    <row r="55">
      <c r="A55" s="127" t="inlineStr">
        <is>
          <t>Needle-uncap</t>
        </is>
      </c>
      <c r="BA55" t="inlineStr">
        <is>
          <t>[10.011, 4.775, -0.561] [6.237, -3.023, 0.23] [3.774, -1.331, -1.331]</t>
        </is>
      </c>
      <c r="BB55" t="inlineStr">
        <is>
          <t>[10.011, 5.006, -0.0] [6.517, 2.353, -1.712] [10.011, -2.353, -0.661]</t>
        </is>
      </c>
      <c r="BC55" t="inlineStr">
        <is>
          <t>[10.011, 5.006, -0.0] [6.517, 2.353, -1.712] [10.011, -2.353, -0.661]</t>
        </is>
      </c>
      <c r="BD55" t="inlineStr">
        <is>
          <t>[10.011, 4.775, -0.561] [3.774, -1.331, -1.331] [6.237, -3.023, 0.23]</t>
        </is>
      </c>
      <c r="BE55" t="inlineStr">
        <is>
          <t>[10.011, 5.006, -0.0] [10.011, -2.353, -0.661] [6.517, 2.353, -1.712]</t>
        </is>
      </c>
    </row>
    <row r="56">
      <c r="A56" s="127" t="inlineStr">
        <is>
          <t>Needle-hold_X</t>
        </is>
      </c>
      <c r="BA56" t="inlineStr">
        <is>
          <t>[0.131, -0.01, 0.008] [0.022, -0.011, 0.001] [0.006, -0.0, -0.003]</t>
        </is>
      </c>
      <c r="BB56" t="inlineStr">
        <is>
          <t>[0.127, -0.017, 0.006] [0.026, 0.009, -0.009] [0.026, -0.009, -0.009]</t>
        </is>
      </c>
      <c r="BC56" t="inlineStr">
        <is>
          <t>[0.127, -0.017, 0.006] [0.026, 0.009, -0.009] [0.026, -0.009, -0.009]</t>
        </is>
      </c>
      <c r="BD56" t="inlineStr">
        <is>
          <t>[0.131, -0.01, 0.008] [0.006, -0.0, -0.003] [0.022, -0.011, 0.001]</t>
        </is>
      </c>
      <c r="BE56" t="inlineStr">
        <is>
          <t>[0.127, -0.017, 0.006] [0.026, -0.009, -0.009] [0.026, 0.009, -0.009]</t>
        </is>
      </c>
    </row>
    <row r="57">
      <c r="A57" s="127" t="inlineStr">
        <is>
          <t>Needle-hold_-X</t>
        </is>
      </c>
      <c r="BA57" t="inlineStr">
        <is>
          <t>[0.024, 0.0, 0.012] [0.064, 0.0, -0.007] [0.064, -0.004, -0.006]</t>
        </is>
      </c>
      <c r="BB57" t="inlineStr">
        <is>
          <t>[0.04, 0.017, -0.006] [0.07, -0.009, 0.031] [0.07, 0.009, 0.031]</t>
        </is>
      </c>
      <c r="BC57" t="inlineStr">
        <is>
          <t>[0.04, 0.017, -0.006] [0.07, -0.009, 0.031] [0.07, 0.009, 0.031]</t>
        </is>
      </c>
      <c r="BD57" t="inlineStr">
        <is>
          <t>[0.024, 0.0, 0.012] [0.064, -0.004, -0.006] [0.064, 0.0, -0.007]</t>
        </is>
      </c>
      <c r="BE57" t="inlineStr">
        <is>
          <t>[0.04, 0.017, -0.006] [0.07, 0.009, 0.031] [0.07, -0.009, 0.031]</t>
        </is>
      </c>
    </row>
    <row r="58">
      <c r="A58" s="127" t="inlineStr">
        <is>
          <t>Needle-hold_Y</t>
        </is>
      </c>
      <c r="BA58" t="inlineStr">
        <is>
          <t>[0.156, -0.049, -0.024] [0.071, -0.027, -0.02] [0.085, -0.0, -0.043]</t>
        </is>
      </c>
      <c r="BB58" t="inlineStr">
        <is>
          <t>[0.096, -0.015, -0.042] [0.045, 0.017, 0.013] [0.096, 0.017, -0.019]</t>
        </is>
      </c>
      <c r="BC58" t="inlineStr">
        <is>
          <t>[0.096, -0.015, -0.042] [0.045, 0.017, 0.013] [0.096, 0.017, -0.019]</t>
        </is>
      </c>
      <c r="BD58" t="inlineStr">
        <is>
          <t>[0.156, -0.049, -0.024] [0.085, -0.0, -0.043] [0.071, -0.027, -0.02]</t>
        </is>
      </c>
      <c r="BE58" t="inlineStr">
        <is>
          <t>[0.096, -0.015, -0.042] [0.096, 0.017, -0.019] [0.045, 0.017, 0.013]</t>
        </is>
      </c>
    </row>
    <row r="59">
      <c r="A59" s="127" t="inlineStr">
        <is>
          <t>Needle-hold_-Y</t>
        </is>
      </c>
      <c r="BA59" t="inlineStr">
        <is>
          <t>[0.136, 0.0, 0.068] [0.069, -0.026, 0.02] [0.067, -0.003, 0.024]</t>
        </is>
      </c>
      <c r="BB59" t="inlineStr">
        <is>
          <t>[0.096, 0.015, 0.042] [0.096, -0.017, -0.019] [0.045, -0.017, 0.013]</t>
        </is>
      </c>
      <c r="BC59" t="inlineStr">
        <is>
          <t>[0.096, 0.015, 0.042] [0.096, -0.017, -0.019] [0.045, -0.017, 0.013]</t>
        </is>
      </c>
      <c r="BD59" t="inlineStr">
        <is>
          <t>[0.136, 0.0, 0.068] [0.067, -0.003, 0.024] [0.069, -0.026, 0.02]</t>
        </is>
      </c>
      <c r="BE59" t="inlineStr">
        <is>
          <t>[0.096, 0.015, 0.042] [0.045, -0.017, 0.013] [0.096, -0.017, -0.019]</t>
        </is>
      </c>
    </row>
    <row r="60">
      <c r="A60" s="127" t="inlineStr">
        <is>
          <t>Needle-hold_Z</t>
        </is>
      </c>
      <c r="BA60" t="inlineStr">
        <is>
          <t>[0.114, -0.045, 0.03] [0.071, 0.028, -0.017] [0.043, 0.019, 0.006]</t>
        </is>
      </c>
      <c r="BB60" t="inlineStr">
        <is>
          <t>[0.11, -0.055, -0.0] [0.103, -0.026, 0.0] [0.064, 0.026, -0.012]</t>
        </is>
      </c>
      <c r="BC60" t="inlineStr">
        <is>
          <t>[0.11, -0.055, -0.0] [0.103, -0.026, 0.0] [0.064, 0.026, -0.012]</t>
        </is>
      </c>
      <c r="BD60" t="inlineStr">
        <is>
          <t>[0.114, -0.045, 0.03] [0.043, 0.019, 0.006] [0.071, 0.028, -0.017]</t>
        </is>
      </c>
      <c r="BE60" t="inlineStr">
        <is>
          <t>[0.11, -0.055, -0.0] [0.064, 0.026, -0.012] [0.103, -0.026, 0.0]</t>
        </is>
      </c>
    </row>
    <row r="61">
      <c r="A61" s="127" t="inlineStr">
        <is>
          <t>Needle-hold_-Z</t>
        </is>
      </c>
      <c r="BA61" t="inlineStr">
        <is>
          <t>[0.11, 0.052, -0.006] [0.069, -0.033, 0.003] [0.041, -0.015, -0.015]</t>
        </is>
      </c>
      <c r="BB61" t="inlineStr">
        <is>
          <t>[0.11, 0.055, -0.0] [0.072, 0.026, -0.019] [0.11, -0.026, -0.007]</t>
        </is>
      </c>
      <c r="BC61" t="inlineStr">
        <is>
          <t>[0.11, 0.055, -0.0] [0.072, 0.026, -0.019] [0.11, -0.026, -0.007]</t>
        </is>
      </c>
      <c r="BD61" t="inlineStr">
        <is>
          <t>[0.11, 0.052, -0.006] [0.041, -0.015, -0.015] [0.069, -0.033, 0.003]</t>
        </is>
      </c>
      <c r="BE61" t="inlineStr">
        <is>
          <t>[0.11, 0.055, -0.0] [0.11, -0.026, -0.007] [0.072, 0.026, -0.019]</t>
        </is>
      </c>
    </row>
    <row r="62">
      <c r="A62" s="127" t="inlineStr">
        <is>
          <t>Needle-pierce</t>
        </is>
      </c>
      <c r="BA62" t="inlineStr">
        <is>
          <t>[25.774, -10.103, 6.753] [16.006, 6.392, -3.866] [9.768, 4.304, 1.366]</t>
        </is>
      </c>
      <c r="BB62" t="inlineStr">
        <is>
          <t>[24.84, -12.42, -0.0] [23.201, -5.837, 0.0] [14.556, 5.837, -2.608]</t>
        </is>
      </c>
      <c r="BC62" t="inlineStr">
        <is>
          <t>[24.84, -12.42, -0.0] [23.201, -5.837, 0.0] [14.556, 5.837, -2.608]</t>
        </is>
      </c>
      <c r="BD62" t="inlineStr">
        <is>
          <t>[25.774, -10.103, 6.753] [9.768, 4.304, 1.366] [16.006, 6.392, -3.866]</t>
        </is>
      </c>
      <c r="BE62" t="inlineStr">
        <is>
          <t>[24.84, -12.42, -0.0] [14.556, 5.837, -2.608] [23.201, -5.837, 0.0]</t>
        </is>
      </c>
    </row>
    <row r="63">
      <c r="A63" s="127" t="inlineStr">
        <is>
          <t>Needle-unpierce</t>
        </is>
      </c>
      <c r="BA63" t="inlineStr">
        <is>
          <t>[11.824, 5.64, -0.662] [7.366, -3.571, 0.272] [4.458, -1.573, -1.573]</t>
        </is>
      </c>
      <c r="BB63" t="inlineStr">
        <is>
          <t>[11.824, 5.912, -0.0] [7.697, 2.779, -2.022] [11.824, -2.779, -0.78]</t>
        </is>
      </c>
      <c r="BC63" t="inlineStr">
        <is>
          <t>[11.824, 5.912, -0.0] [7.697, 2.779, -2.022] [11.824, -2.779, -0.78]</t>
        </is>
      </c>
      <c r="BD63" t="inlineStr">
        <is>
          <t>[11.824, 5.64, -0.662] [4.458, -1.573, -1.573] [7.366, -3.571, 0.272]</t>
        </is>
      </c>
      <c r="BE63" t="inlineStr">
        <is>
          <t>[11.824, 5.912, -0.0] [11.824, -2.779, -0.78] [7.697, 2.779, -2.022]</t>
        </is>
      </c>
    </row>
    <row r="64">
      <c r="A64" s="127" t="inlineStr">
        <is>
          <t>Needle_Cap-uncap</t>
        </is>
      </c>
      <c r="BF64" t="inlineStr">
        <is>
          <t>[9.582, 4.695, -0.24] [0.0, 0.0, -0.0] [9.582, 4.695, -0.24]</t>
        </is>
      </c>
      <c r="BG64" t="inlineStr">
        <is>
          <t>[8.553, 4.276, 0.0] [8.108, 2.463, -2.036] [8.553, 2.643, 1.608]</t>
        </is>
      </c>
      <c r="BH64" t="inlineStr">
        <is>
          <t>[9.485, 4.648, -0.237] [4.714, 0.0, -2.362] [4.771, 0.0, -2.381]</t>
        </is>
      </c>
    </row>
    <row r="65">
      <c r="A65" s="127" t="inlineStr">
        <is>
          <t>Rinse_Glass-hold_X</t>
        </is>
      </c>
      <c r="BI65" t="inlineStr">
        <is>
          <t>[10.244, -0.615, 4.313] [4.999, 1.772, -1.772] [0.0, -0.0, -0.0] [5.183, 1.537, 1.957]</t>
        </is>
      </c>
      <c r="BJ65" t="inlineStr">
        <is>
          <t>[6.476, -0.207, 0.045] [0.661, -0.0, 0.33] [0.11, 0.039, -0.039] [0.149, -0.078, 0.0]</t>
        </is>
      </c>
      <c r="BK65" t="inlineStr">
        <is>
          <t>[63.349, 29.584, 5.131] [37.756, -2.091, -17.928] [42.507, -0.0, -21.285]</t>
        </is>
      </c>
      <c r="BL65" t="inlineStr">
        <is>
          <t>[6.299, -0.309, 0.384] [0.642, 0.139, 0.265] [0.0, -0.0, -0.0] [0.145, 0.05, 0.05]</t>
        </is>
      </c>
      <c r="BM65" t="inlineStr">
        <is>
          <t>NONE</t>
        </is>
      </c>
      <c r="BN65" t="inlineStr">
        <is>
          <t>[6.624, -0.305, 0.616] [0.874, 0.331, -0.252] [0.0, 0.0, 0.0] [0.245, 0.086, 0.086]</t>
        </is>
      </c>
      <c r="BO65" t="inlineStr">
        <is>
          <t>[2.841, 1.011, -1.011] [19.07, -7.895, 3.547] [14.913, -6.274, 2.86]</t>
        </is>
      </c>
      <c r="BP65" t="inlineStr">
        <is>
          <t>[3.01, 1.412, -0.226] [3.01, 0.078, -1.12] [0.759, -0.147, 0.319] [0.0, -0.0, 0.0]</t>
        </is>
      </c>
      <c r="BQ65" t="inlineStr">
        <is>
          <t>[34.663, 17.332, -0.0] [20.832, -1.179, 1.906] [5.477, -1.941, 1.941] [19.827, 9.914, -0.0]</t>
        </is>
      </c>
      <c r="BR65" t="inlineStr">
        <is>
          <t>[459.278, 12.401, -180.037] [0.0, 0.0, 0.0] [442.285, -92.315, 182.793] [0.0, 0.0, -0.0]</t>
        </is>
      </c>
      <c r="BS65" t="inlineStr">
        <is>
          <t>[9.984, 3.085, 0.859] [4.073, -1.438, -1.438] [0.0, -0.0, 0.0] [4.443, -1.577, 1.558]</t>
        </is>
      </c>
    </row>
    <row r="66">
      <c r="A66" s="127" t="inlineStr">
        <is>
          <t>Rinse_Glass-hold_-X</t>
        </is>
      </c>
      <c r="BI66" t="inlineStr">
        <is>
          <t>[6.416, -0.0, -3.208] [3.497, 0.0, -0.192] [6.416, -0.0, -3.208] [4.806, 0.635, -0.712]</t>
        </is>
      </c>
      <c r="BJ66" t="inlineStr">
        <is>
          <t>[0.252, -0.089, 0.089] [2.014, -0.713, 0.713] [2.014, 0.014, -0.542] [1.541, 0.159, 0.705]</t>
        </is>
      </c>
      <c r="BK66" t="inlineStr">
        <is>
          <t>NONE</t>
        </is>
      </c>
      <c r="BL66" t="inlineStr">
        <is>
          <t>[3.381, -1.011, 1.271] [3.381, 0.0, 1.69] [3.381, -0.406, 1.356] [2.117, -0.926, 0.318]</t>
        </is>
      </c>
      <c r="BM66" t="inlineStr">
        <is>
          <t>[4.221, -1.494, 1.494] [1.489, -0.528, -0.528] [4.329, -1.212, -1.004] [4.329, 1.801, 0.883]</t>
        </is>
      </c>
      <c r="BN66" t="inlineStr">
        <is>
          <t>[10.702, 0.0, 5.351] [4.195, 0.567, -0.128] [10.702, 0.0, -5.351] [1.102, 0.0, -0.011]</t>
        </is>
      </c>
      <c r="BO66" t="inlineStr">
        <is>
          <t>NONE</t>
        </is>
      </c>
      <c r="BP66" t="inlineStr">
        <is>
          <t>[0.0, 0.0, -0.0] [0.756, -0.139, -0.319] [3.013, 0.087, 1.082] [3.013, -0.572, 1.268]</t>
        </is>
      </c>
      <c r="BQ66" t="inlineStr">
        <is>
          <t>[47.105, -16.675, -16.675] [36.553, 18.277, -0.0] [6.265, 0.0, -3.156] [41.028, -5.841, -5.464]</t>
        </is>
      </c>
      <c r="BR66" t="inlineStr">
        <is>
          <t>[72.782, 2.026, -35.581] [0.0, -0.0, 0.0] [81.049, -13.454, 27.07] [0.0, 0.0, -0.0]</t>
        </is>
      </c>
      <c r="BS66" t="inlineStr">
        <is>
          <t>[5.244, -2.622, 0.0] [3.723, -0.362, 0.0] [5.244, 2.622, 0.0] [5.139, 0.404, 1.536]</t>
        </is>
      </c>
    </row>
    <row r="67">
      <c r="A67" s="127" t="inlineStr">
        <is>
          <t>Rinse_Glass-hold_Y</t>
        </is>
      </c>
      <c r="BI67" t="inlineStr">
        <is>
          <t>[13.312, 1.238, 0.493] [10.583, 1.81, -4.539] [0.0, 0.0, 0.0] [13.312, 4.007, -4.992]</t>
        </is>
      </c>
      <c r="BJ67" t="inlineStr">
        <is>
          <t>[5.377, -0.0, -2.688] [0.941, -0.301, 0.102] [3.232, 0.0, 1.618] [1.145, 0.575, -0.0]</t>
        </is>
      </c>
      <c r="BK67" t="inlineStr">
        <is>
          <t>NONE</t>
        </is>
      </c>
      <c r="BL67" t="inlineStr">
        <is>
          <t>[4.445, -0.098, -1.774] [1.551, -0.605, 0.418] [3.525, -0.0, -1.76] [0.0, 0.0, 0.0]</t>
        </is>
      </c>
      <c r="BM67" t="inlineStr">
        <is>
          <t>NONE</t>
        </is>
      </c>
      <c r="BN67" t="inlineStr">
        <is>
          <t>[3.072, -0.0, -1.536] [0.47, 0.147, 0.058] [3.072, 0.0, 0.98] [1.081, 0.0, 0.541]</t>
        </is>
      </c>
      <c r="BO67" t="inlineStr">
        <is>
          <t>[3.546, 0.0, 1.784] [17.189, -7.205, -3.365] [22.587, -9.238, -4.766]</t>
        </is>
      </c>
      <c r="BP67" t="inlineStr">
        <is>
          <t>[3.178, -0.0, -1.589] [2.946, 1.011, -0.474] [3.178, 0.992, -0.563] [3.178, -1.125, -1.125]</t>
        </is>
      </c>
      <c r="BQ67" t="inlineStr">
        <is>
          <t>[79.874, -1.518, -16.214] [71.327, 35.704, -0.0] [0.0, -0.0, -0.0] [60.225, 27.636, -5.991]</t>
        </is>
      </c>
      <c r="BR67" t="inlineStr">
        <is>
          <t>[5.653, -2.826, 0.0] [2.702, 0.955, -0.955] [1.509, 0.006, 0.752] [5.653, 0.243, 1.532]</t>
        </is>
      </c>
      <c r="BS67" t="inlineStr">
        <is>
          <t>[11.852, 0.13, -1.316] [8.0, -3.793, -0.51] [0.0, -0.0, 0.0] [10.608, 3.745, 3.745]</t>
        </is>
      </c>
    </row>
    <row r="68">
      <c r="A68" s="127" t="inlineStr">
        <is>
          <t>Rinse_Glass-hold_-Y</t>
        </is>
      </c>
      <c r="BI68" t="inlineStr">
        <is>
          <t>[14.315, -2.419, 0.53] [14.315, 3.894, 5.54] [0.0, -0.0, -0.0] [11.08, 1.618, 4.867]</t>
        </is>
      </c>
      <c r="BJ68" t="inlineStr">
        <is>
          <t>[6.779, -1.207, 2.759] [2.651, 0.936, 0.936] [1.898, 0.671, -0.671] [2.244, -1.125, -0.0]</t>
        </is>
      </c>
      <c r="BK68" t="inlineStr">
        <is>
          <t>NONE</t>
        </is>
      </c>
      <c r="BL68" t="inlineStr">
        <is>
          <t>[9.703, -1.397, 4.269] [5.414, 2.125, 1.145] [0.0, 0.0, 0.0] [3.726, 0.0, -1.863]</t>
        </is>
      </c>
      <c r="BM68" t="inlineStr">
        <is>
          <t>NONE</t>
        </is>
      </c>
      <c r="BN68" t="inlineStr">
        <is>
          <t>[17.894, -0.519, 8.732] [12.687, 2.022, -4.366] [0.0, -0.0, -0.0] [4.438, -0.0, -2.219]</t>
        </is>
      </c>
      <c r="BO68" t="inlineStr">
        <is>
          <t>NONE</t>
        </is>
      </c>
      <c r="BP68" t="inlineStr">
        <is>
          <t>[3.87, 0.0, 1.935] [3.87, -1.169, 0.782] [3.587, -1.142, 0.48] [3.87, 1.37, 1.37]</t>
        </is>
      </c>
      <c r="BQ68" t="inlineStr">
        <is>
          <t>[36.742, 2.388, -5.695] [23.588, -0.0, -11.794] [13.484, 4.776, 4.776] [36.742, -14.734, -8.745]</t>
        </is>
      </c>
      <c r="BR68" t="inlineStr">
        <is>
          <t>NONE</t>
        </is>
      </c>
      <c r="BS68" t="inlineStr">
        <is>
          <t>[11.317, -0.068, 2.92] [9.484, 4.006, -1.788] [0.0, 0.0, -0.0] [7.639, -3.814, -0.0]</t>
        </is>
      </c>
    </row>
    <row r="69">
      <c r="A69" s="127" t="inlineStr">
        <is>
          <t>Rinse_Glass-hold_Z</t>
        </is>
      </c>
      <c r="BI69" t="inlineStr">
        <is>
          <t>[4.279, -0.265, -2.028] [4.176, 1.361, -1.498] [0.0, -0.0, 0.0] [4.279, 1.185, 1.647]</t>
        </is>
      </c>
      <c r="BJ69" t="inlineStr">
        <is>
          <t>[5.325, -2.545, -0.288] [4.004, 1.065, -1.56] [0.0, -0.0, 0.0] [1.544, -0.218, 0.682]</t>
        </is>
      </c>
      <c r="BK69" t="inlineStr">
        <is>
          <t>NONE</t>
        </is>
      </c>
      <c r="BL69" t="inlineStr">
        <is>
          <t>[5.913, -2.685, 0.662] [4.275, -0.024, -2.129] [0.0, 0.0, 0.0] [1.857, -0.491, -0.727]</t>
        </is>
      </c>
      <c r="BM69" t="inlineStr">
        <is>
          <t>NONE</t>
        </is>
      </c>
      <c r="BN69" t="inlineStr">
        <is>
          <t>[8.693, -3.355, 2.391] [6.146, -1.643, -1.295] [0.0, -0.0, -0.0] [3.043, 0.0, -1.521]</t>
        </is>
      </c>
      <c r="BO69" t="inlineStr">
        <is>
          <t>[1.575, -0.0, 0.787] [28.257, -13.239, -2.187] [29.161, -13.56, 0.933]</t>
        </is>
      </c>
      <c r="BP69" t="inlineStr">
        <is>
          <t>[2.855, -1.232, 0.473] [2.866, -0.086, -1.399] [2.866, -0.149, 1.37] [2.866, 0.745, -1.123]</t>
        </is>
      </c>
      <c r="BQ69" t="inlineStr">
        <is>
          <t>[5.254, 2.37, -0.473] [5.254, 2.627, 0.0] [-0.0, 0.0, 0.0] [4.004, -0.862, -1.135]</t>
        </is>
      </c>
      <c r="BR69" t="inlineStr">
        <is>
          <t>[3.312, 0.061, 1.631] [-0.0, -0.0, -0.0] [3.369, 0.768, -1.3] [0.0, 0.0, -0.0]</t>
        </is>
      </c>
      <c r="BS69" t="inlineStr">
        <is>
          <t>[4.899, -2.175, 0.367] [4.429, -1.563, -1.563] [0.0, -0.0, -0.0] [4.826, -1.715, 1.69]</t>
        </is>
      </c>
    </row>
    <row r="70">
      <c r="A70" s="127" t="inlineStr">
        <is>
          <t>Rinse_Glass-hold_-Z</t>
        </is>
      </c>
      <c r="BI70" t="inlineStr">
        <is>
          <t>[4.843, -0.126, 2.368] [4.843, 1.366, 1.855] [0.01, -0.0, -0.005] [4.586, 1.516, -1.666]</t>
        </is>
      </c>
      <c r="BJ70" t="inlineStr">
        <is>
          <t>[5.971, 2.729, 0.627] [0.585, 0.0, 0.293] [5.022, 2.508, 0.012] [0.328, 0.113, -0.113]</t>
        </is>
      </c>
      <c r="BK70" t="inlineStr">
        <is>
          <t>[3.945, -1.397, -1.397] [3.401, 0.0, -0.781] [3.251, 0.067, -0.679]</t>
        </is>
      </c>
      <c r="BL70" t="inlineStr">
        <is>
          <t>[6.915, 2.683, 1.86] [4.35, 1.037, 1.743] [1.632, -0.816, -0.0] [0.92, 0.325, 0.325]</t>
        </is>
      </c>
      <c r="BM70" t="inlineStr">
        <is>
          <t>NONE</t>
        </is>
      </c>
      <c r="BN70" t="inlineStr">
        <is>
          <t>[9.737, 2.463, 3.846] [6.68, 2.541, -1.918] [0.0, -0.0, 0.0] [3.165, 1.383, 0.467]</t>
        </is>
      </c>
      <c r="BO70" t="inlineStr">
        <is>
          <t>NONE</t>
        </is>
      </c>
      <c r="BP70" t="inlineStr">
        <is>
          <t>[2.944, 1.385, -0.211] [2.965, -0.027, 1.471] [2.95, 0.0, -1.477] [2.965, -0.531, 1.263]</t>
        </is>
      </c>
      <c r="BQ70" t="inlineStr">
        <is>
          <t>[4.551, -1.611, -1.611] [0.0, -0.0, 0.0] [4.551, -0.683, -1.238] [3.887, 1.12, -0.637]</t>
        </is>
      </c>
      <c r="BR70" t="inlineStr">
        <is>
          <t>[211.975, 5.723, -89.03] [0.0, 0.0, 0.0] [208.583, -43.667, 86.274] [0.0, 0.0, -0.0]</t>
        </is>
      </c>
      <c r="BS70" t="inlineStr">
        <is>
          <t>[5.033, 2.199, 0.483] [4.399, 1.741, -1.107] [0.0, 0.0, -0.0] [4.57, 1.616, 1.616]</t>
        </is>
      </c>
    </row>
    <row r="71">
      <c r="A71" s="127" t="inlineStr">
        <is>
          <t>Red_Plug-hold_X</t>
        </is>
      </c>
      <c r="BT71" t="inlineStr">
        <is>
          <t>[0.018, 0.004, 0.0] [0.005, -0.002, -0.002] [0.005, -0.002, 0.002]</t>
        </is>
      </c>
      <c r="BU71" t="inlineStr">
        <is>
          <t>[0.019, 0.003, 0.0] [0.0, -0.0, -0.0] [0.011, 0.005, 0.0] [0.0, -0.0, 0.0]</t>
        </is>
      </c>
    </row>
    <row r="72">
      <c r="A72" s="127" t="inlineStr">
        <is>
          <t>Red_Plug-hold_-X</t>
        </is>
      </c>
      <c r="BT72" t="inlineStr">
        <is>
          <t>[0.033, -0.016, 0.0] [0.021, 0.008, 0.001] [0.021, 0.008, 0.0]</t>
        </is>
      </c>
      <c r="BU72" t="inlineStr">
        <is>
          <t>[0.013, -0.006, 0.0] [0.008, -0.0, -0.004] [0.013, -0.004, 0.0] [0.007, 0.0, 0.004]</t>
        </is>
      </c>
    </row>
    <row r="73">
      <c r="A73" s="127" t="inlineStr">
        <is>
          <t>Red_Plug-hold_Y</t>
        </is>
      </c>
      <c r="BT73" t="inlineStr">
        <is>
          <t>[0.018, -0.005, 0.003] [0.008, 0.003, 0.003] [0.01, -0.004, -0.003]</t>
        </is>
      </c>
      <c r="BU73" t="inlineStr">
        <is>
          <t>[0.006, -0.002, 0.002] [0.0, -0.0, -0.0] [0.006, 0.003, 0.0] [0.006, -0.001, -0.002]</t>
        </is>
      </c>
    </row>
    <row r="74">
      <c r="A74" s="127" t="inlineStr">
        <is>
          <t>Red_Plug-hold_-Y</t>
        </is>
      </c>
      <c r="BT74" t="inlineStr">
        <is>
          <t>[0.018, -0.004, -0.004] [0.01, -0.004, 0.003] [0.008, 0.003, -0.003]</t>
        </is>
      </c>
      <c r="BU74" t="inlineStr">
        <is>
          <t>[0.005, -0.001, -0.002] [0.005, -0.001, 0.001] [0.005, 0.002, -0.0] [0.0, 0.0, 0.0]</t>
        </is>
      </c>
    </row>
    <row r="75">
      <c r="A75" s="127" t="inlineStr">
        <is>
          <t>Red_Plug-hold_Z</t>
        </is>
      </c>
      <c r="BT75" t="inlineStr">
        <is>
          <t>[0.017, -0.003, -0.0] [0.009, 0.003, 0.003] [0.009, 0.003, -0.003]</t>
        </is>
      </c>
      <c r="BU75" t="inlineStr">
        <is>
          <t>[0.003, 0.002, -0.0] [0.003, 0.001, 0.001] [0.001, -0.0, -0.0] [0.003, 0.001, -0.001]</t>
        </is>
      </c>
    </row>
    <row r="76">
      <c r="A76" s="127" t="inlineStr">
        <is>
          <t>Red_Plug-hold_-Z</t>
        </is>
      </c>
      <c r="BT76" t="inlineStr">
        <is>
          <t>[0.009, -0.004, -0.0] [0.005, -0.002, -0.002] [0.005, -0.002, 0.002]</t>
        </is>
      </c>
      <c r="BU76" t="inlineStr">
        <is>
          <t>[0.009, -0.004, -0.0] [0.0, -0.0, -0.0] [0.009, 0.004, -0.0] [0.0, -0.0, 0.0]</t>
        </is>
      </c>
    </row>
    <row r="77">
      <c r="A77" s="127" t="inlineStr">
        <is>
          <t>Red_Plug-insert</t>
        </is>
      </c>
      <c r="BT77" t="inlineStr">
        <is>
          <t>[42.689, -18.143, -0.896] [22.113, -7.983, -7.428] [22.07, -7.812, 7.812]</t>
        </is>
      </c>
      <c r="BU77" t="inlineStr">
        <is>
          <t>[44.818, -22.23, -0.403] [1.255, -0.0, -0.627] [43.922, 21.961, -0.0] [1.479, -0.538, 0.448]</t>
        </is>
      </c>
    </row>
    <row r="78">
      <c r="A78" s="127" t="inlineStr">
        <is>
          <t>Red_Plug-remove</t>
        </is>
      </c>
      <c r="BT78" t="inlineStr">
        <is>
          <t>[54.614, -9.066, -0.437] [27.744, 9.612, 9.885] [27.471, 9.721, -9.721]</t>
        </is>
      </c>
      <c r="BU78" t="inlineStr">
        <is>
          <t>[9.466, 4.733, -0.0] [9.333, 1.836, 3.891] [3.076, -1.533, -0.0] [9.466, 2.49, -3.701]</t>
        </is>
      </c>
    </row>
    <row r="79">
      <c r="A79" s="127" t="inlineStr">
        <is>
          <t>Glass_Vial-hold_X</t>
        </is>
      </c>
      <c r="BV79" t="inlineStr">
        <is>
          <t>[0.001, -0.0, 0.0] [0.068, 0.001, -0.023] [0.068, -0.001, 0.033] [0.001, 0.0, 0.0]</t>
        </is>
      </c>
    </row>
    <row r="80">
      <c r="A80" s="127" t="inlineStr">
        <is>
          <t>Glass_Vial-hold_-X</t>
        </is>
      </c>
      <c r="BV80" t="inlineStr">
        <is>
          <t>[0.073, 0.0, -0.005] [0.0, -0.0, 0.0] [0.0, 0.0, -0.0] [0.073, 0.0, -0.005]</t>
        </is>
      </c>
    </row>
    <row r="81">
      <c r="A81" s="127" t="inlineStr">
        <is>
          <t>Glass_Vial-hold_Y</t>
        </is>
      </c>
      <c r="BV81" t="inlineStr">
        <is>
          <t>[0.088, -0.033, 0.027] [0.095, 0.0, 0.048] [0.094, 0.0, 0.047] [0.095, 0.034, 0.03]</t>
        </is>
      </c>
    </row>
    <row r="82">
      <c r="A82" s="127" t="inlineStr">
        <is>
          <t>Glass_Vial-hold_-Y</t>
        </is>
      </c>
      <c r="BV82" t="inlineStr">
        <is>
          <t>[0.087, 0.003, -0.042] [0.093, -0.0, -0.046] [0.093, 0.001, -0.023] [0.083, -0.0, -0.042]</t>
        </is>
      </c>
    </row>
    <row r="83">
      <c r="A83" s="127" t="inlineStr">
        <is>
          <t>Glass_Vial-hold_Z</t>
        </is>
      </c>
      <c r="BV83" t="inlineStr">
        <is>
          <t>[0.081, -0.037, -0.008] [0.081, 0.04, 0.002] [0.081, 0.035, 0.013] [0.072, -0.033, -0.006]</t>
        </is>
      </c>
    </row>
    <row r="84">
      <c r="A84" s="127" t="inlineStr">
        <is>
          <t>Glass_Vial-hold_-Z</t>
        </is>
      </c>
      <c r="BV84" t="inlineStr">
        <is>
          <t>[0.07, 0.034, -0.002] [0.079, -0.04, -0.0] [0.079, -0.036, 0.007] [0.078, 0.038, -0.004]</t>
        </is>
      </c>
    </row>
    <row r="85">
      <c r="A85" s="127" t="inlineStr">
        <is>
          <t>Glass_Vial-open</t>
        </is>
      </c>
      <c r="BV85" t="inlineStr">
        <is>
          <t>[14.963, 0.06, -1.017] [0.0, -0.0, 0.0] [0.0, 0.0, -0.0] [14.963, 0.06, -1.017]</t>
        </is>
      </c>
    </row>
    <row r="86">
      <c r="A86" s="127" t="inlineStr">
        <is>
          <t>Yellow_Plug-hold_X</t>
        </is>
      </c>
      <c r="BW86" t="inlineStr">
        <is>
          <t>[0.01, -0.0, 0.001] [0.0, 0.0, 0.0] [0.0, -0.0, -0.0]</t>
        </is>
      </c>
    </row>
    <row r="87">
      <c r="A87" s="127" t="inlineStr">
        <is>
          <t>Yellow_Plug-hold_-X</t>
        </is>
      </c>
      <c r="BW87" t="inlineStr">
        <is>
          <t>[0.0, -0.0, 0.0] [0.005, 0.0, -0.0] [0.005, 0.0, -0.0]</t>
        </is>
      </c>
    </row>
    <row r="88">
      <c r="A88" s="127" t="inlineStr">
        <is>
          <t>Yellow_Plug-hold_Y</t>
        </is>
      </c>
      <c r="BW88" t="inlineStr">
        <is>
          <t>[0.011, -0.001, 0.005] [0.005, 0.002, 0.001] [0.007, -0.003, -0.002]</t>
        </is>
      </c>
    </row>
    <row r="89">
      <c r="A89" s="127" t="inlineStr">
        <is>
          <t>Yellow_Plug-hold_-Y</t>
        </is>
      </c>
      <c r="BW89" t="inlineStr">
        <is>
          <t>[0.009, 0.001, -0.004] [0.005, -0.002, -0.001] [0.003, 0.001, 0.001]</t>
        </is>
      </c>
    </row>
    <row r="90">
      <c r="A90" s="127" t="inlineStr">
        <is>
          <t>Yellow_Plug-hold_Z</t>
        </is>
      </c>
      <c r="BW90" t="inlineStr">
        <is>
          <t>[0.016, 0.002, 0.002] [0.008, -0.003, 0.003] [0.008, 0.001, -0.004]</t>
        </is>
      </c>
    </row>
    <row r="91">
      <c r="A91" s="127" t="inlineStr">
        <is>
          <t>Yellow_Plug-hold_-Z</t>
        </is>
      </c>
      <c r="BW91" t="inlineStr">
        <is>
          <t>[0.015, -0.002, 0.0] [0.008, 0.003, -0.003] [0.007, -0.003, 0.002]</t>
        </is>
      </c>
    </row>
    <row r="92">
      <c r="A92" s="127" t="inlineStr">
        <is>
          <t>Yellow_Plug-insert</t>
        </is>
      </c>
      <c r="BW92" t="inlineStr">
        <is>
          <t>[3.799, 0.501, 0.38] [1.839, -0.65, 0.65] [1.972, 0.327, -0.851]</t>
        </is>
      </c>
    </row>
    <row r="93">
      <c r="A93" s="127" t="inlineStr">
        <is>
          <t>Tube_Clamp-hold_X</t>
        </is>
      </c>
      <c r="BX93" t="inlineStr">
        <is>
          <t>[0.053, 0.022, 0.007] [0.0, -0.0, 0.0] [0.044, 0.003, 0.021] [0.007, 0.002, 0.002]</t>
        </is>
      </c>
      <c r="BY93" t="inlineStr">
        <is>
          <t>[0.028, 0.011, 0.006] [0.003, -0.0, -0.001] [0.037, -0.01, 0.004]</t>
        </is>
      </c>
      <c r="BZ93" t="inlineStr">
        <is>
          <t>[0.028, 0.011, 0.006] [-0.0, -0.0, -0.0] [0.003, 0.0, -0.001] [0.037, -0.01, 0.004]</t>
        </is>
      </c>
    </row>
    <row r="94">
      <c r="A94" s="127" t="inlineStr">
        <is>
          <t>Tube_Clamp-hold_-X</t>
        </is>
      </c>
      <c r="BX94" t="inlineStr">
        <is>
          <t>[0.049, -0.022, 0.004] [0.0, -0.0, 0.0] [0.037, -0.018, -0.0] [0.01, -0.002, 0.004]</t>
        </is>
      </c>
      <c r="BY94" t="inlineStr">
        <is>
          <t>[0.028, -0.011, 0.006] [0.037, 0.01, 0.004] [0.003, -0.0, -0.001]</t>
        </is>
      </c>
      <c r="BZ94" t="inlineStr">
        <is>
          <t>[0.028, -0.011, 0.006] [0.0, 0.0, 0.0] [0.037, 0.01, 0.004] [0.003, -0.0, -0.001]</t>
        </is>
      </c>
    </row>
    <row r="95">
      <c r="A95" s="127" t="inlineStr">
        <is>
          <t>Tube_Clamp-hold_Y</t>
        </is>
      </c>
      <c r="BX95" t="inlineStr">
        <is>
          <t>[0.053, 0.0, -0.006] [0.0, -0.0, -0.0] [-0.0, -0.0, -0.0] [0.013, 0.001, 0.006]</t>
        </is>
      </c>
      <c r="BY95" t="inlineStr">
        <is>
          <t>[0.054, 0.0, 0.002] [0.015, 0.005, 0.005] [0.015, -0.005, 0.005]</t>
        </is>
      </c>
      <c r="BZ95" t="inlineStr">
        <is>
          <t>[0.054, -0.0, 0.002] [0.0, -0.0, 0.0] [0.015, 0.005, 0.005] [0.015, -0.005, 0.005]</t>
        </is>
      </c>
    </row>
    <row r="96">
      <c r="A96" s="127" t="inlineStr">
        <is>
          <t>Tube_Clamp-hold_-Y</t>
        </is>
      </c>
      <c r="BX96" t="inlineStr">
        <is>
          <t>[0.0, 0.0, 0.0] [0.003, 0.001, 0.0] [0.017, 0.004, -0.002] [0.017, 0.0, 0.008]</t>
        </is>
      </c>
      <c r="BY96" t="inlineStr">
        <is>
          <t>[0.032, 0.0, 0.016] [0.035, 0.01, -0.013] [0.035, -0.01, -0.013]</t>
        </is>
      </c>
      <c r="BZ96" t="inlineStr">
        <is>
          <t>[0.032, -0.0, 0.016] [0.0, -0.0, 0.0] [0.035, 0.01, -0.013] [0.035, -0.01, -0.013]</t>
        </is>
      </c>
    </row>
    <row r="97">
      <c r="A97" s="127" t="inlineStr">
        <is>
          <t>Tube_Clamp-hold_Z</t>
        </is>
      </c>
      <c r="BX97" t="inlineStr">
        <is>
          <t>[0.028, -0.0, 0.014] [0.0, 0.0, -0.0] [0.002, 0.001, -0.001] [0.028, -0.001, -0.013]</t>
        </is>
      </c>
      <c r="BY97" t="inlineStr">
        <is>
          <t>[0.072, 0.0, 0.036] [0.072, 0.004, 0.026] [0.072, -0.004, 0.026]</t>
        </is>
      </c>
      <c r="BZ97" t="inlineStr">
        <is>
          <t>[0.072, 0.0, 0.036] [0.0, -0.0, 0.0] [0.072, 0.004, 0.026] [0.072, -0.004, 0.026]</t>
        </is>
      </c>
    </row>
    <row r="98">
      <c r="A98" s="127" t="inlineStr">
        <is>
          <t>Tube_Clamp-hold_-Z</t>
        </is>
      </c>
      <c r="BX98" t="inlineStr">
        <is>
          <t>[0.061, 0.0, -0.03] [0.0, -0.0, -0.0] [0.025, -0.007, 0.009] [0.037, 0.002, 0.018]</t>
        </is>
      </c>
      <c r="BY98" t="inlineStr">
        <is>
          <t>[0.045, 0.0, -0.012] [0.045, 0.017, 0.012] [0.045, -0.017, 0.012]</t>
        </is>
      </c>
      <c r="BZ98" t="inlineStr">
        <is>
          <t>[0.045, -0.0, -0.012] [0.0, -0.0, -0.0] [0.045, 0.017, 0.012] [0.045, -0.017, 0.012]</t>
        </is>
      </c>
    </row>
    <row r="99">
      <c r="A99" s="127" t="inlineStr">
        <is>
          <t>Tube_Clamp-clamp</t>
        </is>
      </c>
      <c r="BX99" t="inlineStr">
        <is>
          <t>[55.478, 0.0, -6.214] [0.0, -0.0, -0.0] [-0.0, -0.0, -0.0] [13.703, 0.61, 6.602]</t>
        </is>
      </c>
      <c r="BY99" t="inlineStr">
        <is>
          <t>[55.781, 0.0, 1.952] [15.34, 5.411, 5.411] [15.34, -5.411, 5.411]</t>
        </is>
      </c>
      <c r="BZ99" t="inlineStr">
        <is>
          <t>[55.781, -0.0, 1.952] [0.0, -0.0, 0.0] [15.34, 5.411, 5.411] [15.34, -5.411, 5.411]</t>
        </is>
      </c>
    </row>
    <row r="100">
      <c r="A100" s="127" t="inlineStr">
        <is>
          <t>Tube_Clamp-unclamp</t>
        </is>
      </c>
      <c r="BX100" t="inlineStr">
        <is>
          <t>[4.859, 0.0, -2.43] [0.0, -0.0, -0.0] [1.963, -0.554, 0.753] [2.949, 0.126, 1.424]</t>
        </is>
      </c>
      <c r="BY100" t="inlineStr">
        <is>
          <t>[4.241, 0.0, 0.148] [1.166, 0.411, 0.411] [1.166, -0.411, 0.411]</t>
        </is>
      </c>
      <c r="BZ100" t="inlineStr">
        <is>
          <t>[4.241, -0.0, 0.148] [0.0, -0.0, 0.0] [1.166, 0.411, 0.411] [1.166, -0.411, 0.411]</t>
        </is>
      </c>
    </row>
    <row r="101">
      <c r="A101" s="127" t="inlineStr">
        <is>
          <t>Scissors-hold_X</t>
        </is>
      </c>
      <c r="CA101" t="inlineStr">
        <is>
          <t>[3.955, -0.0, -1.978] [3.955, -1.139, 1.159] [2.555, 0.0, 0.0] [3.868, -1.044, -1.503]</t>
        </is>
      </c>
      <c r="CB101" t="inlineStr">
        <is>
          <t>NONE</t>
        </is>
      </c>
      <c r="CC101" t="inlineStr">
        <is>
          <t>[10.229, -0.44, -0.297] [10.229, -4.235, 2.128] [10.229, -4.286, 1.995] [4.91, -2.455, -0.0]</t>
        </is>
      </c>
      <c r="CD101" t="inlineStr">
        <is>
          <t>[9.726, -2.305, 1.167] [2.772, -1.381, 0.0] [9.726, -4.056, -1.955] [9.726, -4.085, 1.877]</t>
        </is>
      </c>
    </row>
    <row r="102">
      <c r="A102" s="127" t="inlineStr">
        <is>
          <t>Scissors-hold_-X</t>
        </is>
      </c>
      <c r="CA102" t="inlineStr">
        <is>
          <t>[3.955, 0.0, 1.978] [3.955, -0.783, -0.795] [3.702, 0.0, 0.0] [3.722, -1.709, 0.364]</t>
        </is>
      </c>
      <c r="CB102" t="inlineStr">
        <is>
          <t>NONE</t>
        </is>
      </c>
      <c r="CC102" t="inlineStr">
        <is>
          <t>[10.086, 0.471, -0.358] [5.033, 1.78, -1.78] [10.229, 4.133, 2.373] [10.229, 5.114, 0.0]</t>
        </is>
      </c>
      <c r="CD102" t="inlineStr">
        <is>
          <t>[8.248, 2.21, 1.244] [9.569, 4.784, 0.0] [9.569, 3.895, -2.143] [2.861, 1.435, -0.0]</t>
        </is>
      </c>
    </row>
    <row r="103">
      <c r="A103" s="127" t="inlineStr">
        <is>
          <t>Scissors-hold_Y</t>
        </is>
      </c>
      <c r="CA103" t="inlineStr">
        <is>
          <t>[2.709, -0.385, -0.0] [2.709, 0.0, 1.354] [0.628, 0.26, 0.13] [2.709, -0.742, 1.046]</t>
        </is>
      </c>
      <c r="CB103" t="inlineStr">
        <is>
          <t>NONE</t>
        </is>
      </c>
      <c r="CC103" t="inlineStr">
        <is>
          <t>[1.083, 0.0, 0.542] [1.083, -0.11, -0.276] [1.083, 0.0, 0.542] [1.083, -0.049, -0.292]</t>
        </is>
      </c>
      <c r="CD103" t="inlineStr">
        <is>
          <t>[0.32, -0.0, -0.16] [0.468, -0.001, -0.234] [0.468, 0.0, -0.234] [0.468, -0.115, -0.187]</t>
        </is>
      </c>
    </row>
    <row r="104">
      <c r="A104" s="127" t="inlineStr">
        <is>
          <t>Scissors-hold_-Y</t>
        </is>
      </c>
      <c r="CA104" t="inlineStr">
        <is>
          <t>[2.291, 0.38, -0.0] [2.291, -0.0, -1.146] [1.072, -0.321, 0.257] [2.291, -0.0, -1.146]</t>
        </is>
      </c>
      <c r="CB104" t="inlineStr">
        <is>
          <t>[0.593, 0.296, 0.0] [0.573, 0.118, 0.0] [0.391, -0.117, -0.018]</t>
        </is>
      </c>
      <c r="CC104" t="inlineStr">
        <is>
          <t>[1.083, -0.0, -0.542] [1.083, 0.11, 0.276] [1.083, -0.0, -0.542] [1.083, 0.049, 0.292]</t>
        </is>
      </c>
      <c r="CD104" t="inlineStr">
        <is>
          <t>[0.446, -0.0, 0.223] [0.446, 0.079, 0.19] [0.26, 0.0, 0.13] [0.446, 0.033, 0.209]</t>
        </is>
      </c>
    </row>
    <row r="105">
      <c r="A105" s="127" t="inlineStr">
        <is>
          <t>Scissors-hold_Z</t>
        </is>
      </c>
      <c r="CA105" t="inlineStr">
        <is>
          <t>[0.593, 0.0, 0.296] [0.593, -0.171, 0.174] [0.472, 0.0, 0.0] [0.58, -0.157, -0.225]</t>
        </is>
      </c>
      <c r="CB105" t="inlineStr">
        <is>
          <t>NONE</t>
        </is>
      </c>
      <c r="CC105" t="inlineStr">
        <is>
          <t>[0.477, 0.0, 0.238] [0.477, -0.207, 0.075] [0.477, -0.006, 0.091] [0.471, 0.223, -0.03]</t>
        </is>
      </c>
      <c r="CD105" t="inlineStr">
        <is>
          <t>[0.348, -0.001, -0.174] [0.341, 0.17, 0.0] [0.311, -0.006, 0.091] [0.348, -0.174, 0.0]</t>
        </is>
      </c>
    </row>
    <row r="106">
      <c r="A106" s="127" t="inlineStr">
        <is>
          <t>Scissors-hold_-Z</t>
        </is>
      </c>
      <c r="CA106" t="inlineStr">
        <is>
          <t>[0.593, -0.0, -0.296] [0.593, 0.0, -0.102] [0.241, 0.0, 0.0] [0.575, -0.148, 0.1]</t>
        </is>
      </c>
      <c r="CB106" t="inlineStr">
        <is>
          <t>NONE</t>
        </is>
      </c>
      <c r="CC106" t="inlineStr">
        <is>
          <t>[0.472, -0.0, -0.236] [0.472, 0.225, 0.027] [0.255, 0.0, -0.04] [0.472, -0.178, 0.14]</t>
        </is>
      </c>
      <c r="CD106" t="inlineStr">
        <is>
          <t>[0.351, 0.0, 0.176] [0.351, -0.169, -0.015] [0.351, 0.004, -0.093] [0.347, 0.165, -0.02]</t>
        </is>
      </c>
    </row>
    <row r="107">
      <c r="A107" s="127" t="inlineStr">
        <is>
          <t>Scissors-cut</t>
        </is>
      </c>
      <c r="CA107" t="inlineStr">
        <is>
          <t>[210.064, 34.871, -0.0] [210.064, -0.0, -105.032] [98.31, -29.409, 23.527] [210.064, -0.0, -105.032]</t>
        </is>
      </c>
      <c r="CB107" t="inlineStr">
        <is>
          <t>[54.407, 27.204, 0.0] [52.612, 10.827, 0.0] [35.909, -10.718, -1.632]</t>
        </is>
      </c>
      <c r="CC107" t="inlineStr">
        <is>
          <t>[99.282, -0.0, -49.641] [99.282, 10.127, 25.317] [99.282, -0.0, -49.641] [99.282, 4.468, 26.806]</t>
        </is>
      </c>
      <c r="CD107" t="inlineStr">
        <is>
          <t>[40.877, -0.0, 20.438] [40.877, 7.235, 17.414] [23.79, 0.0, 11.895] [40.877, 3.066, 19.171]</t>
        </is>
      </c>
    </row>
  </sheetData>
  <pageMargins left="0.75" right="0.75" top="1" bottom="1" header="0.5" footer="0.5"/>
</worksheet>
</file>

<file path=xl/worksheets/sheet38.xml><?xml version="1.0" encoding="utf-8"?>
<worksheet xmlns="http://schemas.openxmlformats.org/spreadsheetml/2006/main">
  <sheetPr>
    <outlinePr summaryBelow="1" summaryRight="1"/>
    <pageSetUpPr/>
  </sheetPr>
  <dimension ref="A1:E82"/>
  <sheetViews>
    <sheetView workbookViewId="0">
      <selection activeCell="A1" sqref="A1"/>
    </sheetView>
  </sheetViews>
  <sheetFormatPr baseColWidth="8" defaultRowHeight="15"/>
  <sheetData>
    <row r="1">
      <c r="B1" s="127" t="inlineStr">
        <is>
          <t>min</t>
        </is>
      </c>
      <c r="C1" s="127" t="inlineStr">
        <is>
          <t>frc</t>
        </is>
      </c>
      <c r="D1" s="127" t="inlineStr">
        <is>
          <t>max</t>
        </is>
      </c>
      <c r="E1" s="127" t="inlineStr">
        <is>
          <t>frc_</t>
        </is>
      </c>
    </row>
    <row r="2">
      <c r="A2" s="127" t="inlineStr">
        <is>
          <t>Petri-C12</t>
        </is>
      </c>
      <c r="B2" t="inlineStr">
        <is>
          <t>0.056</t>
        </is>
      </c>
      <c r="C2" t="inlineStr">
        <is>
          <t>hold_-X</t>
        </is>
      </c>
      <c r="D2" t="inlineStr">
        <is>
          <t>2.239</t>
        </is>
      </c>
      <c r="E2" t="inlineStr">
        <is>
          <t>write</t>
        </is>
      </c>
    </row>
    <row r="3">
      <c r="A3" s="127" t="inlineStr">
        <is>
          <t>Petri-C6</t>
        </is>
      </c>
      <c r="B3" t="inlineStr">
        <is>
          <t>0.209</t>
        </is>
      </c>
      <c r="C3" t="inlineStr">
        <is>
          <t>hold_X</t>
        </is>
      </c>
      <c r="D3" t="inlineStr">
        <is>
          <t>4.559</t>
        </is>
      </c>
      <c r="E3" t="inlineStr">
        <is>
          <t>write</t>
        </is>
      </c>
    </row>
    <row r="4">
      <c r="A4" s="127" t="inlineStr">
        <is>
          <t>Petri-C8</t>
        </is>
      </c>
      <c r="B4" t="inlineStr">
        <is>
          <t>0.173</t>
        </is>
      </c>
      <c r="C4" t="inlineStr">
        <is>
          <t>hold_X</t>
        </is>
      </c>
      <c r="D4" t="inlineStr">
        <is>
          <t>7.257</t>
        </is>
      </c>
      <c r="E4" t="inlineStr">
        <is>
          <t>write</t>
        </is>
      </c>
    </row>
    <row r="5">
      <c r="A5" s="127" t="inlineStr">
        <is>
          <t>Petri-F28</t>
        </is>
      </c>
      <c r="B5" t="inlineStr">
        <is>
          <t>0.049</t>
        </is>
      </c>
      <c r="C5" t="inlineStr">
        <is>
          <t>hold_-X</t>
        </is>
      </c>
      <c r="D5" t="inlineStr">
        <is>
          <t>2.246</t>
        </is>
      </c>
      <c r="E5" t="inlineStr">
        <is>
          <t>write</t>
        </is>
      </c>
    </row>
    <row r="6">
      <c r="A6" s="127" t="inlineStr">
        <is>
          <t>Petri-T18</t>
        </is>
      </c>
      <c r="B6" t="inlineStr">
        <is>
          <t>0.123</t>
        </is>
      </c>
      <c r="C6" t="inlineStr">
        <is>
          <t>hold_-Z</t>
        </is>
      </c>
      <c r="D6" t="inlineStr">
        <is>
          <t>2.177</t>
        </is>
      </c>
      <c r="E6" t="inlineStr">
        <is>
          <t>write</t>
        </is>
      </c>
    </row>
    <row r="7">
      <c r="A7" s="127" t="inlineStr">
        <is>
          <t>Petri-T2</t>
        </is>
      </c>
      <c r="B7" t="inlineStr">
        <is>
          <t>0.209</t>
        </is>
      </c>
      <c r="C7" t="inlineStr">
        <is>
          <t>hold_X</t>
        </is>
      </c>
      <c r="D7" t="inlineStr">
        <is>
          <t>4.559</t>
        </is>
      </c>
      <c r="E7" t="inlineStr">
        <is>
          <t>write</t>
        </is>
      </c>
    </row>
    <row r="8">
      <c r="A8" s="127" t="inlineStr">
        <is>
          <t>Petri-T3</t>
        </is>
      </c>
      <c r="B8" t="inlineStr">
        <is>
          <t>0.072</t>
        </is>
      </c>
      <c r="C8" t="inlineStr">
        <is>
          <t>hold_X</t>
        </is>
      </c>
      <c r="D8" t="inlineStr">
        <is>
          <t>8.19</t>
        </is>
      </c>
      <c r="E8" t="inlineStr">
        <is>
          <t>write</t>
        </is>
      </c>
    </row>
    <row r="9">
      <c r="A9" s="127" t="inlineStr">
        <is>
          <t>Petri-T4</t>
        </is>
      </c>
      <c r="B9" t="inlineStr">
        <is>
          <t>0.19</t>
        </is>
      </c>
      <c r="C9" t="inlineStr">
        <is>
          <t>hold_Z</t>
        </is>
      </c>
      <c r="D9" t="inlineStr">
        <is>
          <t>81.64</t>
        </is>
      </c>
      <c r="E9" t="inlineStr">
        <is>
          <t>write</t>
        </is>
      </c>
    </row>
    <row r="10">
      <c r="A10" s="127" t="inlineStr">
        <is>
          <t>Petri-T7</t>
        </is>
      </c>
      <c r="B10" t="inlineStr">
        <is>
          <t>0.2</t>
        </is>
      </c>
      <c r="C10" t="inlineStr">
        <is>
          <t>hold_Z</t>
        </is>
      </c>
      <c r="D10" t="inlineStr">
        <is>
          <t>14.354</t>
        </is>
      </c>
      <c r="E10" t="inlineStr">
        <is>
          <t>write</t>
        </is>
      </c>
    </row>
    <row r="11">
      <c r="A11" s="127" t="inlineStr">
        <is>
          <t>Petri-T8</t>
        </is>
      </c>
      <c r="B11" t="inlineStr">
        <is>
          <t>0.134</t>
        </is>
      </c>
      <c r="C11" t="inlineStr">
        <is>
          <t>hold_Y</t>
        </is>
      </c>
      <c r="D11" t="inlineStr">
        <is>
          <t>4.466</t>
        </is>
      </c>
      <c r="E11" t="inlineStr">
        <is>
          <t>write</t>
        </is>
      </c>
    </row>
    <row r="12">
      <c r="A12" s="127" t="inlineStr">
        <is>
          <t>Marker-C8</t>
        </is>
      </c>
      <c r="B12" t="inlineStr">
        <is>
          <t>0.092</t>
        </is>
      </c>
      <c r="C12" t="inlineStr">
        <is>
          <t>hold_-X</t>
        </is>
      </c>
      <c r="D12" t="inlineStr">
        <is>
          <t>36.909</t>
        </is>
      </c>
      <c r="E12" t="inlineStr">
        <is>
          <t>recap</t>
        </is>
      </c>
    </row>
    <row r="13">
      <c r="A13" s="127" t="inlineStr">
        <is>
          <t>Marker-F26</t>
        </is>
      </c>
      <c r="B13" t="inlineStr">
        <is>
          <t>0.085</t>
        </is>
      </c>
      <c r="C13" t="inlineStr">
        <is>
          <t>hold_Z</t>
        </is>
      </c>
      <c r="D13" t="inlineStr">
        <is>
          <t>29.738</t>
        </is>
      </c>
      <c r="E13" t="inlineStr">
        <is>
          <t>recap</t>
        </is>
      </c>
    </row>
    <row r="14">
      <c r="A14" s="127" t="inlineStr">
        <is>
          <t>Marker-F28</t>
        </is>
      </c>
      <c r="B14" t="inlineStr">
        <is>
          <t>0.065</t>
        </is>
      </c>
      <c r="C14" t="inlineStr">
        <is>
          <t>hold_-X</t>
        </is>
      </c>
      <c r="D14" t="inlineStr">
        <is>
          <t>35.648</t>
        </is>
      </c>
      <c r="E14" t="inlineStr">
        <is>
          <t>recap</t>
        </is>
      </c>
    </row>
    <row r="15">
      <c r="A15" s="127" t="inlineStr">
        <is>
          <t>Marker-T10</t>
        </is>
      </c>
      <c r="B15" t="inlineStr">
        <is>
          <t>0</t>
        </is>
      </c>
      <c r="C15" t="inlineStr">
        <is>
          <t>none</t>
        </is>
      </c>
      <c r="D15" t="inlineStr">
        <is>
          <t>0</t>
        </is>
      </c>
      <c r="E15" t="inlineStr">
        <is>
          <t>none</t>
        </is>
      </c>
    </row>
    <row r="16">
      <c r="A16" s="127" t="inlineStr">
        <is>
          <t>Marker-T13</t>
        </is>
      </c>
      <c r="B16" t="inlineStr">
        <is>
          <t>0</t>
        </is>
      </c>
      <c r="C16" t="inlineStr">
        <is>
          <t>none</t>
        </is>
      </c>
      <c r="D16" t="inlineStr">
        <is>
          <t>0</t>
        </is>
      </c>
      <c r="E16" t="inlineStr">
        <is>
          <t>none</t>
        </is>
      </c>
    </row>
    <row r="17">
      <c r="A17" s="127" t="inlineStr">
        <is>
          <t>Marker-T16</t>
        </is>
      </c>
      <c r="B17" t="inlineStr">
        <is>
          <t>0</t>
        </is>
      </c>
      <c r="C17" t="inlineStr">
        <is>
          <t>none</t>
        </is>
      </c>
      <c r="D17" t="inlineStr">
        <is>
          <t>0</t>
        </is>
      </c>
      <c r="E17" t="inlineStr">
        <is>
          <t>none</t>
        </is>
      </c>
    </row>
    <row r="18">
      <c r="A18" s="127" t="inlineStr">
        <is>
          <t>Marker-T18</t>
        </is>
      </c>
      <c r="B18" t="inlineStr">
        <is>
          <t>0</t>
        </is>
      </c>
      <c r="C18" t="inlineStr">
        <is>
          <t>none</t>
        </is>
      </c>
      <c r="D18" t="inlineStr">
        <is>
          <t>0</t>
        </is>
      </c>
      <c r="E18" t="inlineStr">
        <is>
          <t>none</t>
        </is>
      </c>
    </row>
    <row r="19">
      <c r="A19" s="127" t="inlineStr">
        <is>
          <t>Marker-T9</t>
        </is>
      </c>
      <c r="B19" t="inlineStr">
        <is>
          <t>0</t>
        </is>
      </c>
      <c r="C19" t="inlineStr">
        <is>
          <t>none</t>
        </is>
      </c>
      <c r="D19" t="inlineStr">
        <is>
          <t>0</t>
        </is>
      </c>
      <c r="E19" t="inlineStr">
        <is>
          <t>none</t>
        </is>
      </c>
    </row>
    <row r="20">
      <c r="A20" s="127" t="inlineStr">
        <is>
          <t>Marker_Cap-C16</t>
        </is>
      </c>
      <c r="B20" t="inlineStr">
        <is>
          <t>0.011</t>
        </is>
      </c>
      <c r="C20" t="inlineStr">
        <is>
          <t>hold_Z</t>
        </is>
      </c>
      <c r="D20" t="inlineStr">
        <is>
          <t>17.796</t>
        </is>
      </c>
      <c r="E20" t="inlineStr">
        <is>
          <t>recap</t>
        </is>
      </c>
    </row>
    <row r="21">
      <c r="A21" s="127" t="inlineStr">
        <is>
          <t>Marker_Cap-T17</t>
        </is>
      </c>
      <c r="B21" t="inlineStr">
        <is>
          <t>0.011</t>
        </is>
      </c>
      <c r="C21" t="inlineStr">
        <is>
          <t>hold_Z</t>
        </is>
      </c>
      <c r="D21" t="inlineStr">
        <is>
          <t>17.796</t>
        </is>
      </c>
      <c r="E21" t="inlineStr">
        <is>
          <t>recap</t>
        </is>
      </c>
    </row>
    <row r="22">
      <c r="A22" s="127" t="inlineStr">
        <is>
          <t>Marker_Cap-T54</t>
        </is>
      </c>
      <c r="B22" t="inlineStr">
        <is>
          <t>0.018</t>
        </is>
      </c>
      <c r="C22" t="inlineStr">
        <is>
          <t>hold_Y</t>
        </is>
      </c>
      <c r="D22" t="inlineStr">
        <is>
          <t>94.65</t>
        </is>
      </c>
      <c r="E22" t="inlineStr">
        <is>
          <t>uncap</t>
        </is>
      </c>
    </row>
    <row r="23">
      <c r="A23" s="127" t="inlineStr">
        <is>
          <t>Kit-C11</t>
        </is>
      </c>
      <c r="B23" t="inlineStr">
        <is>
          <t>0.866</t>
        </is>
      </c>
      <c r="C23" t="inlineStr">
        <is>
          <t>hold_-X</t>
        </is>
      </c>
      <c r="D23" t="inlineStr">
        <is>
          <t>43.94</t>
        </is>
      </c>
      <c r="E23" t="inlineStr">
        <is>
          <t>open</t>
        </is>
      </c>
    </row>
    <row r="24">
      <c r="A24" s="127" t="inlineStr">
        <is>
          <t>Kit-C6</t>
        </is>
      </c>
      <c r="B24" t="inlineStr">
        <is>
          <t>1.05</t>
        </is>
      </c>
      <c r="C24" t="inlineStr">
        <is>
          <t>hold_-X</t>
        </is>
      </c>
      <c r="D24" t="inlineStr">
        <is>
          <t>30.847</t>
        </is>
      </c>
      <c r="E24" t="inlineStr">
        <is>
          <t>open</t>
        </is>
      </c>
    </row>
    <row r="25">
      <c r="A25" s="127" t="inlineStr">
        <is>
          <t>Kit-C7</t>
        </is>
      </c>
      <c r="B25" t="inlineStr">
        <is>
          <t>0.646</t>
        </is>
      </c>
      <c r="C25" t="inlineStr">
        <is>
          <t>hold_-X</t>
        </is>
      </c>
      <c r="D25" t="inlineStr">
        <is>
          <t>25.204</t>
        </is>
      </c>
      <c r="E25" t="inlineStr">
        <is>
          <t>open</t>
        </is>
      </c>
    </row>
    <row r="26">
      <c r="A26" s="127" t="inlineStr">
        <is>
          <t>Kit-C8</t>
        </is>
      </c>
      <c r="B26" t="inlineStr">
        <is>
          <t>1.142</t>
        </is>
      </c>
      <c r="C26" t="inlineStr">
        <is>
          <t>hold_-X</t>
        </is>
      </c>
      <c r="D26" t="inlineStr">
        <is>
          <t>30.847</t>
        </is>
      </c>
      <c r="E26" t="inlineStr">
        <is>
          <t>open</t>
        </is>
      </c>
    </row>
    <row r="27">
      <c r="A27" s="127" t="inlineStr">
        <is>
          <t>Kit-F28</t>
        </is>
      </c>
      <c r="B27" t="inlineStr">
        <is>
          <t>0.811</t>
        </is>
      </c>
      <c r="C27" t="inlineStr">
        <is>
          <t>hold_-Y</t>
        </is>
      </c>
      <c r="D27" t="inlineStr">
        <is>
          <t>75.715</t>
        </is>
      </c>
      <c r="E27" t="inlineStr">
        <is>
          <t>open</t>
        </is>
      </c>
    </row>
    <row r="28">
      <c r="A28" s="127" t="inlineStr">
        <is>
          <t>Kit-T22</t>
        </is>
      </c>
      <c r="B28" t="inlineStr">
        <is>
          <t>1.734</t>
        </is>
      </c>
      <c r="C28" t="inlineStr">
        <is>
          <t>hold_Y</t>
        </is>
      </c>
      <c r="D28" t="inlineStr">
        <is>
          <t>165.073</t>
        </is>
      </c>
      <c r="E28" t="inlineStr">
        <is>
          <t>open</t>
        </is>
      </c>
    </row>
    <row r="29">
      <c r="A29" s="127" t="inlineStr">
        <is>
          <t>Kit-T35</t>
        </is>
      </c>
      <c r="B29" t="inlineStr">
        <is>
          <t>0.838</t>
        </is>
      </c>
      <c r="C29" t="inlineStr">
        <is>
          <t>hold_-X</t>
        </is>
      </c>
      <c r="D29" t="inlineStr">
        <is>
          <t>48.861</t>
        </is>
      </c>
      <c r="E29" t="inlineStr">
        <is>
          <t>open</t>
        </is>
      </c>
    </row>
    <row r="30">
      <c r="A30" s="127" t="inlineStr">
        <is>
          <t>Kit_Tab-T21</t>
        </is>
      </c>
      <c r="B30" t="inlineStr">
        <is>
          <t>0.002</t>
        </is>
      </c>
      <c r="C30" t="inlineStr">
        <is>
          <t>hold_X</t>
        </is>
      </c>
      <c r="D30" t="inlineStr">
        <is>
          <t>0.002</t>
        </is>
      </c>
      <c r="E30" t="inlineStr">
        <is>
          <t>hold_X</t>
        </is>
      </c>
    </row>
    <row r="31">
      <c r="A31" s="127" t="inlineStr">
        <is>
          <t>Canister-C1</t>
        </is>
      </c>
      <c r="B31" t="inlineStr">
        <is>
          <t>0</t>
        </is>
      </c>
      <c r="C31" t="inlineStr">
        <is>
          <t>none</t>
        </is>
      </c>
      <c r="D31" t="inlineStr">
        <is>
          <t>0</t>
        </is>
      </c>
      <c r="E31" t="inlineStr">
        <is>
          <t>none</t>
        </is>
      </c>
    </row>
    <row r="32">
      <c r="A32" s="127" t="inlineStr">
        <is>
          <t>Canister-C6</t>
        </is>
      </c>
      <c r="B32" t="inlineStr">
        <is>
          <t>0.132</t>
        </is>
      </c>
      <c r="C32" t="inlineStr">
        <is>
          <t>hold_-X</t>
        </is>
      </c>
      <c r="D32" t="inlineStr">
        <is>
          <t>85.432</t>
        </is>
      </c>
      <c r="E32" t="inlineStr">
        <is>
          <t>insert</t>
        </is>
      </c>
    </row>
    <row r="33">
      <c r="A33" s="127" t="inlineStr">
        <is>
          <t>Canister-C8</t>
        </is>
      </c>
      <c r="B33" t="inlineStr">
        <is>
          <t>0.273</t>
        </is>
      </c>
      <c r="C33" t="inlineStr">
        <is>
          <t>hold_-X</t>
        </is>
      </c>
      <c r="D33" t="inlineStr">
        <is>
          <t>122.359</t>
        </is>
      </c>
      <c r="E33" t="inlineStr">
        <is>
          <t>remove</t>
        </is>
      </c>
    </row>
    <row r="34">
      <c r="A34" s="127" t="inlineStr">
        <is>
          <t>Canister-T18</t>
        </is>
      </c>
      <c r="B34" t="inlineStr">
        <is>
          <t>0.227</t>
        </is>
      </c>
      <c r="C34" t="inlineStr">
        <is>
          <t>hold_-Y</t>
        </is>
      </c>
      <c r="D34" t="inlineStr">
        <is>
          <t>200.304</t>
        </is>
      </c>
      <c r="E34" t="inlineStr">
        <is>
          <t>remove</t>
        </is>
      </c>
    </row>
    <row r="35">
      <c r="A35" s="127" t="inlineStr">
        <is>
          <t>Canister-T2</t>
        </is>
      </c>
      <c r="B35" t="inlineStr">
        <is>
          <t>0.232</t>
        </is>
      </c>
      <c r="C35" t="inlineStr">
        <is>
          <t>hold_-Y</t>
        </is>
      </c>
      <c r="D35" t="inlineStr">
        <is>
          <t>301.384</t>
        </is>
      </c>
      <c r="E35" t="inlineStr">
        <is>
          <t>insert</t>
        </is>
      </c>
    </row>
    <row r="36">
      <c r="A36" s="127" t="inlineStr">
        <is>
          <t>Canister-T26</t>
        </is>
      </c>
      <c r="B36" t="inlineStr">
        <is>
          <t>0.232</t>
        </is>
      </c>
      <c r="C36" t="inlineStr">
        <is>
          <t>hold_-Y</t>
        </is>
      </c>
      <c r="D36" t="inlineStr">
        <is>
          <t>301.384</t>
        </is>
      </c>
      <c r="E36" t="inlineStr">
        <is>
          <t>insert</t>
        </is>
      </c>
    </row>
    <row r="37">
      <c r="A37" s="127" t="inlineStr">
        <is>
          <t>Canister-T57</t>
        </is>
      </c>
      <c r="B37" t="inlineStr">
        <is>
          <t>0.253</t>
        </is>
      </c>
      <c r="C37" t="inlineStr">
        <is>
          <t>hold_-Z</t>
        </is>
      </c>
      <c r="D37" t="inlineStr">
        <is>
          <t>158.681</t>
        </is>
      </c>
      <c r="E37" t="inlineStr">
        <is>
          <t>insert</t>
        </is>
      </c>
    </row>
    <row r="38">
      <c r="A38" s="127" t="inlineStr">
        <is>
          <t>Tube-C2</t>
        </is>
      </c>
      <c r="B38" t="inlineStr">
        <is>
          <t>0</t>
        </is>
      </c>
      <c r="C38" t="inlineStr">
        <is>
          <t>none</t>
        </is>
      </c>
      <c r="D38" t="inlineStr">
        <is>
          <t>0</t>
        </is>
      </c>
      <c r="E38" t="inlineStr">
        <is>
          <t>none</t>
        </is>
      </c>
    </row>
    <row r="39">
      <c r="A39" s="127" t="inlineStr">
        <is>
          <t>Tube-C6</t>
        </is>
      </c>
      <c r="B39" t="inlineStr">
        <is>
          <t>0.112</t>
        </is>
      </c>
      <c r="C39" t="inlineStr">
        <is>
          <t>hold_-X</t>
        </is>
      </c>
      <c r="D39" t="inlineStr">
        <is>
          <t>51.493</t>
        </is>
      </c>
      <c r="E39" t="inlineStr">
        <is>
          <t>insert</t>
        </is>
      </c>
    </row>
    <row r="40">
      <c r="A40" s="127" t="inlineStr">
        <is>
          <t>Tube-C7</t>
        </is>
      </c>
      <c r="B40" t="inlineStr">
        <is>
          <t>0.1</t>
        </is>
      </c>
      <c r="C40" t="inlineStr">
        <is>
          <t>hold_-X</t>
        </is>
      </c>
      <c r="D40" t="inlineStr">
        <is>
          <t>45.983</t>
        </is>
      </c>
      <c r="E40" t="inlineStr">
        <is>
          <t>insert</t>
        </is>
      </c>
    </row>
    <row r="41">
      <c r="A41" s="127" t="inlineStr">
        <is>
          <t>Tube-C8</t>
        </is>
      </c>
      <c r="B41" t="inlineStr">
        <is>
          <t>0.149</t>
        </is>
      </c>
      <c r="C41" t="inlineStr">
        <is>
          <t>hold_-X</t>
        </is>
      </c>
      <c r="D41" t="inlineStr">
        <is>
          <t>50.531</t>
        </is>
      </c>
      <c r="E41" t="inlineStr">
        <is>
          <t>insert</t>
        </is>
      </c>
    </row>
    <row r="42">
      <c r="A42" s="127" t="inlineStr">
        <is>
          <t>Tube-F17</t>
        </is>
      </c>
      <c r="B42" t="inlineStr">
        <is>
          <t>0</t>
        </is>
      </c>
      <c r="C42" t="inlineStr">
        <is>
          <t>none</t>
        </is>
      </c>
      <c r="D42" t="inlineStr">
        <is>
          <t>0</t>
        </is>
      </c>
      <c r="E42" t="inlineStr">
        <is>
          <t>none</t>
        </is>
      </c>
    </row>
    <row r="43">
      <c r="A43" s="127" t="inlineStr">
        <is>
          <t>Tube-T17</t>
        </is>
      </c>
      <c r="B43" t="inlineStr">
        <is>
          <t>0.152</t>
        </is>
      </c>
      <c r="C43" t="inlineStr">
        <is>
          <t>hold_X</t>
        </is>
      </c>
      <c r="D43" t="inlineStr">
        <is>
          <t>22.992</t>
        </is>
      </c>
      <c r="E43" t="inlineStr">
        <is>
          <t>insert</t>
        </is>
      </c>
    </row>
    <row r="44">
      <c r="A44" s="127" t="inlineStr">
        <is>
          <t>Tube-T23</t>
        </is>
      </c>
      <c r="B44" t="inlineStr">
        <is>
          <t>0</t>
        </is>
      </c>
      <c r="C44" t="inlineStr">
        <is>
          <t>none</t>
        </is>
      </c>
      <c r="D44" t="inlineStr">
        <is>
          <t>0</t>
        </is>
      </c>
      <c r="E44" t="inlineStr">
        <is>
          <t>none</t>
        </is>
      </c>
    </row>
    <row r="45">
      <c r="A45" s="127" t="inlineStr">
        <is>
          <t>Tube-T24</t>
        </is>
      </c>
      <c r="B45" t="inlineStr">
        <is>
          <t>0.149</t>
        </is>
      </c>
      <c r="C45" t="inlineStr">
        <is>
          <t>hold_-Y</t>
        </is>
      </c>
      <c r="D45" t="inlineStr">
        <is>
          <t>0.149</t>
        </is>
      </c>
      <c r="E45" t="inlineStr">
        <is>
          <t>hold_-Y</t>
        </is>
      </c>
    </row>
    <row r="46">
      <c r="A46" s="127" t="inlineStr">
        <is>
          <t>Tube-T26</t>
        </is>
      </c>
      <c r="B46" t="inlineStr">
        <is>
          <t>0.143</t>
        </is>
      </c>
      <c r="C46" t="inlineStr">
        <is>
          <t>hold_-X</t>
        </is>
      </c>
      <c r="D46" t="inlineStr">
        <is>
          <t>39.403</t>
        </is>
      </c>
      <c r="E46" t="inlineStr">
        <is>
          <t>insert</t>
        </is>
      </c>
    </row>
    <row r="47">
      <c r="A47" s="127" t="inlineStr">
        <is>
          <t>Tube-T27</t>
        </is>
      </c>
      <c r="B47" t="inlineStr">
        <is>
          <t>0</t>
        </is>
      </c>
      <c r="C47" t="inlineStr">
        <is>
          <t>none</t>
        </is>
      </c>
      <c r="D47" t="inlineStr">
        <is>
          <t>0</t>
        </is>
      </c>
      <c r="E47" t="inlineStr">
        <is>
          <t>none</t>
        </is>
      </c>
    </row>
    <row r="48">
      <c r="A48" s="127" t="inlineStr">
        <is>
          <t>Tube-T28</t>
        </is>
      </c>
      <c r="B48" t="inlineStr">
        <is>
          <t>0.143</t>
        </is>
      </c>
      <c r="C48" t="inlineStr">
        <is>
          <t>hold_-X</t>
        </is>
      </c>
      <c r="D48" t="inlineStr">
        <is>
          <t>39.403</t>
        </is>
      </c>
      <c r="E48" t="inlineStr">
        <is>
          <t>insert</t>
        </is>
      </c>
    </row>
    <row r="49">
      <c r="A49" s="127" t="inlineStr">
        <is>
          <t>Tube-T29</t>
        </is>
      </c>
      <c r="B49" t="inlineStr">
        <is>
          <t>0.119</t>
        </is>
      </c>
      <c r="C49" t="inlineStr">
        <is>
          <t>hold_-Y</t>
        </is>
      </c>
      <c r="D49" t="inlineStr">
        <is>
          <t>0.119</t>
        </is>
      </c>
      <c r="E49" t="inlineStr">
        <is>
          <t>hold_-Y</t>
        </is>
      </c>
    </row>
    <row r="50">
      <c r="A50" s="127" t="inlineStr">
        <is>
          <t>Tube-T30</t>
        </is>
      </c>
      <c r="B50" t="inlineStr">
        <is>
          <t>0</t>
        </is>
      </c>
      <c r="C50" t="inlineStr">
        <is>
          <t>none</t>
        </is>
      </c>
      <c r="D50" t="inlineStr">
        <is>
          <t>0</t>
        </is>
      </c>
      <c r="E50" t="inlineStr">
        <is>
          <t>none</t>
        </is>
      </c>
    </row>
    <row r="51">
      <c r="A51" s="127" t="inlineStr">
        <is>
          <t>Tube-T4</t>
        </is>
      </c>
      <c r="B51" t="inlineStr">
        <is>
          <t>0.152</t>
        </is>
      </c>
      <c r="C51" t="inlineStr">
        <is>
          <t>hold_-X</t>
        </is>
      </c>
      <c r="D51" t="inlineStr">
        <is>
          <t>46.589</t>
        </is>
      </c>
      <c r="E51" t="inlineStr">
        <is>
          <t>insert</t>
        </is>
      </c>
    </row>
    <row r="52">
      <c r="A52" s="127" t="inlineStr">
        <is>
          <t>Tube-T70</t>
        </is>
      </c>
      <c r="B52" t="inlineStr">
        <is>
          <t>0</t>
        </is>
      </c>
      <c r="C52" t="inlineStr">
        <is>
          <t>none</t>
        </is>
      </c>
      <c r="D52" t="inlineStr">
        <is>
          <t>0</t>
        </is>
      </c>
      <c r="E52" t="inlineStr">
        <is>
          <t>none</t>
        </is>
      </c>
    </row>
    <row r="53">
      <c r="A53" s="127" t="inlineStr">
        <is>
          <t>Needle-C8</t>
        </is>
      </c>
      <c r="B53" t="inlineStr">
        <is>
          <t>0.064</t>
        </is>
      </c>
      <c r="C53" t="inlineStr">
        <is>
          <t>hold_-X</t>
        </is>
      </c>
      <c r="D53" t="inlineStr">
        <is>
          <t>25.774</t>
        </is>
      </c>
      <c r="E53" t="inlineStr">
        <is>
          <t>pierce</t>
        </is>
      </c>
    </row>
    <row r="54">
      <c r="A54" s="127" t="inlineStr">
        <is>
          <t>Needle-T21</t>
        </is>
      </c>
      <c r="B54" t="inlineStr">
        <is>
          <t>0.07</t>
        </is>
      </c>
      <c r="C54" t="inlineStr">
        <is>
          <t>hold_-X</t>
        </is>
      </c>
      <c r="D54" t="inlineStr">
        <is>
          <t>24.84</t>
        </is>
      </c>
      <c r="E54" t="inlineStr">
        <is>
          <t>pierce</t>
        </is>
      </c>
    </row>
    <row r="55">
      <c r="A55" s="127" t="inlineStr">
        <is>
          <t>Needle-T28</t>
        </is>
      </c>
      <c r="B55" t="inlineStr">
        <is>
          <t>0.07</t>
        </is>
      </c>
      <c r="C55" t="inlineStr">
        <is>
          <t>hold_-X</t>
        </is>
      </c>
      <c r="D55" t="inlineStr">
        <is>
          <t>24.84</t>
        </is>
      </c>
      <c r="E55" t="inlineStr">
        <is>
          <t>pierce</t>
        </is>
      </c>
    </row>
    <row r="56">
      <c r="A56" s="127" t="inlineStr">
        <is>
          <t>Needle-T33</t>
        </is>
      </c>
      <c r="B56" t="inlineStr">
        <is>
          <t>0.064</t>
        </is>
      </c>
      <c r="C56" t="inlineStr">
        <is>
          <t>hold_-X</t>
        </is>
      </c>
      <c r="D56" t="inlineStr">
        <is>
          <t>25.774</t>
        </is>
      </c>
      <c r="E56" t="inlineStr">
        <is>
          <t>pierce</t>
        </is>
      </c>
    </row>
    <row r="57">
      <c r="A57" s="127" t="inlineStr">
        <is>
          <t>Needle-T60</t>
        </is>
      </c>
      <c r="B57" t="inlineStr">
        <is>
          <t>0.07</t>
        </is>
      </c>
      <c r="C57" t="inlineStr">
        <is>
          <t>hold_-X</t>
        </is>
      </c>
      <c r="D57" t="inlineStr">
        <is>
          <t>24.84</t>
        </is>
      </c>
      <c r="E57" t="inlineStr">
        <is>
          <t>pierce</t>
        </is>
      </c>
    </row>
    <row r="58">
      <c r="A58" s="127" t="inlineStr">
        <is>
          <t>Needle_Cap-C14</t>
        </is>
      </c>
      <c r="B58" t="inlineStr">
        <is>
          <t>9.582</t>
        </is>
      </c>
      <c r="C58" t="inlineStr">
        <is>
          <t>uncap</t>
        </is>
      </c>
      <c r="D58" t="inlineStr">
        <is>
          <t>9.582</t>
        </is>
      </c>
      <c r="E58" t="inlineStr">
        <is>
          <t>uncap</t>
        </is>
      </c>
    </row>
    <row r="59">
      <c r="A59" s="127" t="inlineStr">
        <is>
          <t>Needle_Cap-T28</t>
        </is>
      </c>
      <c r="B59" t="inlineStr">
        <is>
          <t>8.553</t>
        </is>
      </c>
      <c r="C59" t="inlineStr">
        <is>
          <t>uncap</t>
        </is>
      </c>
      <c r="D59" t="inlineStr">
        <is>
          <t>8.553</t>
        </is>
      </c>
      <c r="E59" t="inlineStr">
        <is>
          <t>uncap</t>
        </is>
      </c>
    </row>
    <row r="60">
      <c r="A60" s="127" t="inlineStr">
        <is>
          <t>Needle_Cap-T4</t>
        </is>
      </c>
      <c r="B60" t="inlineStr">
        <is>
          <t>9.485</t>
        </is>
      </c>
      <c r="C60" t="inlineStr">
        <is>
          <t>uncap</t>
        </is>
      </c>
      <c r="D60" t="inlineStr">
        <is>
          <t>9.485</t>
        </is>
      </c>
      <c r="E60" t="inlineStr">
        <is>
          <t>uncap</t>
        </is>
      </c>
    </row>
    <row r="61">
      <c r="A61" s="127" t="inlineStr">
        <is>
          <t>Rinse_Glass-C12</t>
        </is>
      </c>
      <c r="B61" t="inlineStr">
        <is>
          <t>4.279</t>
        </is>
      </c>
      <c r="C61" t="inlineStr">
        <is>
          <t>hold_Z</t>
        </is>
      </c>
      <c r="D61" t="inlineStr">
        <is>
          <t>14.315</t>
        </is>
      </c>
      <c r="E61" t="inlineStr">
        <is>
          <t>hold_-Y</t>
        </is>
      </c>
    </row>
    <row r="62">
      <c r="A62" s="127" t="inlineStr">
        <is>
          <t>Rinse_Glass-C6</t>
        </is>
      </c>
      <c r="B62" t="inlineStr">
        <is>
          <t>2.014</t>
        </is>
      </c>
      <c r="C62" t="inlineStr">
        <is>
          <t>hold_-X</t>
        </is>
      </c>
      <c r="D62" t="inlineStr">
        <is>
          <t>6.779</t>
        </is>
      </c>
      <c r="E62" t="inlineStr">
        <is>
          <t>hold_-Y</t>
        </is>
      </c>
    </row>
    <row r="63">
      <c r="A63" s="127" t="inlineStr">
        <is>
          <t>Rinse_Glass-T18</t>
        </is>
      </c>
      <c r="B63" t="inlineStr">
        <is>
          <t>3.945</t>
        </is>
      </c>
      <c r="C63" t="inlineStr">
        <is>
          <t>hold_-Z</t>
        </is>
      </c>
      <c r="D63" t="inlineStr">
        <is>
          <t>63.349</t>
        </is>
      </c>
      <c r="E63" t="inlineStr">
        <is>
          <t>hold_X</t>
        </is>
      </c>
    </row>
    <row r="64">
      <c r="A64" s="127" t="inlineStr">
        <is>
          <t>Rinse_Glass-T2</t>
        </is>
      </c>
      <c r="B64" t="inlineStr">
        <is>
          <t>3.381</t>
        </is>
      </c>
      <c r="C64" t="inlineStr">
        <is>
          <t>hold_-X</t>
        </is>
      </c>
      <c r="D64" t="inlineStr">
        <is>
          <t>9.703</t>
        </is>
      </c>
      <c r="E64" t="inlineStr">
        <is>
          <t>hold_-Y</t>
        </is>
      </c>
    </row>
    <row r="65">
      <c r="A65" s="127" t="inlineStr">
        <is>
          <t>Rinse_Glass-T34</t>
        </is>
      </c>
      <c r="B65" t="inlineStr">
        <is>
          <t>4.329</t>
        </is>
      </c>
      <c r="C65" t="inlineStr">
        <is>
          <t>hold_-X</t>
        </is>
      </c>
      <c r="D65" t="inlineStr">
        <is>
          <t>4.329</t>
        </is>
      </c>
      <c r="E65" t="inlineStr">
        <is>
          <t>hold_-X</t>
        </is>
      </c>
    </row>
    <row r="66">
      <c r="A66" s="127" t="inlineStr">
        <is>
          <t>Rinse_Glass-T35</t>
        </is>
      </c>
      <c r="B66" t="inlineStr">
        <is>
          <t>3.072</t>
        </is>
      </c>
      <c r="C66" t="inlineStr">
        <is>
          <t>hold_Y</t>
        </is>
      </c>
      <c r="D66" t="inlineStr">
        <is>
          <t>17.894</t>
        </is>
      </c>
      <c r="E66" t="inlineStr">
        <is>
          <t>hold_-Y</t>
        </is>
      </c>
    </row>
    <row r="67">
      <c r="A67" s="127" t="inlineStr">
        <is>
          <t>Rinse_Glass-T38</t>
        </is>
      </c>
      <c r="B67" t="inlineStr">
        <is>
          <t>19.07</t>
        </is>
      </c>
      <c r="C67" t="inlineStr">
        <is>
          <t>hold_X</t>
        </is>
      </c>
      <c r="D67" t="inlineStr">
        <is>
          <t>29.161</t>
        </is>
      </c>
      <c r="E67" t="inlineStr">
        <is>
          <t>hold_Z</t>
        </is>
      </c>
    </row>
    <row r="68">
      <c r="A68" s="127" t="inlineStr">
        <is>
          <t>Rinse_Glass-T39</t>
        </is>
      </c>
      <c r="B68" t="inlineStr">
        <is>
          <t>2.866</t>
        </is>
      </c>
      <c r="C68" t="inlineStr">
        <is>
          <t>hold_Z</t>
        </is>
      </c>
      <c r="D68" t="inlineStr">
        <is>
          <t>3.87</t>
        </is>
      </c>
      <c r="E68" t="inlineStr">
        <is>
          <t>hold_-Y</t>
        </is>
      </c>
    </row>
    <row r="69">
      <c r="A69" s="127" t="inlineStr">
        <is>
          <t>Rinse_Glass-T51</t>
        </is>
      </c>
      <c r="B69" t="inlineStr">
        <is>
          <t>4.551</t>
        </is>
      </c>
      <c r="C69" t="inlineStr">
        <is>
          <t>hold_-Z</t>
        </is>
      </c>
      <c r="D69" t="inlineStr">
        <is>
          <t>79.874</t>
        </is>
      </c>
      <c r="E69" t="inlineStr">
        <is>
          <t>hold_Y</t>
        </is>
      </c>
    </row>
    <row r="70">
      <c r="A70" s="127" t="inlineStr">
        <is>
          <t>Rinse_Glass-T58</t>
        </is>
      </c>
      <c r="B70" t="inlineStr">
        <is>
          <t>3.369</t>
        </is>
      </c>
      <c r="C70" t="inlineStr">
        <is>
          <t>hold_Z</t>
        </is>
      </c>
      <c r="D70" t="inlineStr">
        <is>
          <t>459.278</t>
        </is>
      </c>
      <c r="E70" t="inlineStr">
        <is>
          <t>hold_X</t>
        </is>
      </c>
    </row>
    <row r="71">
      <c r="A71" s="127" t="inlineStr">
        <is>
          <t>Rinse_Glass-T69</t>
        </is>
      </c>
      <c r="B71" t="inlineStr">
        <is>
          <t>4.899</t>
        </is>
      </c>
      <c r="C71" t="inlineStr">
        <is>
          <t>hold_Z</t>
        </is>
      </c>
      <c r="D71" t="inlineStr">
        <is>
          <t>11.852</t>
        </is>
      </c>
      <c r="E71" t="inlineStr">
        <is>
          <t>hold_Y</t>
        </is>
      </c>
    </row>
    <row r="72">
      <c r="A72" s="127" t="inlineStr">
        <is>
          <t>Red_Plug-F26</t>
        </is>
      </c>
      <c r="B72" t="inlineStr">
        <is>
          <t>0.009</t>
        </is>
      </c>
      <c r="C72" t="inlineStr">
        <is>
          <t>hold_-Z</t>
        </is>
      </c>
      <c r="D72" t="inlineStr">
        <is>
          <t>54.614</t>
        </is>
      </c>
      <c r="E72" t="inlineStr">
        <is>
          <t>remove</t>
        </is>
      </c>
    </row>
    <row r="73">
      <c r="A73" s="127" t="inlineStr">
        <is>
          <t>Red_Plug-T21</t>
        </is>
      </c>
      <c r="B73" t="inlineStr">
        <is>
          <t>0.003</t>
        </is>
      </c>
      <c r="C73" t="inlineStr">
        <is>
          <t>hold_Z</t>
        </is>
      </c>
      <c r="D73" t="inlineStr">
        <is>
          <t>44.818</t>
        </is>
      </c>
      <c r="E73" t="inlineStr">
        <is>
          <t>insert</t>
        </is>
      </c>
    </row>
    <row r="74">
      <c r="A74" s="127" t="inlineStr">
        <is>
          <t>Glass_Vial-T10</t>
        </is>
      </c>
      <c r="B74" t="inlineStr">
        <is>
          <t>0.068</t>
        </is>
      </c>
      <c r="C74" t="inlineStr">
        <is>
          <t>hold_X</t>
        </is>
      </c>
      <c r="D74" t="inlineStr">
        <is>
          <t>14.963</t>
        </is>
      </c>
      <c r="E74" t="inlineStr">
        <is>
          <t>open</t>
        </is>
      </c>
    </row>
    <row r="75">
      <c r="A75" s="127" t="inlineStr">
        <is>
          <t>Yellow_Plug-T21</t>
        </is>
      </c>
      <c r="B75" t="inlineStr">
        <is>
          <t>0.005</t>
        </is>
      </c>
      <c r="C75" t="inlineStr">
        <is>
          <t>hold_-X</t>
        </is>
      </c>
      <c r="D75" t="inlineStr">
        <is>
          <t>3.799</t>
        </is>
      </c>
      <c r="E75" t="inlineStr">
        <is>
          <t>insert</t>
        </is>
      </c>
    </row>
    <row r="76">
      <c r="A76" s="127" t="inlineStr">
        <is>
          <t>Tube_Clamp-C16</t>
        </is>
      </c>
      <c r="B76" t="inlineStr">
        <is>
          <t>0.017</t>
        </is>
      </c>
      <c r="C76" t="inlineStr">
        <is>
          <t>hold_-Y</t>
        </is>
      </c>
      <c r="D76" t="inlineStr">
        <is>
          <t>55.478</t>
        </is>
      </c>
      <c r="E76" t="inlineStr">
        <is>
          <t>clamp</t>
        </is>
      </c>
    </row>
    <row r="77">
      <c r="A77" s="127" t="inlineStr">
        <is>
          <t>Tube_Clamp-T28</t>
        </is>
      </c>
      <c r="B77" t="inlineStr">
        <is>
          <t>0.035</t>
        </is>
      </c>
      <c r="C77" t="inlineStr">
        <is>
          <t>hold_-Y</t>
        </is>
      </c>
      <c r="D77" t="inlineStr">
        <is>
          <t>55.781</t>
        </is>
      </c>
      <c r="E77" t="inlineStr">
        <is>
          <t>clamp</t>
        </is>
      </c>
    </row>
    <row r="78">
      <c r="A78" s="127" t="inlineStr">
        <is>
          <t>Tube_Clamp-T65</t>
        </is>
      </c>
      <c r="B78" t="inlineStr">
        <is>
          <t>0.035</t>
        </is>
      </c>
      <c r="C78" t="inlineStr">
        <is>
          <t>hold_-Y</t>
        </is>
      </c>
      <c r="D78" t="inlineStr">
        <is>
          <t>55.781</t>
        </is>
      </c>
      <c r="E78" t="inlineStr">
        <is>
          <t>clamp</t>
        </is>
      </c>
    </row>
    <row r="79">
      <c r="A79" s="127" t="inlineStr">
        <is>
          <t>Scissors-C16</t>
        </is>
      </c>
      <c r="B79" t="inlineStr">
        <is>
          <t>0.593</t>
        </is>
      </c>
      <c r="C79" t="inlineStr">
        <is>
          <t>hold_Z</t>
        </is>
      </c>
      <c r="D79" t="inlineStr">
        <is>
          <t>210.064</t>
        </is>
      </c>
      <c r="E79" t="inlineStr">
        <is>
          <t>cut</t>
        </is>
      </c>
    </row>
    <row r="80">
      <c r="A80" s="127" t="inlineStr">
        <is>
          <t>Scissors-C8</t>
        </is>
      </c>
      <c r="B80" t="inlineStr">
        <is>
          <t>0.593</t>
        </is>
      </c>
      <c r="C80" t="inlineStr">
        <is>
          <t>hold_-Y</t>
        </is>
      </c>
      <c r="D80" t="inlineStr">
        <is>
          <t>54.407</t>
        </is>
      </c>
      <c r="E80" t="inlineStr">
        <is>
          <t>cut</t>
        </is>
      </c>
    </row>
    <row r="81">
      <c r="A81" s="127" t="inlineStr">
        <is>
          <t>Scissors-T68</t>
        </is>
      </c>
      <c r="B81" t="inlineStr">
        <is>
          <t>0.472</t>
        </is>
      </c>
      <c r="C81" t="inlineStr">
        <is>
          <t>hold_-Z</t>
        </is>
      </c>
      <c r="D81" t="inlineStr">
        <is>
          <t>99.282</t>
        </is>
      </c>
      <c r="E81" t="inlineStr">
        <is>
          <t>cut</t>
        </is>
      </c>
    </row>
    <row r="82">
      <c r="A82" s="127" t="inlineStr">
        <is>
          <t>Scissors-T68_</t>
        </is>
      </c>
      <c r="B82" t="inlineStr">
        <is>
          <t>0.348</t>
        </is>
      </c>
      <c r="C82" t="inlineStr">
        <is>
          <t>hold_Z</t>
        </is>
      </c>
      <c r="D82" t="inlineStr">
        <is>
          <t>40.877</t>
        </is>
      </c>
      <c r="E82" t="inlineStr">
        <is>
          <t>cut</t>
        </is>
      </c>
    </row>
  </sheetData>
  <pageMargins left="0.75" right="0.75" top="1" bottom="1" header="0.5" footer="0.5"/>
</worksheet>
</file>

<file path=xl/worksheets/sheet39.xml><?xml version="1.0" encoding="utf-8"?>
<worksheet xmlns="http://schemas.openxmlformats.org/spreadsheetml/2006/main">
  <sheetPr>
    <outlinePr summaryBelow="1" summaryRight="1"/>
    <pageSetUpPr/>
  </sheetPr>
  <dimension ref="A1:E107"/>
  <sheetViews>
    <sheetView workbookViewId="0">
      <selection activeCell="A1" sqref="A1"/>
    </sheetView>
  </sheetViews>
  <sheetFormatPr baseColWidth="8" defaultRowHeight="15"/>
  <sheetData>
    <row r="1">
      <c r="B1" s="127" t="inlineStr">
        <is>
          <t>min</t>
        </is>
      </c>
      <c r="C1" s="127" t="inlineStr">
        <is>
          <t>grp</t>
        </is>
      </c>
      <c r="D1" s="127" t="inlineStr">
        <is>
          <t>max</t>
        </is>
      </c>
      <c r="E1" s="127" t="inlineStr">
        <is>
          <t>grp_</t>
        </is>
      </c>
    </row>
    <row r="2">
      <c r="A2" s="127" t="inlineStr">
        <is>
          <t>Petri-hold_X</t>
        </is>
      </c>
      <c r="B2" t="inlineStr">
        <is>
          <t>0.072</t>
        </is>
      </c>
      <c r="C2" t="inlineStr">
        <is>
          <t>T3</t>
        </is>
      </c>
      <c r="D2" t="inlineStr">
        <is>
          <t>1.731</t>
        </is>
      </c>
      <c r="E2" t="inlineStr">
        <is>
          <t>T7</t>
        </is>
      </c>
    </row>
    <row r="3">
      <c r="A3" s="127" t="inlineStr">
        <is>
          <t>Petri-hold_-X</t>
        </is>
      </c>
      <c r="B3" t="inlineStr">
        <is>
          <t>0.049</t>
        </is>
      </c>
      <c r="C3" t="inlineStr">
        <is>
          <t>F28</t>
        </is>
      </c>
      <c r="D3" t="inlineStr">
        <is>
          <t>1.751</t>
        </is>
      </c>
      <c r="E3" t="inlineStr">
        <is>
          <t>T8</t>
        </is>
      </c>
    </row>
    <row r="4">
      <c r="A4" s="127" t="inlineStr">
        <is>
          <t>Petri-hold_Y</t>
        </is>
      </c>
      <c r="B4" t="inlineStr">
        <is>
          <t>0.072</t>
        </is>
      </c>
      <c r="C4" t="inlineStr">
        <is>
          <t>T3</t>
        </is>
      </c>
      <c r="D4" t="inlineStr">
        <is>
          <t>3.13</t>
        </is>
      </c>
      <c r="E4" t="inlineStr">
        <is>
          <t>T4</t>
        </is>
      </c>
    </row>
    <row r="5">
      <c r="A5" s="127" t="inlineStr">
        <is>
          <t>Petri-hold_-Y</t>
        </is>
      </c>
      <c r="B5" t="inlineStr">
        <is>
          <t>0.103</t>
        </is>
      </c>
      <c r="C5" t="inlineStr">
        <is>
          <t>F28</t>
        </is>
      </c>
      <c r="D5" t="inlineStr">
        <is>
          <t>3.13</t>
        </is>
      </c>
      <c r="E5" t="inlineStr">
        <is>
          <t>T4</t>
        </is>
      </c>
    </row>
    <row r="6">
      <c r="A6" s="127" t="inlineStr">
        <is>
          <t>Petri-hold_Z</t>
        </is>
      </c>
      <c r="B6" t="inlineStr">
        <is>
          <t>0.129</t>
        </is>
      </c>
      <c r="C6" t="inlineStr">
        <is>
          <t>F28</t>
        </is>
      </c>
      <c r="D6" t="inlineStr">
        <is>
          <t>0.908</t>
        </is>
      </c>
      <c r="E6" t="inlineStr">
        <is>
          <t>C6</t>
        </is>
      </c>
    </row>
    <row r="7">
      <c r="A7" s="127" t="inlineStr">
        <is>
          <t>Petri-hold_-Z</t>
        </is>
      </c>
      <c r="B7" t="inlineStr">
        <is>
          <t>0.123</t>
        </is>
      </c>
      <c r="C7" t="inlineStr">
        <is>
          <t>T18</t>
        </is>
      </c>
      <c r="D7" t="inlineStr">
        <is>
          <t>4.597</t>
        </is>
      </c>
      <c r="E7" t="inlineStr">
        <is>
          <t>T4</t>
        </is>
      </c>
    </row>
    <row r="8">
      <c r="A8" s="127" t="inlineStr">
        <is>
          <t>Petri-write</t>
        </is>
      </c>
      <c r="B8" t="inlineStr">
        <is>
          <t>2.177</t>
        </is>
      </c>
      <c r="C8" t="inlineStr">
        <is>
          <t>T18</t>
        </is>
      </c>
      <c r="D8" t="inlineStr">
        <is>
          <t>81.64</t>
        </is>
      </c>
      <c r="E8" t="inlineStr">
        <is>
          <t>T4</t>
        </is>
      </c>
    </row>
    <row r="9">
      <c r="A9" s="127" t="inlineStr">
        <is>
          <t>Marker-hold_X</t>
        </is>
      </c>
      <c r="B9" t="inlineStr">
        <is>
          <t>0.171</t>
        </is>
      </c>
      <c r="C9" t="inlineStr">
        <is>
          <t>F28</t>
        </is>
      </c>
      <c r="D9" t="inlineStr">
        <is>
          <t>0.235</t>
        </is>
      </c>
      <c r="E9" t="inlineStr">
        <is>
          <t>F26</t>
        </is>
      </c>
    </row>
    <row r="10">
      <c r="A10" s="127" t="inlineStr">
        <is>
          <t>Marker-hold_-X</t>
        </is>
      </c>
      <c r="B10" t="inlineStr">
        <is>
          <t>0.065</t>
        </is>
      </c>
      <c r="C10" t="inlineStr">
        <is>
          <t>F28</t>
        </is>
      </c>
      <c r="D10" t="inlineStr">
        <is>
          <t>0.19</t>
        </is>
      </c>
      <c r="E10" t="inlineStr">
        <is>
          <t>F26</t>
        </is>
      </c>
    </row>
    <row r="11">
      <c r="A11" s="127" t="inlineStr">
        <is>
          <t>Marker-hold_Y</t>
        </is>
      </c>
      <c r="B11" t="inlineStr">
        <is>
          <t>0.156</t>
        </is>
      </c>
      <c r="C11" t="inlineStr">
        <is>
          <t>C8</t>
        </is>
      </c>
      <c r="D11" t="inlineStr">
        <is>
          <t>0.359</t>
        </is>
      </c>
      <c r="E11" t="inlineStr">
        <is>
          <t>F26</t>
        </is>
      </c>
    </row>
    <row r="12">
      <c r="A12" s="127" t="inlineStr">
        <is>
          <t>Marker-hold_-Y</t>
        </is>
      </c>
      <c r="B12" t="inlineStr">
        <is>
          <t>0.326</t>
        </is>
      </c>
      <c r="C12" t="inlineStr">
        <is>
          <t>F28</t>
        </is>
      </c>
      <c r="D12" t="inlineStr">
        <is>
          <t>0.353</t>
        </is>
      </c>
      <c r="E12" t="inlineStr">
        <is>
          <t>F26</t>
        </is>
      </c>
    </row>
    <row r="13">
      <c r="A13" s="127" t="inlineStr">
        <is>
          <t>Marker-hold_Z</t>
        </is>
      </c>
      <c r="B13" t="inlineStr">
        <is>
          <t>0.085</t>
        </is>
      </c>
      <c r="C13" t="inlineStr">
        <is>
          <t>F26</t>
        </is>
      </c>
      <c r="D13" t="inlineStr">
        <is>
          <t>0.105</t>
        </is>
      </c>
      <c r="E13" t="inlineStr">
        <is>
          <t>C8</t>
        </is>
      </c>
    </row>
    <row r="14">
      <c r="A14" s="127" t="inlineStr">
        <is>
          <t>Marker-hold_-Z</t>
        </is>
      </c>
      <c r="B14" t="inlineStr">
        <is>
          <t>0.085</t>
        </is>
      </c>
      <c r="C14" t="inlineStr">
        <is>
          <t>F26</t>
        </is>
      </c>
      <c r="D14" t="inlineStr">
        <is>
          <t>0.105</t>
        </is>
      </c>
      <c r="E14" t="inlineStr">
        <is>
          <t>C8</t>
        </is>
      </c>
    </row>
    <row r="15">
      <c r="A15" s="127" t="inlineStr">
        <is>
          <t>Marker-uncap</t>
        </is>
      </c>
      <c r="B15" t="inlineStr">
        <is>
          <t>19.862</t>
        </is>
      </c>
      <c r="C15" t="inlineStr">
        <is>
          <t>F26</t>
        </is>
      </c>
      <c r="D15" t="inlineStr">
        <is>
          <t>24.573</t>
        </is>
      </c>
      <c r="E15" t="inlineStr">
        <is>
          <t>C8</t>
        </is>
      </c>
    </row>
    <row r="16">
      <c r="A16" s="127" t="inlineStr">
        <is>
          <t>Marker-recap</t>
        </is>
      </c>
      <c r="B16" t="inlineStr">
        <is>
          <t>29.738</t>
        </is>
      </c>
      <c r="C16" t="inlineStr">
        <is>
          <t>F26</t>
        </is>
      </c>
      <c r="D16" t="inlineStr">
        <is>
          <t>36.909</t>
        </is>
      </c>
      <c r="E16" t="inlineStr">
        <is>
          <t>C8</t>
        </is>
      </c>
    </row>
    <row r="17">
      <c r="A17" s="127" t="inlineStr">
        <is>
          <t>Marker-write</t>
        </is>
      </c>
      <c r="B17" t="inlineStr">
        <is>
          <t>2.044</t>
        </is>
      </c>
      <c r="C17" t="inlineStr">
        <is>
          <t>F26</t>
        </is>
      </c>
      <c r="D17" t="inlineStr">
        <is>
          <t>2.537</t>
        </is>
      </c>
      <c r="E17" t="inlineStr">
        <is>
          <t>C8</t>
        </is>
      </c>
    </row>
    <row r="18">
      <c r="A18" s="127" t="inlineStr">
        <is>
          <t>Marker_Cap-hold_X</t>
        </is>
      </c>
      <c r="B18" t="inlineStr">
        <is>
          <t>0.03</t>
        </is>
      </c>
      <c r="C18" t="inlineStr">
        <is>
          <t>T54</t>
        </is>
      </c>
      <c r="D18" t="inlineStr">
        <is>
          <t>0.037</t>
        </is>
      </c>
      <c r="E18" t="inlineStr">
        <is>
          <t>C16</t>
        </is>
      </c>
    </row>
    <row r="19">
      <c r="A19" s="127" t="inlineStr">
        <is>
          <t>Marker_Cap-hold_-X</t>
        </is>
      </c>
      <c r="B19" t="inlineStr">
        <is>
          <t>0.037</t>
        </is>
      </c>
      <c r="C19" t="inlineStr">
        <is>
          <t>C16</t>
        </is>
      </c>
      <c r="D19" t="inlineStr">
        <is>
          <t>0.053</t>
        </is>
      </c>
      <c r="E19" t="inlineStr">
        <is>
          <t>T54</t>
        </is>
      </c>
    </row>
    <row r="20">
      <c r="A20" s="127" t="inlineStr">
        <is>
          <t>Marker_Cap-hold_Y</t>
        </is>
      </c>
      <c r="B20" t="inlineStr">
        <is>
          <t>0.018</t>
        </is>
      </c>
      <c r="C20" t="inlineStr">
        <is>
          <t>T54</t>
        </is>
      </c>
      <c r="D20" t="inlineStr">
        <is>
          <t>0.037</t>
        </is>
      </c>
      <c r="E20" t="inlineStr">
        <is>
          <t>C16</t>
        </is>
      </c>
    </row>
    <row r="21">
      <c r="A21" s="127" t="inlineStr">
        <is>
          <t>Marker_Cap-hold_-Y</t>
        </is>
      </c>
      <c r="B21" t="inlineStr">
        <is>
          <t>0.037</t>
        </is>
      </c>
      <c r="C21" t="inlineStr">
        <is>
          <t>C16</t>
        </is>
      </c>
      <c r="D21" t="inlineStr">
        <is>
          <t>0.077</t>
        </is>
      </c>
      <c r="E21" t="inlineStr">
        <is>
          <t>T54</t>
        </is>
      </c>
    </row>
    <row r="22">
      <c r="A22" s="127" t="inlineStr">
        <is>
          <t>Marker_Cap-hold_Z</t>
        </is>
      </c>
      <c r="B22" t="inlineStr">
        <is>
          <t>0.011</t>
        </is>
      </c>
      <c r="C22" t="inlineStr">
        <is>
          <t>C16</t>
        </is>
      </c>
      <c r="D22" t="inlineStr">
        <is>
          <t>0.091</t>
        </is>
      </c>
      <c r="E22" t="inlineStr">
        <is>
          <t>T54</t>
        </is>
      </c>
    </row>
    <row r="23">
      <c r="A23" s="127" t="inlineStr">
        <is>
          <t>Marker_Cap-hold_-Z</t>
        </is>
      </c>
      <c r="B23" t="inlineStr">
        <is>
          <t>0.011</t>
        </is>
      </c>
      <c r="C23" t="inlineStr">
        <is>
          <t>C16</t>
        </is>
      </c>
      <c r="D23" t="inlineStr">
        <is>
          <t>0.046</t>
        </is>
      </c>
      <c r="E23" t="inlineStr">
        <is>
          <t>T54</t>
        </is>
      </c>
    </row>
    <row r="24">
      <c r="A24" s="127" t="inlineStr">
        <is>
          <t>Marker_Cap-uncap</t>
        </is>
      </c>
      <c r="B24" t="inlineStr">
        <is>
          <t>11.687</t>
        </is>
      </c>
      <c r="C24" t="inlineStr">
        <is>
          <t>C16</t>
        </is>
      </c>
      <c r="D24" t="inlineStr">
        <is>
          <t>94.65</t>
        </is>
      </c>
      <c r="E24" t="inlineStr">
        <is>
          <t>T54</t>
        </is>
      </c>
    </row>
    <row r="25">
      <c r="A25" s="127" t="inlineStr">
        <is>
          <t>Marker_Cap-recap</t>
        </is>
      </c>
      <c r="B25" t="inlineStr">
        <is>
          <t>17.796</t>
        </is>
      </c>
      <c r="C25" t="inlineStr">
        <is>
          <t>C16</t>
        </is>
      </c>
      <c r="D25" t="inlineStr">
        <is>
          <t>71.593</t>
        </is>
      </c>
      <c r="E25" t="inlineStr">
        <is>
          <t>T54</t>
        </is>
      </c>
    </row>
    <row r="26">
      <c r="A26" s="127" t="inlineStr">
        <is>
          <t>Kit-hold_X</t>
        </is>
      </c>
      <c r="B26" t="inlineStr">
        <is>
          <t>1.914</t>
        </is>
      </c>
      <c r="C26" t="inlineStr">
        <is>
          <t>C7</t>
        </is>
      </c>
      <c r="D26" t="inlineStr">
        <is>
          <t>3.82</t>
        </is>
      </c>
      <c r="E26" t="inlineStr">
        <is>
          <t>T22</t>
        </is>
      </c>
    </row>
    <row r="27">
      <c r="A27" s="127" t="inlineStr">
        <is>
          <t>Kit-hold_-X</t>
        </is>
      </c>
      <c r="B27" t="inlineStr">
        <is>
          <t>0.646</t>
        </is>
      </c>
      <c r="C27" t="inlineStr">
        <is>
          <t>C7</t>
        </is>
      </c>
      <c r="D27" t="inlineStr">
        <is>
          <t>4.344</t>
        </is>
      </c>
      <c r="E27" t="inlineStr">
        <is>
          <t>T22</t>
        </is>
      </c>
    </row>
    <row r="28">
      <c r="A28" s="127" t="inlineStr">
        <is>
          <t>Kit-hold_Y</t>
        </is>
      </c>
      <c r="B28" t="inlineStr">
        <is>
          <t>1.734</t>
        </is>
      </c>
      <c r="C28" t="inlineStr">
        <is>
          <t>T22</t>
        </is>
      </c>
      <c r="D28" t="inlineStr">
        <is>
          <t>2.073</t>
        </is>
      </c>
      <c r="E28" t="inlineStr">
        <is>
          <t>F28</t>
        </is>
      </c>
    </row>
    <row r="29">
      <c r="A29" s="127" t="inlineStr">
        <is>
          <t>Kit-hold_-Y</t>
        </is>
      </c>
      <c r="B29" t="inlineStr">
        <is>
          <t>0.811</t>
        </is>
      </c>
      <c r="C29" t="inlineStr">
        <is>
          <t>F28</t>
        </is>
      </c>
      <c r="D29" t="inlineStr">
        <is>
          <t>1.91</t>
        </is>
      </c>
      <c r="E29" t="inlineStr">
        <is>
          <t>C11</t>
        </is>
      </c>
    </row>
    <row r="30">
      <c r="A30" s="127" t="inlineStr">
        <is>
          <t>Kit-hold_Z</t>
        </is>
      </c>
      <c r="B30" t="inlineStr">
        <is>
          <t>2.307</t>
        </is>
      </c>
      <c r="C30" t="inlineStr">
        <is>
          <t>C7</t>
        </is>
      </c>
      <c r="D30" t="inlineStr">
        <is>
          <t>15.108</t>
        </is>
      </c>
      <c r="E30" t="inlineStr">
        <is>
          <t>T22</t>
        </is>
      </c>
    </row>
    <row r="31">
      <c r="A31" s="127" t="inlineStr">
        <is>
          <t>Kit-hold_-Z</t>
        </is>
      </c>
      <c r="B31" t="inlineStr">
        <is>
          <t>1.665</t>
        </is>
      </c>
      <c r="C31" t="inlineStr">
        <is>
          <t>C7</t>
        </is>
      </c>
      <c r="D31" t="inlineStr">
        <is>
          <t>10.96</t>
        </is>
      </c>
      <c r="E31" t="inlineStr">
        <is>
          <t>T22</t>
        </is>
      </c>
    </row>
    <row r="32">
      <c r="A32" s="127" t="inlineStr">
        <is>
          <t>Kit-open</t>
        </is>
      </c>
      <c r="B32" t="inlineStr">
        <is>
          <t>25.204</t>
        </is>
      </c>
      <c r="C32" t="inlineStr">
        <is>
          <t>C7</t>
        </is>
      </c>
      <c r="D32" t="inlineStr">
        <is>
          <t>165.073</t>
        </is>
      </c>
      <c r="E32" t="inlineStr">
        <is>
          <t>T22</t>
        </is>
      </c>
    </row>
    <row r="33">
      <c r="A33" s="127" t="inlineStr">
        <is>
          <t>Kit_Tab-hold_X</t>
        </is>
      </c>
      <c r="B33" t="inlineStr">
        <is>
          <t>0.002</t>
        </is>
      </c>
      <c r="C33" t="inlineStr">
        <is>
          <t>T21</t>
        </is>
      </c>
      <c r="D33" t="inlineStr">
        <is>
          <t>0.002</t>
        </is>
      </c>
      <c r="E33" t="inlineStr">
        <is>
          <t>T21</t>
        </is>
      </c>
    </row>
    <row r="34">
      <c r="A34" s="127" t="inlineStr">
        <is>
          <t>Kit_Tab-hold_-X</t>
        </is>
      </c>
      <c r="B34" t="inlineStr">
        <is>
          <t>0</t>
        </is>
      </c>
      <c r="C34" t="inlineStr">
        <is>
          <t>none</t>
        </is>
      </c>
      <c r="D34" t="inlineStr">
        <is>
          <t>0</t>
        </is>
      </c>
      <c r="E34" t="inlineStr">
        <is>
          <t>none</t>
        </is>
      </c>
    </row>
    <row r="35">
      <c r="A35" s="127" t="inlineStr">
        <is>
          <t>Kit_Tab-hold_Y</t>
        </is>
      </c>
      <c r="B35" t="inlineStr">
        <is>
          <t>0</t>
        </is>
      </c>
      <c r="C35" t="inlineStr">
        <is>
          <t>none</t>
        </is>
      </c>
      <c r="D35" t="inlineStr">
        <is>
          <t>0</t>
        </is>
      </c>
      <c r="E35" t="inlineStr">
        <is>
          <t>none</t>
        </is>
      </c>
    </row>
    <row r="36">
      <c r="A36" s="127" t="inlineStr">
        <is>
          <t>Kit_Tab-hold_-Y</t>
        </is>
      </c>
      <c r="B36" t="inlineStr">
        <is>
          <t>0</t>
        </is>
      </c>
      <c r="C36" t="inlineStr">
        <is>
          <t>none</t>
        </is>
      </c>
      <c r="D36" t="inlineStr">
        <is>
          <t>0</t>
        </is>
      </c>
      <c r="E36" t="inlineStr">
        <is>
          <t>none</t>
        </is>
      </c>
    </row>
    <row r="37">
      <c r="A37" s="127" t="inlineStr">
        <is>
          <t>Kit_Tab-hold_Z</t>
        </is>
      </c>
      <c r="B37" t="inlineStr">
        <is>
          <t>0</t>
        </is>
      </c>
      <c r="C37" t="inlineStr">
        <is>
          <t>none</t>
        </is>
      </c>
      <c r="D37" t="inlineStr">
        <is>
          <t>0</t>
        </is>
      </c>
      <c r="E37" t="inlineStr">
        <is>
          <t>none</t>
        </is>
      </c>
    </row>
    <row r="38">
      <c r="A38" s="127" t="inlineStr">
        <is>
          <t>Kit_Tab-hold_-Z</t>
        </is>
      </c>
      <c r="B38" t="inlineStr">
        <is>
          <t>0</t>
        </is>
      </c>
      <c r="C38" t="inlineStr">
        <is>
          <t>none</t>
        </is>
      </c>
      <c r="D38" t="inlineStr">
        <is>
          <t>0</t>
        </is>
      </c>
      <c r="E38" t="inlineStr">
        <is>
          <t>none</t>
        </is>
      </c>
    </row>
    <row r="39">
      <c r="A39" s="127" t="inlineStr">
        <is>
          <t>Kit_Tab-open</t>
        </is>
      </c>
      <c r="B39" t="inlineStr">
        <is>
          <t>0</t>
        </is>
      </c>
      <c r="C39" t="inlineStr">
        <is>
          <t>none</t>
        </is>
      </c>
      <c r="D39" t="inlineStr">
        <is>
          <t>0</t>
        </is>
      </c>
      <c r="E39" t="inlineStr">
        <is>
          <t>none</t>
        </is>
      </c>
    </row>
    <row r="40">
      <c r="A40" s="127" t="inlineStr">
        <is>
          <t>Canister-hold_X</t>
        </is>
      </c>
      <c r="B40" t="inlineStr">
        <is>
          <t>0.411</t>
        </is>
      </c>
      <c r="C40" t="inlineStr">
        <is>
          <t>C6</t>
        </is>
      </c>
      <c r="D40" t="inlineStr">
        <is>
          <t>0.89</t>
        </is>
      </c>
      <c r="E40" t="inlineStr">
        <is>
          <t>T2</t>
        </is>
      </c>
    </row>
    <row r="41">
      <c r="A41" s="127" t="inlineStr">
        <is>
          <t>Canister-hold_-X</t>
        </is>
      </c>
      <c r="B41" t="inlineStr">
        <is>
          <t>0.132</t>
        </is>
      </c>
      <c r="C41" t="inlineStr">
        <is>
          <t>C6</t>
        </is>
      </c>
      <c r="D41" t="inlineStr">
        <is>
          <t>1.513</t>
        </is>
      </c>
      <c r="E41" t="inlineStr">
        <is>
          <t>T2</t>
        </is>
      </c>
    </row>
    <row r="42">
      <c r="A42" s="127" t="inlineStr">
        <is>
          <t>Canister-hold_Y</t>
        </is>
      </c>
      <c r="B42" t="inlineStr">
        <is>
          <t>0.384</t>
        </is>
      </c>
      <c r="C42" t="inlineStr">
        <is>
          <t>C6</t>
        </is>
      </c>
      <c r="D42" t="inlineStr">
        <is>
          <t>3.912</t>
        </is>
      </c>
      <c r="E42" t="inlineStr">
        <is>
          <t>T2</t>
        </is>
      </c>
    </row>
    <row r="43">
      <c r="A43" s="127" t="inlineStr">
        <is>
          <t>Canister-hold_-Y</t>
        </is>
      </c>
      <c r="B43" t="inlineStr">
        <is>
          <t>0.227</t>
        </is>
      </c>
      <c r="C43" t="inlineStr">
        <is>
          <t>T18</t>
        </is>
      </c>
      <c r="D43" t="inlineStr">
        <is>
          <t>0.751</t>
        </is>
      </c>
      <c r="E43" t="inlineStr">
        <is>
          <t>C8</t>
        </is>
      </c>
    </row>
    <row r="44">
      <c r="A44" s="127" t="inlineStr">
        <is>
          <t>Canister-hold_Z</t>
        </is>
      </c>
      <c r="B44" t="inlineStr">
        <is>
          <t>0.362</t>
        </is>
      </c>
      <c r="C44" t="inlineStr">
        <is>
          <t>C6</t>
        </is>
      </c>
      <c r="D44" t="inlineStr">
        <is>
          <t>1.277</t>
        </is>
      </c>
      <c r="E44" t="inlineStr">
        <is>
          <t>T2</t>
        </is>
      </c>
    </row>
    <row r="45">
      <c r="A45" s="127" t="inlineStr">
        <is>
          <t>Canister-hold_-Z</t>
        </is>
      </c>
      <c r="B45" t="inlineStr">
        <is>
          <t>0.217</t>
        </is>
      </c>
      <c r="C45" t="inlineStr">
        <is>
          <t>C6</t>
        </is>
      </c>
      <c r="D45" t="inlineStr">
        <is>
          <t>0.667</t>
        </is>
      </c>
      <c r="E45" t="inlineStr">
        <is>
          <t>T18</t>
        </is>
      </c>
    </row>
    <row r="46">
      <c r="A46" s="127" t="inlineStr">
        <is>
          <t>Canister-insert</t>
        </is>
      </c>
      <c r="B46" t="inlineStr">
        <is>
          <t>85.432</t>
        </is>
      </c>
      <c r="C46" t="inlineStr">
        <is>
          <t>C6</t>
        </is>
      </c>
      <c r="D46" t="inlineStr">
        <is>
          <t>301.384</t>
        </is>
      </c>
      <c r="E46" t="inlineStr">
        <is>
          <t>T2</t>
        </is>
      </c>
    </row>
    <row r="47">
      <c r="A47" s="127" t="inlineStr">
        <is>
          <t>Canister-remove</t>
        </is>
      </c>
      <c r="B47" t="inlineStr">
        <is>
          <t>65.268</t>
        </is>
      </c>
      <c r="C47" t="inlineStr">
        <is>
          <t>C6</t>
        </is>
      </c>
      <c r="D47" t="inlineStr">
        <is>
          <t>200.304</t>
        </is>
      </c>
      <c r="E47" t="inlineStr">
        <is>
          <t>T18</t>
        </is>
      </c>
    </row>
    <row r="48">
      <c r="A48" s="127" t="inlineStr">
        <is>
          <t>Tube-hold_X</t>
        </is>
      </c>
      <c r="B48" t="inlineStr">
        <is>
          <t>0.152</t>
        </is>
      </c>
      <c r="C48" t="inlineStr">
        <is>
          <t>T17</t>
        </is>
      </c>
      <c r="D48" t="inlineStr">
        <is>
          <t>0.425</t>
        </is>
      </c>
      <c r="E48" t="inlineStr">
        <is>
          <t>C6</t>
        </is>
      </c>
    </row>
    <row r="49">
      <c r="A49" s="127" t="inlineStr">
        <is>
          <t>Tube-hold_-X</t>
        </is>
      </c>
      <c r="B49" t="inlineStr">
        <is>
          <t>0.1</t>
        </is>
      </c>
      <c r="C49" t="inlineStr">
        <is>
          <t>C7</t>
        </is>
      </c>
      <c r="D49" t="inlineStr">
        <is>
          <t>0.152</t>
        </is>
      </c>
      <c r="E49" t="inlineStr">
        <is>
          <t>T17</t>
        </is>
      </c>
    </row>
    <row r="50">
      <c r="A50" s="127" t="inlineStr">
        <is>
          <t>Tube-hold_Y</t>
        </is>
      </c>
      <c r="B50" t="inlineStr">
        <is>
          <t>0.152</t>
        </is>
      </c>
      <c r="C50" t="inlineStr">
        <is>
          <t>T17</t>
        </is>
      </c>
      <c r="D50" t="inlineStr">
        <is>
          <t>1.0</t>
        </is>
      </c>
      <c r="E50" t="inlineStr">
        <is>
          <t>C6</t>
        </is>
      </c>
    </row>
    <row r="51">
      <c r="A51" s="127" t="inlineStr">
        <is>
          <t>Tube-hold_-Y</t>
        </is>
      </c>
      <c r="B51" t="inlineStr">
        <is>
          <t>0.119</t>
        </is>
      </c>
      <c r="C51" t="inlineStr">
        <is>
          <t>T29</t>
        </is>
      </c>
      <c r="D51" t="inlineStr">
        <is>
          <t>0.522</t>
        </is>
      </c>
      <c r="E51" t="inlineStr">
        <is>
          <t>C8</t>
        </is>
      </c>
    </row>
    <row r="52">
      <c r="A52" s="127" t="inlineStr">
        <is>
          <t>Tube-hold_Z</t>
        </is>
      </c>
      <c r="B52" t="inlineStr">
        <is>
          <t>0.152</t>
        </is>
      </c>
      <c r="C52" t="inlineStr">
        <is>
          <t>T17</t>
        </is>
      </c>
      <c r="D52" t="inlineStr">
        <is>
          <t>0.34</t>
        </is>
      </c>
      <c r="E52" t="inlineStr">
        <is>
          <t>C6</t>
        </is>
      </c>
    </row>
    <row r="53">
      <c r="A53" s="127" t="inlineStr">
        <is>
          <t>Tube-hold_-Z</t>
        </is>
      </c>
      <c r="B53" t="inlineStr">
        <is>
          <t>0.152</t>
        </is>
      </c>
      <c r="C53" t="inlineStr">
        <is>
          <t>T17</t>
        </is>
      </c>
      <c r="D53" t="inlineStr">
        <is>
          <t>0.34</t>
        </is>
      </c>
      <c r="E53" t="inlineStr">
        <is>
          <t>C6</t>
        </is>
      </c>
    </row>
    <row r="54">
      <c r="A54" s="127" t="inlineStr">
        <is>
          <t>Tube-insert</t>
        </is>
      </c>
      <c r="B54" t="inlineStr">
        <is>
          <t>22.992</t>
        </is>
      </c>
      <c r="C54" t="inlineStr">
        <is>
          <t>T17</t>
        </is>
      </c>
      <c r="D54" t="inlineStr">
        <is>
          <t>51.493</t>
        </is>
      </c>
      <c r="E54" t="inlineStr">
        <is>
          <t>C6</t>
        </is>
      </c>
    </row>
    <row r="55">
      <c r="A55" s="127" t="inlineStr">
        <is>
          <t>Needle-uncap</t>
        </is>
      </c>
      <c r="B55" t="inlineStr">
        <is>
          <t>10.011</t>
        </is>
      </c>
      <c r="C55" t="inlineStr">
        <is>
          <t>C8</t>
        </is>
      </c>
      <c r="D55" t="inlineStr">
        <is>
          <t>10.011</t>
        </is>
      </c>
      <c r="E55" t="inlineStr">
        <is>
          <t>C8</t>
        </is>
      </c>
    </row>
    <row r="56">
      <c r="A56" s="127" t="inlineStr">
        <is>
          <t>Needle-hold_X</t>
        </is>
      </c>
      <c r="B56" t="inlineStr">
        <is>
          <t>0.127</t>
        </is>
      </c>
      <c r="C56" t="inlineStr">
        <is>
          <t>T21</t>
        </is>
      </c>
      <c r="D56" t="inlineStr">
        <is>
          <t>0.131</t>
        </is>
      </c>
      <c r="E56" t="inlineStr">
        <is>
          <t>C8</t>
        </is>
      </c>
    </row>
    <row r="57">
      <c r="A57" s="127" t="inlineStr">
        <is>
          <t>Needle-hold_-X</t>
        </is>
      </c>
      <c r="B57" t="inlineStr">
        <is>
          <t>0.064</t>
        </is>
      </c>
      <c r="C57" t="inlineStr">
        <is>
          <t>C8</t>
        </is>
      </c>
      <c r="D57" t="inlineStr">
        <is>
          <t>0.07</t>
        </is>
      </c>
      <c r="E57" t="inlineStr">
        <is>
          <t>T21</t>
        </is>
      </c>
    </row>
    <row r="58">
      <c r="A58" s="127" t="inlineStr">
        <is>
          <t>Needle-hold_Y</t>
        </is>
      </c>
      <c r="B58" t="inlineStr">
        <is>
          <t>0.096</t>
        </is>
      </c>
      <c r="C58" t="inlineStr">
        <is>
          <t>T21</t>
        </is>
      </c>
      <c r="D58" t="inlineStr">
        <is>
          <t>0.156</t>
        </is>
      </c>
      <c r="E58" t="inlineStr">
        <is>
          <t>C8</t>
        </is>
      </c>
    </row>
    <row r="59">
      <c r="A59" s="127" t="inlineStr">
        <is>
          <t>Needle-hold_-Y</t>
        </is>
      </c>
      <c r="B59" t="inlineStr">
        <is>
          <t>0.096</t>
        </is>
      </c>
      <c r="C59" t="inlineStr">
        <is>
          <t>T21</t>
        </is>
      </c>
      <c r="D59" t="inlineStr">
        <is>
          <t>0.136</t>
        </is>
      </c>
      <c r="E59" t="inlineStr">
        <is>
          <t>C8</t>
        </is>
      </c>
    </row>
    <row r="60">
      <c r="A60" s="127" t="inlineStr">
        <is>
          <t>Needle-hold_Z</t>
        </is>
      </c>
      <c r="B60" t="inlineStr">
        <is>
          <t>0.11</t>
        </is>
      </c>
      <c r="C60" t="inlineStr">
        <is>
          <t>T21</t>
        </is>
      </c>
      <c r="D60" t="inlineStr">
        <is>
          <t>0.114</t>
        </is>
      </c>
      <c r="E60" t="inlineStr">
        <is>
          <t>C8</t>
        </is>
      </c>
    </row>
    <row r="61">
      <c r="A61" s="127" t="inlineStr">
        <is>
          <t>Needle-hold_-Z</t>
        </is>
      </c>
      <c r="B61" t="inlineStr">
        <is>
          <t>0.11</t>
        </is>
      </c>
      <c r="C61" t="inlineStr">
        <is>
          <t>C8</t>
        </is>
      </c>
      <c r="D61" t="inlineStr">
        <is>
          <t>0.11</t>
        </is>
      </c>
      <c r="E61" t="inlineStr">
        <is>
          <t>C8</t>
        </is>
      </c>
    </row>
    <row r="62">
      <c r="A62" s="127" t="inlineStr">
        <is>
          <t>Needle-pierce</t>
        </is>
      </c>
      <c r="B62" t="inlineStr">
        <is>
          <t>24.84</t>
        </is>
      </c>
      <c r="C62" t="inlineStr">
        <is>
          <t>T21</t>
        </is>
      </c>
      <c r="D62" t="inlineStr">
        <is>
          <t>25.774</t>
        </is>
      </c>
      <c r="E62" t="inlineStr">
        <is>
          <t>C8</t>
        </is>
      </c>
    </row>
    <row r="63">
      <c r="A63" s="127" t="inlineStr">
        <is>
          <t>Needle-unpierce</t>
        </is>
      </c>
      <c r="B63" t="inlineStr">
        <is>
          <t>11.824</t>
        </is>
      </c>
      <c r="C63" t="inlineStr">
        <is>
          <t>C8</t>
        </is>
      </c>
      <c r="D63" t="inlineStr">
        <is>
          <t>11.824</t>
        </is>
      </c>
      <c r="E63" t="inlineStr">
        <is>
          <t>C8</t>
        </is>
      </c>
    </row>
    <row r="64">
      <c r="A64" s="127" t="inlineStr">
        <is>
          <t>Needle_Cap-uncap</t>
        </is>
      </c>
      <c r="B64" t="inlineStr">
        <is>
          <t>8.553</t>
        </is>
      </c>
      <c r="C64" t="inlineStr">
        <is>
          <t>T28</t>
        </is>
      </c>
      <c r="D64" t="inlineStr">
        <is>
          <t>9.582</t>
        </is>
      </c>
      <c r="E64" t="inlineStr">
        <is>
          <t>C14</t>
        </is>
      </c>
    </row>
    <row r="65">
      <c r="A65" s="127" t="inlineStr">
        <is>
          <t>Rinse_Glass-hold_X</t>
        </is>
      </c>
      <c r="B65" t="inlineStr">
        <is>
          <t>3.01</t>
        </is>
      </c>
      <c r="C65" t="inlineStr">
        <is>
          <t>T39</t>
        </is>
      </c>
      <c r="D65" t="inlineStr">
        <is>
          <t>459.278</t>
        </is>
      </c>
      <c r="E65" t="inlineStr">
        <is>
          <t>T58</t>
        </is>
      </c>
    </row>
    <row r="66">
      <c r="A66" s="127" t="inlineStr">
        <is>
          <t>Rinse_Glass-hold_-X</t>
        </is>
      </c>
      <c r="B66" t="inlineStr">
        <is>
          <t>2.014</t>
        </is>
      </c>
      <c r="C66" t="inlineStr">
        <is>
          <t>C6</t>
        </is>
      </c>
      <c r="D66" t="inlineStr">
        <is>
          <t>81.049</t>
        </is>
      </c>
      <c r="E66" t="inlineStr">
        <is>
          <t>T58</t>
        </is>
      </c>
    </row>
    <row r="67">
      <c r="A67" s="127" t="inlineStr">
        <is>
          <t>Rinse_Glass-hold_Y</t>
        </is>
      </c>
      <c r="B67" t="inlineStr">
        <is>
          <t>3.072</t>
        </is>
      </c>
      <c r="C67" t="inlineStr">
        <is>
          <t>T35</t>
        </is>
      </c>
      <c r="D67" t="inlineStr">
        <is>
          <t>79.874</t>
        </is>
      </c>
      <c r="E67" t="inlineStr">
        <is>
          <t>T51</t>
        </is>
      </c>
    </row>
    <row r="68">
      <c r="A68" s="127" t="inlineStr">
        <is>
          <t>Rinse_Glass-hold_-Y</t>
        </is>
      </c>
      <c r="B68" t="inlineStr">
        <is>
          <t>3.87</t>
        </is>
      </c>
      <c r="C68" t="inlineStr">
        <is>
          <t>T39</t>
        </is>
      </c>
      <c r="D68" t="inlineStr">
        <is>
          <t>36.742</t>
        </is>
      </c>
      <c r="E68" t="inlineStr">
        <is>
          <t>T51</t>
        </is>
      </c>
    </row>
    <row r="69">
      <c r="A69" s="127" t="inlineStr">
        <is>
          <t>Rinse_Glass-hold_Z</t>
        </is>
      </c>
      <c r="B69" t="inlineStr">
        <is>
          <t>2.866</t>
        </is>
      </c>
      <c r="C69" t="inlineStr">
        <is>
          <t>T39</t>
        </is>
      </c>
      <c r="D69" t="inlineStr">
        <is>
          <t>29.161</t>
        </is>
      </c>
      <c r="E69" t="inlineStr">
        <is>
          <t>T38</t>
        </is>
      </c>
    </row>
    <row r="70">
      <c r="A70" s="127" t="inlineStr">
        <is>
          <t>Rinse_Glass-hold_-Z</t>
        </is>
      </c>
      <c r="B70" t="inlineStr">
        <is>
          <t>2.965</t>
        </is>
      </c>
      <c r="C70" t="inlineStr">
        <is>
          <t>T39</t>
        </is>
      </c>
      <c r="D70" t="inlineStr">
        <is>
          <t>211.975</t>
        </is>
      </c>
      <c r="E70" t="inlineStr">
        <is>
          <t>T58</t>
        </is>
      </c>
    </row>
    <row r="71">
      <c r="A71" s="127" t="inlineStr">
        <is>
          <t>Red_Plug-hold_X</t>
        </is>
      </c>
      <c r="B71" t="inlineStr">
        <is>
          <t>0.018</t>
        </is>
      </c>
      <c r="C71" t="inlineStr">
        <is>
          <t>F26</t>
        </is>
      </c>
      <c r="D71" t="inlineStr">
        <is>
          <t>0.019</t>
        </is>
      </c>
      <c r="E71" t="inlineStr">
        <is>
          <t>T21</t>
        </is>
      </c>
    </row>
    <row r="72">
      <c r="A72" s="127" t="inlineStr">
        <is>
          <t>Red_Plug-hold_-X</t>
        </is>
      </c>
      <c r="B72" t="inlineStr">
        <is>
          <t>0.013</t>
        </is>
      </c>
      <c r="C72" t="inlineStr">
        <is>
          <t>T21</t>
        </is>
      </c>
      <c r="D72" t="inlineStr">
        <is>
          <t>0.033</t>
        </is>
      </c>
      <c r="E72" t="inlineStr">
        <is>
          <t>F26</t>
        </is>
      </c>
    </row>
    <row r="73">
      <c r="A73" s="127" t="inlineStr">
        <is>
          <t>Red_Plug-hold_Y</t>
        </is>
      </c>
      <c r="B73" t="inlineStr">
        <is>
          <t>0.006</t>
        </is>
      </c>
      <c r="C73" t="inlineStr">
        <is>
          <t>T21</t>
        </is>
      </c>
      <c r="D73" t="inlineStr">
        <is>
          <t>0.018</t>
        </is>
      </c>
      <c r="E73" t="inlineStr">
        <is>
          <t>F26</t>
        </is>
      </c>
    </row>
    <row r="74">
      <c r="A74" s="127" t="inlineStr">
        <is>
          <t>Red_Plug-hold_-Y</t>
        </is>
      </c>
      <c r="B74" t="inlineStr">
        <is>
          <t>0.005</t>
        </is>
      </c>
      <c r="C74" t="inlineStr">
        <is>
          <t>T21</t>
        </is>
      </c>
      <c r="D74" t="inlineStr">
        <is>
          <t>0.018</t>
        </is>
      </c>
      <c r="E74" t="inlineStr">
        <is>
          <t>F26</t>
        </is>
      </c>
    </row>
    <row r="75">
      <c r="A75" s="127" t="inlineStr">
        <is>
          <t>Red_Plug-hold_Z</t>
        </is>
      </c>
      <c r="B75" t="inlineStr">
        <is>
          <t>0.003</t>
        </is>
      </c>
      <c r="C75" t="inlineStr">
        <is>
          <t>T21</t>
        </is>
      </c>
      <c r="D75" t="inlineStr">
        <is>
          <t>0.017</t>
        </is>
      </c>
      <c r="E75" t="inlineStr">
        <is>
          <t>F26</t>
        </is>
      </c>
    </row>
    <row r="76">
      <c r="A76" s="127" t="inlineStr">
        <is>
          <t>Red_Plug-hold_-Z</t>
        </is>
      </c>
      <c r="B76" t="inlineStr">
        <is>
          <t>0.009</t>
        </is>
      </c>
      <c r="C76" t="inlineStr">
        <is>
          <t>F26</t>
        </is>
      </c>
      <c r="D76" t="inlineStr">
        <is>
          <t>0.009</t>
        </is>
      </c>
      <c r="E76" t="inlineStr">
        <is>
          <t>F26</t>
        </is>
      </c>
    </row>
    <row r="77">
      <c r="A77" s="127" t="inlineStr">
        <is>
          <t>Red_Plug-insert</t>
        </is>
      </c>
      <c r="B77" t="inlineStr">
        <is>
          <t>42.689</t>
        </is>
      </c>
      <c r="C77" t="inlineStr">
        <is>
          <t>F26</t>
        </is>
      </c>
      <c r="D77" t="inlineStr">
        <is>
          <t>44.818</t>
        </is>
      </c>
      <c r="E77" t="inlineStr">
        <is>
          <t>T21</t>
        </is>
      </c>
    </row>
    <row r="78">
      <c r="A78" s="127" t="inlineStr">
        <is>
          <t>Red_Plug-remove</t>
        </is>
      </c>
      <c r="B78" t="inlineStr">
        <is>
          <t>9.466</t>
        </is>
      </c>
      <c r="C78" t="inlineStr">
        <is>
          <t>T21</t>
        </is>
      </c>
      <c r="D78" t="inlineStr">
        <is>
          <t>54.614</t>
        </is>
      </c>
      <c r="E78" t="inlineStr">
        <is>
          <t>F26</t>
        </is>
      </c>
    </row>
    <row r="79">
      <c r="A79" s="127" t="inlineStr">
        <is>
          <t>Glass_Vial-hold_X</t>
        </is>
      </c>
      <c r="B79" t="inlineStr">
        <is>
          <t>0.068</t>
        </is>
      </c>
      <c r="C79" t="inlineStr">
        <is>
          <t>T10</t>
        </is>
      </c>
      <c r="D79" t="inlineStr">
        <is>
          <t>0.068</t>
        </is>
      </c>
      <c r="E79" t="inlineStr">
        <is>
          <t>T10</t>
        </is>
      </c>
    </row>
    <row r="80">
      <c r="A80" s="127" t="inlineStr">
        <is>
          <t>Glass_Vial-hold_-X</t>
        </is>
      </c>
      <c r="B80" t="inlineStr">
        <is>
          <t>0.073</t>
        </is>
      </c>
      <c r="C80" t="inlineStr">
        <is>
          <t>T10</t>
        </is>
      </c>
      <c r="D80" t="inlineStr">
        <is>
          <t>0.073</t>
        </is>
      </c>
      <c r="E80" t="inlineStr">
        <is>
          <t>T10</t>
        </is>
      </c>
    </row>
    <row r="81">
      <c r="A81" s="127" t="inlineStr">
        <is>
          <t>Glass_Vial-hold_Y</t>
        </is>
      </c>
      <c r="B81" t="inlineStr">
        <is>
          <t>0.095</t>
        </is>
      </c>
      <c r="C81" t="inlineStr">
        <is>
          <t>T10</t>
        </is>
      </c>
      <c r="D81" t="inlineStr">
        <is>
          <t>0.095</t>
        </is>
      </c>
      <c r="E81" t="inlineStr">
        <is>
          <t>T10</t>
        </is>
      </c>
    </row>
    <row r="82">
      <c r="A82" s="127" t="inlineStr">
        <is>
          <t>Glass_Vial-hold_-Y</t>
        </is>
      </c>
      <c r="B82" t="inlineStr">
        <is>
          <t>0.093</t>
        </is>
      </c>
      <c r="C82" t="inlineStr">
        <is>
          <t>T10</t>
        </is>
      </c>
      <c r="D82" t="inlineStr">
        <is>
          <t>0.093</t>
        </is>
      </c>
      <c r="E82" t="inlineStr">
        <is>
          <t>T10</t>
        </is>
      </c>
    </row>
    <row r="83">
      <c r="A83" s="127" t="inlineStr">
        <is>
          <t>Glass_Vial-hold_Z</t>
        </is>
      </c>
      <c r="B83" t="inlineStr">
        <is>
          <t>0.081</t>
        </is>
      </c>
      <c r="C83" t="inlineStr">
        <is>
          <t>T10</t>
        </is>
      </c>
      <c r="D83" t="inlineStr">
        <is>
          <t>0.081</t>
        </is>
      </c>
      <c r="E83" t="inlineStr">
        <is>
          <t>T10</t>
        </is>
      </c>
    </row>
    <row r="84">
      <c r="A84" s="127" t="inlineStr">
        <is>
          <t>Glass_Vial-hold_-Z</t>
        </is>
      </c>
      <c r="B84" t="inlineStr">
        <is>
          <t>0.079</t>
        </is>
      </c>
      <c r="C84" t="inlineStr">
        <is>
          <t>T10</t>
        </is>
      </c>
      <c r="D84" t="inlineStr">
        <is>
          <t>0.079</t>
        </is>
      </c>
      <c r="E84" t="inlineStr">
        <is>
          <t>T10</t>
        </is>
      </c>
    </row>
    <row r="85">
      <c r="A85" s="127" t="inlineStr">
        <is>
          <t>Glass_Vial-open</t>
        </is>
      </c>
      <c r="B85" t="inlineStr">
        <is>
          <t>14.963</t>
        </is>
      </c>
      <c r="C85" t="inlineStr">
        <is>
          <t>T10</t>
        </is>
      </c>
      <c r="D85" t="inlineStr">
        <is>
          <t>14.963</t>
        </is>
      </c>
      <c r="E85" t="inlineStr">
        <is>
          <t>T10</t>
        </is>
      </c>
    </row>
    <row r="86">
      <c r="A86" s="127" t="inlineStr">
        <is>
          <t>Yellow_Plug-hold_X</t>
        </is>
      </c>
      <c r="B86" t="inlineStr">
        <is>
          <t>0.01</t>
        </is>
      </c>
      <c r="C86" t="inlineStr">
        <is>
          <t>T21</t>
        </is>
      </c>
      <c r="D86" t="inlineStr">
        <is>
          <t>0.01</t>
        </is>
      </c>
      <c r="E86" t="inlineStr">
        <is>
          <t>T21</t>
        </is>
      </c>
    </row>
    <row r="87">
      <c r="A87" s="127" t="inlineStr">
        <is>
          <t>Yellow_Plug-hold_-X</t>
        </is>
      </c>
      <c r="B87" t="inlineStr">
        <is>
          <t>0.005</t>
        </is>
      </c>
      <c r="C87" t="inlineStr">
        <is>
          <t>T21</t>
        </is>
      </c>
      <c r="D87" t="inlineStr">
        <is>
          <t>0.005</t>
        </is>
      </c>
      <c r="E87" t="inlineStr">
        <is>
          <t>T21</t>
        </is>
      </c>
    </row>
    <row r="88">
      <c r="A88" s="127" t="inlineStr">
        <is>
          <t>Yellow_Plug-hold_Y</t>
        </is>
      </c>
      <c r="B88" t="inlineStr">
        <is>
          <t>0.011</t>
        </is>
      </c>
      <c r="C88" t="inlineStr">
        <is>
          <t>T21</t>
        </is>
      </c>
      <c r="D88" t="inlineStr">
        <is>
          <t>0.011</t>
        </is>
      </c>
      <c r="E88" t="inlineStr">
        <is>
          <t>T21</t>
        </is>
      </c>
    </row>
    <row r="89">
      <c r="A89" s="127" t="inlineStr">
        <is>
          <t>Yellow_Plug-hold_-Y</t>
        </is>
      </c>
      <c r="B89" t="inlineStr">
        <is>
          <t>0.009</t>
        </is>
      </c>
      <c r="C89" t="inlineStr">
        <is>
          <t>T21</t>
        </is>
      </c>
      <c r="D89" t="inlineStr">
        <is>
          <t>0.009</t>
        </is>
      </c>
      <c r="E89" t="inlineStr">
        <is>
          <t>T21</t>
        </is>
      </c>
    </row>
    <row r="90">
      <c r="A90" s="127" t="inlineStr">
        <is>
          <t>Yellow_Plug-hold_Z</t>
        </is>
      </c>
      <c r="B90" t="inlineStr">
        <is>
          <t>0.016</t>
        </is>
      </c>
      <c r="C90" t="inlineStr">
        <is>
          <t>T21</t>
        </is>
      </c>
      <c r="D90" t="inlineStr">
        <is>
          <t>0.016</t>
        </is>
      </c>
      <c r="E90" t="inlineStr">
        <is>
          <t>T21</t>
        </is>
      </c>
    </row>
    <row r="91">
      <c r="A91" s="127" t="inlineStr">
        <is>
          <t>Yellow_Plug-hold_-Z</t>
        </is>
      </c>
      <c r="B91" t="inlineStr">
        <is>
          <t>0.015</t>
        </is>
      </c>
      <c r="C91" t="inlineStr">
        <is>
          <t>T21</t>
        </is>
      </c>
      <c r="D91" t="inlineStr">
        <is>
          <t>0.015</t>
        </is>
      </c>
      <c r="E91" t="inlineStr">
        <is>
          <t>T21</t>
        </is>
      </c>
    </row>
    <row r="92">
      <c r="A92" s="127" t="inlineStr">
        <is>
          <t>Yellow_Plug-insert</t>
        </is>
      </c>
      <c r="B92" t="inlineStr">
        <is>
          <t>3.799</t>
        </is>
      </c>
      <c r="C92" t="inlineStr">
        <is>
          <t>T21</t>
        </is>
      </c>
      <c r="D92" t="inlineStr">
        <is>
          <t>3.799</t>
        </is>
      </c>
      <c r="E92" t="inlineStr">
        <is>
          <t>T21</t>
        </is>
      </c>
    </row>
    <row r="93">
      <c r="A93" s="127" t="inlineStr">
        <is>
          <t>Tube_Clamp-hold_X</t>
        </is>
      </c>
      <c r="B93" t="inlineStr">
        <is>
          <t>0.037</t>
        </is>
      </c>
      <c r="C93" t="inlineStr">
        <is>
          <t>T28</t>
        </is>
      </c>
      <c r="D93" t="inlineStr">
        <is>
          <t>0.053</t>
        </is>
      </c>
      <c r="E93" t="inlineStr">
        <is>
          <t>C16</t>
        </is>
      </c>
    </row>
    <row r="94">
      <c r="A94" s="127" t="inlineStr">
        <is>
          <t>Tube_Clamp-hold_-X</t>
        </is>
      </c>
      <c r="B94" t="inlineStr">
        <is>
          <t>0.037</t>
        </is>
      </c>
      <c r="C94" t="inlineStr">
        <is>
          <t>T28</t>
        </is>
      </c>
      <c r="D94" t="inlineStr">
        <is>
          <t>0.049</t>
        </is>
      </c>
      <c r="E94" t="inlineStr">
        <is>
          <t>C16</t>
        </is>
      </c>
    </row>
    <row r="95">
      <c r="A95" s="127" t="inlineStr">
        <is>
          <t>Tube_Clamp-hold_Y</t>
        </is>
      </c>
      <c r="B95" t="inlineStr">
        <is>
          <t>0.053</t>
        </is>
      </c>
      <c r="C95" t="inlineStr">
        <is>
          <t>C16</t>
        </is>
      </c>
      <c r="D95" t="inlineStr">
        <is>
          <t>0.054</t>
        </is>
      </c>
      <c r="E95" t="inlineStr">
        <is>
          <t>T28</t>
        </is>
      </c>
    </row>
    <row r="96">
      <c r="A96" s="127" t="inlineStr">
        <is>
          <t>Tube_Clamp-hold_-Y</t>
        </is>
      </c>
      <c r="B96" t="inlineStr">
        <is>
          <t>0.017</t>
        </is>
      </c>
      <c r="C96" t="inlineStr">
        <is>
          <t>C16</t>
        </is>
      </c>
      <c r="D96" t="inlineStr">
        <is>
          <t>0.035</t>
        </is>
      </c>
      <c r="E96" t="inlineStr">
        <is>
          <t>T28</t>
        </is>
      </c>
    </row>
    <row r="97">
      <c r="A97" s="127" t="inlineStr">
        <is>
          <t>Tube_Clamp-hold_Z</t>
        </is>
      </c>
      <c r="B97" t="inlineStr">
        <is>
          <t>0.028</t>
        </is>
      </c>
      <c r="C97" t="inlineStr">
        <is>
          <t>C16</t>
        </is>
      </c>
      <c r="D97" t="inlineStr">
        <is>
          <t>0.072</t>
        </is>
      </c>
      <c r="E97" t="inlineStr">
        <is>
          <t>T28</t>
        </is>
      </c>
    </row>
    <row r="98">
      <c r="A98" s="127" t="inlineStr">
        <is>
          <t>Tube_Clamp-hold_-Z</t>
        </is>
      </c>
      <c r="B98" t="inlineStr">
        <is>
          <t>0.045</t>
        </is>
      </c>
      <c r="C98" t="inlineStr">
        <is>
          <t>T28</t>
        </is>
      </c>
      <c r="D98" t="inlineStr">
        <is>
          <t>0.061</t>
        </is>
      </c>
      <c r="E98" t="inlineStr">
        <is>
          <t>C16</t>
        </is>
      </c>
    </row>
    <row r="99">
      <c r="A99" s="127" t="inlineStr">
        <is>
          <t>Tube_Clamp-clamp</t>
        </is>
      </c>
      <c r="B99" t="inlineStr">
        <is>
          <t>55.478</t>
        </is>
      </c>
      <c r="C99" t="inlineStr">
        <is>
          <t>C16</t>
        </is>
      </c>
      <c r="D99" t="inlineStr">
        <is>
          <t>55.781</t>
        </is>
      </c>
      <c r="E99" t="inlineStr">
        <is>
          <t>T28</t>
        </is>
      </c>
    </row>
    <row r="100">
      <c r="A100" s="127" t="inlineStr">
        <is>
          <t>Tube_Clamp-unclamp</t>
        </is>
      </c>
      <c r="B100" t="inlineStr">
        <is>
          <t>4.241</t>
        </is>
      </c>
      <c r="C100" t="inlineStr">
        <is>
          <t>T28</t>
        </is>
      </c>
      <c r="D100" t="inlineStr">
        <is>
          <t>4.859</t>
        </is>
      </c>
      <c r="E100" t="inlineStr">
        <is>
          <t>C16</t>
        </is>
      </c>
    </row>
    <row r="101">
      <c r="A101" s="127" t="inlineStr">
        <is>
          <t>Scissors-hold_X</t>
        </is>
      </c>
      <c r="B101" t="inlineStr">
        <is>
          <t>3.955</t>
        </is>
      </c>
      <c r="C101" t="inlineStr">
        <is>
          <t>C16</t>
        </is>
      </c>
      <c r="D101" t="inlineStr">
        <is>
          <t>10.229</t>
        </is>
      </c>
      <c r="E101" t="inlineStr">
        <is>
          <t>T68</t>
        </is>
      </c>
    </row>
    <row r="102">
      <c r="A102" s="127" t="inlineStr">
        <is>
          <t>Scissors-hold_-X</t>
        </is>
      </c>
      <c r="B102" t="inlineStr">
        <is>
          <t>3.955</t>
        </is>
      </c>
      <c r="C102" t="inlineStr">
        <is>
          <t>C16</t>
        </is>
      </c>
      <c r="D102" t="inlineStr">
        <is>
          <t>10.229</t>
        </is>
      </c>
      <c r="E102" t="inlineStr">
        <is>
          <t>T68</t>
        </is>
      </c>
    </row>
    <row r="103">
      <c r="A103" s="127" t="inlineStr">
        <is>
          <t>Scissors-hold_Y</t>
        </is>
      </c>
      <c r="B103" t="inlineStr">
        <is>
          <t>0.468</t>
        </is>
      </c>
      <c r="C103" t="inlineStr">
        <is>
          <t>T68_</t>
        </is>
      </c>
      <c r="D103" t="inlineStr">
        <is>
          <t>2.709</t>
        </is>
      </c>
      <c r="E103" t="inlineStr">
        <is>
          <t>C16</t>
        </is>
      </c>
    </row>
    <row r="104">
      <c r="A104" s="127" t="inlineStr">
        <is>
          <t>Scissors-hold_-Y</t>
        </is>
      </c>
      <c r="B104" t="inlineStr">
        <is>
          <t>0.446</t>
        </is>
      </c>
      <c r="C104" t="inlineStr">
        <is>
          <t>T68_</t>
        </is>
      </c>
      <c r="D104" t="inlineStr">
        <is>
          <t>2.291</t>
        </is>
      </c>
      <c r="E104" t="inlineStr">
        <is>
          <t>C16</t>
        </is>
      </c>
    </row>
    <row r="105">
      <c r="A105" s="127" t="inlineStr">
        <is>
          <t>Scissors-hold_Z</t>
        </is>
      </c>
      <c r="B105" t="inlineStr">
        <is>
          <t>0.348</t>
        </is>
      </c>
      <c r="C105" t="inlineStr">
        <is>
          <t>T68_</t>
        </is>
      </c>
      <c r="D105" t="inlineStr">
        <is>
          <t>0.593</t>
        </is>
      </c>
      <c r="E105" t="inlineStr">
        <is>
          <t>C16</t>
        </is>
      </c>
    </row>
    <row r="106">
      <c r="A106" s="127" t="inlineStr">
        <is>
          <t>Scissors-hold_-Z</t>
        </is>
      </c>
      <c r="B106" t="inlineStr">
        <is>
          <t>0.351</t>
        </is>
      </c>
      <c r="C106" t="inlineStr">
        <is>
          <t>T68_</t>
        </is>
      </c>
      <c r="D106" t="inlineStr">
        <is>
          <t>0.593</t>
        </is>
      </c>
      <c r="E106" t="inlineStr">
        <is>
          <t>C16</t>
        </is>
      </c>
    </row>
    <row r="107">
      <c r="A107" s="127" t="inlineStr">
        <is>
          <t>Scissors-cut</t>
        </is>
      </c>
      <c r="B107" t="inlineStr">
        <is>
          <t>40.877</t>
        </is>
      </c>
      <c r="C107" t="inlineStr">
        <is>
          <t>T68_</t>
        </is>
      </c>
      <c r="D107" t="inlineStr">
        <is>
          <t>210.064</t>
        </is>
      </c>
      <c r="E107" t="inlineStr">
        <is>
          <t>C16</t>
        </is>
      </c>
    </row>
  </sheetData>
  <pageMargins left="0.75" right="0.75" top="1" bottom="1" header="0.5" footer="0.5"/>
</worksheet>
</file>

<file path=xl/worksheets/sheet4.xml><?xml version="1.0" encoding="utf-8"?>
<worksheet xmlns="http://schemas.openxmlformats.org/spreadsheetml/2006/main">
  <sheetPr>
    <outlinePr summaryBelow="1" summaryRight="1"/>
    <pageSetUpPr/>
  </sheetPr>
  <dimension ref="A1:E9"/>
  <sheetViews>
    <sheetView workbookViewId="0">
      <selection activeCell="J21" sqref="J21"/>
    </sheetView>
  </sheetViews>
  <sheetFormatPr baseColWidth="8" defaultRowHeight="15"/>
  <cols>
    <col width="9.140625" customWidth="1" style="101" min="2" max="2"/>
    <col width="12.28515625" bestFit="1" customWidth="1" style="101" min="3" max="3"/>
    <col width="13.42578125" bestFit="1" customWidth="1" style="101" min="4" max="4"/>
  </cols>
  <sheetData>
    <row r="1">
      <c r="A1" t="inlineStr">
        <is>
          <t>Contacts</t>
        </is>
      </c>
      <c r="B1" t="inlineStr">
        <is>
          <t>Fingers</t>
        </is>
      </c>
      <c r="C1" t="inlineStr">
        <is>
          <t>Coefficient F</t>
        </is>
      </c>
      <c r="D1" t="inlineStr">
        <is>
          <t>Code Number</t>
        </is>
      </c>
      <c r="E1" t="inlineStr">
        <is>
          <t>Description</t>
        </is>
      </c>
    </row>
    <row r="2">
      <c r="A2" s="96" t="inlineStr">
        <is>
          <t>All</t>
        </is>
      </c>
      <c r="B2" s="96" t="n">
        <v>5</v>
      </c>
      <c r="C2" s="96" t="n">
        <v>0.3</v>
      </c>
      <c r="D2" s="96" t="n">
        <v>0</v>
      </c>
      <c r="E2" s="96" t="inlineStr">
        <is>
          <t>Clovis</t>
        </is>
      </c>
    </row>
    <row r="3">
      <c r="A3" t="inlineStr">
        <is>
          <t>All</t>
        </is>
      </c>
      <c r="B3" t="n">
        <v>5</v>
      </c>
      <c r="C3" t="n">
        <v>0.5</v>
      </c>
      <c r="D3" t="n">
        <v>1</v>
      </c>
      <c r="E3" t="inlineStr">
        <is>
          <t>Clovis</t>
        </is>
      </c>
    </row>
    <row r="4">
      <c r="A4" t="inlineStr">
        <is>
          <t>D</t>
        </is>
      </c>
      <c r="B4" t="n">
        <v>4</v>
      </c>
      <c r="C4" t="n">
        <v>0.3</v>
      </c>
      <c r="D4" t="n">
        <v>2</v>
      </c>
      <c r="E4" t="inlineStr">
        <is>
          <t>Gr1</t>
        </is>
      </c>
    </row>
    <row r="5">
      <c r="A5" t="inlineStr">
        <is>
          <t>D</t>
        </is>
      </c>
      <c r="B5" t="n">
        <v>4</v>
      </c>
      <c r="C5" t="n">
        <v>0.5</v>
      </c>
      <c r="D5" t="n">
        <v>3</v>
      </c>
      <c r="E5" t="inlineStr">
        <is>
          <t>Gr1</t>
        </is>
      </c>
    </row>
    <row r="6">
      <c r="A6" t="inlineStr">
        <is>
          <t>D,Px</t>
        </is>
      </c>
      <c r="B6" t="n">
        <v>4</v>
      </c>
      <c r="C6" t="n">
        <v>0.3</v>
      </c>
      <c r="D6" t="n">
        <v>4</v>
      </c>
      <c r="E6" t="inlineStr">
        <is>
          <t>Gr2</t>
        </is>
      </c>
    </row>
    <row r="7">
      <c r="A7" t="inlineStr">
        <is>
          <t>D,Px</t>
        </is>
      </c>
      <c r="B7" t="n">
        <v>4</v>
      </c>
      <c r="C7" t="n">
        <v>0.5</v>
      </c>
      <c r="D7" t="n">
        <v>5</v>
      </c>
      <c r="E7" t="inlineStr">
        <is>
          <t>Gr2</t>
        </is>
      </c>
    </row>
    <row r="8">
      <c r="A8" t="inlineStr">
        <is>
          <t>D,Px,P</t>
        </is>
      </c>
      <c r="B8" t="n">
        <v>4</v>
      </c>
      <c r="C8" t="n">
        <v>0.3</v>
      </c>
      <c r="D8" t="n">
        <v>6</v>
      </c>
      <c r="E8" t="inlineStr">
        <is>
          <t>Gr3</t>
        </is>
      </c>
    </row>
    <row r="9">
      <c r="A9" t="inlineStr">
        <is>
          <t>D,Px,P</t>
        </is>
      </c>
      <c r="B9" t="n">
        <v>4</v>
      </c>
      <c r="C9" t="n">
        <v>0.5</v>
      </c>
      <c r="D9" t="n">
        <v>7</v>
      </c>
      <c r="E9" t="inlineStr">
        <is>
          <t>Gr3</t>
        </is>
      </c>
    </row>
  </sheetData>
  <pageMargins left="0.7" right="0.7" top="0.75" bottom="0.75" header="0.3" footer="0.3"/>
</worksheet>
</file>

<file path=xl/worksheets/sheet40.xml><?xml version="1.0" encoding="utf-8"?>
<worksheet xmlns="http://schemas.openxmlformats.org/spreadsheetml/2006/main">
  <sheetPr>
    <outlinePr summaryBelow="1" summaryRight="1"/>
    <pageSetUpPr/>
  </sheetPr>
  <dimension ref="A1:F16"/>
  <sheetViews>
    <sheetView workbookViewId="0">
      <selection activeCell="A1" sqref="A1"/>
    </sheetView>
  </sheetViews>
  <sheetFormatPr baseColWidth="8" defaultRowHeight="15"/>
  <sheetData>
    <row r="1">
      <c r="B1" s="127" t="inlineStr">
        <is>
          <t>min</t>
        </is>
      </c>
      <c r="C1" s="127" t="inlineStr">
        <is>
          <t>grasp</t>
        </is>
      </c>
      <c r="D1" s="127" t="inlineStr">
        <is>
          <t>all tasks - limited</t>
        </is>
      </c>
      <c r="E1" s="127" t="inlineStr">
        <is>
          <t>grasp_</t>
        </is>
      </c>
      <c r="F1" s="127" t="inlineStr">
        <is>
          <t>all tasks - all grasps</t>
        </is>
      </c>
    </row>
    <row r="2">
      <c r="A2" s="127" t="inlineStr">
        <is>
          <t>Petri</t>
        </is>
      </c>
      <c r="B2" t="inlineStr">
        <is>
          <t>0.049</t>
        </is>
      </c>
      <c r="C2" t="inlineStr">
        <is>
          <t>F28</t>
        </is>
      </c>
      <c r="D2" t="inlineStr">
        <is>
          <t>2.177</t>
        </is>
      </c>
      <c r="E2" t="inlineStr">
        <is>
          <t>T18</t>
        </is>
      </c>
      <c r="F2" t="inlineStr">
        <is>
          <t>81.64</t>
        </is>
      </c>
    </row>
    <row r="3">
      <c r="A3" s="127" t="inlineStr">
        <is>
          <t>Marker</t>
        </is>
      </c>
      <c r="B3" t="inlineStr">
        <is>
          <t>0.065</t>
        </is>
      </c>
      <c r="C3" t="inlineStr">
        <is>
          <t>F28</t>
        </is>
      </c>
      <c r="D3" t="inlineStr">
        <is>
          <t>29.738</t>
        </is>
      </c>
      <c r="E3" t="inlineStr">
        <is>
          <t>F26</t>
        </is>
      </c>
      <c r="F3" t="inlineStr">
        <is>
          <t>36.909</t>
        </is>
      </c>
    </row>
    <row r="4">
      <c r="A4" s="127" t="inlineStr">
        <is>
          <t>Marker_Cap</t>
        </is>
      </c>
      <c r="B4" t="inlineStr">
        <is>
          <t>0.011</t>
        </is>
      </c>
      <c r="C4" t="inlineStr">
        <is>
          <t>C16</t>
        </is>
      </c>
      <c r="D4" t="inlineStr">
        <is>
          <t>17.796</t>
        </is>
      </c>
      <c r="E4" t="inlineStr">
        <is>
          <t>C16</t>
        </is>
      </c>
      <c r="F4" t="inlineStr">
        <is>
          <t>94.65</t>
        </is>
      </c>
    </row>
    <row r="5">
      <c r="A5" s="127" t="inlineStr">
        <is>
          <t>Kit</t>
        </is>
      </c>
      <c r="B5" t="inlineStr">
        <is>
          <t>0.646</t>
        </is>
      </c>
      <c r="C5" t="inlineStr">
        <is>
          <t>C7</t>
        </is>
      </c>
      <c r="D5" t="inlineStr">
        <is>
          <t>25.204</t>
        </is>
      </c>
      <c r="E5" t="inlineStr">
        <is>
          <t>C7</t>
        </is>
      </c>
      <c r="F5" t="inlineStr">
        <is>
          <t>165.073</t>
        </is>
      </c>
    </row>
    <row r="6">
      <c r="A6" s="127" t="inlineStr">
        <is>
          <t>Kit_Tab</t>
        </is>
      </c>
      <c r="B6" t="inlineStr">
        <is>
          <t>0.002</t>
        </is>
      </c>
      <c r="C6" t="inlineStr">
        <is>
          <t>T21</t>
        </is>
      </c>
      <c r="D6" t="inlineStr">
        <is>
          <t>0.002</t>
        </is>
      </c>
      <c r="E6" t="inlineStr">
        <is>
          <t>T21</t>
        </is>
      </c>
      <c r="F6" t="inlineStr">
        <is>
          <t>0.002</t>
        </is>
      </c>
    </row>
    <row r="7">
      <c r="A7" s="127" t="inlineStr">
        <is>
          <t>Canister</t>
        </is>
      </c>
      <c r="B7" t="inlineStr">
        <is>
          <t>0.132</t>
        </is>
      </c>
      <c r="C7" t="inlineStr">
        <is>
          <t>C6</t>
        </is>
      </c>
      <c r="D7" t="inlineStr">
        <is>
          <t>85.432</t>
        </is>
      </c>
      <c r="E7" t="inlineStr">
        <is>
          <t>C6</t>
        </is>
      </c>
      <c r="F7" t="inlineStr">
        <is>
          <t>301.384</t>
        </is>
      </c>
    </row>
    <row r="8">
      <c r="A8" s="127" t="inlineStr">
        <is>
          <t>Tube</t>
        </is>
      </c>
      <c r="B8" t="inlineStr">
        <is>
          <t>0.1</t>
        </is>
      </c>
      <c r="C8" t="inlineStr">
        <is>
          <t>C7</t>
        </is>
      </c>
      <c r="D8" t="inlineStr">
        <is>
          <t>22.992</t>
        </is>
      </c>
      <c r="E8" t="inlineStr">
        <is>
          <t>T17</t>
        </is>
      </c>
      <c r="F8" t="inlineStr">
        <is>
          <t>51.493</t>
        </is>
      </c>
    </row>
    <row r="9">
      <c r="A9" s="127" t="inlineStr">
        <is>
          <t>Needle</t>
        </is>
      </c>
      <c r="B9" t="inlineStr">
        <is>
          <t>0.064</t>
        </is>
      </c>
      <c r="C9" t="inlineStr">
        <is>
          <t>C8</t>
        </is>
      </c>
      <c r="D9" t="inlineStr">
        <is>
          <t>24.84</t>
        </is>
      </c>
      <c r="E9" t="inlineStr">
        <is>
          <t>T21</t>
        </is>
      </c>
      <c r="F9" t="inlineStr">
        <is>
          <t>25.774</t>
        </is>
      </c>
    </row>
    <row r="10">
      <c r="A10" s="127" t="inlineStr">
        <is>
          <t>Needle_Cap</t>
        </is>
      </c>
      <c r="B10" t="inlineStr">
        <is>
          <t>8.553</t>
        </is>
      </c>
      <c r="C10" t="inlineStr">
        <is>
          <t>T28</t>
        </is>
      </c>
      <c r="D10" t="inlineStr">
        <is>
          <t>8.553</t>
        </is>
      </c>
      <c r="E10" t="inlineStr">
        <is>
          <t>T28</t>
        </is>
      </c>
      <c r="F10" t="inlineStr">
        <is>
          <t>9.582</t>
        </is>
      </c>
    </row>
    <row r="11">
      <c r="A11" s="127" t="inlineStr">
        <is>
          <t>Rinse_Glass</t>
        </is>
      </c>
      <c r="B11" t="inlineStr">
        <is>
          <t>2.014</t>
        </is>
      </c>
      <c r="C11" t="inlineStr">
        <is>
          <t>C6</t>
        </is>
      </c>
      <c r="D11" t="inlineStr">
        <is>
          <t>3.87</t>
        </is>
      </c>
      <c r="E11" t="inlineStr">
        <is>
          <t>T39</t>
        </is>
      </c>
      <c r="F11" t="inlineStr">
        <is>
          <t>459.278</t>
        </is>
      </c>
    </row>
    <row r="12">
      <c r="A12" s="127" t="inlineStr">
        <is>
          <t>Red_Plug</t>
        </is>
      </c>
      <c r="B12" t="inlineStr">
        <is>
          <t>0.003</t>
        </is>
      </c>
      <c r="C12" t="inlineStr">
        <is>
          <t>T21</t>
        </is>
      </c>
      <c r="D12" t="inlineStr">
        <is>
          <t>42.689</t>
        </is>
      </c>
      <c r="E12" t="inlineStr">
        <is>
          <t>F26</t>
        </is>
      </c>
      <c r="F12" t="inlineStr">
        <is>
          <t>54.614</t>
        </is>
      </c>
    </row>
    <row r="13">
      <c r="A13" s="127" t="inlineStr">
        <is>
          <t>Glass_Vial</t>
        </is>
      </c>
      <c r="B13" t="inlineStr">
        <is>
          <t>0.068</t>
        </is>
      </c>
      <c r="C13" t="inlineStr">
        <is>
          <t>T10</t>
        </is>
      </c>
      <c r="D13" t="inlineStr">
        <is>
          <t>14.963</t>
        </is>
      </c>
      <c r="E13" t="inlineStr">
        <is>
          <t>T10</t>
        </is>
      </c>
      <c r="F13" t="inlineStr">
        <is>
          <t>14.963</t>
        </is>
      </c>
    </row>
    <row r="14">
      <c r="A14" s="127" t="inlineStr">
        <is>
          <t>Yellow_Plug</t>
        </is>
      </c>
      <c r="B14" t="inlineStr">
        <is>
          <t>0.005</t>
        </is>
      </c>
      <c r="C14" t="inlineStr">
        <is>
          <t>T21</t>
        </is>
      </c>
      <c r="D14" t="inlineStr">
        <is>
          <t>3.799</t>
        </is>
      </c>
      <c r="E14" t="inlineStr">
        <is>
          <t>T21</t>
        </is>
      </c>
      <c r="F14" t="inlineStr">
        <is>
          <t>3.799</t>
        </is>
      </c>
    </row>
    <row r="15">
      <c r="A15" s="127" t="inlineStr">
        <is>
          <t>Tube_Clamp</t>
        </is>
      </c>
      <c r="B15" t="inlineStr">
        <is>
          <t>0.017</t>
        </is>
      </c>
      <c r="C15" t="inlineStr">
        <is>
          <t>C16</t>
        </is>
      </c>
      <c r="D15" t="inlineStr">
        <is>
          <t>55.478</t>
        </is>
      </c>
      <c r="E15" t="inlineStr">
        <is>
          <t>C16</t>
        </is>
      </c>
      <c r="F15" t="inlineStr">
        <is>
          <t>55.781</t>
        </is>
      </c>
    </row>
    <row r="16">
      <c r="A16" s="127" t="inlineStr">
        <is>
          <t>Scissors</t>
        </is>
      </c>
      <c r="B16" t="inlineStr">
        <is>
          <t>0.348</t>
        </is>
      </c>
      <c r="C16" t="inlineStr">
        <is>
          <t>T68_</t>
        </is>
      </c>
      <c r="D16" t="inlineStr">
        <is>
          <t>40.877</t>
        </is>
      </c>
      <c r="E16" t="inlineStr">
        <is>
          <t>T68_</t>
        </is>
      </c>
      <c r="F16" t="inlineStr">
        <is>
          <t>210.064</t>
        </is>
      </c>
    </row>
  </sheetData>
  <pageMargins left="0.75" right="0.75" top="1" bottom="1" header="0.5" footer="0.5"/>
</worksheet>
</file>

<file path=xl/worksheets/sheet41.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n">
        <v>0.72</v>
      </c>
      <c r="C2" t="n">
        <v>0.642</v>
      </c>
      <c r="D2" t="n">
        <v>0.897</v>
      </c>
      <c r="E2" t="n">
        <v>0.723</v>
      </c>
      <c r="F2" t="n">
        <v>0.659</v>
      </c>
      <c r="G2" t="n">
        <v>0.921</v>
      </c>
      <c r="H2" t="n">
        <v>0.634</v>
      </c>
      <c r="I2" t="n">
        <v>0.6</v>
      </c>
      <c r="J2" t="n">
        <v>0.9409999999999999</v>
      </c>
      <c r="K2" t="n">
        <v>1.287</v>
      </c>
      <c r="L2" t="n">
        <v>1.114</v>
      </c>
      <c r="M2" t="n">
        <v>1.81</v>
      </c>
      <c r="N2" t="n">
        <v>1.054</v>
      </c>
      <c r="O2" t="n">
        <v>0.952</v>
      </c>
      <c r="P2" t="n">
        <v>1.198</v>
      </c>
      <c r="Q2" t="n">
        <v>1.044</v>
      </c>
      <c r="R2" t="n">
        <v>0.961</v>
      </c>
      <c r="S2" t="n">
        <v>2.312</v>
      </c>
      <c r="T2" t="n">
        <v>0.927</v>
      </c>
      <c r="U2" t="n">
        <v>0.85</v>
      </c>
      <c r="V2" t="n">
        <v>1.42</v>
      </c>
      <c r="W2" t="n">
        <v>0.773</v>
      </c>
      <c r="X2" t="n">
        <v>0.712</v>
      </c>
      <c r="Y2" t="n">
        <v>0.975</v>
      </c>
      <c r="Z2" t="n">
        <v>0.672</v>
      </c>
      <c r="AA2" t="n">
        <v>0.698</v>
      </c>
      <c r="AB2" t="n">
        <v>0.317</v>
      </c>
      <c r="AC2" t="n">
        <v>0.321</v>
      </c>
      <c r="AD2" t="n">
        <v>0.539</v>
      </c>
      <c r="AE2" t="n">
        <v>0.519</v>
      </c>
      <c r="AF2" t="n">
        <v>0.744</v>
      </c>
      <c r="AG2" t="n">
        <v>0.59</v>
      </c>
    </row>
    <row r="3">
      <c r="A3" s="127" t="inlineStr">
        <is>
          <t>Petri-C6</t>
        </is>
      </c>
      <c r="B3" t="n">
        <v>0.06900000000000001</v>
      </c>
      <c r="C3" t="n">
        <v>0.325</v>
      </c>
      <c r="D3" t="n">
        <v>0.107</v>
      </c>
      <c r="E3" t="n">
        <v>0.093</v>
      </c>
      <c r="F3" t="n">
        <v>0.325</v>
      </c>
      <c r="G3" t="n">
        <v>0.161</v>
      </c>
      <c r="H3" t="n">
        <v>0.107</v>
      </c>
      <c r="I3" t="n">
        <v>0.522</v>
      </c>
      <c r="J3" t="n">
        <v>0.304</v>
      </c>
      <c r="K3" t="n">
        <v>0.055</v>
      </c>
      <c r="L3" t="n">
        <v>0.22</v>
      </c>
      <c r="M3" t="n">
        <v>0.07199999999999999</v>
      </c>
      <c r="N3" t="n">
        <v>0.073</v>
      </c>
      <c r="O3" t="n">
        <v>0.282</v>
      </c>
      <c r="P3" t="n">
        <v>0.11</v>
      </c>
      <c r="Q3" t="n">
        <v>0.083</v>
      </c>
      <c r="R3" t="n">
        <v>0.444</v>
      </c>
      <c r="S3" t="n">
        <v>0.27</v>
      </c>
      <c r="T3" t="n">
        <v>0.05</v>
      </c>
      <c r="U3" t="n">
        <v>0.278</v>
      </c>
      <c r="V3" t="n">
        <v>0.061</v>
      </c>
      <c r="W3" t="n">
        <v>0.068</v>
      </c>
      <c r="X3" t="n">
        <v>0.278</v>
      </c>
      <c r="Y3" t="n">
        <v>0.096</v>
      </c>
      <c r="Z3" t="n">
        <v>0.075</v>
      </c>
      <c r="AA3" t="n">
        <v>0.428</v>
      </c>
      <c r="AB3" t="n">
        <v>0.109</v>
      </c>
      <c r="AC3" t="n">
        <v>0.149</v>
      </c>
      <c r="AD3" t="n">
        <v>0.04</v>
      </c>
      <c r="AE3" t="n">
        <v>0.172</v>
      </c>
      <c r="AF3" t="n">
        <v>0.043</v>
      </c>
      <c r="AG3" t="n">
        <v>0.028</v>
      </c>
    </row>
    <row r="4">
      <c r="A4" s="127" t="inlineStr">
        <is>
          <t>Petri-C8</t>
        </is>
      </c>
      <c r="B4" t="n">
        <v>0.098</v>
      </c>
      <c r="C4" t="n">
        <v>0.148</v>
      </c>
      <c r="D4" t="n">
        <v>0.116</v>
      </c>
      <c r="E4" t="n">
        <v>0.098</v>
      </c>
      <c r="F4" t="n">
        <v>0.148</v>
      </c>
      <c r="G4" t="n">
        <v>0.116</v>
      </c>
      <c r="H4" t="n">
        <v>0.153</v>
      </c>
      <c r="I4" t="n">
        <v>0.283</v>
      </c>
      <c r="J4" t="n">
        <v>0.452</v>
      </c>
      <c r="K4" t="n">
        <v>0.082</v>
      </c>
      <c r="L4" t="n">
        <v>0.167</v>
      </c>
      <c r="M4" t="n">
        <v>0.097</v>
      </c>
      <c r="N4" t="n">
        <v>0.082</v>
      </c>
      <c r="O4" t="n">
        <v>0.167</v>
      </c>
      <c r="P4" t="n">
        <v>0.097</v>
      </c>
      <c r="Q4" t="n">
        <v>0.126</v>
      </c>
      <c r="R4" t="n">
        <v>0.253</v>
      </c>
      <c r="S4" t="n">
        <v>0.426</v>
      </c>
      <c r="T4" t="n">
        <v>0.073</v>
      </c>
      <c r="U4" t="n">
        <v>0.128</v>
      </c>
      <c r="V4" t="n">
        <v>0.076</v>
      </c>
      <c r="W4" t="n">
        <v>0.073</v>
      </c>
      <c r="X4" t="n">
        <v>0.128</v>
      </c>
      <c r="Y4" t="n">
        <v>0.076</v>
      </c>
      <c r="Z4" t="n">
        <v>0.113</v>
      </c>
      <c r="AA4" t="n">
        <v>0.235</v>
      </c>
      <c r="AB4" t="n">
        <v>0.157</v>
      </c>
      <c r="AC4" t="n">
        <v>0.157</v>
      </c>
      <c r="AD4" t="n">
        <v>0.063</v>
      </c>
      <c r="AE4" t="n">
        <v>0.106</v>
      </c>
      <c r="AF4" t="n">
        <v>0.035</v>
      </c>
      <c r="AG4" t="n">
        <v>0.035</v>
      </c>
    </row>
    <row r="5">
      <c r="A5" s="127" t="inlineStr">
        <is>
          <t>Petri-F28</t>
        </is>
      </c>
      <c r="B5" t="n">
        <v>0.72</v>
      </c>
      <c r="C5" t="n">
        <v>0.642</v>
      </c>
      <c r="D5" t="n">
        <v>0.897</v>
      </c>
      <c r="E5" t="n">
        <v>0.723</v>
      </c>
      <c r="F5" t="n">
        <v>0.659</v>
      </c>
      <c r="G5" t="n">
        <v>0.921</v>
      </c>
      <c r="H5" t="n">
        <v>0.634</v>
      </c>
      <c r="I5" t="n">
        <v>0.6</v>
      </c>
      <c r="J5" t="n">
        <v>0.9409999999999999</v>
      </c>
      <c r="K5" t="n">
        <v>1.214</v>
      </c>
      <c r="L5" t="n">
        <v>1.055</v>
      </c>
      <c r="M5" t="n">
        <v>1.599</v>
      </c>
      <c r="N5" t="n">
        <v>1.1</v>
      </c>
      <c r="O5" t="n">
        <v>1.001</v>
      </c>
      <c r="P5" t="n">
        <v>1.514</v>
      </c>
      <c r="Q5" t="n">
        <v>1.06</v>
      </c>
      <c r="R5" t="n">
        <v>0.982</v>
      </c>
      <c r="S5" t="n">
        <v>2.646</v>
      </c>
      <c r="T5" t="n">
        <v>0.918</v>
      </c>
      <c r="U5" t="n">
        <v>0.848</v>
      </c>
      <c r="V5" t="n">
        <v>1.326</v>
      </c>
      <c r="W5" t="n">
        <v>0.782</v>
      </c>
      <c r="X5" t="n">
        <v>0.717</v>
      </c>
      <c r="Y5" t="n">
        <v>1.082</v>
      </c>
      <c r="Z5" t="n">
        <v>0.672</v>
      </c>
      <c r="AA5" t="n">
        <v>0.696</v>
      </c>
      <c r="AB5" t="n">
        <v>0.317</v>
      </c>
      <c r="AC5" t="n">
        <v>0.321</v>
      </c>
      <c r="AD5" t="n">
        <v>0.548</v>
      </c>
      <c r="AE5" t="n">
        <v>0.537</v>
      </c>
      <c r="AF5" t="n">
        <v>0.744</v>
      </c>
      <c r="AG5" t="n">
        <v>0.59</v>
      </c>
    </row>
    <row r="6">
      <c r="A6" s="127" t="inlineStr">
        <is>
          <t>Petri-T18</t>
        </is>
      </c>
      <c r="B6" t="n">
        <v>0</v>
      </c>
      <c r="C6" t="n">
        <v>0</v>
      </c>
      <c r="D6" t="n">
        <v>0</v>
      </c>
      <c r="E6" t="n">
        <v>0</v>
      </c>
      <c r="F6" t="n">
        <v>0</v>
      </c>
      <c r="G6" t="n">
        <v>0</v>
      </c>
      <c r="H6" t="n">
        <v>0</v>
      </c>
      <c r="I6" t="n">
        <v>0</v>
      </c>
      <c r="J6" t="n">
        <v>0</v>
      </c>
      <c r="K6" t="n">
        <v>0</v>
      </c>
      <c r="L6" t="n">
        <v>0</v>
      </c>
      <c r="M6" t="n">
        <v>0</v>
      </c>
      <c r="N6" t="n">
        <v>0</v>
      </c>
      <c r="O6" t="n">
        <v>0</v>
      </c>
      <c r="P6" t="n">
        <v>0</v>
      </c>
      <c r="Q6" t="n">
        <v>0</v>
      </c>
      <c r="R6" t="n">
        <v>0</v>
      </c>
      <c r="S6" t="n">
        <v>0</v>
      </c>
      <c r="T6" t="n">
        <v>0</v>
      </c>
      <c r="U6" t="n">
        <v>0</v>
      </c>
      <c r="V6" t="n">
        <v>0</v>
      </c>
      <c r="W6" t="n">
        <v>0</v>
      </c>
      <c r="X6" t="n">
        <v>0</v>
      </c>
      <c r="Y6" t="n">
        <v>0</v>
      </c>
      <c r="Z6" t="n">
        <v>0</v>
      </c>
      <c r="AA6" t="n">
        <v>1.13</v>
      </c>
      <c r="AB6" t="n">
        <v>0.382</v>
      </c>
      <c r="AC6" t="n">
        <v>0</v>
      </c>
      <c r="AD6" t="n">
        <v>0</v>
      </c>
      <c r="AE6" t="n">
        <v>0</v>
      </c>
      <c r="AF6" t="n">
        <v>0</v>
      </c>
      <c r="AG6" t="n">
        <v>0</v>
      </c>
    </row>
    <row r="7">
      <c r="A7" s="127" t="inlineStr">
        <is>
          <t>Petri-T2</t>
        </is>
      </c>
      <c r="B7" t="n">
        <v>0.06900000000000001</v>
      </c>
      <c r="C7" t="n">
        <v>0.325</v>
      </c>
      <c r="D7" t="n">
        <v>0.107</v>
      </c>
      <c r="E7" t="n">
        <v>0.093</v>
      </c>
      <c r="F7" t="n">
        <v>0.325</v>
      </c>
      <c r="G7" t="n">
        <v>0.161</v>
      </c>
      <c r="H7" t="n">
        <v>0.107</v>
      </c>
      <c r="I7" t="n">
        <v>0.522</v>
      </c>
      <c r="J7" t="n">
        <v>0.304</v>
      </c>
      <c r="K7" t="n">
        <v>0.055</v>
      </c>
      <c r="L7" t="n">
        <v>0.22</v>
      </c>
      <c r="M7" t="n">
        <v>0.07199999999999999</v>
      </c>
      <c r="N7" t="n">
        <v>0.073</v>
      </c>
      <c r="O7" t="n">
        <v>0.282</v>
      </c>
      <c r="P7" t="n">
        <v>0.11</v>
      </c>
      <c r="Q7" t="n">
        <v>0.083</v>
      </c>
      <c r="R7" t="n">
        <v>0.444</v>
      </c>
      <c r="S7" t="n">
        <v>0.27</v>
      </c>
      <c r="T7" t="n">
        <v>0.05</v>
      </c>
      <c r="U7" t="n">
        <v>0.278</v>
      </c>
      <c r="V7" t="n">
        <v>0.061</v>
      </c>
      <c r="W7" t="n">
        <v>0.068</v>
      </c>
      <c r="X7" t="n">
        <v>0.278</v>
      </c>
      <c r="Y7" t="n">
        <v>0.096</v>
      </c>
      <c r="Z7" t="n">
        <v>0.075</v>
      </c>
      <c r="AA7" t="n">
        <v>0.428</v>
      </c>
      <c r="AB7" t="n">
        <v>0.109</v>
      </c>
      <c r="AC7" t="n">
        <v>0.149</v>
      </c>
      <c r="AD7" t="n">
        <v>0.04</v>
      </c>
      <c r="AE7" t="n">
        <v>0.172</v>
      </c>
      <c r="AF7" t="n">
        <v>0.043</v>
      </c>
      <c r="AG7" t="n">
        <v>0.028</v>
      </c>
    </row>
    <row r="8">
      <c r="A8" s="127" t="inlineStr">
        <is>
          <t>Petri-T3</t>
        </is>
      </c>
      <c r="B8" t="n">
        <v>0.446</v>
      </c>
      <c r="C8" t="n">
        <v>0.471</v>
      </c>
      <c r="D8" t="n">
        <v>2.283</v>
      </c>
      <c r="E8" t="n">
        <v>0</v>
      </c>
      <c r="F8" t="n">
        <v>0</v>
      </c>
      <c r="G8" t="n">
        <v>0</v>
      </c>
      <c r="H8" t="n">
        <v>0.253</v>
      </c>
      <c r="I8" t="n">
        <v>0.268</v>
      </c>
      <c r="J8" t="n">
        <v>1.232</v>
      </c>
      <c r="K8" t="n">
        <v>0.327</v>
      </c>
      <c r="L8" t="n">
        <v>0.313</v>
      </c>
      <c r="M8" t="n">
        <v>0.621</v>
      </c>
      <c r="N8" t="n">
        <v>0</v>
      </c>
      <c r="O8" t="n">
        <v>0</v>
      </c>
      <c r="P8" t="n">
        <v>0</v>
      </c>
      <c r="Q8" t="n">
        <v>0</v>
      </c>
      <c r="R8" t="n">
        <v>0</v>
      </c>
      <c r="S8" t="n">
        <v>0</v>
      </c>
      <c r="T8" t="n">
        <v>0.334</v>
      </c>
      <c r="U8" t="n">
        <v>0.318</v>
      </c>
      <c r="V8" t="n">
        <v>1.231</v>
      </c>
      <c r="W8" t="n">
        <v>0</v>
      </c>
      <c r="X8" t="n">
        <v>0</v>
      </c>
      <c r="Y8" t="n">
        <v>0</v>
      </c>
      <c r="Z8" t="n">
        <v>0.119</v>
      </c>
      <c r="AA8" t="n">
        <v>0.122</v>
      </c>
      <c r="AB8" t="n">
        <v>0.082</v>
      </c>
      <c r="AC8" t="n">
        <v>0.082</v>
      </c>
      <c r="AD8" t="n">
        <v>0.082</v>
      </c>
      <c r="AE8" t="n">
        <v>0.082</v>
      </c>
      <c r="AF8" t="n">
        <v>0.5669999999999999</v>
      </c>
      <c r="AG8" t="n">
        <v>0</v>
      </c>
    </row>
    <row r="9">
      <c r="A9" s="127" t="inlineStr">
        <is>
          <t>Petri-T4</t>
        </is>
      </c>
      <c r="B9" t="n">
        <v>0.442</v>
      </c>
      <c r="C9" t="n">
        <v>0</v>
      </c>
      <c r="D9" t="n">
        <v>0</v>
      </c>
      <c r="E9" t="n">
        <v>0.442</v>
      </c>
      <c r="F9" t="n">
        <v>0</v>
      </c>
      <c r="G9" t="n">
        <v>0</v>
      </c>
      <c r="H9" t="n">
        <v>0.74</v>
      </c>
      <c r="I9" t="n">
        <v>0</v>
      </c>
      <c r="J9" t="n">
        <v>0</v>
      </c>
      <c r="K9" t="n">
        <v>0</v>
      </c>
      <c r="L9" t="n">
        <v>0</v>
      </c>
      <c r="M9" t="n">
        <v>0</v>
      </c>
      <c r="N9" t="n">
        <v>0</v>
      </c>
      <c r="O9" t="n">
        <v>0</v>
      </c>
      <c r="P9" t="n">
        <v>0</v>
      </c>
      <c r="Q9" t="n">
        <v>0.612</v>
      </c>
      <c r="R9" t="n">
        <v>0</v>
      </c>
      <c r="S9" t="n">
        <v>0</v>
      </c>
      <c r="T9" t="n">
        <v>0</v>
      </c>
      <c r="U9" t="n">
        <v>0</v>
      </c>
      <c r="V9" t="n">
        <v>0</v>
      </c>
      <c r="W9" t="n">
        <v>0</v>
      </c>
      <c r="X9" t="n">
        <v>0</v>
      </c>
      <c r="Y9" t="n">
        <v>0</v>
      </c>
      <c r="Z9" t="n">
        <v>0.609</v>
      </c>
      <c r="AA9" t="n">
        <v>0</v>
      </c>
      <c r="AB9" t="n">
        <v>0</v>
      </c>
      <c r="AC9" t="n">
        <v>0</v>
      </c>
      <c r="AD9" t="n">
        <v>0.219</v>
      </c>
      <c r="AE9" t="n">
        <v>0</v>
      </c>
      <c r="AF9" t="n">
        <v>0</v>
      </c>
      <c r="AG9" t="n">
        <v>0</v>
      </c>
    </row>
    <row r="10">
      <c r="A10" s="127" t="inlineStr">
        <is>
          <t>Petri-T7</t>
        </is>
      </c>
      <c r="B10" t="n">
        <v>0.129</v>
      </c>
      <c r="C10" t="n">
        <v>0.093</v>
      </c>
      <c r="D10" t="n">
        <v>0.1</v>
      </c>
      <c r="E10" t="n">
        <v>0.042</v>
      </c>
      <c r="F10" t="n">
        <v>0.035</v>
      </c>
      <c r="G10" t="n">
        <v>0.031</v>
      </c>
      <c r="H10" t="n">
        <v>0.055</v>
      </c>
      <c r="I10" t="n">
        <v>0.042</v>
      </c>
      <c r="J10" t="n">
        <v>0.033</v>
      </c>
      <c r="K10" t="n">
        <v>1.336</v>
      </c>
      <c r="L10" t="n">
        <v>0.123</v>
      </c>
      <c r="M10" t="n">
        <v>0.251</v>
      </c>
      <c r="N10" t="n">
        <v>0.614</v>
      </c>
      <c r="O10" t="n">
        <v>0.135</v>
      </c>
      <c r="P10" t="n">
        <v>0.324</v>
      </c>
      <c r="Q10" t="n">
        <v>0.902</v>
      </c>
      <c r="R10" t="n">
        <v>0.105</v>
      </c>
      <c r="S10" t="n">
        <v>0.2</v>
      </c>
      <c r="T10" t="n">
        <v>0.9370000000000001</v>
      </c>
      <c r="U10" t="n">
        <v>0.137</v>
      </c>
      <c r="V10" t="n">
        <v>0.351</v>
      </c>
      <c r="W10" t="n">
        <v>0.115</v>
      </c>
      <c r="X10" t="n">
        <v>0.063</v>
      </c>
      <c r="Y10" t="n">
        <v>0.064</v>
      </c>
      <c r="Z10" t="n">
        <v>0.333</v>
      </c>
      <c r="AA10" t="n">
        <v>0.118</v>
      </c>
      <c r="AB10" t="n">
        <v>0.082</v>
      </c>
      <c r="AC10" t="n">
        <v>0.303</v>
      </c>
      <c r="AD10" t="n">
        <v>0.082</v>
      </c>
      <c r="AE10" t="n">
        <v>0.104</v>
      </c>
      <c r="AF10" t="n">
        <v>0.021</v>
      </c>
      <c r="AG10" t="n">
        <v>0.147</v>
      </c>
    </row>
    <row r="11">
      <c r="A11" s="127" t="inlineStr">
        <is>
          <t>Petri-T8</t>
        </is>
      </c>
      <c r="B11" t="n">
        <v>0.186</v>
      </c>
      <c r="C11" t="n">
        <v>0.991</v>
      </c>
      <c r="D11" t="n">
        <v>1.209</v>
      </c>
      <c r="E11" t="n">
        <v>0.155</v>
      </c>
      <c r="F11" t="n">
        <v>0.405</v>
      </c>
      <c r="G11" t="n">
        <v>0.51</v>
      </c>
      <c r="H11" t="n">
        <v>0.138</v>
      </c>
      <c r="I11" t="n">
        <v>0.658</v>
      </c>
      <c r="J11" t="n">
        <v>0.543</v>
      </c>
      <c r="K11" t="n">
        <v>0.165</v>
      </c>
      <c r="L11" t="n">
        <v>0.52</v>
      </c>
      <c r="M11" t="n">
        <v>0.515</v>
      </c>
      <c r="N11" t="n">
        <v>0.078</v>
      </c>
      <c r="O11" t="n">
        <v>0.167</v>
      </c>
      <c r="P11" t="n">
        <v>0.103</v>
      </c>
      <c r="Q11" t="n">
        <v>0.08699999999999999</v>
      </c>
      <c r="R11" t="n">
        <v>0.212</v>
      </c>
      <c r="S11" t="n">
        <v>0.123</v>
      </c>
      <c r="T11" t="n">
        <v>0.173</v>
      </c>
      <c r="U11" t="n">
        <v>0.874</v>
      </c>
      <c r="V11" t="n">
        <v>1.795</v>
      </c>
      <c r="W11" t="n">
        <v>0.099</v>
      </c>
      <c r="X11" t="n">
        <v>0.202</v>
      </c>
      <c r="Y11" t="n">
        <v>0.172</v>
      </c>
      <c r="Z11" t="n">
        <v>0.118</v>
      </c>
      <c r="AA11" t="n">
        <v>0.263</v>
      </c>
      <c r="AB11" t="n">
        <v>0.226</v>
      </c>
      <c r="AC11" t="n">
        <v>0.082</v>
      </c>
      <c r="AD11" t="n">
        <v>0.128</v>
      </c>
      <c r="AE11" t="n">
        <v>0.104</v>
      </c>
      <c r="AF11" t="n">
        <v>0.355</v>
      </c>
      <c r="AG11" t="n">
        <v>0.073</v>
      </c>
    </row>
    <row r="12">
      <c r="A12" s="127" t="inlineStr">
        <is>
          <t>Marker-C8</t>
        </is>
      </c>
      <c r="B12" t="n">
        <v>0.44</v>
      </c>
      <c r="C12" t="n">
        <v>0.414</v>
      </c>
      <c r="D12" t="n">
        <v>0.359</v>
      </c>
      <c r="E12" t="n">
        <v>0.167</v>
      </c>
      <c r="F12" t="n">
        <v>0.158</v>
      </c>
      <c r="G12" t="n">
        <v>0.132</v>
      </c>
      <c r="H12" t="n">
        <v>0.61</v>
      </c>
      <c r="I12" t="n">
        <v>0.583</v>
      </c>
      <c r="J12" t="n">
        <v>0.474</v>
      </c>
      <c r="K12" t="n">
        <v>0.976</v>
      </c>
      <c r="L12" t="n">
        <v>0.9370000000000001</v>
      </c>
      <c r="M12" t="n">
        <v>0.884</v>
      </c>
      <c r="N12" t="n">
        <v>0.276</v>
      </c>
      <c r="O12" t="n">
        <v>0.256</v>
      </c>
      <c r="P12" t="n">
        <v>0.219</v>
      </c>
      <c r="Q12" t="n">
        <v>0.898</v>
      </c>
      <c r="R12" t="n">
        <v>0.872</v>
      </c>
      <c r="S12" t="n">
        <v>1.014</v>
      </c>
      <c r="T12" t="n">
        <v>0.546</v>
      </c>
      <c r="U12" t="n">
        <v>0.528</v>
      </c>
      <c r="V12" t="n">
        <v>0.41</v>
      </c>
      <c r="W12" t="n">
        <v>0.171</v>
      </c>
      <c r="X12" t="n">
        <v>0.159</v>
      </c>
      <c r="Y12" t="n">
        <v>0.117</v>
      </c>
      <c r="Z12" t="n">
        <v>0.533</v>
      </c>
      <c r="AA12" t="n">
        <v>0.539</v>
      </c>
      <c r="AB12" t="n">
        <v>0.119</v>
      </c>
      <c r="AC12" t="n">
        <v>0.043</v>
      </c>
      <c r="AD12" t="n">
        <v>0.266</v>
      </c>
      <c r="AE12" t="n">
        <v>0.228</v>
      </c>
      <c r="AF12" t="n">
        <v>0.026</v>
      </c>
      <c r="AG12" t="n">
        <v>0.041</v>
      </c>
    </row>
    <row r="13">
      <c r="A13" s="127" t="inlineStr">
        <is>
          <t>Marker-F26</t>
        </is>
      </c>
      <c r="B13" t="n">
        <v>0.211</v>
      </c>
      <c r="C13" t="n">
        <v>0.261</v>
      </c>
      <c r="D13" t="n">
        <v>0.196</v>
      </c>
      <c r="E13" t="n">
        <v>0.179</v>
      </c>
      <c r="F13" t="n">
        <v>0.204</v>
      </c>
      <c r="G13" t="n">
        <v>0.155</v>
      </c>
      <c r="H13" t="n">
        <v>0.286</v>
      </c>
      <c r="I13" t="n">
        <v>0.306</v>
      </c>
      <c r="J13" t="n">
        <v>0.273</v>
      </c>
      <c r="K13" t="n">
        <v>0.284</v>
      </c>
      <c r="L13" t="n">
        <v>0.253</v>
      </c>
      <c r="M13" t="n">
        <v>0.232</v>
      </c>
      <c r="N13" t="n">
        <v>0.34</v>
      </c>
      <c r="O13" t="n">
        <v>0.265</v>
      </c>
      <c r="P13" t="n">
        <v>0.263</v>
      </c>
      <c r="Q13" t="n">
        <v>0.306</v>
      </c>
      <c r="R13" t="n">
        <v>0.49</v>
      </c>
      <c r="S13" t="n">
        <v>0.314</v>
      </c>
      <c r="T13" t="n">
        <v>0.209</v>
      </c>
      <c r="U13" t="n">
        <v>0.233</v>
      </c>
      <c r="V13" t="n">
        <v>0.159</v>
      </c>
      <c r="W13" t="n">
        <v>0.21</v>
      </c>
      <c r="X13" t="n">
        <v>0.21</v>
      </c>
      <c r="Y13" t="n">
        <v>0.154</v>
      </c>
      <c r="Z13" t="n">
        <v>0.694</v>
      </c>
      <c r="AA13" t="n">
        <v>0.694</v>
      </c>
      <c r="AB13" t="n">
        <v>0.023</v>
      </c>
      <c r="AC13" t="n">
        <v>0.023</v>
      </c>
      <c r="AD13" t="n">
        <v>0.045</v>
      </c>
      <c r="AE13" t="n">
        <v>0.045</v>
      </c>
      <c r="AF13" t="n">
        <v>0.062</v>
      </c>
      <c r="AG13" t="n">
        <v>0.062</v>
      </c>
    </row>
    <row r="14">
      <c r="A14" s="127" t="inlineStr">
        <is>
          <t>Marker-F28</t>
        </is>
      </c>
      <c r="B14" t="n">
        <v>0.44</v>
      </c>
      <c r="C14" t="n">
        <v>0.414</v>
      </c>
      <c r="D14" t="n">
        <v>0.359</v>
      </c>
      <c r="E14" t="n">
        <v>0.211</v>
      </c>
      <c r="F14" t="n">
        <v>0.205</v>
      </c>
      <c r="G14" t="n">
        <v>0.17</v>
      </c>
      <c r="H14" t="n">
        <v>0.619</v>
      </c>
      <c r="I14" t="n">
        <v>0.619</v>
      </c>
      <c r="J14" t="n">
        <v>0.523</v>
      </c>
      <c r="K14" t="n">
        <v>0.987</v>
      </c>
      <c r="L14" t="n">
        <v>0.999</v>
      </c>
      <c r="M14" t="n">
        <v>1.084</v>
      </c>
      <c r="N14" t="n">
        <v>0.341</v>
      </c>
      <c r="O14" t="n">
        <v>0.325</v>
      </c>
      <c r="P14" t="n">
        <v>0.272</v>
      </c>
      <c r="Q14" t="n">
        <v>1.041</v>
      </c>
      <c r="R14" t="n">
        <v>1.058</v>
      </c>
      <c r="S14" t="n">
        <v>1.448</v>
      </c>
      <c r="T14" t="n">
        <v>0.546</v>
      </c>
      <c r="U14" t="n">
        <v>0.528</v>
      </c>
      <c r="V14" t="n">
        <v>0.41</v>
      </c>
      <c r="W14" t="n">
        <v>0.213</v>
      </c>
      <c r="X14" t="n">
        <v>0.205</v>
      </c>
      <c r="Y14" t="n">
        <v>0.148</v>
      </c>
      <c r="Z14" t="n">
        <v>0.5620000000000001</v>
      </c>
      <c r="AA14" t="n">
        <v>0.57</v>
      </c>
      <c r="AB14" t="n">
        <v>0.119</v>
      </c>
      <c r="AC14" t="n">
        <v>0.046</v>
      </c>
      <c r="AD14" t="n">
        <v>0.285</v>
      </c>
      <c r="AE14" t="n">
        <v>0.268</v>
      </c>
      <c r="AF14" t="n">
        <v>0.046</v>
      </c>
      <c r="AG14" t="n">
        <v>0.047</v>
      </c>
    </row>
    <row r="15">
      <c r="A15" s="127" t="inlineStr">
        <is>
          <t>Marker-T10</t>
        </is>
      </c>
      <c r="B15" t="n">
        <v>0.883</v>
      </c>
      <c r="C15" t="n">
        <v>0.836</v>
      </c>
      <c r="D15" t="n">
        <v>0.753</v>
      </c>
      <c r="E15" t="n">
        <v>1.094</v>
      </c>
      <c r="F15" t="n">
        <v>1.095</v>
      </c>
      <c r="G15" t="n">
        <v>1.013</v>
      </c>
      <c r="H15" t="n">
        <v>1.138</v>
      </c>
      <c r="I15" t="n">
        <v>1.136</v>
      </c>
      <c r="J15" t="n">
        <v>1.632</v>
      </c>
      <c r="K15" t="n">
        <v>0.983</v>
      </c>
      <c r="L15" t="n">
        <v>0.949</v>
      </c>
      <c r="M15" t="n">
        <v>0.842</v>
      </c>
      <c r="N15" t="n">
        <v>1.114</v>
      </c>
      <c r="O15" t="n">
        <v>1.085</v>
      </c>
      <c r="P15" t="n">
        <v>1.031</v>
      </c>
      <c r="Q15" t="n">
        <v>1.215</v>
      </c>
      <c r="R15" t="n">
        <v>1.215</v>
      </c>
      <c r="S15" t="n">
        <v>1.577</v>
      </c>
      <c r="T15" t="n">
        <v>0.888</v>
      </c>
      <c r="U15" t="n">
        <v>0.844</v>
      </c>
      <c r="V15" t="n">
        <v>0.632</v>
      </c>
      <c r="W15" t="n">
        <v>1.068</v>
      </c>
      <c r="X15" t="n">
        <v>1.072</v>
      </c>
      <c r="Y15" t="n">
        <v>1.065</v>
      </c>
      <c r="Z15" t="n">
        <v>1.04</v>
      </c>
      <c r="AA15" t="n">
        <v>1.041</v>
      </c>
      <c r="AB15" t="n">
        <v>0.164</v>
      </c>
      <c r="AC15" t="n">
        <v>0.32</v>
      </c>
      <c r="AD15" t="n">
        <v>0.416</v>
      </c>
      <c r="AE15" t="n">
        <v>0.363</v>
      </c>
      <c r="AF15" t="n">
        <v>0.06900000000000001</v>
      </c>
      <c r="AG15" t="n">
        <v>0.076</v>
      </c>
    </row>
    <row r="16">
      <c r="A16" s="127" t="inlineStr">
        <is>
          <t>Marker-T13</t>
        </is>
      </c>
      <c r="B16" t="n">
        <v>0.969</v>
      </c>
      <c r="C16" t="n">
        <v>0.93</v>
      </c>
      <c r="D16" t="n">
        <v>0.857</v>
      </c>
      <c r="E16" t="n">
        <v>1.094</v>
      </c>
      <c r="F16" t="n">
        <v>1.095</v>
      </c>
      <c r="G16" t="n">
        <v>1.013</v>
      </c>
      <c r="H16" t="n">
        <v>1.139</v>
      </c>
      <c r="I16" t="n">
        <v>1.137</v>
      </c>
      <c r="J16" t="n">
        <v>1.846</v>
      </c>
      <c r="K16" t="n">
        <v>1.032</v>
      </c>
      <c r="L16" t="n">
        <v>0.983</v>
      </c>
      <c r="M16" t="n">
        <v>0.909</v>
      </c>
      <c r="N16" t="n">
        <v>1.132</v>
      </c>
      <c r="O16" t="n">
        <v>1.093</v>
      </c>
      <c r="P16" t="n">
        <v>1.031</v>
      </c>
      <c r="Q16" t="n">
        <v>1.348</v>
      </c>
      <c r="R16" t="n">
        <v>1.295</v>
      </c>
      <c r="S16" t="n">
        <v>1.577</v>
      </c>
      <c r="T16" t="n">
        <v>0.888</v>
      </c>
      <c r="U16" t="n">
        <v>0.844</v>
      </c>
      <c r="V16" t="n">
        <v>0.667</v>
      </c>
      <c r="W16" t="n">
        <v>1.072</v>
      </c>
      <c r="X16" t="n">
        <v>1.078</v>
      </c>
      <c r="Y16" t="n">
        <v>1.068</v>
      </c>
      <c r="Z16" t="n">
        <v>1.046</v>
      </c>
      <c r="AA16" t="n">
        <v>1.041</v>
      </c>
      <c r="AB16" t="n">
        <v>0.164</v>
      </c>
      <c r="AC16" t="n">
        <v>0.354</v>
      </c>
      <c r="AD16" t="n">
        <v>0.416</v>
      </c>
      <c r="AE16" t="n">
        <v>0.823</v>
      </c>
      <c r="AF16" t="n">
        <v>0.07000000000000001</v>
      </c>
      <c r="AG16" t="n">
        <v>0.082</v>
      </c>
    </row>
    <row r="17">
      <c r="A17" s="127" t="inlineStr">
        <is>
          <t>Marker-T16</t>
        </is>
      </c>
      <c r="B17" t="n">
        <v>-2</v>
      </c>
      <c r="C17" t="n">
        <v>-2</v>
      </c>
      <c r="D17" t="n">
        <v>-2</v>
      </c>
      <c r="E17" t="n">
        <v>-2</v>
      </c>
      <c r="F17" t="n">
        <v>-2</v>
      </c>
      <c r="G17" t="n">
        <v>-2</v>
      </c>
      <c r="H17" t="n">
        <v>-2</v>
      </c>
      <c r="I17" t="n">
        <v>-2</v>
      </c>
      <c r="J17" t="n">
        <v>-2</v>
      </c>
      <c r="K17" t="n">
        <v>-2</v>
      </c>
      <c r="L17" t="n">
        <v>-2</v>
      </c>
      <c r="M17" t="n">
        <v>-2</v>
      </c>
      <c r="N17" t="n">
        <v>-2</v>
      </c>
      <c r="O17" t="n">
        <v>-2</v>
      </c>
      <c r="P17" t="n">
        <v>-2</v>
      </c>
      <c r="Q17" t="n">
        <v>-2</v>
      </c>
      <c r="R17" t="n">
        <v>-2</v>
      </c>
      <c r="S17" t="n">
        <v>-2</v>
      </c>
      <c r="T17" t="n">
        <v>-2</v>
      </c>
      <c r="U17" t="n">
        <v>-2</v>
      </c>
      <c r="V17" t="n">
        <v>-2</v>
      </c>
      <c r="W17" t="n">
        <v>-2</v>
      </c>
      <c r="X17" t="n">
        <v>-2</v>
      </c>
      <c r="Y17" t="n">
        <v>-2</v>
      </c>
      <c r="Z17" t="n">
        <v>-2</v>
      </c>
      <c r="AA17" t="n">
        <v>-2</v>
      </c>
      <c r="AB17" t="n">
        <v>-2</v>
      </c>
      <c r="AC17" t="n">
        <v>-2</v>
      </c>
      <c r="AD17" t="n">
        <v>-2</v>
      </c>
      <c r="AE17" t="n">
        <v>-2</v>
      </c>
      <c r="AF17" t="n">
        <v>-2</v>
      </c>
      <c r="AG17" t="n">
        <v>-2</v>
      </c>
    </row>
    <row r="18">
      <c r="A18" s="127" t="inlineStr">
        <is>
          <t>Marker-T18</t>
        </is>
      </c>
      <c r="B18" t="n">
        <v>0</v>
      </c>
      <c r="C18" t="n">
        <v>0</v>
      </c>
      <c r="D18" t="n">
        <v>0</v>
      </c>
      <c r="E18" t="n">
        <v>0</v>
      </c>
      <c r="F18" t="n">
        <v>0</v>
      </c>
      <c r="G18" t="n">
        <v>0</v>
      </c>
      <c r="H18" t="n">
        <v>0</v>
      </c>
      <c r="I18" t="n">
        <v>0</v>
      </c>
      <c r="J18" t="n">
        <v>0</v>
      </c>
      <c r="K18" t="n">
        <v>0</v>
      </c>
      <c r="L18" t="n">
        <v>0</v>
      </c>
      <c r="M18" t="n">
        <v>0</v>
      </c>
      <c r="N18" t="n">
        <v>0</v>
      </c>
      <c r="O18" t="n">
        <v>0</v>
      </c>
      <c r="P18" t="n">
        <v>0</v>
      </c>
      <c r="Q18" t="n">
        <v>0</v>
      </c>
      <c r="R18" t="n">
        <v>0</v>
      </c>
      <c r="S18" t="n">
        <v>0</v>
      </c>
      <c r="T18" t="n">
        <v>0</v>
      </c>
      <c r="U18" t="n">
        <v>0</v>
      </c>
      <c r="V18" t="n">
        <v>0</v>
      </c>
      <c r="W18" t="n">
        <v>0</v>
      </c>
      <c r="X18" t="n">
        <v>0</v>
      </c>
      <c r="Y18" t="n">
        <v>0</v>
      </c>
      <c r="Z18" t="n">
        <v>0</v>
      </c>
      <c r="AA18" t="n">
        <v>0</v>
      </c>
      <c r="AB18" t="n">
        <v>0</v>
      </c>
      <c r="AC18" t="n">
        <v>0</v>
      </c>
      <c r="AD18" t="n">
        <v>0</v>
      </c>
      <c r="AE18" t="n">
        <v>0.337</v>
      </c>
      <c r="AF18" t="n">
        <v>0</v>
      </c>
      <c r="AG18" t="n">
        <v>0</v>
      </c>
    </row>
    <row r="19">
      <c r="A19" s="127" t="inlineStr">
        <is>
          <t>Marker-T9</t>
        </is>
      </c>
      <c r="B19" t="n">
        <v>0</v>
      </c>
      <c r="C19" t="n">
        <v>0</v>
      </c>
      <c r="D19" t="n">
        <v>0</v>
      </c>
      <c r="E19" t="n">
        <v>1.003</v>
      </c>
      <c r="F19" t="n">
        <v>1.686</v>
      </c>
      <c r="G19" t="n">
        <v>2.061</v>
      </c>
      <c r="H19" t="n">
        <v>0</v>
      </c>
      <c r="I19" t="n">
        <v>0.696</v>
      </c>
      <c r="J19" t="n">
        <v>1.822</v>
      </c>
      <c r="K19" t="n">
        <v>0</v>
      </c>
      <c r="L19" t="n">
        <v>0</v>
      </c>
      <c r="M19" t="n">
        <v>0</v>
      </c>
      <c r="N19" t="n">
        <v>0</v>
      </c>
      <c r="O19" t="n">
        <v>0</v>
      </c>
      <c r="P19" t="n">
        <v>0</v>
      </c>
      <c r="Q19" t="n">
        <v>0</v>
      </c>
      <c r="R19" t="n">
        <v>0</v>
      </c>
      <c r="S19" t="n">
        <v>0</v>
      </c>
      <c r="T19" t="n">
        <v>0</v>
      </c>
      <c r="U19" t="n">
        <v>0</v>
      </c>
      <c r="V19" t="n">
        <v>0</v>
      </c>
      <c r="W19" t="n">
        <v>0</v>
      </c>
      <c r="X19" t="n">
        <v>0</v>
      </c>
      <c r="Y19" t="n">
        <v>0</v>
      </c>
      <c r="Z19" t="n">
        <v>0</v>
      </c>
      <c r="AA19" t="n">
        <v>0</v>
      </c>
      <c r="AB19" t="n">
        <v>0</v>
      </c>
      <c r="AC19" t="n">
        <v>0.199</v>
      </c>
      <c r="AD19" t="n">
        <v>0</v>
      </c>
      <c r="AE19" t="n">
        <v>0.544</v>
      </c>
      <c r="AF19" t="n">
        <v>0</v>
      </c>
      <c r="AG19" t="n">
        <v>0</v>
      </c>
    </row>
    <row r="20">
      <c r="A20" s="127" t="inlineStr">
        <is>
          <t>Marker_Cap-C16</t>
        </is>
      </c>
      <c r="B20" t="n">
        <v>0.453</v>
      </c>
      <c r="C20" t="n">
        <v>0.48</v>
      </c>
      <c r="D20" t="n">
        <v>0.419</v>
      </c>
      <c r="E20" t="n">
        <v>0.453</v>
      </c>
      <c r="F20" t="n">
        <v>0.48</v>
      </c>
      <c r="G20" t="n">
        <v>0.419</v>
      </c>
      <c r="H20" t="n">
        <v>0.503</v>
      </c>
      <c r="I20" t="n">
        <v>0.501</v>
      </c>
      <c r="J20" t="n">
        <v>0.36</v>
      </c>
      <c r="K20" t="n">
        <v>0.453</v>
      </c>
      <c r="L20" t="n">
        <v>0.48</v>
      </c>
      <c r="M20" t="n">
        <v>0.419</v>
      </c>
      <c r="N20" t="n">
        <v>0.453</v>
      </c>
      <c r="O20" t="n">
        <v>0.48</v>
      </c>
      <c r="P20" t="n">
        <v>0.419</v>
      </c>
      <c r="Q20" t="n">
        <v>0.503</v>
      </c>
      <c r="R20" t="n">
        <v>0.501</v>
      </c>
      <c r="S20" t="n">
        <v>0.36</v>
      </c>
      <c r="T20" t="n">
        <v>0.503</v>
      </c>
      <c r="U20" t="n">
        <v>0.501</v>
      </c>
      <c r="V20" t="n">
        <v>0.36</v>
      </c>
      <c r="W20" t="n">
        <v>0.503</v>
      </c>
      <c r="X20" t="n">
        <v>0.501</v>
      </c>
      <c r="Y20" t="n">
        <v>0.36</v>
      </c>
      <c r="Z20" t="n">
        <v>1.16</v>
      </c>
      <c r="AA20" t="n">
        <v>1.142</v>
      </c>
      <c r="AB20" t="n">
        <v>0.08599999999999999</v>
      </c>
      <c r="AC20" t="n">
        <v>0.08599999999999999</v>
      </c>
      <c r="AD20" t="n">
        <v>0.08599999999999999</v>
      </c>
      <c r="AE20" t="n">
        <v>0.08599999999999999</v>
      </c>
      <c r="AF20" t="n">
        <v>0.153</v>
      </c>
      <c r="AG20" t="n">
        <v>0.187</v>
      </c>
    </row>
    <row r="21">
      <c r="A21" s="127" t="inlineStr">
        <is>
          <t>Marker_Cap-T17</t>
        </is>
      </c>
      <c r="B21" t="n">
        <v>0.453</v>
      </c>
      <c r="C21" t="n">
        <v>0.48</v>
      </c>
      <c r="D21" t="n">
        <v>0.419</v>
      </c>
      <c r="E21" t="n">
        <v>0.453</v>
      </c>
      <c r="F21" t="n">
        <v>0.48</v>
      </c>
      <c r="G21" t="n">
        <v>0.419</v>
      </c>
      <c r="H21" t="n">
        <v>0.503</v>
      </c>
      <c r="I21" t="n">
        <v>0.501</v>
      </c>
      <c r="J21" t="n">
        <v>0.36</v>
      </c>
      <c r="K21" t="n">
        <v>0.453</v>
      </c>
      <c r="L21" t="n">
        <v>0.48</v>
      </c>
      <c r="M21" t="n">
        <v>0.419</v>
      </c>
      <c r="N21" t="n">
        <v>0.453</v>
      </c>
      <c r="O21" t="n">
        <v>0.48</v>
      </c>
      <c r="P21" t="n">
        <v>0.419</v>
      </c>
      <c r="Q21" t="n">
        <v>0.503</v>
      </c>
      <c r="R21" t="n">
        <v>0.501</v>
      </c>
      <c r="S21" t="n">
        <v>0.36</v>
      </c>
      <c r="T21" t="n">
        <v>0.503</v>
      </c>
      <c r="U21" t="n">
        <v>0.501</v>
      </c>
      <c r="V21" t="n">
        <v>0.36</v>
      </c>
      <c r="W21" t="n">
        <v>0.503</v>
      </c>
      <c r="X21" t="n">
        <v>0.501</v>
      </c>
      <c r="Y21" t="n">
        <v>0.36</v>
      </c>
      <c r="Z21" t="n">
        <v>1.16</v>
      </c>
      <c r="AA21" t="n">
        <v>1.142</v>
      </c>
      <c r="AB21" t="n">
        <v>0.08599999999999999</v>
      </c>
      <c r="AC21" t="n">
        <v>0.08599999999999999</v>
      </c>
      <c r="AD21" t="n">
        <v>0.08599999999999999</v>
      </c>
      <c r="AE21" t="n">
        <v>0.08599999999999999</v>
      </c>
      <c r="AF21" t="n">
        <v>0.153</v>
      </c>
      <c r="AG21" t="n">
        <v>0.187</v>
      </c>
    </row>
    <row r="22">
      <c r="A22" s="127" t="inlineStr">
        <is>
          <t>Marker_Cap-T54</t>
        </is>
      </c>
      <c r="B22" t="n">
        <v>0.781</v>
      </c>
      <c r="C22" t="n">
        <v>0.624</v>
      </c>
      <c r="D22" t="n">
        <v>0.88</v>
      </c>
      <c r="E22" t="n">
        <v>0.8120000000000001</v>
      </c>
      <c r="F22" t="n">
        <v>0.639</v>
      </c>
      <c r="G22" t="n">
        <v>0.903</v>
      </c>
      <c r="H22" t="n">
        <v>0.681</v>
      </c>
      <c r="I22" t="n">
        <v>0.5600000000000001</v>
      </c>
      <c r="J22" t="n">
        <v>0.947</v>
      </c>
      <c r="K22" t="n">
        <v>0.85</v>
      </c>
      <c r="L22" t="n">
        <v>0.992</v>
      </c>
      <c r="M22" t="n">
        <v>0.887</v>
      </c>
      <c r="N22" t="n">
        <v>0.873</v>
      </c>
      <c r="O22" t="n">
        <v>1.07</v>
      </c>
      <c r="P22" t="n">
        <v>0.959</v>
      </c>
      <c r="Q22" t="n">
        <v>0.9389999999999999</v>
      </c>
      <c r="R22" t="n">
        <v>1.216</v>
      </c>
      <c r="S22" t="n">
        <v>1.661</v>
      </c>
      <c r="T22" t="n">
        <v>0.746</v>
      </c>
      <c r="U22" t="n">
        <v>0.772</v>
      </c>
      <c r="V22" t="n">
        <v>0.994</v>
      </c>
      <c r="W22" t="n">
        <v>0.772</v>
      </c>
      <c r="X22" t="n">
        <v>0.828</v>
      </c>
      <c r="Y22" t="n">
        <v>0.921</v>
      </c>
      <c r="Z22" t="n">
        <v>0.646</v>
      </c>
      <c r="AA22" t="n">
        <v>0.661</v>
      </c>
      <c r="AB22" t="n">
        <v>0.092</v>
      </c>
      <c r="AC22" t="n">
        <v>0.118</v>
      </c>
      <c r="AD22" t="n">
        <v>0.548</v>
      </c>
      <c r="AE22" t="n">
        <v>0.078</v>
      </c>
      <c r="AF22" t="n">
        <v>0.09</v>
      </c>
      <c r="AG22" t="n">
        <v>0.096</v>
      </c>
    </row>
    <row r="23">
      <c r="A23" s="127" t="inlineStr">
        <is>
          <t>Kit-C11</t>
        </is>
      </c>
      <c r="B23" t="n">
        <v>0.481</v>
      </c>
      <c r="C23" t="n">
        <v>1.267</v>
      </c>
      <c r="D23" t="n">
        <v>0.75</v>
      </c>
      <c r="E23" t="n">
        <v>0.433</v>
      </c>
      <c r="F23" t="n">
        <v>1.915</v>
      </c>
      <c r="G23" t="n">
        <v>0.864</v>
      </c>
      <c r="H23" t="n">
        <v>0.39</v>
      </c>
      <c r="I23" t="n">
        <v>1.966</v>
      </c>
      <c r="J23" t="n">
        <v>0.8070000000000001</v>
      </c>
      <c r="K23" t="n">
        <v>1.023</v>
      </c>
      <c r="L23" t="n">
        <v>2.747</v>
      </c>
      <c r="M23" t="n">
        <v>1.613</v>
      </c>
      <c r="N23" t="n">
        <v>0.649</v>
      </c>
      <c r="O23" t="n">
        <v>2.848</v>
      </c>
      <c r="P23" t="n">
        <v>1.54</v>
      </c>
      <c r="Q23" t="n">
        <v>0.732</v>
      </c>
      <c r="R23" t="n">
        <v>4.296</v>
      </c>
      <c r="S23" t="n">
        <v>1.815</v>
      </c>
      <c r="T23" t="n">
        <v>0.577</v>
      </c>
      <c r="U23" t="n">
        <v>2.342</v>
      </c>
      <c r="V23" t="n">
        <v>1.084</v>
      </c>
      <c r="W23" t="n">
        <v>0.433</v>
      </c>
      <c r="X23" t="n">
        <v>2.36</v>
      </c>
      <c r="Y23" t="n">
        <v>0.995</v>
      </c>
      <c r="Z23" t="n">
        <v>0.393</v>
      </c>
      <c r="AA23" t="n">
        <v>5.896</v>
      </c>
      <c r="AB23" t="n">
        <v>0.228</v>
      </c>
      <c r="AC23" t="n">
        <v>0.497</v>
      </c>
      <c r="AD23" t="n">
        <v>0.277</v>
      </c>
      <c r="AE23" t="n">
        <v>0.412</v>
      </c>
      <c r="AF23" t="n">
        <v>1.073</v>
      </c>
      <c r="AG23" t="n">
        <v>0.53</v>
      </c>
    </row>
    <row r="24">
      <c r="A24" s="127" t="inlineStr">
        <is>
          <t>Kit-C6</t>
        </is>
      </c>
      <c r="B24" t="n">
        <v>0.419</v>
      </c>
      <c r="C24" t="n">
        <v>0.414</v>
      </c>
      <c r="D24" t="n">
        <v>0.582</v>
      </c>
      <c r="E24" t="n">
        <v>0.372</v>
      </c>
      <c r="F24" t="n">
        <v>0.524</v>
      </c>
      <c r="G24" t="n">
        <v>0.5629999999999999</v>
      </c>
      <c r="H24" t="n">
        <v>0.342</v>
      </c>
      <c r="I24" t="n">
        <v>0.402</v>
      </c>
      <c r="J24" t="n">
        <v>0.796</v>
      </c>
      <c r="K24" t="n">
        <v>0.291</v>
      </c>
      <c r="L24" t="n">
        <v>0.993</v>
      </c>
      <c r="M24" t="n">
        <v>0.8070000000000001</v>
      </c>
      <c r="N24" t="n">
        <v>0.291</v>
      </c>
      <c r="O24" t="n">
        <v>0.983</v>
      </c>
      <c r="P24" t="n">
        <v>0.833</v>
      </c>
      <c r="Q24" t="n">
        <v>0.237</v>
      </c>
      <c r="R24" t="n">
        <v>1.211</v>
      </c>
      <c r="S24" t="n">
        <v>1.102</v>
      </c>
      <c r="T24" t="n">
        <v>0.28</v>
      </c>
      <c r="U24" t="n">
        <v>0.482</v>
      </c>
      <c r="V24" t="n">
        <v>0.503</v>
      </c>
      <c r="W24" t="n">
        <v>0.28</v>
      </c>
      <c r="X24" t="n">
        <v>0.597</v>
      </c>
      <c r="Y24" t="n">
        <v>0.494</v>
      </c>
      <c r="Z24" t="n">
        <v>0.198</v>
      </c>
      <c r="AA24" t="n">
        <v>0.44</v>
      </c>
      <c r="AB24" t="n">
        <v>0.119</v>
      </c>
      <c r="AC24" t="n">
        <v>0.123</v>
      </c>
      <c r="AD24" t="n">
        <v>0.262</v>
      </c>
      <c r="AE24" t="n">
        <v>0.077</v>
      </c>
      <c r="AF24" t="n">
        <v>0.377</v>
      </c>
      <c r="AG24" t="n">
        <v>0.419</v>
      </c>
    </row>
    <row r="25">
      <c r="A25" s="127" t="inlineStr">
        <is>
          <t>Kit-C7</t>
        </is>
      </c>
      <c r="B25" t="n">
        <v>0.454</v>
      </c>
      <c r="C25" t="n">
        <v>0.484</v>
      </c>
      <c r="D25" t="n">
        <v>0.596</v>
      </c>
      <c r="E25" t="n">
        <v>0.484</v>
      </c>
      <c r="F25" t="n">
        <v>0.59</v>
      </c>
      <c r="G25" t="n">
        <v>0.595</v>
      </c>
      <c r="H25" t="n">
        <v>0.451</v>
      </c>
      <c r="I25" t="n">
        <v>0.484</v>
      </c>
      <c r="J25" t="n">
        <v>0.8179999999999999</v>
      </c>
      <c r="K25" t="n">
        <v>0.609</v>
      </c>
      <c r="L25" t="n">
        <v>1.063</v>
      </c>
      <c r="M25" t="n">
        <v>1.065</v>
      </c>
      <c r="N25" t="n">
        <v>0.5669999999999999</v>
      </c>
      <c r="O25" t="n">
        <v>1.028</v>
      </c>
      <c r="P25" t="n">
        <v>1.031</v>
      </c>
      <c r="Q25" t="n">
        <v>0.544</v>
      </c>
      <c r="R25" t="n">
        <v>1.395</v>
      </c>
      <c r="S25" t="n">
        <v>2.23</v>
      </c>
      <c r="T25" t="n">
        <v>0.425</v>
      </c>
      <c r="U25" t="n">
        <v>0.6</v>
      </c>
      <c r="V25" t="n">
        <v>0.55</v>
      </c>
      <c r="W25" t="n">
        <v>0.444</v>
      </c>
      <c r="X25" t="n">
        <v>0.624</v>
      </c>
      <c r="Y25" t="n">
        <v>0.537</v>
      </c>
      <c r="Z25" t="n">
        <v>0.376</v>
      </c>
      <c r="AA25" t="n">
        <v>0.582</v>
      </c>
      <c r="AB25" t="n">
        <v>0.095</v>
      </c>
      <c r="AC25" t="n">
        <v>0.09</v>
      </c>
      <c r="AD25" t="n">
        <v>0.259</v>
      </c>
      <c r="AE25" t="n">
        <v>0.171</v>
      </c>
      <c r="AF25" t="n">
        <v>0.432</v>
      </c>
      <c r="AG25" t="n">
        <v>0.345</v>
      </c>
    </row>
    <row r="26">
      <c r="A26" s="127" t="inlineStr">
        <is>
          <t>Kit-C8</t>
        </is>
      </c>
      <c r="B26" t="n">
        <v>0.419</v>
      </c>
      <c r="C26" t="n">
        <v>0.39</v>
      </c>
      <c r="D26" t="n">
        <v>0.5649999999999999</v>
      </c>
      <c r="E26" t="n">
        <v>0.363</v>
      </c>
      <c r="F26" t="n">
        <v>0.511</v>
      </c>
      <c r="G26" t="n">
        <v>0.5610000000000001</v>
      </c>
      <c r="H26" t="n">
        <v>0.342</v>
      </c>
      <c r="I26" t="n">
        <v>0.392</v>
      </c>
      <c r="J26" t="n">
        <v>0.775</v>
      </c>
      <c r="K26" t="n">
        <v>0.291</v>
      </c>
      <c r="L26" t="n">
        <v>0.925</v>
      </c>
      <c r="M26" t="n">
        <v>0.794</v>
      </c>
      <c r="N26" t="n">
        <v>0.291</v>
      </c>
      <c r="O26" t="n">
        <v>0.961</v>
      </c>
      <c r="P26" t="n">
        <v>0.771</v>
      </c>
      <c r="Q26" t="n">
        <v>0.237</v>
      </c>
      <c r="R26" t="n">
        <v>1.179</v>
      </c>
      <c r="S26" t="n">
        <v>0.923</v>
      </c>
      <c r="T26" t="n">
        <v>0.28</v>
      </c>
      <c r="U26" t="n">
        <v>0.448</v>
      </c>
      <c r="V26" t="n">
        <v>0.493</v>
      </c>
      <c r="W26" t="n">
        <v>0.28</v>
      </c>
      <c r="X26" t="n">
        <v>0.595</v>
      </c>
      <c r="Y26" t="n">
        <v>0.493</v>
      </c>
      <c r="Z26" t="n">
        <v>0.198</v>
      </c>
      <c r="AA26" t="n">
        <v>0.431</v>
      </c>
      <c r="AB26" t="n">
        <v>0.095</v>
      </c>
      <c r="AC26" t="n">
        <v>0.09</v>
      </c>
      <c r="AD26" t="n">
        <v>0.259</v>
      </c>
      <c r="AE26" t="n">
        <v>0.077</v>
      </c>
      <c r="AF26" t="n">
        <v>0.364</v>
      </c>
      <c r="AG26" t="n">
        <v>0.289</v>
      </c>
    </row>
    <row r="27">
      <c r="A27" s="127" t="inlineStr">
        <is>
          <t>Kit-F28</t>
        </is>
      </c>
      <c r="B27" t="n">
        <v>0.125</v>
      </c>
      <c r="C27" t="n">
        <v>0.28</v>
      </c>
      <c r="D27" t="n">
        <v>0.428</v>
      </c>
      <c r="E27" t="n">
        <v>0.16</v>
      </c>
      <c r="F27" t="n">
        <v>0.409</v>
      </c>
      <c r="G27" t="n">
        <v>0.856</v>
      </c>
      <c r="H27" t="n">
        <v>0.115</v>
      </c>
      <c r="I27" t="n">
        <v>0.279</v>
      </c>
      <c r="J27" t="n">
        <v>0.502</v>
      </c>
      <c r="K27" t="n">
        <v>0.138</v>
      </c>
      <c r="L27" t="n">
        <v>0.236</v>
      </c>
      <c r="M27" t="n">
        <v>0.306</v>
      </c>
      <c r="N27" t="n">
        <v>0.182</v>
      </c>
      <c r="O27" t="n">
        <v>0.405</v>
      </c>
      <c r="P27" t="n">
        <v>0.726</v>
      </c>
      <c r="Q27" t="n">
        <v>0.128</v>
      </c>
      <c r="R27" t="n">
        <v>0.246</v>
      </c>
      <c r="S27" t="n">
        <v>0.357</v>
      </c>
      <c r="T27" t="n">
        <v>0.111</v>
      </c>
      <c r="U27" t="n">
        <v>0.281</v>
      </c>
      <c r="V27" t="n">
        <v>0.453</v>
      </c>
      <c r="W27" t="n">
        <v>0.146</v>
      </c>
      <c r="X27" t="n">
        <v>0.499</v>
      </c>
      <c r="Y27" t="n">
        <v>1.59</v>
      </c>
      <c r="Z27" t="n">
        <v>0.089</v>
      </c>
      <c r="AA27" t="n">
        <v>0.264</v>
      </c>
      <c r="AB27" t="n">
        <v>0.044</v>
      </c>
      <c r="AC27" t="n">
        <v>0.114</v>
      </c>
      <c r="AD27" t="n">
        <v>0.159</v>
      </c>
      <c r="AE27" t="n">
        <v>0.176</v>
      </c>
      <c r="AF27" t="n">
        <v>0.216</v>
      </c>
      <c r="AG27" t="n">
        <v>0.423</v>
      </c>
    </row>
    <row r="28">
      <c r="A28" s="127" t="inlineStr">
        <is>
          <t>Kit-T22</t>
        </is>
      </c>
      <c r="B28" t="n">
        <v>0.08699999999999999</v>
      </c>
      <c r="C28" t="n">
        <v>0.11</v>
      </c>
      <c r="D28" t="n">
        <v>0.261</v>
      </c>
      <c r="E28" t="n">
        <v>0.08500000000000001</v>
      </c>
      <c r="F28" t="n">
        <v>0.155</v>
      </c>
      <c r="G28" t="n">
        <v>0.6830000000000001</v>
      </c>
      <c r="H28" t="n">
        <v>0.07099999999999999</v>
      </c>
      <c r="I28" t="n">
        <v>0.105</v>
      </c>
      <c r="J28" t="n">
        <v>0.272</v>
      </c>
      <c r="K28" t="n">
        <v>0.057</v>
      </c>
      <c r="L28" t="n">
        <v>0.08799999999999999</v>
      </c>
      <c r="M28" t="n">
        <v>0.229</v>
      </c>
      <c r="N28" t="n">
        <v>0.056</v>
      </c>
      <c r="O28" t="n">
        <v>0.12</v>
      </c>
      <c r="P28" t="n">
        <v>0.258</v>
      </c>
      <c r="Q28" t="n">
        <v>0.046</v>
      </c>
      <c r="R28" t="n">
        <v>0.083</v>
      </c>
      <c r="S28" t="n">
        <v>0.187</v>
      </c>
      <c r="T28" t="n">
        <v>0.056</v>
      </c>
      <c r="U28" t="n">
        <v>0.082</v>
      </c>
      <c r="V28" t="n">
        <v>0.364</v>
      </c>
      <c r="W28" t="n">
        <v>0.056</v>
      </c>
      <c r="X28" t="n">
        <v>0.118</v>
      </c>
      <c r="Y28" t="n">
        <v>0.695</v>
      </c>
      <c r="Z28" t="n">
        <v>0.04</v>
      </c>
      <c r="AA28" t="n">
        <v>0.068</v>
      </c>
      <c r="AB28" t="n">
        <v>0.027</v>
      </c>
      <c r="AC28" t="n">
        <v>0.035</v>
      </c>
      <c r="AD28" t="n">
        <v>0.227</v>
      </c>
      <c r="AE28" t="n">
        <v>0.119</v>
      </c>
      <c r="AF28" t="n">
        <v>0.157</v>
      </c>
      <c r="AG28" t="n">
        <v>0.205</v>
      </c>
    </row>
    <row r="29">
      <c r="A29" s="127" t="inlineStr">
        <is>
          <t>Kit-T35</t>
        </is>
      </c>
      <c r="B29" t="n">
        <v>0.241</v>
      </c>
      <c r="C29" t="n">
        <v>0.674</v>
      </c>
      <c r="D29" t="n">
        <v>0.437</v>
      </c>
      <c r="E29" t="n">
        <v>0.235</v>
      </c>
      <c r="F29" t="n">
        <v>0.804</v>
      </c>
      <c r="G29" t="n">
        <v>0.491</v>
      </c>
      <c r="H29" t="n">
        <v>0.212</v>
      </c>
      <c r="I29" t="n">
        <v>0.955</v>
      </c>
      <c r="J29" t="n">
        <v>0.421</v>
      </c>
      <c r="K29" t="n">
        <v>0.463</v>
      </c>
      <c r="L29" t="n">
        <v>2.212</v>
      </c>
      <c r="M29" t="n">
        <v>0.927</v>
      </c>
      <c r="N29" t="n">
        <v>0.367</v>
      </c>
      <c r="O29" t="n">
        <v>2.365</v>
      </c>
      <c r="P29" t="n">
        <v>0.983</v>
      </c>
      <c r="Q29" t="n">
        <v>0.346</v>
      </c>
      <c r="R29" t="n">
        <v>3.844</v>
      </c>
      <c r="S29" t="n">
        <v>1.336</v>
      </c>
      <c r="T29" t="n">
        <v>0.286</v>
      </c>
      <c r="U29" t="n">
        <v>1.042</v>
      </c>
      <c r="V29" t="n">
        <v>0.5600000000000001</v>
      </c>
      <c r="W29" t="n">
        <v>0.24</v>
      </c>
      <c r="X29" t="n">
        <v>1.034</v>
      </c>
      <c r="Y29" t="n">
        <v>0.554</v>
      </c>
      <c r="Z29" t="n">
        <v>0.208</v>
      </c>
      <c r="AA29" t="n">
        <v>2.259</v>
      </c>
      <c r="AB29" t="n">
        <v>0.119</v>
      </c>
      <c r="AC29" t="n">
        <v>0.215</v>
      </c>
      <c r="AD29" t="n">
        <v>0.157</v>
      </c>
      <c r="AE29" t="n">
        <v>0.191</v>
      </c>
      <c r="AF29" t="n">
        <v>0.697</v>
      </c>
      <c r="AG29" t="n">
        <v>0.317</v>
      </c>
    </row>
    <row r="30">
      <c r="A30" s="127" t="inlineStr">
        <is>
          <t>Kit_Tab-T21</t>
        </is>
      </c>
      <c r="B30" t="n">
        <v>0</v>
      </c>
      <c r="C30" t="n">
        <v>0</v>
      </c>
      <c r="D30" t="n">
        <v>0</v>
      </c>
      <c r="E30" t="n">
        <v>0</v>
      </c>
      <c r="F30" t="n">
        <v>0</v>
      </c>
      <c r="G30" t="n">
        <v>0</v>
      </c>
      <c r="H30" t="n">
        <v>0</v>
      </c>
      <c r="I30" t="n">
        <v>0</v>
      </c>
      <c r="J30" t="n">
        <v>1.583</v>
      </c>
      <c r="K30" t="n">
        <v>0</v>
      </c>
      <c r="L30" t="n">
        <v>0</v>
      </c>
      <c r="M30" t="n">
        <v>0</v>
      </c>
      <c r="N30" t="n">
        <v>0</v>
      </c>
      <c r="O30" t="n">
        <v>0</v>
      </c>
      <c r="P30" t="n">
        <v>0</v>
      </c>
      <c r="Q30" t="n">
        <v>0</v>
      </c>
      <c r="R30" t="n">
        <v>0</v>
      </c>
      <c r="S30" t="n">
        <v>0</v>
      </c>
      <c r="T30" t="n">
        <v>0</v>
      </c>
      <c r="U30" t="n">
        <v>0</v>
      </c>
      <c r="V30" t="n">
        <v>0</v>
      </c>
      <c r="W30" t="n">
        <v>0</v>
      </c>
      <c r="X30" t="n">
        <v>0</v>
      </c>
      <c r="Y30" t="n">
        <v>0</v>
      </c>
      <c r="Z30" t="n">
        <v>0</v>
      </c>
      <c r="AA30" t="n">
        <v>0</v>
      </c>
      <c r="AB30" t="n">
        <v>0</v>
      </c>
      <c r="AC30" t="n">
        <v>0</v>
      </c>
      <c r="AD30" t="n">
        <v>0</v>
      </c>
      <c r="AE30" t="n">
        <v>0.276</v>
      </c>
      <c r="AF30" t="n">
        <v>0</v>
      </c>
      <c r="AG30" t="n">
        <v>0</v>
      </c>
    </row>
    <row r="31">
      <c r="A31" s="127" t="inlineStr">
        <is>
          <t>Canister-C1</t>
        </is>
      </c>
      <c r="B31" t="n">
        <v>1.533</v>
      </c>
      <c r="C31" t="n">
        <v>2.17</v>
      </c>
      <c r="D31" t="n">
        <v>1.881</v>
      </c>
      <c r="E31" t="n">
        <v>1.53</v>
      </c>
      <c r="F31" t="n">
        <v>1.785</v>
      </c>
      <c r="G31" t="n">
        <v>1.516</v>
      </c>
      <c r="H31" t="n">
        <v>1.32</v>
      </c>
      <c r="I31" t="n">
        <v>1.9</v>
      </c>
      <c r="J31" t="n">
        <v>1.513</v>
      </c>
      <c r="K31" t="n">
        <v>3.558</v>
      </c>
      <c r="L31" t="n">
        <v>5.761</v>
      </c>
      <c r="M31" t="n">
        <v>5.579</v>
      </c>
      <c r="N31" t="n">
        <v>2.813</v>
      </c>
      <c r="O31" t="n">
        <v>3.406</v>
      </c>
      <c r="P31" t="n">
        <v>3.067</v>
      </c>
      <c r="Q31" t="n">
        <v>3.665</v>
      </c>
      <c r="R31" t="n">
        <v>5.609</v>
      </c>
      <c r="S31" t="n">
        <v>5.539</v>
      </c>
      <c r="T31" t="n">
        <v>2.042</v>
      </c>
      <c r="U31" t="n">
        <v>3.982</v>
      </c>
      <c r="V31" t="n">
        <v>3.307</v>
      </c>
      <c r="W31" t="n">
        <v>1.973</v>
      </c>
      <c r="X31" t="n">
        <v>2.466</v>
      </c>
      <c r="Y31" t="n">
        <v>1.758</v>
      </c>
      <c r="Z31" t="n">
        <v>1.965</v>
      </c>
      <c r="AA31" t="n">
        <v>3.511</v>
      </c>
      <c r="AB31" t="n">
        <v>2.964</v>
      </c>
      <c r="AC31" t="n">
        <v>1.555</v>
      </c>
      <c r="AD31" t="n">
        <v>3.858</v>
      </c>
      <c r="AE31" t="n">
        <v>1.373</v>
      </c>
      <c r="AF31" t="n">
        <v>1.808</v>
      </c>
      <c r="AG31" t="n">
        <v>1.408</v>
      </c>
    </row>
    <row r="32">
      <c r="A32" s="127" t="inlineStr">
        <is>
          <t>Canister-C6</t>
        </is>
      </c>
      <c r="B32" t="n">
        <v>0.502</v>
      </c>
      <c r="C32" t="n">
        <v>0.708</v>
      </c>
      <c r="D32" t="n">
        <v>0.573</v>
      </c>
      <c r="E32" t="n">
        <v>0.456</v>
      </c>
      <c r="F32" t="n">
        <v>0.722</v>
      </c>
      <c r="G32" t="n">
        <v>0.518</v>
      </c>
      <c r="H32" t="n">
        <v>0.67</v>
      </c>
      <c r="I32" t="n">
        <v>0.795</v>
      </c>
      <c r="J32" t="n">
        <v>0.792</v>
      </c>
      <c r="K32" t="n">
        <v>0.6840000000000001</v>
      </c>
      <c r="L32" t="n">
        <v>1.208</v>
      </c>
      <c r="M32" t="n">
        <v>0.986</v>
      </c>
      <c r="N32" t="n">
        <v>0.592</v>
      </c>
      <c r="O32" t="n">
        <v>0.868</v>
      </c>
      <c r="P32" t="n">
        <v>0.708</v>
      </c>
      <c r="Q32" t="n">
        <v>0.764</v>
      </c>
      <c r="R32" t="n">
        <v>1.661</v>
      </c>
      <c r="S32" t="n">
        <v>2.499</v>
      </c>
      <c r="T32" t="n">
        <v>0.478</v>
      </c>
      <c r="U32" t="n">
        <v>0.986</v>
      </c>
      <c r="V32" t="n">
        <v>0.5590000000000001</v>
      </c>
      <c r="W32" t="n">
        <v>0.436</v>
      </c>
      <c r="X32" t="n">
        <v>0.708</v>
      </c>
      <c r="Y32" t="n">
        <v>0.439</v>
      </c>
      <c r="Z32" t="n">
        <v>0.62</v>
      </c>
      <c r="AA32" t="n">
        <v>1.298</v>
      </c>
      <c r="AB32" t="n">
        <v>0.246</v>
      </c>
      <c r="AC32" t="n">
        <v>0.256</v>
      </c>
      <c r="AD32" t="n">
        <v>0.517</v>
      </c>
      <c r="AE32" t="n">
        <v>1.054</v>
      </c>
      <c r="AF32" t="n">
        <v>0.372</v>
      </c>
      <c r="AG32" t="n">
        <v>0.367</v>
      </c>
    </row>
    <row r="33">
      <c r="A33" s="127" t="inlineStr">
        <is>
          <t>Canister-C8</t>
        </is>
      </c>
      <c r="B33" t="n">
        <v>0.554</v>
      </c>
      <c r="C33" t="n">
        <v>0.431</v>
      </c>
      <c r="D33" t="n">
        <v>0.422</v>
      </c>
      <c r="E33" t="n">
        <v>0.346</v>
      </c>
      <c r="F33" t="n">
        <v>0.273</v>
      </c>
      <c r="G33" t="n">
        <v>0.249</v>
      </c>
      <c r="H33" t="n">
        <v>0.671</v>
      </c>
      <c r="I33" t="n">
        <v>0.57</v>
      </c>
      <c r="J33" t="n">
        <v>0.759</v>
      </c>
      <c r="K33" t="n">
        <v>0.996</v>
      </c>
      <c r="L33" t="n">
        <v>0.903</v>
      </c>
      <c r="M33" t="n">
        <v>0.9389999999999999</v>
      </c>
      <c r="N33" t="n">
        <v>0.5600000000000001</v>
      </c>
      <c r="O33" t="n">
        <v>0.467</v>
      </c>
      <c r="P33" t="n">
        <v>0.465</v>
      </c>
      <c r="Q33" t="n">
        <v>1.25</v>
      </c>
      <c r="R33" t="n">
        <v>0.864</v>
      </c>
      <c r="S33" t="n">
        <v>1.346</v>
      </c>
      <c r="T33" t="n">
        <v>0.61</v>
      </c>
      <c r="U33" t="n">
        <v>0.517</v>
      </c>
      <c r="V33" t="n">
        <v>0.491</v>
      </c>
      <c r="W33" t="n">
        <v>0.357</v>
      </c>
      <c r="X33" t="n">
        <v>0.281</v>
      </c>
      <c r="Y33" t="n">
        <v>0.229</v>
      </c>
      <c r="Z33" t="n">
        <v>0.622</v>
      </c>
      <c r="AA33" t="n">
        <v>0.496</v>
      </c>
      <c r="AB33" t="n">
        <v>0.226</v>
      </c>
      <c r="AC33" t="n">
        <v>0.14</v>
      </c>
      <c r="AD33" t="n">
        <v>1.026</v>
      </c>
      <c r="AE33" t="n">
        <v>1.045</v>
      </c>
      <c r="AF33" t="n">
        <v>0.305</v>
      </c>
      <c r="AG33" t="n">
        <v>0.367</v>
      </c>
    </row>
    <row r="34">
      <c r="A34" s="127" t="inlineStr">
        <is>
          <t>Canister-T18</t>
        </is>
      </c>
      <c r="B34" t="n">
        <v>0</v>
      </c>
      <c r="C34" t="n">
        <v>0</v>
      </c>
      <c r="D34" t="n">
        <v>0</v>
      </c>
      <c r="E34" t="n">
        <v>0.831</v>
      </c>
      <c r="F34" t="n">
        <v>0.112</v>
      </c>
      <c r="G34" t="n">
        <v>0.384</v>
      </c>
      <c r="H34" t="n">
        <v>0</v>
      </c>
      <c r="I34" t="n">
        <v>0</v>
      </c>
      <c r="J34" t="n">
        <v>0.21</v>
      </c>
      <c r="K34" t="n">
        <v>0</v>
      </c>
      <c r="L34" t="n">
        <v>0</v>
      </c>
      <c r="M34" t="n">
        <v>0</v>
      </c>
      <c r="N34" t="n">
        <v>0</v>
      </c>
      <c r="O34" t="n">
        <v>0</v>
      </c>
      <c r="P34" t="n">
        <v>1.32</v>
      </c>
      <c r="Q34" t="n">
        <v>0</v>
      </c>
      <c r="R34" t="n">
        <v>0</v>
      </c>
      <c r="S34" t="n">
        <v>0</v>
      </c>
      <c r="T34" t="n">
        <v>0</v>
      </c>
      <c r="U34" t="n">
        <v>0</v>
      </c>
      <c r="V34" t="n">
        <v>0</v>
      </c>
      <c r="W34" t="n">
        <v>1.045</v>
      </c>
      <c r="X34" t="n">
        <v>0</v>
      </c>
      <c r="Y34" t="n">
        <v>1.186</v>
      </c>
      <c r="Z34" t="n">
        <v>0</v>
      </c>
      <c r="AA34" t="n">
        <v>0</v>
      </c>
      <c r="AB34" t="n">
        <v>0</v>
      </c>
      <c r="AC34" t="n">
        <v>0</v>
      </c>
      <c r="AD34" t="n">
        <v>0</v>
      </c>
      <c r="AE34" t="n">
        <v>0</v>
      </c>
      <c r="AF34" t="n">
        <v>0</v>
      </c>
      <c r="AG34" t="n">
        <v>0</v>
      </c>
    </row>
    <row r="35">
      <c r="A35" s="127" t="inlineStr">
        <is>
          <t>Canister-T2</t>
        </is>
      </c>
      <c r="B35" t="n">
        <v>0</v>
      </c>
      <c r="C35" t="n">
        <v>0</v>
      </c>
      <c r="D35" t="n">
        <v>0</v>
      </c>
      <c r="E35" t="n">
        <v>0</v>
      </c>
      <c r="F35" t="n">
        <v>0</v>
      </c>
      <c r="G35" t="n">
        <v>0</v>
      </c>
      <c r="H35" t="n">
        <v>0</v>
      </c>
      <c r="I35" t="n">
        <v>0</v>
      </c>
      <c r="J35" t="n">
        <v>0</v>
      </c>
      <c r="K35" t="n">
        <v>0</v>
      </c>
      <c r="L35" t="n">
        <v>0</v>
      </c>
      <c r="M35" t="n">
        <v>0</v>
      </c>
      <c r="N35" t="n">
        <v>0</v>
      </c>
      <c r="O35" t="n">
        <v>1.691</v>
      </c>
      <c r="P35" t="n">
        <v>2.577</v>
      </c>
      <c r="Q35" t="n">
        <v>0</v>
      </c>
      <c r="R35" t="n">
        <v>0</v>
      </c>
      <c r="S35" t="n">
        <v>0</v>
      </c>
      <c r="T35" t="n">
        <v>0</v>
      </c>
      <c r="U35" t="n">
        <v>0</v>
      </c>
      <c r="V35" t="n">
        <v>0</v>
      </c>
      <c r="W35" t="n">
        <v>0</v>
      </c>
      <c r="X35" t="n">
        <v>0.455</v>
      </c>
      <c r="Y35" t="n">
        <v>0.584</v>
      </c>
      <c r="Z35" t="n">
        <v>0</v>
      </c>
      <c r="AA35" t="n">
        <v>0</v>
      </c>
      <c r="AB35" t="n">
        <v>0</v>
      </c>
      <c r="AC35" t="n">
        <v>0</v>
      </c>
      <c r="AD35" t="n">
        <v>0</v>
      </c>
      <c r="AE35" t="n">
        <v>0</v>
      </c>
      <c r="AF35" t="n">
        <v>0</v>
      </c>
      <c r="AG35" t="n">
        <v>0</v>
      </c>
    </row>
    <row r="36">
      <c r="A36" s="127" t="inlineStr">
        <is>
          <t>Canister-T26</t>
        </is>
      </c>
      <c r="B36" t="n">
        <v>0.391</v>
      </c>
      <c r="C36" t="n">
        <v>0.342</v>
      </c>
      <c r="D36" t="n">
        <v>0.353</v>
      </c>
      <c r="E36" t="n">
        <v>0.381</v>
      </c>
      <c r="F36" t="n">
        <v>0.529</v>
      </c>
      <c r="G36" t="n">
        <v>0.373</v>
      </c>
      <c r="H36" t="n">
        <v>0.407</v>
      </c>
      <c r="I36" t="n">
        <v>0.351</v>
      </c>
      <c r="J36" t="n">
        <v>0.336</v>
      </c>
      <c r="K36" t="n">
        <v>2.125</v>
      </c>
      <c r="L36" t="n">
        <v>3.983</v>
      </c>
      <c r="M36" t="n">
        <v>3.979</v>
      </c>
      <c r="N36" t="n">
        <v>1.659</v>
      </c>
      <c r="O36" t="n">
        <v>3.377</v>
      </c>
      <c r="P36" t="n">
        <v>3.257</v>
      </c>
      <c r="Q36" t="n">
        <v>1.928</v>
      </c>
      <c r="R36" t="n">
        <v>4.552</v>
      </c>
      <c r="S36" t="n">
        <v>7.246</v>
      </c>
      <c r="T36" t="n">
        <v>0.6870000000000001</v>
      </c>
      <c r="U36" t="n">
        <v>0.677</v>
      </c>
      <c r="V36" t="n">
        <v>0.731</v>
      </c>
      <c r="W36" t="n">
        <v>0.619</v>
      </c>
      <c r="X36" t="n">
        <v>1.246</v>
      </c>
      <c r="Y36" t="n">
        <v>0.71</v>
      </c>
      <c r="Z36" t="n">
        <v>0.731</v>
      </c>
      <c r="AA36" t="n">
        <v>0.9320000000000001</v>
      </c>
      <c r="AB36" t="n">
        <v>0.859</v>
      </c>
      <c r="AC36" t="n">
        <v>0.776</v>
      </c>
      <c r="AD36" t="n">
        <v>1.388</v>
      </c>
      <c r="AE36" t="n">
        <v>0.441</v>
      </c>
      <c r="AF36" t="n">
        <v>0.475</v>
      </c>
      <c r="AG36" t="n">
        <v>0.616</v>
      </c>
    </row>
    <row r="37">
      <c r="A37" s="127" t="inlineStr">
        <is>
          <t>Canister-T57</t>
        </is>
      </c>
      <c r="B37" t="n">
        <v>0</v>
      </c>
      <c r="C37" t="n">
        <v>0</v>
      </c>
      <c r="D37" t="n">
        <v>0</v>
      </c>
      <c r="E37" t="n">
        <v>0</v>
      </c>
      <c r="F37" t="n">
        <v>0</v>
      </c>
      <c r="G37" t="n">
        <v>0</v>
      </c>
      <c r="H37" t="n">
        <v>0</v>
      </c>
      <c r="I37" t="n">
        <v>0</v>
      </c>
      <c r="J37" t="n">
        <v>0</v>
      </c>
      <c r="K37" t="n">
        <v>0</v>
      </c>
      <c r="L37" t="n">
        <v>0</v>
      </c>
      <c r="M37" t="n">
        <v>0</v>
      </c>
      <c r="N37" t="n">
        <v>0</v>
      </c>
      <c r="O37" t="n">
        <v>1.132</v>
      </c>
      <c r="P37" t="n">
        <v>1.625</v>
      </c>
      <c r="Q37" t="n">
        <v>0</v>
      </c>
      <c r="R37" t="n">
        <v>0</v>
      </c>
      <c r="S37" t="n">
        <v>0</v>
      </c>
      <c r="T37" t="n">
        <v>0</v>
      </c>
      <c r="U37" t="n">
        <v>0</v>
      </c>
      <c r="V37" t="n">
        <v>0</v>
      </c>
      <c r="W37" t="n">
        <v>0</v>
      </c>
      <c r="X37" t="n">
        <v>0</v>
      </c>
      <c r="Y37" t="n">
        <v>0</v>
      </c>
      <c r="Z37" t="n">
        <v>0</v>
      </c>
      <c r="AA37" t="n">
        <v>0</v>
      </c>
      <c r="AB37" t="n">
        <v>0</v>
      </c>
      <c r="AC37" t="n">
        <v>0</v>
      </c>
      <c r="AD37" t="n">
        <v>1.131</v>
      </c>
      <c r="AE37" t="n">
        <v>0</v>
      </c>
      <c r="AF37" t="n">
        <v>0</v>
      </c>
      <c r="AG37" t="n">
        <v>0</v>
      </c>
    </row>
    <row r="38">
      <c r="A38" s="127" t="inlineStr">
        <is>
          <t>Tube-C2</t>
        </is>
      </c>
      <c r="B38" t="n">
        <v>4.375</v>
      </c>
      <c r="C38" t="n">
        <v>4.403</v>
      </c>
      <c r="D38" t="n">
        <v>6.929</v>
      </c>
      <c r="E38" t="n">
        <v>4.387</v>
      </c>
      <c r="F38" t="n">
        <v>4.398</v>
      </c>
      <c r="G38" t="n">
        <v>6.929</v>
      </c>
      <c r="H38" t="n">
        <v>4.77</v>
      </c>
      <c r="I38" t="n">
        <v>4.785</v>
      </c>
      <c r="J38" t="n">
        <v>6.505</v>
      </c>
      <c r="K38" t="n">
        <v>2.546</v>
      </c>
      <c r="L38" t="n">
        <v>2.552</v>
      </c>
      <c r="M38" t="n">
        <v>2.654</v>
      </c>
      <c r="N38" t="n">
        <v>2.553</v>
      </c>
      <c r="O38" t="n">
        <v>2.545</v>
      </c>
      <c r="P38" t="n">
        <v>2.651</v>
      </c>
      <c r="Q38" t="n">
        <v>2.351</v>
      </c>
      <c r="R38" t="n">
        <v>2.351</v>
      </c>
      <c r="S38" t="n">
        <v>2.336</v>
      </c>
      <c r="T38" t="n">
        <v>2.713</v>
      </c>
      <c r="U38" t="n">
        <v>2.734</v>
      </c>
      <c r="V38" t="n">
        <v>4.132</v>
      </c>
      <c r="W38" t="n">
        <v>2.728</v>
      </c>
      <c r="X38" t="n">
        <v>2.731</v>
      </c>
      <c r="Y38" t="n">
        <v>4.132</v>
      </c>
      <c r="Z38" t="n">
        <v>2.398</v>
      </c>
      <c r="AA38" t="n">
        <v>2.398</v>
      </c>
      <c r="AB38" t="n">
        <v>1.897</v>
      </c>
      <c r="AC38" t="n">
        <v>1.763</v>
      </c>
      <c r="AD38" t="n">
        <v>1.368</v>
      </c>
      <c r="AE38" t="n">
        <v>1.367</v>
      </c>
      <c r="AF38" t="n">
        <v>0.188</v>
      </c>
      <c r="AG38" t="n">
        <v>0.188</v>
      </c>
    </row>
    <row r="39">
      <c r="A39" s="127" t="inlineStr">
        <is>
          <t>Tube-C6</t>
        </is>
      </c>
      <c r="B39" t="n">
        <v>0.157</v>
      </c>
      <c r="C39" t="n">
        <v>0.152</v>
      </c>
      <c r="D39" t="n">
        <v>0.126</v>
      </c>
      <c r="E39" t="n">
        <v>0.342</v>
      </c>
      <c r="F39" t="n">
        <v>0.342</v>
      </c>
      <c r="G39" t="n">
        <v>0.279</v>
      </c>
      <c r="H39" t="n">
        <v>0.503</v>
      </c>
      <c r="I39" t="n">
        <v>0.521</v>
      </c>
      <c r="J39" t="n">
        <v>0.7</v>
      </c>
      <c r="K39" t="n">
        <v>0.209</v>
      </c>
      <c r="L39" t="n">
        <v>0.203</v>
      </c>
      <c r="M39" t="n">
        <v>0.169</v>
      </c>
      <c r="N39" t="n">
        <v>0.342</v>
      </c>
      <c r="O39" t="n">
        <v>0.342</v>
      </c>
      <c r="P39" t="n">
        <v>0.279</v>
      </c>
      <c r="Q39" t="n">
        <v>0.793</v>
      </c>
      <c r="R39" t="n">
        <v>0.829</v>
      </c>
      <c r="S39" t="n">
        <v>2.72</v>
      </c>
      <c r="T39" t="n">
        <v>0.147</v>
      </c>
      <c r="U39" t="n">
        <v>0.142</v>
      </c>
      <c r="V39" t="n">
        <v>0.102</v>
      </c>
      <c r="W39" t="n">
        <v>0.279</v>
      </c>
      <c r="X39" t="n">
        <v>0.279</v>
      </c>
      <c r="Y39" t="n">
        <v>0.197</v>
      </c>
      <c r="Z39" t="n">
        <v>0.435</v>
      </c>
      <c r="AA39" t="n">
        <v>0.453</v>
      </c>
      <c r="AB39" t="n">
        <v>0.04</v>
      </c>
      <c r="AC39" t="n">
        <v>0.233</v>
      </c>
      <c r="AD39" t="n">
        <v>0.855</v>
      </c>
      <c r="AE39" t="n">
        <v>0.445</v>
      </c>
      <c r="AF39" t="n">
        <v>0.08500000000000001</v>
      </c>
      <c r="AG39" t="n">
        <v>0.017</v>
      </c>
    </row>
    <row r="40">
      <c r="A40" s="127" t="inlineStr">
        <is>
          <t>Tube-C7</t>
        </is>
      </c>
      <c r="B40" t="n">
        <v>0.5600000000000001</v>
      </c>
      <c r="C40" t="n">
        <v>0.5600000000000001</v>
      </c>
      <c r="D40" t="n">
        <v>0.53</v>
      </c>
      <c r="E40" t="n">
        <v>0.5600000000000001</v>
      </c>
      <c r="F40" t="n">
        <v>0.5600000000000001</v>
      </c>
      <c r="G40" t="n">
        <v>0.53</v>
      </c>
      <c r="H40" t="n">
        <v>0.651</v>
      </c>
      <c r="I40" t="n">
        <v>0.651</v>
      </c>
      <c r="J40" t="n">
        <v>1</v>
      </c>
      <c r="K40" t="n">
        <v>0.801</v>
      </c>
      <c r="L40" t="n">
        <v>0.803</v>
      </c>
      <c r="M40" t="n">
        <v>0.849</v>
      </c>
      <c r="N40" t="n">
        <v>0.803</v>
      </c>
      <c r="O40" t="n">
        <v>0.801</v>
      </c>
      <c r="P40" t="n">
        <v>0.849</v>
      </c>
      <c r="Q40" t="n">
        <v>1.079</v>
      </c>
      <c r="R40" t="n">
        <v>1.079</v>
      </c>
      <c r="S40" t="n">
        <v>3.04</v>
      </c>
      <c r="T40" t="n">
        <v>0.6</v>
      </c>
      <c r="U40" t="n">
        <v>0.6</v>
      </c>
      <c r="V40" t="n">
        <v>0.6</v>
      </c>
      <c r="W40" t="n">
        <v>0.6</v>
      </c>
      <c r="X40" t="n">
        <v>0.6</v>
      </c>
      <c r="Y40" t="n">
        <v>0.6</v>
      </c>
      <c r="Z40" t="n">
        <v>0.6</v>
      </c>
      <c r="AA40" t="n">
        <v>0.6</v>
      </c>
      <c r="AB40" t="n">
        <v>0.057</v>
      </c>
      <c r="AC40" t="n">
        <v>0.318</v>
      </c>
      <c r="AD40" t="n">
        <v>0.638</v>
      </c>
      <c r="AE40" t="n">
        <v>0.638</v>
      </c>
      <c r="AF40" t="n">
        <v>0.053</v>
      </c>
      <c r="AG40" t="n">
        <v>0.053</v>
      </c>
    </row>
    <row r="41">
      <c r="A41" s="127" t="inlineStr">
        <is>
          <t>Tube-C8</t>
        </is>
      </c>
      <c r="B41" t="n">
        <v>0.292</v>
      </c>
      <c r="C41" t="n">
        <v>0.279</v>
      </c>
      <c r="D41" t="n">
        <v>0.233</v>
      </c>
      <c r="E41" t="n">
        <v>0.279</v>
      </c>
      <c r="F41" t="n">
        <v>0.292</v>
      </c>
      <c r="G41" t="n">
        <v>0.233</v>
      </c>
      <c r="H41" t="n">
        <v>0.599</v>
      </c>
      <c r="I41" t="n">
        <v>0.599</v>
      </c>
      <c r="J41" t="n">
        <v>1</v>
      </c>
      <c r="K41" t="n">
        <v>0.423</v>
      </c>
      <c r="L41" t="n">
        <v>0.412</v>
      </c>
      <c r="M41" t="n">
        <v>0.348</v>
      </c>
      <c r="N41" t="n">
        <v>0.412</v>
      </c>
      <c r="O41" t="n">
        <v>0.423</v>
      </c>
      <c r="P41" t="n">
        <v>0.348</v>
      </c>
      <c r="Q41" t="n">
        <v>0.924</v>
      </c>
      <c r="R41" t="n">
        <v>0.924</v>
      </c>
      <c r="S41" t="n">
        <v>2.04</v>
      </c>
      <c r="T41" t="n">
        <v>0.282</v>
      </c>
      <c r="U41" t="n">
        <v>0.272</v>
      </c>
      <c r="V41" t="n">
        <v>0.197</v>
      </c>
      <c r="W41" t="n">
        <v>0.272</v>
      </c>
      <c r="X41" t="n">
        <v>0.282</v>
      </c>
      <c r="Y41" t="n">
        <v>0.197</v>
      </c>
      <c r="Z41" t="n">
        <v>0.514</v>
      </c>
      <c r="AA41" t="n">
        <v>0.514</v>
      </c>
      <c r="AB41" t="n">
        <v>0.057</v>
      </c>
      <c r="AC41" t="n">
        <v>0.318</v>
      </c>
      <c r="AD41" t="n">
        <v>0.638</v>
      </c>
      <c r="AE41" t="n">
        <v>0.638</v>
      </c>
      <c r="AF41" t="n">
        <v>0.017</v>
      </c>
      <c r="AG41" t="n">
        <v>0.017</v>
      </c>
    </row>
    <row r="42">
      <c r="A42" s="127" t="inlineStr">
        <is>
          <t>Tube-F17</t>
        </is>
      </c>
      <c r="B42" t="n">
        <v>4.375</v>
      </c>
      <c r="C42" t="n">
        <v>4.403</v>
      </c>
      <c r="D42" t="n">
        <v>6.929</v>
      </c>
      <c r="E42" t="n">
        <v>4.387</v>
      </c>
      <c r="F42" t="n">
        <v>4.398</v>
      </c>
      <c r="G42" t="n">
        <v>6.929</v>
      </c>
      <c r="H42" t="n">
        <v>4.77</v>
      </c>
      <c r="I42" t="n">
        <v>4.785</v>
      </c>
      <c r="J42" t="n">
        <v>6.505</v>
      </c>
      <c r="K42" t="n">
        <v>2.546</v>
      </c>
      <c r="L42" t="n">
        <v>2.552</v>
      </c>
      <c r="M42" t="n">
        <v>2.654</v>
      </c>
      <c r="N42" t="n">
        <v>2.553</v>
      </c>
      <c r="O42" t="n">
        <v>2.545</v>
      </c>
      <c r="P42" t="n">
        <v>2.651</v>
      </c>
      <c r="Q42" t="n">
        <v>2.351</v>
      </c>
      <c r="R42" t="n">
        <v>2.351</v>
      </c>
      <c r="S42" t="n">
        <v>2.336</v>
      </c>
      <c r="T42" t="n">
        <v>2.713</v>
      </c>
      <c r="U42" t="n">
        <v>2.734</v>
      </c>
      <c r="V42" t="n">
        <v>4.132</v>
      </c>
      <c r="W42" t="n">
        <v>2.728</v>
      </c>
      <c r="X42" t="n">
        <v>2.731</v>
      </c>
      <c r="Y42" t="n">
        <v>4.132</v>
      </c>
      <c r="Z42" t="n">
        <v>2.398</v>
      </c>
      <c r="AA42" t="n">
        <v>2.398</v>
      </c>
      <c r="AB42" t="n">
        <v>1.897</v>
      </c>
      <c r="AC42" t="n">
        <v>1.763</v>
      </c>
      <c r="AD42" t="n">
        <v>1.368</v>
      </c>
      <c r="AE42" t="n">
        <v>1.367</v>
      </c>
      <c r="AF42" t="n">
        <v>0.188</v>
      </c>
      <c r="AG42" t="n">
        <v>0.188</v>
      </c>
    </row>
    <row r="43">
      <c r="A43" s="127" t="inlineStr">
        <is>
          <t>Tube-T17</t>
        </is>
      </c>
      <c r="B43" t="n">
        <v>1.163</v>
      </c>
      <c r="C43" t="n">
        <v>1.163</v>
      </c>
      <c r="D43" t="n">
        <v>1.839</v>
      </c>
      <c r="E43" t="n">
        <v>1.163</v>
      </c>
      <c r="F43" t="n">
        <v>1.163</v>
      </c>
      <c r="G43" t="n">
        <v>1.839</v>
      </c>
      <c r="H43" t="n">
        <v>1.131</v>
      </c>
      <c r="I43" t="n">
        <v>1.131</v>
      </c>
      <c r="J43" t="n">
        <v>1.6</v>
      </c>
      <c r="K43" t="n">
        <v>1.163</v>
      </c>
      <c r="L43" t="n">
        <v>1.163</v>
      </c>
      <c r="M43" t="n">
        <v>1.839</v>
      </c>
      <c r="N43" t="n">
        <v>1.163</v>
      </c>
      <c r="O43" t="n">
        <v>1.163</v>
      </c>
      <c r="P43" t="n">
        <v>1.839</v>
      </c>
      <c r="Q43" t="n">
        <v>1.131</v>
      </c>
      <c r="R43" t="n">
        <v>1.131</v>
      </c>
      <c r="S43" t="n">
        <v>1.6</v>
      </c>
      <c r="T43" t="n">
        <v>1.131</v>
      </c>
      <c r="U43" t="n">
        <v>1.131</v>
      </c>
      <c r="V43" t="n">
        <v>1.6</v>
      </c>
      <c r="W43" t="n">
        <v>1.131</v>
      </c>
      <c r="X43" t="n">
        <v>1.131</v>
      </c>
      <c r="Y43" t="n">
        <v>1.6</v>
      </c>
      <c r="Z43" t="n">
        <v>1.2</v>
      </c>
      <c r="AA43" t="n">
        <v>1.2</v>
      </c>
      <c r="AB43" t="n">
        <v>0.048</v>
      </c>
      <c r="AC43" t="n">
        <v>0.048</v>
      </c>
      <c r="AD43" t="n">
        <v>0.048</v>
      </c>
      <c r="AE43" t="n">
        <v>0.048</v>
      </c>
      <c r="AF43" t="n">
        <v>0.096</v>
      </c>
      <c r="AG43" t="n">
        <v>0.096</v>
      </c>
    </row>
    <row r="44">
      <c r="A44" s="127" t="inlineStr">
        <is>
          <t>Tube-T23</t>
        </is>
      </c>
      <c r="B44" t="n">
        <v>2.055</v>
      </c>
      <c r="C44" t="n">
        <v>2.21</v>
      </c>
      <c r="D44" t="n">
        <v>2.759</v>
      </c>
      <c r="E44" t="n">
        <v>0.08799999999999999</v>
      </c>
      <c r="F44" t="n">
        <v>0.097</v>
      </c>
      <c r="G44" t="n">
        <v>0.075</v>
      </c>
      <c r="H44" t="n">
        <v>0.262</v>
      </c>
      <c r="I44" t="n">
        <v>0.357</v>
      </c>
      <c r="J44" t="n">
        <v>0.221</v>
      </c>
      <c r="K44" t="n">
        <v>2.501</v>
      </c>
      <c r="L44" t="n">
        <v>2.659</v>
      </c>
      <c r="M44" t="n">
        <v>2.785</v>
      </c>
      <c r="N44" t="n">
        <v>0.099</v>
      </c>
      <c r="O44" t="n">
        <v>0.11</v>
      </c>
      <c r="P44" t="n">
        <v>0.08500000000000001</v>
      </c>
      <c r="Q44" t="n">
        <v>0.305</v>
      </c>
      <c r="R44" t="n">
        <v>0.398</v>
      </c>
      <c r="S44" t="n">
        <v>0.262</v>
      </c>
      <c r="T44" t="n">
        <v>2.292</v>
      </c>
      <c r="U44" t="n">
        <v>2.446</v>
      </c>
      <c r="V44" t="n">
        <v>4.319</v>
      </c>
      <c r="W44" t="n">
        <v>0.09</v>
      </c>
      <c r="X44" t="n">
        <v>0.106</v>
      </c>
      <c r="Y44" t="n">
        <v>0.07000000000000001</v>
      </c>
      <c r="Z44" t="n">
        <v>0.6840000000000001</v>
      </c>
      <c r="AA44" t="n">
        <v>0.798</v>
      </c>
      <c r="AB44" t="n">
        <v>1.256</v>
      </c>
      <c r="AC44" t="n">
        <v>0.042</v>
      </c>
      <c r="AD44" t="n">
        <v>0.15</v>
      </c>
      <c r="AE44" t="n">
        <v>0.14</v>
      </c>
      <c r="AF44" t="n">
        <v>0.054</v>
      </c>
      <c r="AG44" t="n">
        <v>0.09</v>
      </c>
    </row>
    <row r="45">
      <c r="A45" s="127" t="inlineStr">
        <is>
          <t>Tube-T24</t>
        </is>
      </c>
      <c r="B45" t="n">
        <v>2.677</v>
      </c>
      <c r="C45" t="n">
        <v>2.616</v>
      </c>
      <c r="D45" t="n">
        <v>2.759</v>
      </c>
      <c r="E45" t="n">
        <v>1.845</v>
      </c>
      <c r="F45" t="n">
        <v>1.842</v>
      </c>
      <c r="G45" t="n">
        <v>2.31</v>
      </c>
      <c r="H45" t="n">
        <v>2.34</v>
      </c>
      <c r="I45" t="n">
        <v>2.303</v>
      </c>
      <c r="J45" t="n">
        <v>3.01</v>
      </c>
      <c r="K45" t="n">
        <v>2.765</v>
      </c>
      <c r="L45" t="n">
        <v>2.755</v>
      </c>
      <c r="M45" t="n">
        <v>2.785</v>
      </c>
      <c r="N45" t="n">
        <v>1.842</v>
      </c>
      <c r="O45" t="n">
        <v>1.845</v>
      </c>
      <c r="P45" t="n">
        <v>2.308</v>
      </c>
      <c r="Q45" t="n">
        <v>2.245</v>
      </c>
      <c r="R45" t="n">
        <v>2.18</v>
      </c>
      <c r="S45" t="n">
        <v>2.698</v>
      </c>
      <c r="T45" t="n">
        <v>2.941</v>
      </c>
      <c r="U45" t="n">
        <v>2.934</v>
      </c>
      <c r="V45" t="n">
        <v>4.319</v>
      </c>
      <c r="W45" t="n">
        <v>1.544</v>
      </c>
      <c r="X45" t="n">
        <v>1.547</v>
      </c>
      <c r="Y45" t="n">
        <v>2.04</v>
      </c>
      <c r="Z45" t="n">
        <v>1.701</v>
      </c>
      <c r="AA45" t="n">
        <v>1.7</v>
      </c>
      <c r="AB45" t="n">
        <v>1.27</v>
      </c>
      <c r="AC45" t="n">
        <v>1.27</v>
      </c>
      <c r="AD45" t="n">
        <v>1.327</v>
      </c>
      <c r="AE45" t="n">
        <v>1.688</v>
      </c>
      <c r="AF45" t="n">
        <v>0.146</v>
      </c>
      <c r="AG45" t="n">
        <v>0.146</v>
      </c>
    </row>
    <row r="46">
      <c r="A46" s="127" t="inlineStr">
        <is>
          <t>Tube-T26</t>
        </is>
      </c>
      <c r="B46" t="n">
        <v>0.6879999999999999</v>
      </c>
      <c r="C46" t="n">
        <v>0.6879999999999999</v>
      </c>
      <c r="D46" t="n">
        <v>0.992</v>
      </c>
      <c r="E46" t="n">
        <v>0.6879999999999999</v>
      </c>
      <c r="F46" t="n">
        <v>0.6879999999999999</v>
      </c>
      <c r="G46" t="n">
        <v>0.992</v>
      </c>
      <c r="H46" t="n">
        <v>0.603</v>
      </c>
      <c r="I46" t="n">
        <v>0.603</v>
      </c>
      <c r="J46" t="n">
        <v>1</v>
      </c>
      <c r="K46" t="n">
        <v>0.8110000000000001</v>
      </c>
      <c r="L46" t="n">
        <v>0.8110000000000001</v>
      </c>
      <c r="M46" t="n">
        <v>1.02</v>
      </c>
      <c r="N46" t="n">
        <v>0.8110000000000001</v>
      </c>
      <c r="O46" t="n">
        <v>0.8110000000000001</v>
      </c>
      <c r="P46" t="n">
        <v>1.02</v>
      </c>
      <c r="Q46" t="n">
        <v>0.99</v>
      </c>
      <c r="R46" t="n">
        <v>0.99</v>
      </c>
      <c r="S46" t="n">
        <v>1.838</v>
      </c>
      <c r="T46" t="n">
        <v>0.801</v>
      </c>
      <c r="U46" t="n">
        <v>0.801</v>
      </c>
      <c r="V46" t="n">
        <v>1.033</v>
      </c>
      <c r="W46" t="n">
        <v>0.801</v>
      </c>
      <c r="X46" t="n">
        <v>0.801</v>
      </c>
      <c r="Y46" t="n">
        <v>1.033</v>
      </c>
      <c r="Z46" t="n">
        <v>0.7</v>
      </c>
      <c r="AA46" t="n">
        <v>0.7</v>
      </c>
      <c r="AB46" t="n">
        <v>0.031</v>
      </c>
      <c r="AC46" t="n">
        <v>0.031</v>
      </c>
      <c r="AD46" t="n">
        <v>0.042</v>
      </c>
      <c r="AE46" t="n">
        <v>0.042</v>
      </c>
      <c r="AF46" t="n">
        <v>0.064</v>
      </c>
      <c r="AG46" t="n">
        <v>0.064</v>
      </c>
    </row>
    <row r="47">
      <c r="A47" s="127" t="inlineStr">
        <is>
          <t>Tube-T27</t>
        </is>
      </c>
      <c r="B47" t="n">
        <v>0.01</v>
      </c>
      <c r="C47" t="n">
        <v>0.01</v>
      </c>
      <c r="D47" t="n">
        <v>0.008</v>
      </c>
      <c r="E47" t="n">
        <v>0.008</v>
      </c>
      <c r="F47" t="n">
        <v>0.008999999999999999</v>
      </c>
      <c r="G47" t="n">
        <v>0.007</v>
      </c>
      <c r="H47" t="n">
        <v>0.008</v>
      </c>
      <c r="I47" t="n">
        <v>0.008</v>
      </c>
      <c r="J47" t="n">
        <v>0.005</v>
      </c>
      <c r="K47" t="n">
        <v>0.103</v>
      </c>
      <c r="L47" t="n">
        <v>0.1</v>
      </c>
      <c r="M47" t="n">
        <v>0.094</v>
      </c>
      <c r="N47" t="n">
        <v>0.034</v>
      </c>
      <c r="O47" t="n">
        <v>0.033</v>
      </c>
      <c r="P47" t="n">
        <v>0.028</v>
      </c>
      <c r="Q47" t="n">
        <v>0.041</v>
      </c>
      <c r="R47" t="n">
        <v>0.04</v>
      </c>
      <c r="S47" t="n">
        <v>0.03</v>
      </c>
      <c r="T47" t="n">
        <v>0.777</v>
      </c>
      <c r="U47" t="n">
        <v>0.8070000000000001</v>
      </c>
      <c r="V47" t="n">
        <v>2.74</v>
      </c>
      <c r="W47" t="n">
        <v>0.07099999999999999</v>
      </c>
      <c r="X47" t="n">
        <v>0.07000000000000001</v>
      </c>
      <c r="Y47" t="n">
        <v>0.056</v>
      </c>
      <c r="Z47" t="n">
        <v>0.429</v>
      </c>
      <c r="AA47" t="n">
        <v>0.442</v>
      </c>
      <c r="AB47" t="n">
        <v>1.259</v>
      </c>
      <c r="AC47" t="n">
        <v>0.034</v>
      </c>
      <c r="AD47" t="n">
        <v>0.018</v>
      </c>
      <c r="AE47" t="n">
        <v>0.003</v>
      </c>
      <c r="AF47" t="n">
        <v>0.015</v>
      </c>
      <c r="AG47" t="n">
        <v>0.078</v>
      </c>
    </row>
    <row r="48">
      <c r="A48" s="127" t="inlineStr">
        <is>
          <t>Tube-T28</t>
        </is>
      </c>
      <c r="B48" t="n">
        <v>0.6879999999999999</v>
      </c>
      <c r="C48" t="n">
        <v>0.6879999999999999</v>
      </c>
      <c r="D48" t="n">
        <v>0.992</v>
      </c>
      <c r="E48" t="n">
        <v>0.6879999999999999</v>
      </c>
      <c r="F48" t="n">
        <v>0.6879999999999999</v>
      </c>
      <c r="G48" t="n">
        <v>0.992</v>
      </c>
      <c r="H48" t="n">
        <v>0.603</v>
      </c>
      <c r="I48" t="n">
        <v>0.603</v>
      </c>
      <c r="J48" t="n">
        <v>1</v>
      </c>
      <c r="K48" t="n">
        <v>0.8110000000000001</v>
      </c>
      <c r="L48" t="n">
        <v>0.8110000000000001</v>
      </c>
      <c r="M48" t="n">
        <v>1.02</v>
      </c>
      <c r="N48" t="n">
        <v>0.8110000000000001</v>
      </c>
      <c r="O48" t="n">
        <v>0.8110000000000001</v>
      </c>
      <c r="P48" t="n">
        <v>1.02</v>
      </c>
      <c r="Q48" t="n">
        <v>0.99</v>
      </c>
      <c r="R48" t="n">
        <v>0.99</v>
      </c>
      <c r="S48" t="n">
        <v>1.838</v>
      </c>
      <c r="T48" t="n">
        <v>0.801</v>
      </c>
      <c r="U48" t="n">
        <v>0.801</v>
      </c>
      <c r="V48" t="n">
        <v>1.033</v>
      </c>
      <c r="W48" t="n">
        <v>0.801</v>
      </c>
      <c r="X48" t="n">
        <v>0.801</v>
      </c>
      <c r="Y48" t="n">
        <v>1.033</v>
      </c>
      <c r="Z48" t="n">
        <v>0.7</v>
      </c>
      <c r="AA48" t="n">
        <v>0.7</v>
      </c>
      <c r="AB48" t="n">
        <v>0.031</v>
      </c>
      <c r="AC48" t="n">
        <v>0.031</v>
      </c>
      <c r="AD48" t="n">
        <v>0.042</v>
      </c>
      <c r="AE48" t="n">
        <v>0.042</v>
      </c>
      <c r="AF48" t="n">
        <v>0.064</v>
      </c>
      <c r="AG48" t="n">
        <v>0.064</v>
      </c>
    </row>
    <row r="49">
      <c r="A49" s="127" t="inlineStr">
        <is>
          <t>Tube-T29</t>
        </is>
      </c>
      <c r="B49" t="n">
        <v>3.099</v>
      </c>
      <c r="C49" t="n">
        <v>3.171</v>
      </c>
      <c r="D49" t="n">
        <v>4.154</v>
      </c>
      <c r="E49" t="n">
        <v>2.886</v>
      </c>
      <c r="F49" t="n">
        <v>2.93</v>
      </c>
      <c r="G49" t="n">
        <v>3.954</v>
      </c>
      <c r="H49" t="n">
        <v>3</v>
      </c>
      <c r="I49" t="n">
        <v>3.05</v>
      </c>
      <c r="J49" t="n">
        <v>4.048</v>
      </c>
      <c r="K49" t="n">
        <v>1.532</v>
      </c>
      <c r="L49" t="n">
        <v>1.519</v>
      </c>
      <c r="M49" t="n">
        <v>1.473</v>
      </c>
      <c r="N49" t="n">
        <v>1.586</v>
      </c>
      <c r="O49" t="n">
        <v>1.574</v>
      </c>
      <c r="P49" t="n">
        <v>1.527</v>
      </c>
      <c r="Q49" t="n">
        <v>1.402</v>
      </c>
      <c r="R49" t="n">
        <v>1.385</v>
      </c>
      <c r="S49" t="n">
        <v>1.222</v>
      </c>
      <c r="T49" t="n">
        <v>2.092</v>
      </c>
      <c r="U49" t="n">
        <v>2.074</v>
      </c>
      <c r="V49" t="n">
        <v>2.789</v>
      </c>
      <c r="W49" t="n">
        <v>1.993</v>
      </c>
      <c r="X49" t="n">
        <v>2.023</v>
      </c>
      <c r="Y49" t="n">
        <v>2.665</v>
      </c>
      <c r="Z49" t="n">
        <v>1.751</v>
      </c>
      <c r="AA49" t="n">
        <v>1.75</v>
      </c>
      <c r="AB49" t="n">
        <v>1.501</v>
      </c>
      <c r="AC49" t="n">
        <v>1.829</v>
      </c>
      <c r="AD49" t="n">
        <v>0.999</v>
      </c>
      <c r="AE49" t="n">
        <v>1.489</v>
      </c>
      <c r="AF49" t="n">
        <v>0.246</v>
      </c>
      <c r="AG49" t="n">
        <v>0.08500000000000001</v>
      </c>
    </row>
    <row r="50">
      <c r="A50" s="127" t="inlineStr">
        <is>
          <t>Tube-T30</t>
        </is>
      </c>
      <c r="B50" t="n">
        <v>3.055</v>
      </c>
      <c r="C50" t="n">
        <v>3.155</v>
      </c>
      <c r="D50" t="n">
        <v>3.527</v>
      </c>
      <c r="E50" t="n">
        <v>3.046</v>
      </c>
      <c r="F50" t="n">
        <v>3.085</v>
      </c>
      <c r="G50" t="n">
        <v>3.548</v>
      </c>
      <c r="H50" t="n">
        <v>3.123</v>
      </c>
      <c r="I50" t="n">
        <v>3.247</v>
      </c>
      <c r="J50" t="n">
        <v>3.28</v>
      </c>
      <c r="K50" t="n">
        <v>1.569</v>
      </c>
      <c r="L50" t="n">
        <v>1.58</v>
      </c>
      <c r="M50" t="n">
        <v>1.514</v>
      </c>
      <c r="N50" t="n">
        <v>1.517</v>
      </c>
      <c r="O50" t="n">
        <v>1.529</v>
      </c>
      <c r="P50" t="n">
        <v>1.433</v>
      </c>
      <c r="Q50" t="n">
        <v>1.388</v>
      </c>
      <c r="R50" t="n">
        <v>1.414</v>
      </c>
      <c r="S50" t="n">
        <v>1.175</v>
      </c>
      <c r="T50" t="n">
        <v>2.038</v>
      </c>
      <c r="U50" t="n">
        <v>2.05</v>
      </c>
      <c r="V50" t="n">
        <v>2.126</v>
      </c>
      <c r="W50" t="n">
        <v>1.933</v>
      </c>
      <c r="X50" t="n">
        <v>1.958</v>
      </c>
      <c r="Y50" t="n">
        <v>2.266</v>
      </c>
      <c r="Z50" t="n">
        <v>1.762</v>
      </c>
      <c r="AA50" t="n">
        <v>1.757</v>
      </c>
      <c r="AB50" t="n">
        <v>0.965</v>
      </c>
      <c r="AC50" t="n">
        <v>0.965</v>
      </c>
      <c r="AD50" t="n">
        <v>0.717</v>
      </c>
      <c r="AE50" t="n">
        <v>0.717</v>
      </c>
      <c r="AF50" t="n">
        <v>0.172</v>
      </c>
      <c r="AG50" t="n">
        <v>0.11</v>
      </c>
    </row>
    <row r="51">
      <c r="A51" s="127" t="inlineStr">
        <is>
          <t>Tube-T4</t>
        </is>
      </c>
      <c r="B51" t="n">
        <v>0.545</v>
      </c>
      <c r="C51" t="n">
        <v>0.548</v>
      </c>
      <c r="D51" t="n">
        <v>0.485</v>
      </c>
      <c r="E51" t="n">
        <v>0.58</v>
      </c>
      <c r="F51" t="n">
        <v>0.583</v>
      </c>
      <c r="G51" t="n">
        <v>0.536</v>
      </c>
      <c r="H51" t="n">
        <v>0.646</v>
      </c>
      <c r="I51" t="n">
        <v>0.648</v>
      </c>
      <c r="J51" t="n">
        <v>1</v>
      </c>
      <c r="K51" t="n">
        <v>0.83</v>
      </c>
      <c r="L51" t="n">
        <v>0.825</v>
      </c>
      <c r="M51" t="n">
        <v>0.849</v>
      </c>
      <c r="N51" t="n">
        <v>0.849</v>
      </c>
      <c r="O51" t="n">
        <v>0.853</v>
      </c>
      <c r="P51" t="n">
        <v>0.849</v>
      </c>
      <c r="Q51" t="n">
        <v>1.172</v>
      </c>
      <c r="R51" t="n">
        <v>1.179</v>
      </c>
      <c r="S51" t="n">
        <v>2</v>
      </c>
      <c r="T51" t="n">
        <v>0.5639999999999999</v>
      </c>
      <c r="U51" t="n">
        <v>0.5610000000000001</v>
      </c>
      <c r="V51" t="n">
        <v>0.522</v>
      </c>
      <c r="W51" t="n">
        <v>0.604</v>
      </c>
      <c r="X51" t="n">
        <v>0.603</v>
      </c>
      <c r="Y51" t="n">
        <v>0.6</v>
      </c>
      <c r="Z51" t="n">
        <v>0.589</v>
      </c>
      <c r="AA51" t="n">
        <v>0.591</v>
      </c>
      <c r="AB51" t="n">
        <v>0.104</v>
      </c>
      <c r="AC51" t="n">
        <v>0.122</v>
      </c>
      <c r="AD51" t="n">
        <v>0.45</v>
      </c>
      <c r="AE51" t="n">
        <v>0.452</v>
      </c>
      <c r="AF51" t="n">
        <v>0.053</v>
      </c>
      <c r="AG51" t="n">
        <v>0.046</v>
      </c>
    </row>
    <row r="52">
      <c r="A52" s="127" t="inlineStr">
        <is>
          <t>Tube-T70</t>
        </is>
      </c>
      <c r="B52" t="n">
        <v>1.1</v>
      </c>
      <c r="C52" t="n">
        <v>1.249</v>
      </c>
      <c r="D52" t="n">
        <v>1.026</v>
      </c>
      <c r="E52" t="n">
        <v>1.261</v>
      </c>
      <c r="F52" t="n">
        <v>1.333</v>
      </c>
      <c r="G52" t="n">
        <v>1.152</v>
      </c>
      <c r="H52" t="n">
        <v>1.258</v>
      </c>
      <c r="I52" t="n">
        <v>1.382</v>
      </c>
      <c r="J52" t="n">
        <v>1.092</v>
      </c>
      <c r="K52" t="n">
        <v>0.525</v>
      </c>
      <c r="L52" t="n">
        <v>0.516</v>
      </c>
      <c r="M52" t="n">
        <v>0.443</v>
      </c>
      <c r="N52" t="n">
        <v>0.653</v>
      </c>
      <c r="O52" t="n">
        <v>0.631</v>
      </c>
      <c r="P52" t="n">
        <v>0.528</v>
      </c>
      <c r="Q52" t="n">
        <v>0.583</v>
      </c>
      <c r="R52" t="n">
        <v>0.5639999999999999</v>
      </c>
      <c r="S52" t="n">
        <v>0.408</v>
      </c>
      <c r="T52" t="n">
        <v>0.888</v>
      </c>
      <c r="U52" t="n">
        <v>0.9350000000000001</v>
      </c>
      <c r="V52" t="n">
        <v>0.74</v>
      </c>
      <c r="W52" t="n">
        <v>1.039</v>
      </c>
      <c r="X52" t="n">
        <v>1.089</v>
      </c>
      <c r="Y52" t="n">
        <v>0.845</v>
      </c>
      <c r="Z52" t="n">
        <v>1.196</v>
      </c>
      <c r="AA52" t="n">
        <v>1.196</v>
      </c>
      <c r="AB52" t="n">
        <v>0.495</v>
      </c>
      <c r="AC52" t="n">
        <v>0.444</v>
      </c>
      <c r="AD52" t="n">
        <v>0.252</v>
      </c>
      <c r="AE52" t="n">
        <v>0.252</v>
      </c>
      <c r="AF52" t="n">
        <v>0.093</v>
      </c>
      <c r="AG52" t="n">
        <v>0.093</v>
      </c>
    </row>
    <row r="53">
      <c r="A53" s="127" t="inlineStr">
        <is>
          <t>Needle-C8</t>
        </is>
      </c>
      <c r="B53" t="n">
        <v>0.423</v>
      </c>
      <c r="C53" t="n">
        <v>0.277</v>
      </c>
      <c r="D53" t="n">
        <v>0.284</v>
      </c>
      <c r="E53" t="n">
        <v>0.494</v>
      </c>
      <c r="F53" t="n">
        <v>0.548</v>
      </c>
      <c r="G53" t="n">
        <v>0.51</v>
      </c>
      <c r="H53" t="n">
        <v>0.602</v>
      </c>
      <c r="I53" t="n">
        <v>0.516</v>
      </c>
      <c r="J53" t="n">
        <v>0.6860000000000001</v>
      </c>
      <c r="K53" t="n">
        <v>0.758</v>
      </c>
      <c r="L53" t="n">
        <v>0.518</v>
      </c>
      <c r="M53" t="n">
        <v>0.6860000000000001</v>
      </c>
      <c r="N53" t="n">
        <v>0.487</v>
      </c>
      <c r="O53" t="n">
        <v>0.569</v>
      </c>
      <c r="P53" t="n">
        <v>0.439</v>
      </c>
      <c r="Q53" t="n">
        <v>0.888</v>
      </c>
      <c r="R53" t="n">
        <v>0.992</v>
      </c>
      <c r="S53" t="n">
        <v>1.299</v>
      </c>
      <c r="T53" t="n">
        <v>0.458</v>
      </c>
      <c r="U53" t="n">
        <v>0.294</v>
      </c>
      <c r="V53" t="n">
        <v>0.284</v>
      </c>
      <c r="W53" t="n">
        <v>0.46</v>
      </c>
      <c r="X53" t="n">
        <v>0.494</v>
      </c>
      <c r="Y53" t="n">
        <v>0.366</v>
      </c>
      <c r="Z53" t="n">
        <v>0.536</v>
      </c>
      <c r="AA53" t="n">
        <v>0.531</v>
      </c>
      <c r="AB53" t="n">
        <v>0.034</v>
      </c>
      <c r="AC53" t="n">
        <v>0.045</v>
      </c>
      <c r="AD53" t="n">
        <v>0.303</v>
      </c>
      <c r="AE53" t="n">
        <v>0.101</v>
      </c>
      <c r="AF53" t="n">
        <v>0.102</v>
      </c>
      <c r="AG53" t="n">
        <v>0.044</v>
      </c>
    </row>
    <row r="54">
      <c r="A54" s="127" t="inlineStr">
        <is>
          <t>Needle-T21</t>
        </is>
      </c>
      <c r="B54" t="n">
        <v>0.719</v>
      </c>
      <c r="C54" t="n">
        <v>0.5590000000000001</v>
      </c>
      <c r="D54" t="n">
        <v>0.631</v>
      </c>
      <c r="E54" t="n">
        <v>0.719</v>
      </c>
      <c r="F54" t="n">
        <v>0.5590000000000001</v>
      </c>
      <c r="G54" t="n">
        <v>0.631</v>
      </c>
      <c r="H54" t="n">
        <v>0.587</v>
      </c>
      <c r="I54" t="n">
        <v>0.544</v>
      </c>
      <c r="J54" t="n">
        <v>0.704</v>
      </c>
      <c r="K54" t="n">
        <v>0.884</v>
      </c>
      <c r="L54" t="n">
        <v>0.681</v>
      </c>
      <c r="M54" t="n">
        <v>0.831</v>
      </c>
      <c r="N54" t="n">
        <v>0.889</v>
      </c>
      <c r="O54" t="n">
        <v>0.675</v>
      </c>
      <c r="P54" t="n">
        <v>0.829</v>
      </c>
      <c r="Q54" t="n">
        <v>1.04</v>
      </c>
      <c r="R54" t="n">
        <v>0.587</v>
      </c>
      <c r="S54" t="n">
        <v>1.084</v>
      </c>
      <c r="T54" t="n">
        <v>0.797</v>
      </c>
      <c r="U54" t="n">
        <v>0.641</v>
      </c>
      <c r="V54" t="n">
        <v>0.778</v>
      </c>
      <c r="W54" t="n">
        <v>0.781</v>
      </c>
      <c r="X54" t="n">
        <v>0.638</v>
      </c>
      <c r="Y54" t="n">
        <v>0.778</v>
      </c>
      <c r="Z54" t="n">
        <v>0.5629999999999999</v>
      </c>
      <c r="AA54" t="n">
        <v>0.5629999999999999</v>
      </c>
      <c r="AB54" t="n">
        <v>0.059</v>
      </c>
      <c r="AC54" t="n">
        <v>0.059</v>
      </c>
      <c r="AD54" t="n">
        <v>0.073</v>
      </c>
      <c r="AE54" t="n">
        <v>0.073</v>
      </c>
      <c r="AF54" t="n">
        <v>0.116</v>
      </c>
      <c r="AG54" t="n">
        <v>0.116</v>
      </c>
    </row>
    <row r="55">
      <c r="A55" s="127" t="inlineStr">
        <is>
          <t>Needle-T28</t>
        </is>
      </c>
      <c r="B55" t="n">
        <v>0.719</v>
      </c>
      <c r="C55" t="n">
        <v>0.5590000000000001</v>
      </c>
      <c r="D55" t="n">
        <v>0.631</v>
      </c>
      <c r="E55" t="n">
        <v>0.719</v>
      </c>
      <c r="F55" t="n">
        <v>0.5590000000000001</v>
      </c>
      <c r="G55" t="n">
        <v>0.631</v>
      </c>
      <c r="H55" t="n">
        <v>0.587</v>
      </c>
      <c r="I55" t="n">
        <v>0.544</v>
      </c>
      <c r="J55" t="n">
        <v>0.704</v>
      </c>
      <c r="K55" t="n">
        <v>0.884</v>
      </c>
      <c r="L55" t="n">
        <v>0.681</v>
      </c>
      <c r="M55" t="n">
        <v>0.831</v>
      </c>
      <c r="N55" t="n">
        <v>0.889</v>
      </c>
      <c r="O55" t="n">
        <v>0.675</v>
      </c>
      <c r="P55" t="n">
        <v>0.829</v>
      </c>
      <c r="Q55" t="n">
        <v>1.04</v>
      </c>
      <c r="R55" t="n">
        <v>0.587</v>
      </c>
      <c r="S55" t="n">
        <v>1.084</v>
      </c>
      <c r="T55" t="n">
        <v>0.797</v>
      </c>
      <c r="U55" t="n">
        <v>0.641</v>
      </c>
      <c r="V55" t="n">
        <v>0.778</v>
      </c>
      <c r="W55" t="n">
        <v>0.781</v>
      </c>
      <c r="X55" t="n">
        <v>0.638</v>
      </c>
      <c r="Y55" t="n">
        <v>0.778</v>
      </c>
      <c r="Z55" t="n">
        <v>0.5629999999999999</v>
      </c>
      <c r="AA55" t="n">
        <v>0.5629999999999999</v>
      </c>
      <c r="AB55" t="n">
        <v>0.059</v>
      </c>
      <c r="AC55" t="n">
        <v>0.059</v>
      </c>
      <c r="AD55" t="n">
        <v>0.073</v>
      </c>
      <c r="AE55" t="n">
        <v>0.073</v>
      </c>
      <c r="AF55" t="n">
        <v>0.116</v>
      </c>
      <c r="AG55" t="n">
        <v>0.116</v>
      </c>
    </row>
    <row r="56">
      <c r="A56" s="127" t="inlineStr">
        <is>
          <t>Needle-T33</t>
        </is>
      </c>
      <c r="B56" t="n">
        <v>0.423</v>
      </c>
      <c r="C56" t="n">
        <v>0.277</v>
      </c>
      <c r="D56" t="n">
        <v>0.284</v>
      </c>
      <c r="E56" t="n">
        <v>0.494</v>
      </c>
      <c r="F56" t="n">
        <v>0.548</v>
      </c>
      <c r="G56" t="n">
        <v>0.51</v>
      </c>
      <c r="H56" t="n">
        <v>0.602</v>
      </c>
      <c r="I56" t="n">
        <v>0.516</v>
      </c>
      <c r="J56" t="n">
        <v>0.6860000000000001</v>
      </c>
      <c r="K56" t="n">
        <v>0.758</v>
      </c>
      <c r="L56" t="n">
        <v>0.518</v>
      </c>
      <c r="M56" t="n">
        <v>0.6860000000000001</v>
      </c>
      <c r="N56" t="n">
        <v>0.487</v>
      </c>
      <c r="O56" t="n">
        <v>0.569</v>
      </c>
      <c r="P56" t="n">
        <v>0.439</v>
      </c>
      <c r="Q56" t="n">
        <v>0.888</v>
      </c>
      <c r="R56" t="n">
        <v>0.992</v>
      </c>
      <c r="S56" t="n">
        <v>1.299</v>
      </c>
      <c r="T56" t="n">
        <v>0.458</v>
      </c>
      <c r="U56" t="n">
        <v>0.294</v>
      </c>
      <c r="V56" t="n">
        <v>0.284</v>
      </c>
      <c r="W56" t="n">
        <v>0.46</v>
      </c>
      <c r="X56" t="n">
        <v>0.494</v>
      </c>
      <c r="Y56" t="n">
        <v>0.366</v>
      </c>
      <c r="Z56" t="n">
        <v>0.536</v>
      </c>
      <c r="AA56" t="n">
        <v>0.531</v>
      </c>
      <c r="AB56" t="n">
        <v>0.034</v>
      </c>
      <c r="AC56" t="n">
        <v>0.045</v>
      </c>
      <c r="AD56" t="n">
        <v>0.303</v>
      </c>
      <c r="AE56" t="n">
        <v>0.101</v>
      </c>
      <c r="AF56" t="n">
        <v>0.102</v>
      </c>
      <c r="AG56" t="n">
        <v>0.044</v>
      </c>
    </row>
    <row r="57">
      <c r="A57" s="127" t="inlineStr">
        <is>
          <t>Needle-T60</t>
        </is>
      </c>
      <c r="B57" t="n">
        <v>0.719</v>
      </c>
      <c r="C57" t="n">
        <v>0.5590000000000001</v>
      </c>
      <c r="D57" t="n">
        <v>0.631</v>
      </c>
      <c r="E57" t="n">
        <v>0.719</v>
      </c>
      <c r="F57" t="n">
        <v>0.5590000000000001</v>
      </c>
      <c r="G57" t="n">
        <v>0.631</v>
      </c>
      <c r="H57" t="n">
        <v>0.587</v>
      </c>
      <c r="I57" t="n">
        <v>0.544</v>
      </c>
      <c r="J57" t="n">
        <v>0.704</v>
      </c>
      <c r="K57" t="n">
        <v>0.884</v>
      </c>
      <c r="L57" t="n">
        <v>0.681</v>
      </c>
      <c r="M57" t="n">
        <v>0.831</v>
      </c>
      <c r="N57" t="n">
        <v>0.889</v>
      </c>
      <c r="O57" t="n">
        <v>0.675</v>
      </c>
      <c r="P57" t="n">
        <v>0.829</v>
      </c>
      <c r="Q57" t="n">
        <v>1.04</v>
      </c>
      <c r="R57" t="n">
        <v>0.587</v>
      </c>
      <c r="S57" t="n">
        <v>1.084</v>
      </c>
      <c r="T57" t="n">
        <v>0.797</v>
      </c>
      <c r="U57" t="n">
        <v>0.641</v>
      </c>
      <c r="V57" t="n">
        <v>0.778</v>
      </c>
      <c r="W57" t="n">
        <v>0.781</v>
      </c>
      <c r="X57" t="n">
        <v>0.638</v>
      </c>
      <c r="Y57" t="n">
        <v>0.778</v>
      </c>
      <c r="Z57" t="n">
        <v>0.5629999999999999</v>
      </c>
      <c r="AA57" t="n">
        <v>0.5629999999999999</v>
      </c>
      <c r="AB57" t="n">
        <v>0.059</v>
      </c>
      <c r="AC57" t="n">
        <v>0.059</v>
      </c>
      <c r="AD57" t="n">
        <v>0.073</v>
      </c>
      <c r="AE57" t="n">
        <v>0.073</v>
      </c>
      <c r="AF57" t="n">
        <v>0.116</v>
      </c>
      <c r="AG57" t="n">
        <v>0.116</v>
      </c>
    </row>
    <row r="58">
      <c r="A58" s="127" t="inlineStr">
        <is>
          <t>Needle_Cap-C14</t>
        </is>
      </c>
      <c r="B58" t="n">
        <v>0.509</v>
      </c>
      <c r="C58" t="n">
        <v>0.6850000000000001</v>
      </c>
      <c r="D58" t="n">
        <v>0.531</v>
      </c>
      <c r="E58" t="n">
        <v>0.513</v>
      </c>
      <c r="F58" t="n">
        <v>0.681</v>
      </c>
      <c r="G58" t="n">
        <v>0.524</v>
      </c>
      <c r="H58" t="n">
        <v>0.529</v>
      </c>
      <c r="I58" t="n">
        <v>1.514</v>
      </c>
      <c r="J58" t="n">
        <v>1</v>
      </c>
      <c r="K58" t="n">
        <v>0.513</v>
      </c>
      <c r="L58" t="n">
        <v>0.681</v>
      </c>
      <c r="M58" t="n">
        <v>0.524</v>
      </c>
      <c r="N58" t="n">
        <v>0.509</v>
      </c>
      <c r="O58" t="n">
        <v>0.6850000000000001</v>
      </c>
      <c r="P58" t="n">
        <v>0.531</v>
      </c>
      <c r="Q58" t="n">
        <v>0.529</v>
      </c>
      <c r="R58" t="n">
        <v>1.514</v>
      </c>
      <c r="S58" t="n">
        <v>1</v>
      </c>
      <c r="T58" t="n">
        <v>0.589</v>
      </c>
      <c r="U58" t="n">
        <v>0.843</v>
      </c>
      <c r="V58" t="n">
        <v>0.589</v>
      </c>
      <c r="W58" t="n">
        <v>0.589</v>
      </c>
      <c r="X58" t="n">
        <v>0.843</v>
      </c>
      <c r="Y58" t="n">
        <v>0.589</v>
      </c>
      <c r="Z58" t="n">
        <v>0.589</v>
      </c>
      <c r="AA58" t="n">
        <v>1.589</v>
      </c>
      <c r="AB58" t="n">
        <v>0.128</v>
      </c>
      <c r="AC58" t="n">
        <v>0.128</v>
      </c>
      <c r="AD58" t="n">
        <v>0.12</v>
      </c>
      <c r="AE58" t="n">
        <v>0.12</v>
      </c>
      <c r="AF58" t="n">
        <v>0.114</v>
      </c>
      <c r="AG58" t="n">
        <v>0.116</v>
      </c>
    </row>
    <row r="59">
      <c r="A59" s="127" t="inlineStr">
        <is>
          <t>Needle_Cap-T28</t>
        </is>
      </c>
      <c r="B59" t="n">
        <v>0.735</v>
      </c>
      <c r="C59" t="n">
        <v>0.74</v>
      </c>
      <c r="D59" t="n">
        <v>1.045</v>
      </c>
      <c r="E59" t="n">
        <v>0.74</v>
      </c>
      <c r="F59" t="n">
        <v>0.735</v>
      </c>
      <c r="G59" t="n">
        <v>1.045</v>
      </c>
      <c r="H59" t="n">
        <v>0.634</v>
      </c>
      <c r="I59" t="n">
        <v>0.634</v>
      </c>
      <c r="J59" t="n">
        <v>1</v>
      </c>
      <c r="K59" t="n">
        <v>0.764</v>
      </c>
      <c r="L59" t="n">
        <v>0.777</v>
      </c>
      <c r="M59" t="n">
        <v>1.009</v>
      </c>
      <c r="N59" t="n">
        <v>0.777</v>
      </c>
      <c r="O59" t="n">
        <v>0.764</v>
      </c>
      <c r="P59" t="n">
        <v>1.009</v>
      </c>
      <c r="Q59" t="n">
        <v>0.928</v>
      </c>
      <c r="R59" t="n">
        <v>0.928</v>
      </c>
      <c r="S59" t="n">
        <v>1.784</v>
      </c>
      <c r="T59" t="n">
        <v>0.766</v>
      </c>
      <c r="U59" t="n">
        <v>0.773</v>
      </c>
      <c r="V59" t="n">
        <v>1</v>
      </c>
      <c r="W59" t="n">
        <v>0.773</v>
      </c>
      <c r="X59" t="n">
        <v>0.766</v>
      </c>
      <c r="Y59" t="n">
        <v>1</v>
      </c>
      <c r="Z59" t="n">
        <v>0.659</v>
      </c>
      <c r="AA59" t="n">
        <v>0.659</v>
      </c>
      <c r="AB59" t="n">
        <v>0.077</v>
      </c>
      <c r="AC59" t="n">
        <v>0.08</v>
      </c>
      <c r="AD59" t="n">
        <v>0.106</v>
      </c>
      <c r="AE59" t="n">
        <v>0.106</v>
      </c>
      <c r="AF59" t="n">
        <v>0.162</v>
      </c>
      <c r="AG59" t="n">
        <v>0.162</v>
      </c>
    </row>
    <row r="60">
      <c r="A60" s="127" t="inlineStr">
        <is>
          <t>Needle_Cap-T4</t>
        </is>
      </c>
      <c r="B60" t="n">
        <v>0.5639999999999999</v>
      </c>
      <c r="C60" t="n">
        <v>0.5679999999999999</v>
      </c>
      <c r="D60" t="n">
        <v>0.53</v>
      </c>
      <c r="E60" t="n">
        <v>0.5679999999999999</v>
      </c>
      <c r="F60" t="n">
        <v>0.5639999999999999</v>
      </c>
      <c r="G60" t="n">
        <v>0.53</v>
      </c>
      <c r="H60" t="n">
        <v>0.647</v>
      </c>
      <c r="I60" t="n">
        <v>0.647</v>
      </c>
      <c r="J60" t="n">
        <v>1</v>
      </c>
      <c r="K60" t="n">
        <v>0.845</v>
      </c>
      <c r="L60" t="n">
        <v>0.837</v>
      </c>
      <c r="M60" t="n">
        <v>0.848</v>
      </c>
      <c r="N60" t="n">
        <v>0.837</v>
      </c>
      <c r="O60" t="n">
        <v>0.845</v>
      </c>
      <c r="P60" t="n">
        <v>0.848</v>
      </c>
      <c r="Q60" t="n">
        <v>1.198</v>
      </c>
      <c r="R60" t="n">
        <v>1.198</v>
      </c>
      <c r="S60" t="n">
        <v>2</v>
      </c>
      <c r="T60" t="n">
        <v>0.594</v>
      </c>
      <c r="U60" t="n">
        <v>0.592</v>
      </c>
      <c r="V60" t="n">
        <v>0.594</v>
      </c>
      <c r="W60" t="n">
        <v>0.592</v>
      </c>
      <c r="X60" t="n">
        <v>0.594</v>
      </c>
      <c r="Y60" t="n">
        <v>0.594</v>
      </c>
      <c r="Z60" t="n">
        <v>0.594</v>
      </c>
      <c r="AA60" t="n">
        <v>0.594</v>
      </c>
      <c r="AB60" t="n">
        <v>0.097</v>
      </c>
      <c r="AC60" t="n">
        <v>0.097</v>
      </c>
      <c r="AD60" t="n">
        <v>0.437</v>
      </c>
      <c r="AE60" t="n">
        <v>0.437</v>
      </c>
      <c r="AF60" t="n">
        <v>0.115</v>
      </c>
      <c r="AG60" t="n">
        <v>0.115</v>
      </c>
    </row>
    <row r="61">
      <c r="A61" s="127" t="inlineStr">
        <is>
          <t>Rinse_Glass-C12</t>
        </is>
      </c>
      <c r="B61" t="n">
        <v>0.28</v>
      </c>
      <c r="C61" t="n">
        <v>0.332</v>
      </c>
      <c r="D61" t="n">
        <v>0.258</v>
      </c>
      <c r="E61" t="n">
        <v>0.261</v>
      </c>
      <c r="F61" t="n">
        <v>0.309</v>
      </c>
      <c r="G61" t="n">
        <v>0.242</v>
      </c>
      <c r="H61" t="n">
        <v>0.368</v>
      </c>
      <c r="I61" t="n">
        <v>0.359</v>
      </c>
      <c r="J61" t="n">
        <v>0.366</v>
      </c>
      <c r="K61" t="n">
        <v>0.494</v>
      </c>
      <c r="L61" t="n">
        <v>0.349</v>
      </c>
      <c r="M61" t="n">
        <v>0.341</v>
      </c>
      <c r="N61" t="n">
        <v>0.456</v>
      </c>
      <c r="O61" t="n">
        <v>0.334</v>
      </c>
      <c r="P61" t="n">
        <v>0.329</v>
      </c>
      <c r="Q61" t="n">
        <v>0.471</v>
      </c>
      <c r="R61" t="n">
        <v>0.549</v>
      </c>
      <c r="S61" t="n">
        <v>0.535</v>
      </c>
      <c r="T61" t="n">
        <v>0.321</v>
      </c>
      <c r="U61" t="n">
        <v>0.324</v>
      </c>
      <c r="V61" t="n">
        <v>0.234</v>
      </c>
      <c r="W61" t="n">
        <v>0.298</v>
      </c>
      <c r="X61" t="n">
        <v>0.294</v>
      </c>
      <c r="Y61" t="n">
        <v>0.215</v>
      </c>
      <c r="Z61" t="n">
        <v>0.755</v>
      </c>
      <c r="AA61" t="n">
        <v>0.619</v>
      </c>
      <c r="AB61" t="n">
        <v>0.08799999999999999</v>
      </c>
      <c r="AC61" t="n">
        <v>0.096</v>
      </c>
      <c r="AD61" t="n">
        <v>0.172</v>
      </c>
      <c r="AE61" t="n">
        <v>0.196</v>
      </c>
      <c r="AF61" t="n">
        <v>0.237</v>
      </c>
      <c r="AG61" t="n">
        <v>0.212</v>
      </c>
    </row>
    <row r="62">
      <c r="A62" s="127" t="inlineStr">
        <is>
          <t>Rinse_Glass-C6</t>
        </is>
      </c>
      <c r="B62" t="n">
        <v>0.663</v>
      </c>
      <c r="C62" t="n">
        <v>0.475</v>
      </c>
      <c r="D62" t="n">
        <v>0.5600000000000001</v>
      </c>
      <c r="E62" t="n">
        <v>0.495</v>
      </c>
      <c r="F62" t="n">
        <v>0.407</v>
      </c>
      <c r="G62" t="n">
        <v>0.388</v>
      </c>
      <c r="H62" t="n">
        <v>0.661</v>
      </c>
      <c r="I62" t="n">
        <v>0.5590000000000001</v>
      </c>
      <c r="J62" t="n">
        <v>0.775</v>
      </c>
      <c r="K62" t="n">
        <v>1.028</v>
      </c>
      <c r="L62" t="n">
        <v>0.958</v>
      </c>
      <c r="M62" t="n">
        <v>0.97</v>
      </c>
      <c r="N62" t="n">
        <v>0.759</v>
      </c>
      <c r="O62" t="n">
        <v>0.723</v>
      </c>
      <c r="P62" t="n">
        <v>0.748</v>
      </c>
      <c r="Q62" t="n">
        <v>1.379</v>
      </c>
      <c r="R62" t="n">
        <v>1.097</v>
      </c>
      <c r="S62" t="n">
        <v>2.606</v>
      </c>
      <c r="T62" t="n">
        <v>0.673</v>
      </c>
      <c r="U62" t="n">
        <v>0.544</v>
      </c>
      <c r="V62" t="n">
        <v>0.625</v>
      </c>
      <c r="W62" t="n">
        <v>0.51</v>
      </c>
      <c r="X62" t="n">
        <v>0.456</v>
      </c>
      <c r="Y62" t="n">
        <v>0.424</v>
      </c>
      <c r="Z62" t="n">
        <v>0.647</v>
      </c>
      <c r="AA62" t="n">
        <v>0.528</v>
      </c>
      <c r="AB62" t="n">
        <v>0.097</v>
      </c>
      <c r="AC62" t="n">
        <v>0.091</v>
      </c>
      <c r="AD62" t="n">
        <v>0.57</v>
      </c>
      <c r="AE62" t="n">
        <v>0.339</v>
      </c>
      <c r="AF62" t="n">
        <v>0.155</v>
      </c>
      <c r="AG62" t="n">
        <v>0.188</v>
      </c>
    </row>
    <row r="63">
      <c r="A63" s="127" t="inlineStr">
        <is>
          <t>Rinse_Glass-T18</t>
        </is>
      </c>
      <c r="B63" t="n">
        <v>0</v>
      </c>
      <c r="C63" t="n">
        <v>0</v>
      </c>
      <c r="D63" t="n">
        <v>0</v>
      </c>
      <c r="E63" t="n">
        <v>0</v>
      </c>
      <c r="F63" t="n">
        <v>0</v>
      </c>
      <c r="G63" t="n">
        <v>0</v>
      </c>
      <c r="H63" t="n">
        <v>0</v>
      </c>
      <c r="I63" t="n">
        <v>0</v>
      </c>
      <c r="J63" t="n">
        <v>0</v>
      </c>
      <c r="K63" t="n">
        <v>0</v>
      </c>
      <c r="L63" t="n">
        <v>0</v>
      </c>
      <c r="M63" t="n">
        <v>0</v>
      </c>
      <c r="N63" t="n">
        <v>0</v>
      </c>
      <c r="O63" t="n">
        <v>0</v>
      </c>
      <c r="P63" t="n">
        <v>0</v>
      </c>
      <c r="Q63" t="n">
        <v>0</v>
      </c>
      <c r="R63" t="n">
        <v>0</v>
      </c>
      <c r="S63" t="n">
        <v>0</v>
      </c>
      <c r="T63" t="n">
        <v>0</v>
      </c>
      <c r="U63" t="n">
        <v>0</v>
      </c>
      <c r="V63" t="n">
        <v>0</v>
      </c>
      <c r="W63" t="n">
        <v>0</v>
      </c>
      <c r="X63" t="n">
        <v>0</v>
      </c>
      <c r="Y63" t="n">
        <v>0</v>
      </c>
      <c r="Z63" t="n">
        <v>0</v>
      </c>
      <c r="AA63" t="n">
        <v>0</v>
      </c>
      <c r="AB63" t="n">
        <v>0</v>
      </c>
      <c r="AC63" t="n">
        <v>0</v>
      </c>
      <c r="AD63" t="n">
        <v>0</v>
      </c>
      <c r="AE63" t="n">
        <v>0</v>
      </c>
      <c r="AF63" t="n">
        <v>0</v>
      </c>
      <c r="AG63" t="n">
        <v>0</v>
      </c>
    </row>
    <row r="64">
      <c r="A64" s="127" t="inlineStr">
        <is>
          <t>Rinse_Glass-T2</t>
        </is>
      </c>
      <c r="B64" t="n">
        <v>0.6909999999999999</v>
      </c>
      <c r="C64" t="n">
        <v>0.449</v>
      </c>
      <c r="D64" t="n">
        <v>0.572</v>
      </c>
      <c r="E64" t="n">
        <v>0.313</v>
      </c>
      <c r="F64" t="n">
        <v>0.329</v>
      </c>
      <c r="G64" t="n">
        <v>0.296</v>
      </c>
      <c r="H64" t="n">
        <v>0.581</v>
      </c>
      <c r="I64" t="n">
        <v>0.491</v>
      </c>
      <c r="J64" t="n">
        <v>0.822</v>
      </c>
      <c r="K64" t="n">
        <v>1.329</v>
      </c>
      <c r="L64" t="n">
        <v>1.147</v>
      </c>
      <c r="M64" t="n">
        <v>1.865</v>
      </c>
      <c r="N64" t="n">
        <v>0.263</v>
      </c>
      <c r="O64" t="n">
        <v>0.288</v>
      </c>
      <c r="P64" t="n">
        <v>0.235</v>
      </c>
      <c r="Q64" t="n">
        <v>0.719</v>
      </c>
      <c r="R64" t="n">
        <v>0.621</v>
      </c>
      <c r="S64" t="n">
        <v>0.715</v>
      </c>
      <c r="T64" t="n">
        <v>0.8139999999999999</v>
      </c>
      <c r="U64" t="n">
        <v>0.535</v>
      </c>
      <c r="V64" t="n">
        <v>0.759</v>
      </c>
      <c r="W64" t="n">
        <v>0.233</v>
      </c>
      <c r="X64" t="n">
        <v>0.286</v>
      </c>
      <c r="Y64" t="n">
        <v>0.207</v>
      </c>
      <c r="Z64" t="n">
        <v>0.496</v>
      </c>
      <c r="AA64" t="n">
        <v>0.417</v>
      </c>
      <c r="AB64" t="n">
        <v>0.07099999999999999</v>
      </c>
      <c r="AC64" t="n">
        <v>0.045</v>
      </c>
      <c r="AD64" t="n">
        <v>0.353</v>
      </c>
      <c r="AE64" t="n">
        <v>0.206</v>
      </c>
      <c r="AF64" t="n">
        <v>0.106</v>
      </c>
      <c r="AG64" t="n">
        <v>0.064</v>
      </c>
    </row>
    <row r="65">
      <c r="A65" s="127" t="inlineStr">
        <is>
          <t>Rinse_Glass-T34</t>
        </is>
      </c>
      <c r="B65" t="n">
        <v>0</v>
      </c>
      <c r="C65" t="n">
        <v>0</v>
      </c>
      <c r="D65" t="n">
        <v>0</v>
      </c>
      <c r="E65" t="n">
        <v>0</v>
      </c>
      <c r="F65" t="n">
        <v>0</v>
      </c>
      <c r="G65" t="n">
        <v>0</v>
      </c>
      <c r="H65" t="n">
        <v>0</v>
      </c>
      <c r="I65" t="n">
        <v>0</v>
      </c>
      <c r="J65" t="n">
        <v>0</v>
      </c>
      <c r="K65" t="n">
        <v>0</v>
      </c>
      <c r="L65" t="n">
        <v>0</v>
      </c>
      <c r="M65" t="n">
        <v>0</v>
      </c>
      <c r="N65" t="n">
        <v>0</v>
      </c>
      <c r="O65" t="n">
        <v>0</v>
      </c>
      <c r="P65" t="n">
        <v>0</v>
      </c>
      <c r="Q65" t="n">
        <v>1.659</v>
      </c>
      <c r="R65" t="n">
        <v>1.638</v>
      </c>
      <c r="S65" t="n">
        <v>1.265</v>
      </c>
      <c r="T65" t="n">
        <v>0</v>
      </c>
      <c r="U65" t="n">
        <v>0</v>
      </c>
      <c r="V65" t="n">
        <v>0</v>
      </c>
      <c r="W65" t="n">
        <v>0</v>
      </c>
      <c r="X65" t="n">
        <v>0</v>
      </c>
      <c r="Y65" t="n">
        <v>0</v>
      </c>
      <c r="Z65" t="n">
        <v>0</v>
      </c>
      <c r="AA65" t="n">
        <v>1.159</v>
      </c>
      <c r="AB65" t="n">
        <v>0</v>
      </c>
      <c r="AC65" t="n">
        <v>0</v>
      </c>
      <c r="AD65" t="n">
        <v>0.973</v>
      </c>
      <c r="AE65" t="n">
        <v>0</v>
      </c>
      <c r="AF65" t="n">
        <v>0</v>
      </c>
      <c r="AG65" t="n">
        <v>0</v>
      </c>
    </row>
    <row r="66">
      <c r="A66" s="127" t="inlineStr">
        <is>
          <t>Rinse_Glass-T35</t>
        </is>
      </c>
      <c r="B66" t="n">
        <v>0.834</v>
      </c>
      <c r="C66" t="n">
        <v>0.6919999999999999</v>
      </c>
      <c r="D66" t="n">
        <v>0.8149999999999999</v>
      </c>
      <c r="E66" t="n">
        <v>0.8110000000000001</v>
      </c>
      <c r="F66" t="n">
        <v>0.64</v>
      </c>
      <c r="G66" t="n">
        <v>0.803</v>
      </c>
      <c r="H66" t="n">
        <v>0.711</v>
      </c>
      <c r="I66" t="n">
        <v>0.615</v>
      </c>
      <c r="J66" t="n">
        <v>0.882</v>
      </c>
      <c r="K66" t="n">
        <v>2.026</v>
      </c>
      <c r="L66" t="n">
        <v>1.546</v>
      </c>
      <c r="M66" t="n">
        <v>2.83</v>
      </c>
      <c r="N66" t="n">
        <v>1.876</v>
      </c>
      <c r="O66" t="n">
        <v>1.537</v>
      </c>
      <c r="P66" t="n">
        <v>2.606</v>
      </c>
      <c r="Q66" t="n">
        <v>1.751</v>
      </c>
      <c r="R66" t="n">
        <v>1.367</v>
      </c>
      <c r="S66" t="n">
        <v>5.711</v>
      </c>
      <c r="T66" t="n">
        <v>1.007</v>
      </c>
      <c r="U66" t="n">
        <v>0.838</v>
      </c>
      <c r="V66" t="n">
        <v>1.328</v>
      </c>
      <c r="W66" t="n">
        <v>0.971</v>
      </c>
      <c r="X66" t="n">
        <v>0.797</v>
      </c>
      <c r="Y66" t="n">
        <v>1.137</v>
      </c>
      <c r="Z66" t="n">
        <v>0.717</v>
      </c>
      <c r="AA66" t="n">
        <v>0.626</v>
      </c>
      <c r="AB66" t="n">
        <v>0.258</v>
      </c>
      <c r="AC66" t="n">
        <v>0.282</v>
      </c>
      <c r="AD66" t="n">
        <v>0.532</v>
      </c>
      <c r="AE66" t="n">
        <v>0.334</v>
      </c>
      <c r="AF66" t="n">
        <v>0.237</v>
      </c>
      <c r="AG66" t="n">
        <v>0.22</v>
      </c>
    </row>
    <row r="67">
      <c r="A67" s="127" t="inlineStr">
        <is>
          <t>Rinse_Glass-T38</t>
        </is>
      </c>
      <c r="B67" t="n">
        <v>0</v>
      </c>
      <c r="C67" t="n">
        <v>0</v>
      </c>
      <c r="D67" t="n">
        <v>1.33</v>
      </c>
      <c r="E67" t="n">
        <v>0</v>
      </c>
      <c r="F67" t="n">
        <v>0</v>
      </c>
      <c r="G67" t="n">
        <v>0</v>
      </c>
      <c r="H67" t="n">
        <v>0</v>
      </c>
      <c r="I67" t="n">
        <v>0</v>
      </c>
      <c r="J67" t="n">
        <v>0</v>
      </c>
      <c r="K67" t="n">
        <v>0</v>
      </c>
      <c r="L67" t="n">
        <v>0</v>
      </c>
      <c r="M67" t="n">
        <v>0</v>
      </c>
      <c r="N67" t="n">
        <v>0</v>
      </c>
      <c r="O67" t="n">
        <v>0</v>
      </c>
      <c r="P67" t="n">
        <v>0</v>
      </c>
      <c r="Q67" t="n">
        <v>0</v>
      </c>
      <c r="R67" t="n">
        <v>0</v>
      </c>
      <c r="S67" t="n">
        <v>0</v>
      </c>
      <c r="T67" t="n">
        <v>0</v>
      </c>
      <c r="U67" t="n">
        <v>0</v>
      </c>
      <c r="V67" t="n">
        <v>0</v>
      </c>
      <c r="W67" t="n">
        <v>0</v>
      </c>
      <c r="X67" t="n">
        <v>0</v>
      </c>
      <c r="Y67" t="n">
        <v>0</v>
      </c>
      <c r="Z67" t="n">
        <v>0</v>
      </c>
      <c r="AA67" t="n">
        <v>0</v>
      </c>
      <c r="AB67" t="n">
        <v>0</v>
      </c>
      <c r="AC67" t="n">
        <v>0</v>
      </c>
      <c r="AD67" t="n">
        <v>0</v>
      </c>
      <c r="AE67" t="n">
        <v>0</v>
      </c>
      <c r="AF67" t="n">
        <v>0</v>
      </c>
      <c r="AG67" t="n">
        <v>0</v>
      </c>
    </row>
    <row r="68">
      <c r="A68" s="127" t="inlineStr">
        <is>
          <t>Rinse_Glass-T39</t>
        </is>
      </c>
      <c r="B68" t="n">
        <v>1.177</v>
      </c>
      <c r="C68" t="n">
        <v>1.202</v>
      </c>
      <c r="D68" t="n">
        <v>1.166</v>
      </c>
      <c r="E68" t="n">
        <v>1.007</v>
      </c>
      <c r="F68" t="n">
        <v>0.997</v>
      </c>
      <c r="G68" t="n">
        <v>0.902</v>
      </c>
      <c r="H68" t="n">
        <v>1.202</v>
      </c>
      <c r="I68" t="n">
        <v>1.202</v>
      </c>
      <c r="J68" t="n">
        <v>1.735</v>
      </c>
      <c r="K68" t="n">
        <v>1.165</v>
      </c>
      <c r="L68" t="n">
        <v>1.175</v>
      </c>
      <c r="M68" t="n">
        <v>1.143</v>
      </c>
      <c r="N68" t="n">
        <v>1.007</v>
      </c>
      <c r="O68" t="n">
        <v>0.986</v>
      </c>
      <c r="P68" t="n">
        <v>0.9409999999999999</v>
      </c>
      <c r="Q68" t="n">
        <v>1.207</v>
      </c>
      <c r="R68" t="n">
        <v>1.208</v>
      </c>
      <c r="S68" t="n">
        <v>1.734</v>
      </c>
      <c r="T68" t="n">
        <v>1.223</v>
      </c>
      <c r="U68" t="n">
        <v>1.172</v>
      </c>
      <c r="V68" t="n">
        <v>1.102</v>
      </c>
      <c r="W68" t="n">
        <v>1.034</v>
      </c>
      <c r="X68" t="n">
        <v>0.956</v>
      </c>
      <c r="Y68" t="n">
        <v>0.793</v>
      </c>
      <c r="Z68" t="n">
        <v>1.166</v>
      </c>
      <c r="AA68" t="n">
        <v>1.089</v>
      </c>
      <c r="AB68" t="n">
        <v>0.393</v>
      </c>
      <c r="AC68" t="n">
        <v>0.45</v>
      </c>
      <c r="AD68" t="n">
        <v>0.897</v>
      </c>
      <c r="AE68" t="n">
        <v>0.894</v>
      </c>
      <c r="AF68" t="n">
        <v>0.349</v>
      </c>
      <c r="AG68" t="n">
        <v>0.345</v>
      </c>
    </row>
    <row r="69">
      <c r="A69" s="127" t="inlineStr">
        <is>
          <t>Rinse_Glass-T51</t>
        </is>
      </c>
      <c r="B69" t="n">
        <v>0.051</v>
      </c>
      <c r="C69" t="n">
        <v>0.051</v>
      </c>
      <c r="D69" t="n">
        <v>0.043</v>
      </c>
      <c r="E69" t="n">
        <v>0.145</v>
      </c>
      <c r="F69" t="n">
        <v>0.174</v>
      </c>
      <c r="G69" t="n">
        <v>0.129</v>
      </c>
      <c r="H69" t="n">
        <v>0.128</v>
      </c>
      <c r="I69" t="n">
        <v>0.155</v>
      </c>
      <c r="J69" t="n">
        <v>0.101</v>
      </c>
      <c r="K69" t="n">
        <v>0.026</v>
      </c>
      <c r="L69" t="n">
        <v>0.028</v>
      </c>
      <c r="M69" t="n">
        <v>0.022</v>
      </c>
      <c r="N69" t="n">
        <v>0.111</v>
      </c>
      <c r="O69" t="n">
        <v>0.117</v>
      </c>
      <c r="P69" t="n">
        <v>0.095</v>
      </c>
      <c r="Q69" t="n">
        <v>0.054</v>
      </c>
      <c r="R69" t="n">
        <v>0.065</v>
      </c>
      <c r="S69" t="n">
        <v>0.042</v>
      </c>
      <c r="T69" t="n">
        <v>0.03</v>
      </c>
      <c r="U69" t="n">
        <v>0.033</v>
      </c>
      <c r="V69" t="n">
        <v>0.022</v>
      </c>
      <c r="W69" t="n">
        <v>0.121</v>
      </c>
      <c r="X69" t="n">
        <v>0.134</v>
      </c>
      <c r="Y69" t="n">
        <v>0.09</v>
      </c>
      <c r="Z69" t="n">
        <v>0.324</v>
      </c>
      <c r="AA69" t="n">
        <v>0.768</v>
      </c>
      <c r="AB69" t="n">
        <v>0.019</v>
      </c>
      <c r="AC69" t="n">
        <v>0.077</v>
      </c>
      <c r="AD69" t="n">
        <v>0.035</v>
      </c>
      <c r="AE69" t="n">
        <v>0.09</v>
      </c>
      <c r="AF69" t="n">
        <v>0.119</v>
      </c>
      <c r="AG69" t="n">
        <v>0.067</v>
      </c>
    </row>
    <row r="70">
      <c r="A70" s="127" t="inlineStr">
        <is>
          <t>Rinse_Glass-T58</t>
        </is>
      </c>
      <c r="B70" t="n">
        <v>0.62</v>
      </c>
      <c r="C70" t="n">
        <v>0.642</v>
      </c>
      <c r="D70" t="n">
        <v>0.553</v>
      </c>
      <c r="E70" t="n">
        <v>0.381</v>
      </c>
      <c r="F70" t="n">
        <v>0.34</v>
      </c>
      <c r="G70" t="n">
        <v>0.309</v>
      </c>
      <c r="H70" t="n">
        <v>0.663</v>
      </c>
      <c r="I70" t="n">
        <v>0.671</v>
      </c>
      <c r="J70" t="n">
        <v>0.512</v>
      </c>
      <c r="K70" t="n">
        <v>1.527</v>
      </c>
      <c r="L70" t="n">
        <v>1.289</v>
      </c>
      <c r="M70" t="n">
        <v>1.271</v>
      </c>
      <c r="N70" t="n">
        <v>0.399</v>
      </c>
      <c r="O70" t="n">
        <v>0.368</v>
      </c>
      <c r="P70" t="n">
        <v>0.335</v>
      </c>
      <c r="Q70" t="n">
        <v>0.785</v>
      </c>
      <c r="R70" t="n">
        <v>0.74</v>
      </c>
      <c r="S70" t="n">
        <v>0.637</v>
      </c>
      <c r="T70" t="n">
        <v>0.961</v>
      </c>
      <c r="U70" t="n">
        <v>1.086</v>
      </c>
      <c r="V70" t="n">
        <v>0.853</v>
      </c>
      <c r="W70" t="n">
        <v>0.407</v>
      </c>
      <c r="X70" t="n">
        <v>0.35</v>
      </c>
      <c r="Y70" t="n">
        <v>0.289</v>
      </c>
      <c r="Z70" t="n">
        <v>1.297</v>
      </c>
      <c r="AA70" t="n">
        <v>1.168</v>
      </c>
      <c r="AB70" t="n">
        <v>0.586</v>
      </c>
      <c r="AC70" t="n">
        <v>0.234</v>
      </c>
      <c r="AD70" t="n">
        <v>0.385</v>
      </c>
      <c r="AE70" t="n">
        <v>0.297</v>
      </c>
      <c r="AF70" t="n">
        <v>0.208</v>
      </c>
      <c r="AG70" t="n">
        <v>0.208</v>
      </c>
    </row>
    <row r="71">
      <c r="A71" s="127" t="inlineStr">
        <is>
          <t>Rinse_Glass-T69</t>
        </is>
      </c>
      <c r="B71" t="n">
        <v>0.63</v>
      </c>
      <c r="C71" t="n">
        <v>1.024</v>
      </c>
      <c r="D71" t="n">
        <v>0.657</v>
      </c>
      <c r="E71" t="n">
        <v>0.793</v>
      </c>
      <c r="F71" t="n">
        <v>1.289</v>
      </c>
      <c r="G71" t="n">
        <v>0.845</v>
      </c>
      <c r="H71" t="n">
        <v>0.719</v>
      </c>
      <c r="I71" t="n">
        <v>2.032</v>
      </c>
      <c r="J71" t="n">
        <v>0.791</v>
      </c>
      <c r="K71" t="n">
        <v>0.9409999999999999</v>
      </c>
      <c r="L71" t="n">
        <v>1.855</v>
      </c>
      <c r="M71" t="n">
        <v>1.088</v>
      </c>
      <c r="N71" t="n">
        <v>1.104</v>
      </c>
      <c r="O71" t="n">
        <v>2.44</v>
      </c>
      <c r="P71" t="n">
        <v>1.272</v>
      </c>
      <c r="Q71" t="n">
        <v>1.258</v>
      </c>
      <c r="R71" t="n">
        <v>3.879</v>
      </c>
      <c r="S71" t="n">
        <v>1.398</v>
      </c>
      <c r="T71" t="n">
        <v>0.728</v>
      </c>
      <c r="U71" t="n">
        <v>1.315</v>
      </c>
      <c r="V71" t="n">
        <v>0.667</v>
      </c>
      <c r="W71" t="n">
        <v>0.944</v>
      </c>
      <c r="X71" t="n">
        <v>1.733</v>
      </c>
      <c r="Y71" t="n">
        <v>0.909</v>
      </c>
      <c r="Z71" t="n">
        <v>1.196</v>
      </c>
      <c r="AA71" t="n">
        <v>5.126</v>
      </c>
      <c r="AB71" t="n">
        <v>0.381</v>
      </c>
      <c r="AC71" t="n">
        <v>0.328</v>
      </c>
      <c r="AD71" t="n">
        <v>0.486</v>
      </c>
      <c r="AE71" t="n">
        <v>0.5590000000000001</v>
      </c>
      <c r="AF71" t="n">
        <v>0.597</v>
      </c>
      <c r="AG71" t="n">
        <v>0.478</v>
      </c>
    </row>
    <row r="72">
      <c r="A72" s="127" t="inlineStr">
        <is>
          <t>Red_Plug-F26</t>
        </is>
      </c>
      <c r="B72" t="n">
        <v>0.312</v>
      </c>
      <c r="C72" t="n">
        <v>0.31</v>
      </c>
      <c r="D72" t="n">
        <v>0.348</v>
      </c>
      <c r="E72" t="n">
        <v>0.301</v>
      </c>
      <c r="F72" t="n">
        <v>0.313</v>
      </c>
      <c r="G72" t="n">
        <v>0.347</v>
      </c>
      <c r="H72" t="n">
        <v>0.589</v>
      </c>
      <c r="I72" t="n">
        <v>0.293</v>
      </c>
      <c r="J72" t="n">
        <v>0.321</v>
      </c>
      <c r="K72" t="n">
        <v>0.08799999999999999</v>
      </c>
      <c r="L72" t="n">
        <v>0.061</v>
      </c>
      <c r="M72" t="n">
        <v>0.059</v>
      </c>
      <c r="N72" t="n">
        <v>0.08799999999999999</v>
      </c>
      <c r="O72" t="n">
        <v>0.061</v>
      </c>
      <c r="P72" t="n">
        <v>0.059</v>
      </c>
      <c r="Q72" t="n">
        <v>0.07199999999999999</v>
      </c>
      <c r="R72" t="n">
        <v>0.05</v>
      </c>
      <c r="S72" t="n">
        <v>0.042</v>
      </c>
      <c r="T72" t="n">
        <v>0.13</v>
      </c>
      <c r="U72" t="n">
        <v>0.32</v>
      </c>
      <c r="V72" t="n">
        <v>0.182</v>
      </c>
      <c r="W72" t="n">
        <v>0.128</v>
      </c>
      <c r="X72" t="n">
        <v>0.304</v>
      </c>
      <c r="Y72" t="n">
        <v>0.18</v>
      </c>
      <c r="Z72" t="n">
        <v>0.173</v>
      </c>
      <c r="AA72" t="n">
        <v>0.226</v>
      </c>
      <c r="AB72" t="n">
        <v>0.066</v>
      </c>
      <c r="AC72" t="n">
        <v>0.065</v>
      </c>
      <c r="AD72" t="n">
        <v>0.014</v>
      </c>
      <c r="AE72" t="n">
        <v>0.138</v>
      </c>
      <c r="AF72" t="n">
        <v>0.221</v>
      </c>
      <c r="AG72" t="n">
        <v>0.225</v>
      </c>
    </row>
    <row r="73">
      <c r="A73" s="127" t="inlineStr">
        <is>
          <t>Red_Plug-T21</t>
        </is>
      </c>
      <c r="B73" t="n">
        <v>0.587</v>
      </c>
      <c r="C73" t="n">
        <v>0.223</v>
      </c>
      <c r="D73" t="n">
        <v>0.263</v>
      </c>
      <c r="E73" t="n">
        <v>0.579</v>
      </c>
      <c r="F73" t="n">
        <v>0.223</v>
      </c>
      <c r="G73" t="n">
        <v>0.262</v>
      </c>
      <c r="H73" t="n">
        <v>0.58</v>
      </c>
      <c r="I73" t="n">
        <v>0.221</v>
      </c>
      <c r="J73" t="n">
        <v>0.252</v>
      </c>
      <c r="K73" t="n">
        <v>0.796</v>
      </c>
      <c r="L73" t="n">
        <v>0.251</v>
      </c>
      <c r="M73" t="n">
        <v>0.314</v>
      </c>
      <c r="N73" t="n">
        <v>0.795</v>
      </c>
      <c r="O73" t="n">
        <v>0.252</v>
      </c>
      <c r="P73" t="n">
        <v>0.316</v>
      </c>
      <c r="Q73" t="n">
        <v>0.676</v>
      </c>
      <c r="R73" t="n">
        <v>0.222</v>
      </c>
      <c r="S73" t="n">
        <v>0.253</v>
      </c>
      <c r="T73" t="n">
        <v>1.61</v>
      </c>
      <c r="U73" t="n">
        <v>0.367</v>
      </c>
      <c r="V73" t="n">
        <v>0.694</v>
      </c>
      <c r="W73" t="n">
        <v>1.589</v>
      </c>
      <c r="X73" t="n">
        <v>0.368</v>
      </c>
      <c r="Y73" t="n">
        <v>0.6919999999999999</v>
      </c>
      <c r="Z73" t="n">
        <v>1.817</v>
      </c>
      <c r="AA73" t="n">
        <v>0.411</v>
      </c>
      <c r="AB73" t="n">
        <v>0.189</v>
      </c>
      <c r="AC73" t="n">
        <v>0.192</v>
      </c>
      <c r="AD73" t="n">
        <v>0.099</v>
      </c>
      <c r="AE73" t="n">
        <v>0.098</v>
      </c>
      <c r="AF73" t="n">
        <v>0.205</v>
      </c>
      <c r="AG73" t="n">
        <v>0.236</v>
      </c>
    </row>
    <row r="74">
      <c r="A74" s="127" t="inlineStr">
        <is>
          <t>Glass_Vial-T10</t>
        </is>
      </c>
      <c r="B74" t="n">
        <v>1.04</v>
      </c>
      <c r="C74" t="n">
        <v>1.06</v>
      </c>
      <c r="D74" t="n">
        <v>1.142</v>
      </c>
      <c r="E74" t="n">
        <v>0.951</v>
      </c>
      <c r="F74" t="n">
        <v>0.951</v>
      </c>
      <c r="G74" t="n">
        <v>0.889</v>
      </c>
      <c r="H74" t="n">
        <v>1.173</v>
      </c>
      <c r="I74" t="n">
        <v>1.182</v>
      </c>
      <c r="J74" t="n">
        <v>2</v>
      </c>
      <c r="K74" t="n">
        <v>1.174</v>
      </c>
      <c r="L74" t="n">
        <v>1.177</v>
      </c>
      <c r="M74" t="n">
        <v>1.159</v>
      </c>
      <c r="N74" t="n">
        <v>1.281</v>
      </c>
      <c r="O74" t="n">
        <v>1.29</v>
      </c>
      <c r="P74" t="n">
        <v>1.54</v>
      </c>
      <c r="Q74" t="n">
        <v>1.13</v>
      </c>
      <c r="R74" t="n">
        <v>1.138</v>
      </c>
      <c r="S74" t="n">
        <v>2.005</v>
      </c>
      <c r="T74" t="n">
        <v>0.95</v>
      </c>
      <c r="U74" t="n">
        <v>0.952</v>
      </c>
      <c r="V74" t="n">
        <v>0.833</v>
      </c>
      <c r="W74" t="n">
        <v>0.999</v>
      </c>
      <c r="X74" t="n">
        <v>1.002</v>
      </c>
      <c r="Y74" t="n">
        <v>0.881</v>
      </c>
      <c r="Z74" t="n">
        <v>1.052</v>
      </c>
      <c r="AA74" t="n">
        <v>1.065</v>
      </c>
      <c r="AB74" t="n">
        <v>0.103</v>
      </c>
      <c r="AC74" t="n">
        <v>0.102</v>
      </c>
      <c r="AD74" t="n">
        <v>0.247</v>
      </c>
      <c r="AE74" t="n">
        <v>0.249</v>
      </c>
      <c r="AF74" t="n">
        <v>0.124</v>
      </c>
      <c r="AG74" t="n">
        <v>0.199</v>
      </c>
    </row>
    <row r="75">
      <c r="A75" s="127" t="inlineStr">
        <is>
          <t>Yellow_Plug-T21</t>
        </is>
      </c>
      <c r="B75" t="n">
        <v>0.428</v>
      </c>
      <c r="C75" t="n">
        <v>0.433</v>
      </c>
      <c r="D75" t="n">
        <v>0.517</v>
      </c>
      <c r="E75" t="n">
        <v>0.457</v>
      </c>
      <c r="F75" t="n">
        <v>0.45</v>
      </c>
      <c r="G75" t="n">
        <v>0.737</v>
      </c>
      <c r="H75" t="n">
        <v>0.377</v>
      </c>
      <c r="I75" t="n">
        <v>0.382</v>
      </c>
      <c r="J75" t="n">
        <v>0.96</v>
      </c>
      <c r="K75" t="n">
        <v>0.732</v>
      </c>
      <c r="L75" t="n">
        <v>0.698</v>
      </c>
      <c r="M75" t="n">
        <v>0.929</v>
      </c>
      <c r="N75" t="n">
        <v>0.88</v>
      </c>
      <c r="O75" t="n">
        <v>0.868</v>
      </c>
      <c r="P75" t="n">
        <v>1.325</v>
      </c>
      <c r="Q75" t="n">
        <v>0.833</v>
      </c>
      <c r="R75" t="n">
        <v>0.867</v>
      </c>
      <c r="S75" t="n">
        <v>2</v>
      </c>
      <c r="T75" t="n">
        <v>0.442</v>
      </c>
      <c r="U75" t="n">
        <v>0.439</v>
      </c>
      <c r="V75" t="n">
        <v>0.469</v>
      </c>
      <c r="W75" t="n">
        <v>0.499</v>
      </c>
      <c r="X75" t="n">
        <v>0.49</v>
      </c>
      <c r="Y75" t="n">
        <v>0.67</v>
      </c>
      <c r="Z75" t="n">
        <v>0.367</v>
      </c>
      <c r="AA75" t="n">
        <v>0.375</v>
      </c>
      <c r="AB75" t="n">
        <v>0.176</v>
      </c>
      <c r="AC75" t="n">
        <v>0.178</v>
      </c>
      <c r="AD75" t="n">
        <v>0.111</v>
      </c>
      <c r="AE75" t="n">
        <v>0.112</v>
      </c>
      <c r="AF75" t="n">
        <v>0.719</v>
      </c>
      <c r="AG75" t="n">
        <v>0.6830000000000001</v>
      </c>
    </row>
    <row r="76">
      <c r="A76" s="127" t="inlineStr">
        <is>
          <t>Tube_Clamp-C16</t>
        </is>
      </c>
      <c r="B76" t="n">
        <v>0.549</v>
      </c>
      <c r="C76" t="n">
        <v>0.237</v>
      </c>
      <c r="D76" t="n">
        <v>0.272</v>
      </c>
      <c r="E76" t="n">
        <v>0.789</v>
      </c>
      <c r="F76" t="n">
        <v>0.381</v>
      </c>
      <c r="G76" t="n">
        <v>0.717</v>
      </c>
      <c r="H76" t="n">
        <v>0.5659999999999999</v>
      </c>
      <c r="I76" t="n">
        <v>0.245</v>
      </c>
      <c r="J76" t="n">
        <v>0.284</v>
      </c>
      <c r="K76" t="n">
        <v>0.5600000000000001</v>
      </c>
      <c r="L76" t="n">
        <v>0.254</v>
      </c>
      <c r="M76" t="n">
        <v>0.295</v>
      </c>
      <c r="N76" t="n">
        <v>0.789</v>
      </c>
      <c r="O76" t="n">
        <v>0.376</v>
      </c>
      <c r="P76" t="n">
        <v>0.749</v>
      </c>
      <c r="Q76" t="n">
        <v>0.5659999999999999</v>
      </c>
      <c r="R76" t="n">
        <v>0.25</v>
      </c>
      <c r="S76" t="n">
        <v>0.314</v>
      </c>
      <c r="T76" t="n">
        <v>0.878</v>
      </c>
      <c r="U76" t="n">
        <v>0.276</v>
      </c>
      <c r="V76" t="n">
        <v>0.6</v>
      </c>
      <c r="W76" t="n">
        <v>1.151</v>
      </c>
      <c r="X76" t="n">
        <v>0.44</v>
      </c>
      <c r="Y76" t="n">
        <v>2.184</v>
      </c>
      <c r="Z76" t="n">
        <v>1.016</v>
      </c>
      <c r="AA76" t="n">
        <v>0.24</v>
      </c>
      <c r="AB76" t="n">
        <v>0.127</v>
      </c>
      <c r="AC76" t="n">
        <v>0.571</v>
      </c>
      <c r="AD76" t="n">
        <v>0.036</v>
      </c>
      <c r="AE76" t="n">
        <v>0.037</v>
      </c>
      <c r="AF76" t="n">
        <v>0.144</v>
      </c>
      <c r="AG76" t="n">
        <v>0.15</v>
      </c>
    </row>
    <row r="77">
      <c r="A77" s="127" t="inlineStr">
        <is>
          <t>Tube_Clamp-T28</t>
        </is>
      </c>
      <c r="B77" t="n">
        <v>0.529</v>
      </c>
      <c r="C77" t="n">
        <v>0.113</v>
      </c>
      <c r="D77" t="n">
        <v>0.308</v>
      </c>
      <c r="E77" t="n">
        <v>0.207</v>
      </c>
      <c r="F77" t="n">
        <v>0.263</v>
      </c>
      <c r="G77" t="n">
        <v>0.476</v>
      </c>
      <c r="H77" t="n">
        <v>0.243</v>
      </c>
      <c r="I77" t="n">
        <v>0.129</v>
      </c>
      <c r="J77" t="n">
        <v>0.847</v>
      </c>
      <c r="K77" t="n">
        <v>0.529</v>
      </c>
      <c r="L77" t="n">
        <v>0.113</v>
      </c>
      <c r="M77" t="n">
        <v>0.308</v>
      </c>
      <c r="N77" t="n">
        <v>0.207</v>
      </c>
      <c r="O77" t="n">
        <v>0.263</v>
      </c>
      <c r="P77" t="n">
        <v>0.476</v>
      </c>
      <c r="Q77" t="n">
        <v>0.243</v>
      </c>
      <c r="R77" t="n">
        <v>0.129</v>
      </c>
      <c r="S77" t="n">
        <v>0.847</v>
      </c>
      <c r="T77" t="n">
        <v>0.432</v>
      </c>
      <c r="U77" t="n">
        <v>0.094</v>
      </c>
      <c r="V77" t="n">
        <v>0.23</v>
      </c>
      <c r="W77" t="n">
        <v>0.169</v>
      </c>
      <c r="X77" t="n">
        <v>0.223</v>
      </c>
      <c r="Y77" t="n">
        <v>0.393</v>
      </c>
      <c r="Z77" t="n">
        <v>0.172</v>
      </c>
      <c r="AA77" t="n">
        <v>0.093</v>
      </c>
      <c r="AB77" t="n">
        <v>0.026</v>
      </c>
      <c r="AC77" t="n">
        <v>0.341</v>
      </c>
      <c r="AD77" t="n">
        <v>0.019</v>
      </c>
      <c r="AE77" t="n">
        <v>0.019</v>
      </c>
      <c r="AF77" t="n">
        <v>0.046</v>
      </c>
      <c r="AG77" t="n">
        <v>0.046</v>
      </c>
    </row>
    <row r="78">
      <c r="A78" s="127" t="inlineStr">
        <is>
          <t>Tube_Clamp-T65</t>
        </is>
      </c>
      <c r="B78" t="n">
        <v>0.529</v>
      </c>
      <c r="C78" t="n">
        <v>0.113</v>
      </c>
      <c r="D78" t="n">
        <v>0.308</v>
      </c>
      <c r="E78" t="n">
        <v>0.207</v>
      </c>
      <c r="F78" t="n">
        <v>0.263</v>
      </c>
      <c r="G78" t="n">
        <v>0.476</v>
      </c>
      <c r="H78" t="n">
        <v>0.243</v>
      </c>
      <c r="I78" t="n">
        <v>0.129</v>
      </c>
      <c r="J78" t="n">
        <v>0.847</v>
      </c>
      <c r="K78" t="n">
        <v>0.529</v>
      </c>
      <c r="L78" t="n">
        <v>0.113</v>
      </c>
      <c r="M78" t="n">
        <v>0.308</v>
      </c>
      <c r="N78" t="n">
        <v>0.207</v>
      </c>
      <c r="O78" t="n">
        <v>0.263</v>
      </c>
      <c r="P78" t="n">
        <v>0.476</v>
      </c>
      <c r="Q78" t="n">
        <v>0.243</v>
      </c>
      <c r="R78" t="n">
        <v>0.129</v>
      </c>
      <c r="S78" t="n">
        <v>0.847</v>
      </c>
      <c r="T78" t="n">
        <v>0.432</v>
      </c>
      <c r="U78" t="n">
        <v>0.094</v>
      </c>
      <c r="V78" t="n">
        <v>0.23</v>
      </c>
      <c r="W78" t="n">
        <v>0.169</v>
      </c>
      <c r="X78" t="n">
        <v>0.223</v>
      </c>
      <c r="Y78" t="n">
        <v>0.393</v>
      </c>
      <c r="Z78" t="n">
        <v>0.172</v>
      </c>
      <c r="AA78" t="n">
        <v>0.093</v>
      </c>
      <c r="AB78" t="n">
        <v>0.026</v>
      </c>
      <c r="AC78" t="n">
        <v>1.235</v>
      </c>
      <c r="AD78" t="n">
        <v>0.019</v>
      </c>
      <c r="AE78" t="n">
        <v>0.019</v>
      </c>
      <c r="AF78" t="n">
        <v>0.046</v>
      </c>
      <c r="AG78" t="n">
        <v>0.046</v>
      </c>
    </row>
    <row r="79">
      <c r="A79" s="127" t="inlineStr">
        <is>
          <t>Scissors-C16</t>
        </is>
      </c>
      <c r="B79" t="n">
        <v>0.121</v>
      </c>
      <c r="C79" t="n">
        <v>0.127</v>
      </c>
      <c r="D79" t="n">
        <v>0.102</v>
      </c>
      <c r="E79" t="n">
        <v>0.145</v>
      </c>
      <c r="F79" t="n">
        <v>0.136</v>
      </c>
      <c r="G79" t="n">
        <v>0.118</v>
      </c>
      <c r="H79" t="n">
        <v>0.15</v>
      </c>
      <c r="I79" t="n">
        <v>0.111</v>
      </c>
      <c r="J79" t="n">
        <v>0.09</v>
      </c>
      <c r="K79" t="n">
        <v>0.136</v>
      </c>
      <c r="L79" t="n">
        <v>0.159</v>
      </c>
      <c r="M79" t="n">
        <v>0.127</v>
      </c>
      <c r="N79" t="n">
        <v>0.136</v>
      </c>
      <c r="O79" t="n">
        <v>0.184</v>
      </c>
      <c r="P79" t="n">
        <v>0.127</v>
      </c>
      <c r="Q79" t="n">
        <v>0.111</v>
      </c>
      <c r="R79" t="n">
        <v>0.15</v>
      </c>
      <c r="S79" t="n">
        <v>0.09</v>
      </c>
      <c r="T79" t="n">
        <v>0.163</v>
      </c>
      <c r="U79" t="n">
        <v>0.174</v>
      </c>
      <c r="V79" t="n">
        <v>0.123</v>
      </c>
      <c r="W79" t="n">
        <v>0.214</v>
      </c>
      <c r="X79" t="n">
        <v>0.231</v>
      </c>
      <c r="Y79" t="n">
        <v>0.163</v>
      </c>
      <c r="Z79" t="n">
        <v>0.6</v>
      </c>
      <c r="AA79" t="n">
        <v>0.6</v>
      </c>
      <c r="AB79" t="n">
        <v>0.023</v>
      </c>
      <c r="AC79" t="n">
        <v>0.017</v>
      </c>
      <c r="AD79" t="n">
        <v>0.013</v>
      </c>
      <c r="AE79" t="n">
        <v>0.013</v>
      </c>
      <c r="AF79" t="n">
        <v>0.036</v>
      </c>
      <c r="AG79" t="n">
        <v>0.024</v>
      </c>
    </row>
    <row r="80">
      <c r="A80" s="127" t="inlineStr">
        <is>
          <t>Scissors-C8</t>
        </is>
      </c>
      <c r="B80" t="n">
        <v>0</v>
      </c>
      <c r="C80" t="n">
        <v>0</v>
      </c>
      <c r="D80" t="n">
        <v>0</v>
      </c>
      <c r="E80" t="n">
        <v>0</v>
      </c>
      <c r="F80" t="n">
        <v>0</v>
      </c>
      <c r="G80" t="n">
        <v>0</v>
      </c>
      <c r="H80" t="n">
        <v>0</v>
      </c>
      <c r="I80" t="n">
        <v>0</v>
      </c>
      <c r="J80" t="n">
        <v>0</v>
      </c>
      <c r="K80" t="n">
        <v>0</v>
      </c>
      <c r="L80" t="n">
        <v>0</v>
      </c>
      <c r="M80" t="n">
        <v>0</v>
      </c>
      <c r="N80" t="n">
        <v>0</v>
      </c>
      <c r="O80" t="n">
        <v>0</v>
      </c>
      <c r="P80" t="n">
        <v>0</v>
      </c>
      <c r="Q80" t="n">
        <v>0</v>
      </c>
      <c r="R80" t="n">
        <v>0</v>
      </c>
      <c r="S80" t="n">
        <v>0</v>
      </c>
      <c r="T80" t="n">
        <v>0</v>
      </c>
      <c r="U80" t="n">
        <v>0</v>
      </c>
      <c r="V80" t="n">
        <v>0</v>
      </c>
      <c r="W80" t="n">
        <v>0</v>
      </c>
      <c r="X80" t="n">
        <v>0</v>
      </c>
      <c r="Y80" t="n">
        <v>0</v>
      </c>
      <c r="Z80" t="n">
        <v>0</v>
      </c>
      <c r="AA80" t="n">
        <v>0</v>
      </c>
      <c r="AB80" t="n">
        <v>0.238</v>
      </c>
      <c r="AC80" t="n">
        <v>0</v>
      </c>
      <c r="AD80" t="n">
        <v>0</v>
      </c>
      <c r="AE80" t="n">
        <v>0</v>
      </c>
      <c r="AF80" t="n">
        <v>0</v>
      </c>
      <c r="AG80" t="n">
        <v>0</v>
      </c>
    </row>
    <row r="81">
      <c r="A81" s="127" t="inlineStr">
        <is>
          <t>Scissors-T68</t>
        </is>
      </c>
      <c r="B81" t="n">
        <v>0.066</v>
      </c>
      <c r="C81" t="n">
        <v>0.066</v>
      </c>
      <c r="D81" t="n">
        <v>0.054</v>
      </c>
      <c r="E81" t="n">
        <v>0.068</v>
      </c>
      <c r="F81" t="n">
        <v>0.067</v>
      </c>
      <c r="G81" t="n">
        <v>0.055</v>
      </c>
      <c r="H81" t="n">
        <v>0.055</v>
      </c>
      <c r="I81" t="n">
        <v>0.054</v>
      </c>
      <c r="J81" t="n">
        <v>0.039</v>
      </c>
      <c r="K81" t="n">
        <v>0.066</v>
      </c>
      <c r="L81" t="n">
        <v>0.066</v>
      </c>
      <c r="M81" t="n">
        <v>0.054</v>
      </c>
      <c r="N81" t="n">
        <v>0.068</v>
      </c>
      <c r="O81" t="n">
        <v>0.067</v>
      </c>
      <c r="P81" t="n">
        <v>0.055</v>
      </c>
      <c r="Q81" t="n">
        <v>0.055</v>
      </c>
      <c r="R81" t="n">
        <v>0.054</v>
      </c>
      <c r="S81" t="n">
        <v>0.039</v>
      </c>
      <c r="T81" t="n">
        <v>0.331</v>
      </c>
      <c r="U81" t="n">
        <v>0.6830000000000001</v>
      </c>
      <c r="V81" t="n">
        <v>0.329</v>
      </c>
      <c r="W81" t="n">
        <v>0.677</v>
      </c>
      <c r="X81" t="n">
        <v>0.332</v>
      </c>
      <c r="Y81" t="n">
        <v>0.329</v>
      </c>
      <c r="Z81" t="n">
        <v>0.747</v>
      </c>
      <c r="AA81" t="n">
        <v>0.755</v>
      </c>
      <c r="AB81" t="n">
        <v>0.132</v>
      </c>
      <c r="AC81" t="n">
        <v>0.133</v>
      </c>
      <c r="AD81" t="n">
        <v>0.016</v>
      </c>
      <c r="AE81" t="n">
        <v>0.016</v>
      </c>
      <c r="AF81" t="n">
        <v>0.144</v>
      </c>
      <c r="AG81" t="n">
        <v>0.144</v>
      </c>
    </row>
    <row r="82">
      <c r="A82" s="127" t="inlineStr">
        <is>
          <t>Scissors-T68_</t>
        </is>
      </c>
      <c r="B82" t="n">
        <v>0.073</v>
      </c>
      <c r="C82" t="n">
        <v>0.07199999999999999</v>
      </c>
      <c r="D82" t="n">
        <v>0.059</v>
      </c>
      <c r="E82" t="n">
        <v>0.074</v>
      </c>
      <c r="F82" t="n">
        <v>0.073</v>
      </c>
      <c r="G82" t="n">
        <v>0.06</v>
      </c>
      <c r="H82" t="n">
        <v>0.06</v>
      </c>
      <c r="I82" t="n">
        <v>0.059</v>
      </c>
      <c r="J82" t="n">
        <v>0.042</v>
      </c>
      <c r="K82" t="n">
        <v>0.074</v>
      </c>
      <c r="L82" t="n">
        <v>0.07199999999999999</v>
      </c>
      <c r="M82" t="n">
        <v>0.059</v>
      </c>
      <c r="N82" t="n">
        <v>0.074</v>
      </c>
      <c r="O82" t="n">
        <v>0.073</v>
      </c>
      <c r="P82" t="n">
        <v>0.06</v>
      </c>
      <c r="Q82" t="n">
        <v>0.06</v>
      </c>
      <c r="R82" t="n">
        <v>0.059</v>
      </c>
      <c r="S82" t="n">
        <v>0.042</v>
      </c>
      <c r="T82" t="n">
        <v>0.732</v>
      </c>
      <c r="U82" t="n">
        <v>1.109</v>
      </c>
      <c r="V82" t="n">
        <v>0.806</v>
      </c>
      <c r="W82" t="n">
        <v>0.889</v>
      </c>
      <c r="X82" t="n">
        <v>0.841</v>
      </c>
      <c r="Y82" t="n">
        <v>0.843</v>
      </c>
      <c r="Z82" t="n">
        <v>1.025</v>
      </c>
      <c r="AA82" t="n">
        <v>1.017</v>
      </c>
      <c r="AB82" t="n">
        <v>0.386</v>
      </c>
      <c r="AC82" t="n">
        <v>0.386</v>
      </c>
      <c r="AD82" t="n">
        <v>0.017</v>
      </c>
      <c r="AE82" t="n">
        <v>0.017</v>
      </c>
      <c r="AF82" t="n">
        <v>0.397</v>
      </c>
      <c r="AG82" t="n">
        <v>0.397</v>
      </c>
    </row>
  </sheetData>
  <pageMargins left="0.75" right="0.75" top="1" bottom="1" header="0.5" footer="0.5"/>
</worksheet>
</file>

<file path=xl/worksheets/sheet42.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inlineStr">
        <is>
          <t>[1.0, -0.148, -0.115] [0.677, -0.177, 0.062] [0.0, -0.0, 0.0] [0.356, -0.076, -0.076]</t>
        </is>
      </c>
      <c r="C2" t="inlineStr">
        <is>
          <t>[1.0, 0.149, 0.019] [0.703, 0.01, 0.207] [0.0, 0.0, 0.0] [0.476, 0.143, -0.0]</t>
        </is>
      </c>
      <c r="D2" t="inlineStr">
        <is>
          <t>[1.0, 0.032, -0.107] [0.569, -0.083, 0.136] [0.0, 0.0, 0.0] [0.112, 0.024, 0.024]</t>
        </is>
      </c>
      <c r="E2" t="inlineStr">
        <is>
          <t>[1.0, -0.247, 0.083] [0.379, -0.114, 0.0] [0.0, 0.0, -0.0] [0.709, -0.052, -0.191]</t>
        </is>
      </c>
      <c r="F2" t="inlineStr">
        <is>
          <t>[1.0, 0.039, 0.247] [0.461, 0.098, 0.098] [0.0, 0.0, 0.0] [0.693, 0.166, -0.101]</t>
        </is>
      </c>
      <c r="G2" t="inlineStr">
        <is>
          <t>[1.0, -0.129, 0.217] [0.115, 0.024, 0.024] [0.0, 0.0, 0.0] [0.616, 0.064, -0.158]</t>
        </is>
      </c>
      <c r="H2" t="inlineStr">
        <is>
          <t>[1.0, -0.209, -0.025] [0.467, -0.14, 0.0] [0.0, -0.0, -0.0] [0.477, -0.087, -0.107]</t>
        </is>
      </c>
      <c r="I2" t="inlineStr">
        <is>
          <t>[1.0, 0.11, 0.144] [0.499, 0.09, 0.112] [0.0, 0.0, 0.0] [0.488, 0.146, 0.0]</t>
        </is>
      </c>
      <c r="J2" t="inlineStr">
        <is>
          <t>[1.0, -0.059, 0.055] [0.053, 0.01, 0.012] [0.0, 0.0, 0.0] [0.052, 0.015, -0.0]</t>
        </is>
      </c>
      <c r="K2" t="inlineStr">
        <is>
          <t>[1.0, -0.212, -0.212] [1.0, -0.257, -0.054] [0.731, -0.093, 0.181] [0.71, -0.151, -0.151]</t>
        </is>
      </c>
      <c r="L2" t="inlineStr">
        <is>
          <t>[1.0, 0.3, 0.0] [1.0, 0.129, 0.247] [0.576, -0.138, 0.085] [0.86, 0.238, 0.049]</t>
        </is>
      </c>
      <c r="M2" t="inlineStr">
        <is>
          <t>[0.409, 0.093, -0.073] [1.0, -0.058, -0.159] [1.0, -0.057, 0.276] [0.0, -0.0, 0.0]</t>
        </is>
      </c>
      <c r="N2" t="inlineStr">
        <is>
          <t>[1.0, -0.3, -0.0] [0.009, -0.002, -0.002] [0.814, -0.134, -0.189] [1.0, -0.187, 0.076]</t>
        </is>
      </c>
      <c r="O2" t="inlineStr">
        <is>
          <t>[1.0, 0.206, 0.215] [0.0, 0.0, 0.0] [0.79, 0.217, 0.048] [1.0, -0.008, 0.136]</t>
        </is>
      </c>
      <c r="P2" t="inlineStr">
        <is>
          <t>[0.999, -0.097, 0.26] [0.0, -0.0, -0.0] [1.0, 0.144, -0.24] [1.0, -0.135, 0.156]</t>
        </is>
      </c>
      <c r="Q2" t="inlineStr">
        <is>
          <t>[1.0, -0.293, -0.018] [1.0, -0.212, -0.212] [0.256, 0.068, 0.022] [1.0, -0.265, -0.038]</t>
        </is>
      </c>
      <c r="R2" t="inlineStr">
        <is>
          <t>[1.0, 0.212, 0.212] [0.941, 0.243, 0.095] [0.306, -0.065, -0.065] [1.0, 0.174, 0.15]</t>
        </is>
      </c>
      <c r="S2" t="inlineStr">
        <is>
          <t>[0.076, 0.016, 0.016] [0.657, 0.197, -0.0] [1.0, -0.191, -0.205] [1.0, -0.065, 0.273]</t>
        </is>
      </c>
      <c r="T2" t="inlineStr">
        <is>
          <t>[1.0, -0.202, -0.213] [1.0, -0.259, 0.099] [0.131, -0.039, 0.0] [0.549, -0.116, -0.116]</t>
        </is>
      </c>
      <c r="U2" t="inlineStr">
        <is>
          <t>[1.0, 0.29, -0.023] [1.0, 0.016, 0.294] [0.045, 0.01, 0.01] [0.706, 0.191, 0.05]</t>
        </is>
      </c>
      <c r="V2" t="inlineStr">
        <is>
          <t>[1.0, 0.14, -0.242] [1.0, -0.229, 0.171] [0.477, 0.047, 0.124] [0.051, 0.011, 0.011]</t>
        </is>
      </c>
      <c r="W2" t="inlineStr">
        <is>
          <t>[1.0, -0.282, 0.043] [0.379, -0.114, 0.0] [0.174, -0.037, -0.037] [1.0, -0.106, -0.15]</t>
        </is>
      </c>
      <c r="X2" t="inlineStr">
        <is>
          <t>[1.0, 0.114, 0.253] [0.465, 0.099, 0.099] [0.149, 0.032, 0.032] [1.0, 0.16, -0.065]</t>
        </is>
      </c>
      <c r="Y2" t="inlineStr">
        <is>
          <t>[1.0, -0.117, 0.252] [0.0, 0.0, -0.0] [0.357, 0.081, -0.064] [1.0, -0.027, -0.061]</t>
        </is>
      </c>
      <c r="Z2" t="inlineStr">
        <is>
          <t>[1.0, -0.255, -0.108] [0.736, -0.221, -0.0] [0.0, 0.0, 0.0] [0.875, -0.162, -0.119]</t>
        </is>
      </c>
      <c r="AA2" t="inlineStr">
        <is>
          <t>[1.0, 0.212, 0.212] [0.814, 0.155, 0.18] [0.06, -0.014, -0.011] [0.788, 0.236, -0.0]</t>
        </is>
      </c>
      <c r="AB2" t="inlineStr">
        <is>
          <t>[1.0, -0.034, 0.067] [0.862, -0.258, -0.0] [0.0, -0.0, 0.0] [0.862, 0.258, 0.0]</t>
        </is>
      </c>
      <c r="AC2" t="inlineStr">
        <is>
          <t>[1.0, -0.034, 0.067] [0.822, 0.174, 0.174] [0.0, -0.0, -0.0] [0.822, -0.174, -0.174]</t>
        </is>
      </c>
      <c r="AD2" t="inlineStr">
        <is>
          <t>[1.0, 0.212, 0.212] [0.053, 0.011, 0.011] [0.816, -0.24, -0.012] [0.352, -0.045, -0.087]</t>
        </is>
      </c>
      <c r="AE2" t="inlineStr">
        <is>
          <t>[1.0, -0.252, -0.116] [0.0, -0.0, -0.0] [0.682, 0.145, 0.145] [0.443, 0.046, 0.093]</t>
        </is>
      </c>
      <c r="AF2" t="inlineStr">
        <is>
          <t>[1.0, 0.124, -0.249] [0.682, 0.085, -0.17] [0.0, 0.0, 0.0] [0.784, 0.097, -0.195]</t>
        </is>
      </c>
      <c r="AG2" t="inlineStr">
        <is>
          <t>[1.0, -0.124, 0.249] [0.682, -0.085, 0.17] [0.0, -0.0, 0.0] [0.784, -0.097, 0.195]</t>
        </is>
      </c>
    </row>
    <row r="3">
      <c r="A3" s="127" t="inlineStr">
        <is>
          <t>Petri-C6</t>
        </is>
      </c>
      <c r="B3" t="inlineStr">
        <is>
          <t>[1.0, -0.265, 0.083] [0.098, -0.029, 0.0] [0.457, 0.136, -0.003] [0.405, 0.086, 0.086]</t>
        </is>
      </c>
      <c r="C3" t="inlineStr">
        <is>
          <t>[1.0, -0.125, -0.032] [0.661, -0.198, -0.0] [0.0, -0.0, -0.0] [0.527, 0.145, -0.032]</t>
        </is>
      </c>
      <c r="D3" t="inlineStr">
        <is>
          <t>[1.0, -0.251, 0.118] [0.188, -0.056, -0.0] [0.353, 0.097, 0.021] [0.459, 0.097, 0.097]</t>
        </is>
      </c>
      <c r="E3" t="inlineStr">
        <is>
          <t>[1.0, -0.237, -0.151] [0.0, 0.0, 0.0] [0.708, 0.15, -0.15] [0.238, -0.004, -0.001]</t>
        </is>
      </c>
      <c r="F3" t="inlineStr">
        <is>
          <t>[1.0, -0.125, 0.032] [0.527, 0.145, 0.032] [0.0, 0.0, -0.0] [0.661, -0.198, -0.0]</t>
        </is>
      </c>
      <c r="G3" t="inlineStr">
        <is>
          <t>[1.0, -0.207, -0.042] [0.0, 0.0, -0.0] [0.646, 0.176, -0.042] [0.354, -0.106, -0.0]</t>
        </is>
      </c>
      <c r="H3" t="inlineStr">
        <is>
          <t>[1.0, -0.3, -0.0] [0.0, 0.0, 0.0] [0.607, 0.126, -0.075] [0.318, 0.049, 0.075]</t>
        </is>
      </c>
      <c r="I3" t="inlineStr">
        <is>
          <t>[1.0, 0.034, 0.0] [0.684, -0.145, 0.145] [0.0, 0.0, 0.0] [0.684, -0.145, -0.145]</t>
        </is>
      </c>
      <c r="J3" t="inlineStr">
        <is>
          <t>[1.0, -0.3, -0.0] [0.0, 0.0, -0.0] [0.656, -0.003, 0.0] [0.344, -0.002, 0.0]</t>
        </is>
      </c>
      <c r="K3" t="inlineStr">
        <is>
          <t>[1.0, -0.202, 0.16] [0.0, -0.0, 0.0] [0.535, 0.132, 0.068] [0.434, 0.092, 0.092]</t>
        </is>
      </c>
      <c r="L3" t="inlineStr">
        <is>
          <t>[1.0, 0.004, 0.173] [0.313, -0.094, -0.0] [0.253, 0.054, 0.054] [0.561, 0.119, 0.119]</t>
        </is>
      </c>
      <c r="M3" t="inlineStr">
        <is>
          <t>[1.0, -0.155, 0.208] [0.019, -0.006, 0.0] [0.503, 0.107, 0.107] [0.477, 0.101, 0.101]</t>
        </is>
      </c>
      <c r="N3" t="inlineStr">
        <is>
          <t>[1.0, -0.163, -0.206] [0.0, 0.0, 0.0] [0.758, 0.161, -0.161] [0.2, 0.036, -0.045]</t>
        </is>
      </c>
      <c r="O3" t="inlineStr">
        <is>
          <t>[1.0, 0.096, -0.061] [0.288, 0.061, -0.061] [0.372, 0.111, -0.0] [0.504, -0.151, -0.0]</t>
        </is>
      </c>
      <c r="P3" t="inlineStr">
        <is>
          <t>[1.0, -0.081, -0.222] [0.0, 0.0, -0.0] [0.785, 0.166, -0.166] [0.215, -0.021, -0.056]</t>
        </is>
      </c>
      <c r="Q3" t="inlineStr">
        <is>
          <t>[1.0, -0.206, -0.011] [0.0, 0.0, -0.0] [0.626, 0.155, -0.078] [0.316, 0.067, 0.067]</t>
        </is>
      </c>
      <c r="R3" t="inlineStr">
        <is>
          <t>[1.0, 0.3, 0.0] [0.657, 0.008, 0.0] [0.0, -0.0, -0.0] [0.657, 0.008, 0.0]</t>
        </is>
      </c>
      <c r="S3" t="inlineStr">
        <is>
          <t>[1.0, -0.011, -0.012] [0.0, -0.0, 0.0] [0.665, 0.165, -0.083] [0.335, 0.071, 0.071]</t>
        </is>
      </c>
      <c r="T3" t="inlineStr">
        <is>
          <t>[1.0, -0.225, 0.173] [0.0, -0.0, 0.0] [0.525, 0.125, 0.079] [0.44, 0.093, 0.093]</t>
        </is>
      </c>
      <c r="U3" t="inlineStr">
        <is>
          <t>[1.0, -0.019, 0.092] [0.602, -0.181, -0.0] [0.0, 0.0, 0.0] [0.595, 0.14, 0.092]</t>
        </is>
      </c>
      <c r="V3" t="inlineStr">
        <is>
          <t>[1.0, -0.191, 0.199] [0.061, -0.018, 0.0] [0.458, 0.097, 0.097] [0.481, 0.102, 0.102]</t>
        </is>
      </c>
      <c r="W3" t="inlineStr">
        <is>
          <t>[1.0, -0.194, -0.209] [0.0, 0.0, -0.0] [0.754, 0.16, -0.16] [0.198, 0.026, -0.049]</t>
        </is>
      </c>
      <c r="X3" t="inlineStr">
        <is>
          <t>[1.0, -0.019, -0.092] [0.595, 0.14, -0.092] [0.0, 0.0, -0.0] [0.602, -0.181, -0.0]</t>
        </is>
      </c>
      <c r="Y3" t="inlineStr">
        <is>
          <t>[1.0, -0.13, -0.169] [0.0, 0.0, -0.0] [0.741, 0.157, -0.157] [0.259, -0.073, -0.012]</t>
        </is>
      </c>
      <c r="Z3" t="inlineStr">
        <is>
          <t>[1.0, -0.26, -0.011] [0.0, 0.0, 0.0] [0.615, 0.153, -0.077] [0.31, 0.066, 0.066]</t>
        </is>
      </c>
      <c r="AA3" t="inlineStr">
        <is>
          <t>[1.0, 0.3, 0.0] [0.714, -0.182, -0.0] [0.0, 0.0, 0.0] [0.714, -0.182, 0.0]</t>
        </is>
      </c>
      <c r="AB3" t="inlineStr">
        <is>
          <t>[1.0, -0.172, -0.209] [0.0, 0.0, -0.0] [0.543, 0.115, -0.115] [0.457, 0.098, -0.094]</t>
        </is>
      </c>
      <c r="AC3" t="inlineStr">
        <is>
          <t>[1.0, -0.127, 0.192] [0.094, -0.028, 0.0] [0.752, 0.16, 0.16] [0.154, 0.033, 0.033]</t>
        </is>
      </c>
      <c r="AD3" t="inlineStr">
        <is>
          <t>[1.0, -0.281, -0.012] [0.0, -0.0, -0.0] [0.665, 0.165, -0.083] [0.335, 0.071, 0.071]</t>
        </is>
      </c>
      <c r="AE3" t="inlineStr">
        <is>
          <t>[1.0, 0.295, -0.0] [0.5, -0.106, 0.106] [-0.0, -0.0, 0.0] [0.5, -0.106, -0.106]</t>
        </is>
      </c>
      <c r="AF3" t="inlineStr">
        <is>
          <t>[1.0, -0.129, -0.128] [0.0, -0.0, -0.0] [0.746, 0.158, -0.158] [0.254, -0.044, -0.058]</t>
        </is>
      </c>
      <c r="AG3" t="inlineStr">
        <is>
          <t>[1.0, -0.187, 0.141] [0.063, -0.019, 0.0] [0.475, 0.101, 0.101] [0.462, 0.098, 0.098]</t>
        </is>
      </c>
    </row>
    <row r="4">
      <c r="A4" s="127" t="inlineStr">
        <is>
          <t>Petri-C8</t>
        </is>
      </c>
      <c r="B4" t="inlineStr">
        <is>
          <t>[1.0, -0.193, 0.217] [0.28, -0.019, 0.076] [0.664, 0.141, 0.141]</t>
        </is>
      </c>
      <c r="C4" t="inlineStr">
        <is>
          <t>[1.0, 0.02, -0.063] [0.65, -0.195, -0.0] [0.435, 0.105, -0.063]</t>
        </is>
      </c>
      <c r="D4" t="inlineStr">
        <is>
          <t>[1.0, -0.115, 0.083] [0.457, -0.103, 0.083] [0.543, 0.163, 0.0]</t>
        </is>
      </c>
      <c r="E4" t="inlineStr">
        <is>
          <t>[1.0, -0.193, -0.217] [0.664, 0.141, -0.141] [0.28, -0.019, -0.076]</t>
        </is>
      </c>
      <c r="F4" t="inlineStr">
        <is>
          <t>[1.0, 0.02, 0.063] [0.435, 0.105, 0.063] [0.65, -0.195, -0.0]</t>
        </is>
      </c>
      <c r="G4" t="inlineStr">
        <is>
          <t>[1.0, -0.115, -0.083] [0.543, 0.163, -0.0] [0.457, -0.103, -0.083]</t>
        </is>
      </c>
      <c r="H4" t="inlineStr">
        <is>
          <t>[1.0, -0.3, -0.0] [0.446, 0.1, -0.0] [0.446, 0.1, 0.0]</t>
        </is>
      </c>
      <c r="I4" t="inlineStr">
        <is>
          <t>[1.0, 0.144, -0.0] [0.6, -0.18, -0.0] [0.6, -0.18, -0.0]</t>
        </is>
      </c>
      <c r="J4" t="inlineStr">
        <is>
          <t>[1.0, -0.3, -0.0] [0.5, -0.079, -0.0] [0.5, -0.079, 0.0]</t>
        </is>
      </c>
      <c r="K4" t="inlineStr">
        <is>
          <t>[1.0, -0.126, 0.22] [0.277, 0.017, 0.076] [0.676, 0.143, 0.143]</t>
        </is>
      </c>
      <c r="L4" t="inlineStr">
        <is>
          <t>[1.0, 0.128, -0.003] [0.6, -0.18, -0.0] [0.496, 0.148, -0.003]</t>
        </is>
      </c>
      <c r="M4" t="inlineStr">
        <is>
          <t>[1.0, -0.04, 0.217] [0.314, -0.055, 0.071] [0.686, 0.145, 0.145]</t>
        </is>
      </c>
      <c r="N4" t="inlineStr">
        <is>
          <t>[1.0, -0.126, -0.22] [0.676, 0.143, -0.143] [0.277, 0.017, -0.076]</t>
        </is>
      </c>
      <c r="O4" t="inlineStr">
        <is>
          <t>[1.0, 0.128, 0.003] [0.496, 0.148, 0.003] [0.6, -0.18, -0.0]</t>
        </is>
      </c>
      <c r="P4" t="inlineStr">
        <is>
          <t>[1.0, -0.04, -0.217] [0.686, 0.145, -0.145] [0.314, -0.055, -0.071]</t>
        </is>
      </c>
      <c r="Q4" t="inlineStr">
        <is>
          <t>[1.0, -0.172, -0.0] [0.455, 0.137, -0.0] [0.455, 0.137, 0.0]</t>
        </is>
      </c>
      <c r="R4" t="inlineStr">
        <is>
          <t>[1.0, 0.3, -0.0] [0.589, -0.063, 0.0] [0.589, -0.063, 0.0]</t>
        </is>
      </c>
      <c r="S4" t="inlineStr">
        <is>
          <t>[1.0, 0.139, -0.0] [0.5, 0.15, -0.0] [0.5, 0.15, 0.0]</t>
        </is>
      </c>
      <c r="T4" t="inlineStr">
        <is>
          <t>[1.0, -0.157, 0.225] [0.272, 0.001, 0.081] [0.676, 0.143, 0.143]</t>
        </is>
      </c>
      <c r="U4" t="inlineStr">
        <is>
          <t>[1.0, 0.071, -0.035] [0.627, -0.188, -0.0] [0.464, 0.125, -0.035]</t>
        </is>
      </c>
      <c r="V4" t="inlineStr">
        <is>
          <t>[1.0, -0.074, 0.166] [0.369, -0.078, 0.078] [0.631, 0.153, 0.088]</t>
        </is>
      </c>
      <c r="W4" t="inlineStr">
        <is>
          <t>[1.0, -0.157, -0.225] [0.676, 0.143, -0.143] [0.272, 0.001, -0.081]</t>
        </is>
      </c>
      <c r="X4" t="inlineStr">
        <is>
          <t>[1.0, 0.071, 0.035] [0.464, 0.125, 0.035] [0.627, -0.188, -0.0]</t>
        </is>
      </c>
      <c r="Y4" t="inlineStr">
        <is>
          <t>[1.0, -0.074, -0.166] [0.631, 0.153, -0.088] [0.369, -0.078, -0.078]</t>
        </is>
      </c>
      <c r="Z4" t="inlineStr">
        <is>
          <t>[1.0, -0.254, -0.0] [0.443, 0.133, -0.0] [0.443, 0.133, 0.0]</t>
        </is>
      </c>
      <c r="AA4" t="inlineStr">
        <is>
          <t>[1.0, 0.3, -0.0] [0.617, -0.157, 0.0] [0.617, -0.157, -0.0]</t>
        </is>
      </c>
      <c r="AB4" t="inlineStr">
        <is>
          <t>[1.0, -0.074, -0.248] [0.21, 0.044, -0.044] [0.79, 0.082, -0.203]</t>
        </is>
      </c>
      <c r="AC4" t="inlineStr">
        <is>
          <t>[1.0, -0.074, 0.248] [0.79, 0.082, 0.203] [0.21, 0.044, 0.044]</t>
        </is>
      </c>
      <c r="AD4" t="inlineStr">
        <is>
          <t>[1.0, -0.287, -0.0] [0.5, 0.15, -0.0] [0.5, 0.15, -0.0]</t>
        </is>
      </c>
      <c r="AE4" t="inlineStr">
        <is>
          <t>[1.0, 0.287, 0.0] [0.5, -0.15, 0.0] [0.5, -0.15, -0.0]</t>
        </is>
      </c>
      <c r="AF4" t="inlineStr">
        <is>
          <t>[1.0, -0.074, -0.136] [0.639, 0.137, -0.132] [0.361, -0.077, -0.077]</t>
        </is>
      </c>
      <c r="AG4" t="inlineStr">
        <is>
          <t>[1.0, -0.074, 0.136] [0.361, -0.077, 0.077] [0.639, 0.137, 0.132]</t>
        </is>
      </c>
    </row>
    <row r="5">
      <c r="A5" s="127" t="inlineStr">
        <is>
          <t>Petri-F28</t>
        </is>
      </c>
      <c r="B5" t="inlineStr">
        <is>
          <t>[1.0, -0.148, -0.115] [0.677, -0.177, 0.062] [0.0, -0.0, -0.0] [0.356, -0.076, -0.076]</t>
        </is>
      </c>
      <c r="C5" t="inlineStr">
        <is>
          <t>[1.0, 0.149, 0.019] [0.703, 0.01, 0.207] [0.0, -0.0, 0.0] [0.476, 0.143, 0.0]</t>
        </is>
      </c>
      <c r="D5" t="inlineStr">
        <is>
          <t>[1.0, 0.032, -0.107] [0.569, -0.083, 0.136] [0.0, 0.0, 0.0] [0.112, 0.024, 0.024]</t>
        </is>
      </c>
      <c r="E5" t="inlineStr">
        <is>
          <t>[1.0, -0.247, 0.083] [0.379, -0.114, 0.0] [0.0, -0.0, -0.0] [0.709, -0.052, -0.191]</t>
        </is>
      </c>
      <c r="F5" t="inlineStr">
        <is>
          <t>[1.0, 0.039, 0.247] [0.461, 0.098, 0.098] [0.0, 0.0, 0.0] [0.693, 0.166, -0.101]</t>
        </is>
      </c>
      <c r="G5" t="inlineStr">
        <is>
          <t>[1.0, -0.129, 0.217] [0.115, 0.024, 0.024] [0.0, 0.0, 0.0] [0.616, 0.064, -0.158]</t>
        </is>
      </c>
      <c r="H5" t="inlineStr">
        <is>
          <t>[1.0, -0.209, -0.025] [0.467, -0.14, -0.0] [0.0, -0.0, -0.0] [0.477, -0.087, -0.107]</t>
        </is>
      </c>
      <c r="I5" t="inlineStr">
        <is>
          <t>[1.0, 0.11, 0.144] [0.499, 0.09, 0.112] [0.0, 0.0, 0.0] [0.488, 0.146, 0.0]</t>
        </is>
      </c>
      <c r="J5" t="inlineStr">
        <is>
          <t>[1.0, -0.059, 0.055] [0.053, 0.01, 0.012] [0.0, 0.0, 0.0] [0.052, 0.015, 0.0]</t>
        </is>
      </c>
      <c r="K5" t="inlineStr">
        <is>
          <t>[1.0, -0.212, -0.212] [1.0, -0.193, -0.029] [0.751, -0.171, 0.131] [0.476, -0.101, -0.101]</t>
        </is>
      </c>
      <c r="L5" t="inlineStr">
        <is>
          <t>[1.0, 0.3, -0.0] [1.0, 0.113, 0.107] [0.435, -0.054, 0.108] [0.676, 0.143, 0.143]</t>
        </is>
      </c>
      <c r="M5" t="inlineStr">
        <is>
          <t>[0.599, 0.112, -0.133] [1.0, -0.062, -0.057] [1.0, -0.087, 0.264] [0.0, 0.0, -0.0]</t>
        </is>
      </c>
      <c r="N5" t="inlineStr">
        <is>
          <t>[1.0, -0.3, -0.0] [0.307, -0.065, -0.065] [0.634, -0.086, -0.155] [1.0, -0.184, 0.071]</t>
        </is>
      </c>
      <c r="O5" t="inlineStr">
        <is>
          <t>[1.0, 0.212, 0.212] [0.293, 0.062, 0.062] [0.645, 0.191, -0.006] [1.0, -0.015, 0.125]</t>
        </is>
      </c>
      <c r="P5" t="inlineStr">
        <is>
          <t>[0.752, -0.058, 0.202] [0.0, 0.0, 0.0] [1.0, 0.159, -0.234] [1.0, -0.178, 0.185]</t>
        </is>
      </c>
      <c r="Q5" t="inlineStr">
        <is>
          <t>[1.0, -0.269, -0.074] [1.0, -0.275, -0.06] [0.398, 0.101, -0.044] [1.0, -0.275, -0.06]</t>
        </is>
      </c>
      <c r="R5" t="inlineStr">
        <is>
          <t>[1.0, 0.221, 0.19] [1.0, 0.194, 0.22] [0.481, -0.126, -0.044] [1.0, 0.282, 0.044]</t>
        </is>
      </c>
      <c r="S5" t="inlineStr">
        <is>
          <t>[0.105, 0.024, 0.019] [1.0, 0.226, -0.18] [1.0, -0.275, -0.06] [1.0, -0.011, 0.295]</t>
        </is>
      </c>
      <c r="T5" t="inlineStr">
        <is>
          <t>[1.0, -0.197, -0.219] [1.0, -0.262, 0.091] [0.128, -0.038, -0.0] [0.521, -0.115, -0.101]</t>
        </is>
      </c>
      <c r="U5" t="inlineStr">
        <is>
          <t>[1.0, 0.29, -0.023] [1.0, 0.018, 0.293] [0.051, 0.011, 0.011] [0.691, 0.187, 0.049]</t>
        </is>
      </c>
      <c r="V5" t="inlineStr">
        <is>
          <t>[1.0, 0.137, -0.243] [1.0, -0.195, 0.18] [0.471, 0.025, 0.131] [0.0, 0.0, 0.0]</t>
        </is>
      </c>
      <c r="W5" t="inlineStr">
        <is>
          <t>[1.0, -0.283, 0.041] [0.439, -0.132, -0.0] [0.149, -0.032, -0.032] [1.0, -0.096, -0.16]</t>
        </is>
      </c>
      <c r="X5" t="inlineStr">
        <is>
          <t>[1.0, 0.113, 0.253] [0.523, 0.111, 0.111] [0.11, 0.023, 0.023] [1.0, 0.161, -0.071]</t>
        </is>
      </c>
      <c r="Y5" t="inlineStr">
        <is>
          <t>[1.0, -0.113, 0.253] [0.0, 0.0, -0.0] [0.384, 0.096, -0.046] [1.0, -0.046, -0.082]</t>
        </is>
      </c>
      <c r="Z5" t="inlineStr">
        <is>
          <t>[1.0, -0.274, -0.062] [0.782, -0.235, 0.0] [0.073, 0.015, 0.015] [0.801, -0.145, -0.181]</t>
        </is>
      </c>
      <c r="AA5" t="inlineStr">
        <is>
          <t>[1.0, 0.216, 0.204] [0.827, 0.145, 0.188] [0.054, -0.012, -0.012] [0.796, 0.239, 0.0]</t>
        </is>
      </c>
      <c r="AB5" t="inlineStr">
        <is>
          <t>[1.0, -0.034, 0.067] [0.862, -0.258, -0.0] [0.0, 0.0, -0.0] [0.862, 0.258, 0.0]</t>
        </is>
      </c>
      <c r="AC5" t="inlineStr">
        <is>
          <t>[1.0, -0.034, 0.067] [0.822, 0.174, 0.174] [0.0, 0.0, -0.0] [0.822, -0.174, -0.174]</t>
        </is>
      </c>
      <c r="AD5" t="inlineStr">
        <is>
          <t>[1.0, 0.22, 0.194] [0.046, -0.014, 0.0] [0.947, -0.262, -0.054] [0.043, -0.009, -0.009]</t>
        </is>
      </c>
      <c r="AE5" t="inlineStr">
        <is>
          <t>[1.0, -0.274, -0.063] [0.008, -0.002, 0.0] [0.975, 0.207, 0.207] [0.038, 0.003, -0.01]</t>
        </is>
      </c>
      <c r="AF5" t="inlineStr">
        <is>
          <t>[1.0, 0.124, -0.249] [0.682, 0.085, -0.17] [0.0, 0.0, -0.0] [0.784, 0.097, -0.195]</t>
        </is>
      </c>
      <c r="AG5" t="inlineStr">
        <is>
          <t>[1.0, -0.124, 0.249] [0.682, -0.085, 0.17] [0.0, -0.0, -0.0] [0.784, -0.097, 0.195]</t>
        </is>
      </c>
    </row>
    <row r="6">
      <c r="A6" s="127" t="inlineStr">
        <is>
          <t>Petri-T18</t>
        </is>
      </c>
      <c r="B6" t="inlineStr">
        <is>
          <t>[0.0, 0.0, -0.0] [0.0, 0.0, -0.0] [0.0, 0.0, 0.0]</t>
        </is>
      </c>
      <c r="C6" t="inlineStr">
        <is>
          <t>[0.0, 0.0, -0.0] [0.0, 0.0, 0.0] [0.0, -0.0, 0.0]</t>
        </is>
      </c>
      <c r="D6" t="inlineStr">
        <is>
          <t>[0.0, 0.0, 0.0] [0.0, 0.0, -0.0] [0.0, -0.0, -0.0]</t>
        </is>
      </c>
      <c r="E6" t="inlineStr">
        <is>
          <t>[0.0, 0.0, -0.0] [0.0, 0.0, -0.0] [0.0, 0.0, 0.0]</t>
        </is>
      </c>
      <c r="F6" t="inlineStr">
        <is>
          <t>[0.0, -0.0, 0.0] [0.0, 0.0, -0.0] [0.0, -0.0, 0.0]</t>
        </is>
      </c>
      <c r="G6" t="inlineStr">
        <is>
          <t>[0.0, 0.0, -0.0] [0.0, 0.0, -0.0] [0.0, 0.0, 0.0]</t>
        </is>
      </c>
      <c r="H6" t="inlineStr">
        <is>
          <t>[0.0, 0.0, -0.0] [0.0, 0.0, -0.0] [0.0, 0.0, 0.0]</t>
        </is>
      </c>
      <c r="I6" t="inlineStr">
        <is>
          <t>[0.0, -0.0, 0.0] [0.0, 0.0, 0.0] [0.0, -0.0, 0.0]</t>
        </is>
      </c>
      <c r="J6" t="inlineStr">
        <is>
          <t>[0.0, 0.0, 0.0] [0.0, 0.0, 0.0] [0.0, 0.0, 0.0]</t>
        </is>
      </c>
      <c r="K6" t="inlineStr">
        <is>
          <t>[0.0, 0.0, -0.0] [0.0, 0.0, -0.0] [0.0, 0.0, 0.0]</t>
        </is>
      </c>
      <c r="L6" t="inlineStr">
        <is>
          <t>[0.0, 0.0, 0.0] [0.0, -0.0, -0.0] [0.0, -0.0, 0.0]</t>
        </is>
      </c>
      <c r="M6" t="inlineStr">
        <is>
          <t>[0.0, 0.0, -0.0] [0.0, 0.0, -0.0] [0.0, 0.0, 0.0]</t>
        </is>
      </c>
      <c r="N6" t="inlineStr">
        <is>
          <t>[0.0, 0.0, -0.0] [0.0, 0.0, -0.0] [0.0, 0.0, 0.0]</t>
        </is>
      </c>
      <c r="O6" t="inlineStr">
        <is>
          <t>[0.0, 0.0, -0.0] [0.0, 0.0, -0.0] [0.0, 0.0, 0.0]</t>
        </is>
      </c>
      <c r="P6" t="inlineStr">
        <is>
          <t>[0.0, 0.0, -0.0] [0.0, 0.0, -0.0] [0.0, 0.0, 0.0]</t>
        </is>
      </c>
      <c r="Q6" t="inlineStr">
        <is>
          <t>[0.0, 0.0, -0.0] [0.0, 0.0, -0.0] [0.0, 0.0, 0.0]</t>
        </is>
      </c>
      <c r="R6" t="inlineStr">
        <is>
          <t>[0.0, 0.0, -0.0] [0.0, -0.0, -0.0] [0.0, 0.0, -0.0]</t>
        </is>
      </c>
      <c r="S6" t="inlineStr">
        <is>
          <t>[0.0, 0.0, 0.0] [0.0, 0.0, 0.0] [0.0, 0.0, 0.0]</t>
        </is>
      </c>
      <c r="T6" t="inlineStr">
        <is>
          <t>[0.0, 0.0, -0.0] [0.0, 0.0, -0.0] [0.0, 0.0, 0.0]</t>
        </is>
      </c>
      <c r="U6" t="inlineStr">
        <is>
          <t>[0.0, 0.0, -0.0] [0.0, 0.0, 0.0] [0.0, 0.0, -0.0]</t>
        </is>
      </c>
      <c r="V6" t="inlineStr">
        <is>
          <t>[0.0, 0.0, 0.0] [0.0, -0.0, 0.0] [0.0, 0.0, 0.0]</t>
        </is>
      </c>
      <c r="W6" t="inlineStr">
        <is>
          <t>[0.0, 0.0, -0.0] [0.0, 0.0, -0.0] [0.0, 0.0, 0.0]</t>
        </is>
      </c>
      <c r="X6" t="inlineStr">
        <is>
          <t>[0.0, -0.0, 0.0] [0.0, 0.0, -0.0] [0.0, 0.0, 0.0]</t>
        </is>
      </c>
      <c r="Y6" t="inlineStr">
        <is>
          <t>[0.0, 0.0, 0.0] [0.0, 0.0, 0.0] [0.0, 0.0, 0.0]</t>
        </is>
      </c>
      <c r="Z6" t="inlineStr">
        <is>
          <t>[0.0, 0.0, -0.0] [0.0, 0.0, -0.0] [0.0, 0.0, 0.0]</t>
        </is>
      </c>
      <c r="AA6" t="inlineStr">
        <is>
          <t>[0.87, -0.261, 0.0] [1.0, -0.0, 0.178] [1.0, 0.0, -0.178]</t>
        </is>
      </c>
      <c r="AB6" t="inlineStr">
        <is>
          <t>[1.0, -0.3, 0.0] [0.5, -0.106, 0.106] [0.5, -0.106, -0.106]</t>
        </is>
      </c>
      <c r="AC6" t="inlineStr">
        <is>
          <t>[0.0, 0.0, 0.0] [0.0, 0.0, 0.0] [0.0, 0.0, 0.0]</t>
        </is>
      </c>
      <c r="AD6" t="inlineStr">
        <is>
          <t>[0.0, 0.0, 0.0] [0.0, 0.0, -0.0] [0.0, 0.0, 0.0]</t>
        </is>
      </c>
      <c r="AE6" t="inlineStr">
        <is>
          <t>[0.0, 0.0, 0.0] [0.0, 0.0, 0.0] [0.0, 0.0, 0.0]</t>
        </is>
      </c>
      <c r="AF6" t="inlineStr">
        <is>
          <t>[0.0, 0.0, 0.0] [0.0, 0.0, 0.0] [0.0, 0.0, 0.0]</t>
        </is>
      </c>
      <c r="AG6" t="inlineStr">
        <is>
          <t>[0.0, 0.0, 0.0] [0.0, 0.0, 0.0] [0.0, 0.0, 0.0]</t>
        </is>
      </c>
    </row>
    <row r="7">
      <c r="A7" s="127" t="inlineStr">
        <is>
          <t>Petri-T2</t>
        </is>
      </c>
      <c r="B7" t="inlineStr">
        <is>
          <t>[1.0, -0.265, 0.083] [0.098, -0.029, 0.0] [0.457, 0.136, -0.003] [0.405, 0.086, 0.086]</t>
        </is>
      </c>
      <c r="C7" t="inlineStr">
        <is>
          <t>[1.0, -0.125, -0.032] [0.661, -0.198, -0.0] [0.0, -0.0, -0.0] [0.527, 0.145, -0.032]</t>
        </is>
      </c>
      <c r="D7" t="inlineStr">
        <is>
          <t>[1.0, -0.251, 0.118] [0.188, -0.056, -0.0] [0.353, 0.097, 0.021] [0.459, 0.097, 0.097]</t>
        </is>
      </c>
      <c r="E7" t="inlineStr">
        <is>
          <t>[1.0, -0.237, -0.151] [0.0, 0.0, 0.0] [0.708, 0.15, -0.15] [0.238, -0.004, -0.001]</t>
        </is>
      </c>
      <c r="F7" t="inlineStr">
        <is>
          <t>[1.0, -0.125, 0.032] [0.527, 0.145, 0.032] [0.0, 0.0, -0.0] [0.661, -0.198, -0.0]</t>
        </is>
      </c>
      <c r="G7" t="inlineStr">
        <is>
          <t>[1.0, -0.207, -0.042] [0.0, 0.0, -0.0] [0.646, 0.176, -0.042] [0.354, -0.106, -0.0]</t>
        </is>
      </c>
      <c r="H7" t="inlineStr">
        <is>
          <t>[1.0, -0.3, -0.0] [0.0, 0.0, 0.0] [0.607, 0.126, -0.075] [0.318, 0.049, 0.075]</t>
        </is>
      </c>
      <c r="I7" t="inlineStr">
        <is>
          <t>[1.0, 0.034, 0.0] [0.684, -0.145, 0.145] [0.0, 0.0, 0.0] [0.684, -0.145, -0.145]</t>
        </is>
      </c>
      <c r="J7" t="inlineStr">
        <is>
          <t>[1.0, -0.3, -0.0] [0.0, 0.0, -0.0] [0.656, -0.003, 0.0] [0.344, -0.002, 0.0]</t>
        </is>
      </c>
      <c r="K7" t="inlineStr">
        <is>
          <t>[1.0, -0.202, 0.16] [0.0, -0.0, 0.0] [0.535, 0.132, 0.068] [0.434, 0.092, 0.092]</t>
        </is>
      </c>
      <c r="L7" t="inlineStr">
        <is>
          <t>[1.0, 0.004, 0.173] [0.313, -0.094, -0.0] [0.253, 0.054, 0.054] [0.561, 0.119, 0.119]</t>
        </is>
      </c>
      <c r="M7" t="inlineStr">
        <is>
          <t>[1.0, -0.155, 0.208] [0.019, -0.006, 0.0] [0.503, 0.107, 0.107] [0.477, 0.101, 0.101]</t>
        </is>
      </c>
      <c r="N7" t="inlineStr">
        <is>
          <t>[1.0, -0.163, -0.206] [0.0, 0.0, 0.0] [0.758, 0.161, -0.161] [0.2, 0.036, -0.045]</t>
        </is>
      </c>
      <c r="O7" t="inlineStr">
        <is>
          <t>[1.0, 0.096, -0.061] [0.288, 0.061, -0.061] [0.372, 0.111, -0.0] [0.504, -0.151, -0.0]</t>
        </is>
      </c>
      <c r="P7" t="inlineStr">
        <is>
          <t>[1.0, -0.081, -0.222] [0.0, 0.0, -0.0] [0.785, 0.166, -0.166] [0.215, -0.021, -0.056]</t>
        </is>
      </c>
      <c r="Q7" t="inlineStr">
        <is>
          <t>[1.0, -0.206, -0.011] [0.0, 0.0, -0.0] [0.626, 0.155, -0.078] [0.316, 0.067, 0.067]</t>
        </is>
      </c>
      <c r="R7" t="inlineStr">
        <is>
          <t>[1.0, 0.3, 0.0] [0.657, 0.008, 0.0] [0.0, -0.0, -0.0] [0.657, 0.008, 0.0]</t>
        </is>
      </c>
      <c r="S7" t="inlineStr">
        <is>
          <t>[1.0, -0.011, -0.012] [0.0, -0.0, 0.0] [0.665, 0.165, -0.083] [0.335, 0.071, 0.071]</t>
        </is>
      </c>
      <c r="T7" t="inlineStr">
        <is>
          <t>[1.0, -0.225, 0.173] [0.0, -0.0, 0.0] [0.525, 0.125, 0.079] [0.44, 0.093, 0.093]</t>
        </is>
      </c>
      <c r="U7" t="inlineStr">
        <is>
          <t>[1.0, -0.019, 0.092] [0.602, -0.181, -0.0] [0.0, 0.0, 0.0] [0.595, 0.14, 0.092]</t>
        </is>
      </c>
      <c r="V7" t="inlineStr">
        <is>
          <t>[1.0, -0.191, 0.199] [0.061, -0.018, 0.0] [0.458, 0.097, 0.097] [0.481, 0.102, 0.102]</t>
        </is>
      </c>
      <c r="W7" t="inlineStr">
        <is>
          <t>[1.0, -0.194, -0.209] [0.0, 0.0, -0.0] [0.754, 0.16, -0.16] [0.198, 0.026, -0.049]</t>
        </is>
      </c>
      <c r="X7" t="inlineStr">
        <is>
          <t>[1.0, -0.019, -0.092] [0.595, 0.14, -0.092] [0.0, 0.0, -0.0] [0.602, -0.181, -0.0]</t>
        </is>
      </c>
      <c r="Y7" t="inlineStr">
        <is>
          <t>[1.0, -0.13, -0.169] [0.0, 0.0, -0.0] [0.741, 0.157, -0.157] [0.259, -0.073, -0.012]</t>
        </is>
      </c>
      <c r="Z7" t="inlineStr">
        <is>
          <t>[1.0, -0.26, -0.011] [0.0, 0.0, 0.0] [0.615, 0.153, -0.077] [0.31, 0.066, 0.066]</t>
        </is>
      </c>
      <c r="AA7" t="inlineStr">
        <is>
          <t>[1.0, 0.3, 0.0] [0.714, -0.182, -0.0] [0.0, 0.0, 0.0] [0.714, -0.182, 0.0]</t>
        </is>
      </c>
      <c r="AB7" t="inlineStr">
        <is>
          <t>[1.0, -0.172, -0.209] [0.0, 0.0, -0.0] [0.543, 0.115, -0.115] [0.457, 0.098, -0.094]</t>
        </is>
      </c>
      <c r="AC7" t="inlineStr">
        <is>
          <t>[1.0, -0.127, 0.192] [0.094, -0.028, 0.0] [0.752, 0.16, 0.16] [0.154, 0.033, 0.033]</t>
        </is>
      </c>
      <c r="AD7" t="inlineStr">
        <is>
          <t>[1.0, -0.281, -0.012] [0.0, -0.0, -0.0] [0.665, 0.165, -0.083] [0.335, 0.071, 0.071]</t>
        </is>
      </c>
      <c r="AE7" t="inlineStr">
        <is>
          <t>[1.0, 0.295, -0.0] [0.5, -0.106, 0.106] [-0.0, -0.0, 0.0] [0.5, -0.106, -0.106]</t>
        </is>
      </c>
      <c r="AF7" t="inlineStr">
        <is>
          <t>[1.0, -0.129, -0.128] [0.0, -0.0, -0.0] [0.746, 0.158, -0.158] [0.254, -0.044, -0.058]</t>
        </is>
      </c>
      <c r="AG7" t="inlineStr">
        <is>
          <t>[1.0, -0.187, 0.141] [0.063, -0.019, 0.0] [0.475, 0.101, 0.101] [0.462, 0.098, 0.098]</t>
        </is>
      </c>
    </row>
    <row r="8">
      <c r="A8" s="127" t="inlineStr">
        <is>
          <t>Petri-T3</t>
        </is>
      </c>
      <c r="B8" t="inlineStr">
        <is>
          <t>[0.271, -0.057, -0.057] [1.0, 0.046, 0.281] [0.883, 0.11, -0.219] [0.012, -0.003, 0.003]</t>
        </is>
      </c>
      <c r="C8" t="inlineStr">
        <is>
          <t>[0.021, 0.004, 0.004] [0.869, -0.184, -0.184] [1.0, -0.009, 0.287] [0.285, 0.06, -0.06]</t>
        </is>
      </c>
      <c r="D8" t="inlineStr">
        <is>
          <t>[1.0, -0.096, -0.26] [0.999, -0.223, 0.185] [1.0, 0.247, 0.128] [1.0, 0.092, -0.262]</t>
        </is>
      </c>
      <c r="E8" t="inlineStr">
        <is>
          <t>[0.0, 0.0, 0.0] [1.0, 0.0, 0.0] [1.0, -0.0, -0.0] [0.0, -0.0, 0.0]</t>
        </is>
      </c>
      <c r="F8" t="inlineStr">
        <is>
          <t>[0.0, 0.0, 0.0] [1.0, -0.0, 0.0] [1.0, -0.0, -0.0] [0.0, -0.0, 0.0]</t>
        </is>
      </c>
      <c r="G8" t="inlineStr">
        <is>
          <t>[0.0, 0.0, 0.0] [1.0, -0.0, 0.0] [1.0, -0.0, -0.0] [0.0, -0.0, 0.0]</t>
        </is>
      </c>
      <c r="H8" t="inlineStr">
        <is>
          <t>[0.082, -0.009, 0.021] [1.0, 0.067, 0.166] [0.893, 0.189, -0.189] [0.0, -0.0, 0.0]</t>
        </is>
      </c>
      <c r="I8" t="inlineStr">
        <is>
          <t>[0.0, 0.0, -0.0] [0.902, -0.191, -0.191] [1.0, 0.0, 0.202] [0.114, -0.004, 0.015]</t>
        </is>
      </c>
      <c r="J8" t="inlineStr">
        <is>
          <t>[0.762, 0.176, 0.0] [1.0, -0.212, -0.212] [1.0, 0.212, -0.212] [0.717, -0.157, 0.045]</t>
        </is>
      </c>
      <c r="K8" t="inlineStr">
        <is>
          <t>[0.118, -0.029, 0.016] [1.0, 0.212, 0.212] [0.906, -0.072, -0.171] [0.0, -0.0, 0.0]</t>
        </is>
      </c>
      <c r="L8" t="inlineStr">
        <is>
          <t>[0.0, 0.0, 0.0] [0.901, 0.0, -0.149] [1.0, -0.212, 0.212] [0.122, 0.015, -0.007]</t>
        </is>
      </c>
      <c r="M8" t="inlineStr">
        <is>
          <t>[0.139, -0.042, 0.0] [1.0, 0.299, 0.003] [0.995, -0.247, 0.124] [0.121, 0.026, 0.026]</t>
        </is>
      </c>
      <c r="N8" t="inlineStr">
        <is>
          <t>[0.0, 0.0, 0.0] [1.0, 0.0, 0.0] [1.0, -0.0, -0.0] [0.0, -0.0, 0.0]</t>
        </is>
      </c>
      <c r="O8" t="inlineStr">
        <is>
          <t>[0.0, 0.0, 0.0] [1.0, -0.0, 0.0] [1.0, -0.0, -0.0] [0.0, -0.0, 0.0]</t>
        </is>
      </c>
      <c r="P8" t="inlineStr">
        <is>
          <t>[0.0, 0.0, 0.0] [1.0, -0.0, 0.0] [1.0, -0.0, -0.0] [0.0, -0.0, 0.0]</t>
        </is>
      </c>
      <c r="Q8" t="inlineStr">
        <is>
          <t>[0.0, 0.0, 0.0] [1.0, 0.0, 0.0] [1.0, -0.0, -0.0] [0.0, -0.0, 0.0]</t>
        </is>
      </c>
      <c r="R8" t="inlineStr">
        <is>
          <t>[0.0, 0.0, 0.0] [1.0, -0.0, 0.0] [1.0, -0.0, -0.0] [0.0, -0.0, 0.0]</t>
        </is>
      </c>
      <c r="S8" t="inlineStr">
        <is>
          <t>[0.0, 0.0, 0.0] [1.0, -0.0, 0.0] [1.0, -0.0, -0.0] [0.0, -0.0, 0.0]</t>
        </is>
      </c>
      <c r="T8" t="inlineStr">
        <is>
          <t>[0.25, -0.003, -0.071] [1.0, 0.212, 0.212] [0.89, 0.0, -0.21] [0.0, -0.0, 0.0]</t>
        </is>
      </c>
      <c r="U8" t="inlineStr">
        <is>
          <t>[0.013, 0.003, 0.003] [0.862, -0.145, -0.112] [1.0, -0.212, 0.212] [0.177, 0.037, -0.037]</t>
        </is>
      </c>
      <c r="V8" t="inlineStr">
        <is>
          <t>[0.474, -0.142, -0.0] [0.999, 0.212, 0.212] [1.0, -0.212, 0.212] [0.513, 0.126, -0.04]</t>
        </is>
      </c>
      <c r="W8" t="inlineStr">
        <is>
          <t>[0.0, 0.0, 0.0] [1.0, 0.0, 0.0] [1.0, -0.0, -0.0] [0.0, -0.0, 0.0]</t>
        </is>
      </c>
      <c r="X8" t="inlineStr">
        <is>
          <t>[0.0, 0.0, 0.0] [1.0, -0.0, 0.0] [1.0, -0.0, -0.0] [0.0, -0.0, 0.0]</t>
        </is>
      </c>
      <c r="Y8" t="inlineStr">
        <is>
          <t>[0.0, 0.0, 0.0] [1.0, -0.0, 0.0] [1.0, -0.0, -0.0] [0.0, -0.0, 0.0]</t>
        </is>
      </c>
      <c r="Z8" t="inlineStr">
        <is>
          <t>[0.0, 0.0, 0.0] [1.0, 0.25, -0.013] [0.881, 0.247, -0.042] [0.0, -0.0, 0.0]</t>
        </is>
      </c>
      <c r="AA8" t="inlineStr">
        <is>
          <t>[0.0, 0.0, -0.0] [0.878, -0.258, 0.013] [1.0, -0.254, 0.043] [-0.0, -0.0, -0.0]</t>
        </is>
      </c>
      <c r="AB8" t="inlineStr">
        <is>
          <t>[0.0, 0.0, 0.0] [1.0, -0.101, -0.258] [1.0, -0.042, 0.274] [0.0, -0.0, -0.0]</t>
        </is>
      </c>
      <c r="AC8" t="inlineStr">
        <is>
          <t>[0.0, 0.0, 0.0] [1.0, 0.101, 0.258] [1.0, 0.042, -0.274] [0.0, -0.0, 0.0]</t>
        </is>
      </c>
      <c r="AD8" t="inlineStr">
        <is>
          <t>[0.0, 0.0, 0.0] [1.0, -0.258, 0.101] [1.0, -0.274, -0.042] [0.0, -0.0, -0.0]</t>
        </is>
      </c>
      <c r="AE8" t="inlineStr">
        <is>
          <t>[0.0, 0.0, 0.0] [1.0, 0.258, -0.101] [1.0, 0.274, 0.042] [0.0, -0.0, -0.0]</t>
        </is>
      </c>
      <c r="AF8" t="inlineStr">
        <is>
          <t>[0.382, -0.115, -0.0] [1.0, -0.0, -0.3] [0.998, -0.047, -0.28] [0.382, 0.113, 0.004]</t>
        </is>
      </c>
      <c r="AG8" t="inlineStr">
        <is>
          <t>[0.0, 0.0, 0.0] [1.0, -0.0, 0.0] [1.0, -0.0, -0.0] [0.0, -0.0, 0.0]</t>
        </is>
      </c>
    </row>
    <row r="9">
      <c r="A9" s="127" t="inlineStr">
        <is>
          <t>Petri-T4</t>
        </is>
      </c>
      <c r="B9" t="inlineStr">
        <is>
          <t>[1.0, -0.26, -0.052] [0.661, -0.198, -0.0] [0.594, 0.157, -0.052]</t>
        </is>
      </c>
      <c r="C9" t="inlineStr">
        <is>
          <t>[0.0, -0.0, 0.0] [0.0, 0.0, 0.0] [0.0, -0.0, -0.0]</t>
        </is>
      </c>
      <c r="D9" t="inlineStr">
        <is>
          <t>[0.0, -0.0, 0.0] [0.0, 0.0, 0.0] [0.0, -0.0, -0.0]</t>
        </is>
      </c>
      <c r="E9" t="inlineStr">
        <is>
          <t>[1.0, -0.26, 0.052] [0.594, 0.157, 0.052] [0.661, -0.198, -0.0]</t>
        </is>
      </c>
      <c r="F9" t="inlineStr">
        <is>
          <t>[0.0, -0.0, 0.0] [0.0, 0.0, 0.0] [0.0, -0.0, -0.0]</t>
        </is>
      </c>
      <c r="G9" t="inlineStr">
        <is>
          <t>[0.0, -0.0, 0.0] [0.0, 0.0, 0.0] [0.0, -0.0, -0.0]</t>
        </is>
      </c>
      <c r="H9" t="inlineStr">
        <is>
          <t>[1.0, -0.067, -0.0] [0.762, -0.162, -0.162] [0.762, -0.162, 0.162]</t>
        </is>
      </c>
      <c r="I9" t="inlineStr">
        <is>
          <t>[0.0, -0.0, 0.0] [0.0, 0.0, 0.0] [0.0, -0.0, -0.0]</t>
        </is>
      </c>
      <c r="J9" t="inlineStr">
        <is>
          <t>[0.0, -0.0, -0.0] [0.0, -0.0, -0.0] [0.0, -0.0, -0.0]</t>
        </is>
      </c>
      <c r="K9" t="inlineStr">
        <is>
          <t>[0.0, -0.0, -0.0] [0.0, 0.0, 0.0] [0.0, 0.0, -0.0]</t>
        </is>
      </c>
      <c r="L9" t="inlineStr">
        <is>
          <t>[0.0, -0.0, 0.0] [0.0, 0.0, 0.0] [0.0, -0.0, -0.0]</t>
        </is>
      </c>
      <c r="M9" t="inlineStr">
        <is>
          <t>[0.0, -0.0, -0.0] [0.0, 0.0, 0.0] [0.0, 0.0, 0.0]</t>
        </is>
      </c>
      <c r="N9" t="inlineStr">
        <is>
          <t>[0.0, -0.0, 0.0] [0.0, 0.0, 0.0] [0.0, 0.0, 0.0]</t>
        </is>
      </c>
      <c r="O9" t="inlineStr">
        <is>
          <t>[0.0, -0.0, 0.0] [0.0, 0.0, 0.0] [0.0, -0.0, -0.0]</t>
        </is>
      </c>
      <c r="P9" t="inlineStr">
        <is>
          <t>[0.0, -0.0, -0.0] [0.0, 0.0, 0.0] [0.0, 0.0, -0.0]</t>
        </is>
      </c>
      <c r="Q9" t="inlineStr">
        <is>
          <t>[1.0, 0.3, 0.0] [0.716, 0.09, 0.0] [0.716, 0.09, 0.0]</t>
        </is>
      </c>
      <c r="R9" t="inlineStr">
        <is>
          <t>[0.0, -0.0, 0.0] [0.0, 0.0, 0.0] [0.0, -0.0, -0.0]</t>
        </is>
      </c>
      <c r="S9" t="inlineStr">
        <is>
          <t>[0.0, 0.0, -0.0] [0.0, 0.0, 0.0] [0.0, 0.0, -0.0]</t>
        </is>
      </c>
      <c r="T9" t="inlineStr">
        <is>
          <t>[0.0, -0.0, -0.0] [0.0, -0.0, 0.0] [0.0, 0.0, -0.0]</t>
        </is>
      </c>
      <c r="U9" t="inlineStr">
        <is>
          <t>[0.0, -0.0, 0.0] [0.0, 0.0, 0.0] [0.0, -0.0, -0.0]</t>
        </is>
      </c>
      <c r="V9" t="inlineStr">
        <is>
          <t>[0.0, -0.0, -0.0] [0.0, 0.0, 0.0] [0.0, 0.0, -0.0]</t>
        </is>
      </c>
      <c r="W9" t="inlineStr">
        <is>
          <t>[0.0, -0.0, 0.0] [0.0, 0.0, 0.0] [0.0, -0.0, -0.0]</t>
        </is>
      </c>
      <c r="X9" t="inlineStr">
        <is>
          <t>[0.0, -0.0, 0.0] [0.0, 0.0, 0.0] [0.0, -0.0, -0.0]</t>
        </is>
      </c>
      <c r="Y9" t="inlineStr">
        <is>
          <t>[0.0, 0.0, 0.0] [0.0, 0.0, 0.0] [0.0, -0.0, 0.0]</t>
        </is>
      </c>
      <c r="Z9" t="inlineStr">
        <is>
          <t>[1.0, 0.3, 0.0] [0.805, -0.205, -0.0] [0.805, -0.205, 0.0]</t>
        </is>
      </c>
      <c r="AA9" t="inlineStr">
        <is>
          <t>[0.0, -0.0, 0.0] [0.0, 0.0, 0.0] [0.0, -0.0, -0.0]</t>
        </is>
      </c>
      <c r="AB9" t="inlineStr">
        <is>
          <t>[0.0, -0.0, -0.0] [0.0, 0.0, 0.0] [0.0, 0.0, -0.0]</t>
        </is>
      </c>
      <c r="AC9" t="inlineStr">
        <is>
          <t>[0.0, 0.0, 0.0] [0.0, -0.0, 0.0] [0.0, 0.0, -0.0]</t>
        </is>
      </c>
      <c r="AD9" t="inlineStr">
        <is>
          <t>[1.0, 0.3, 0.0] [0.5, -0.106, -0.106] [0.5, -0.106, 0.106]</t>
        </is>
      </c>
      <c r="AE9" t="inlineStr">
        <is>
          <t>[0.0, -0.0, 0.0] [0.0, 0.0, 0.0] [0.0, -0.0, -0.0]</t>
        </is>
      </c>
      <c r="AF9" t="inlineStr">
        <is>
          <t>[0.0, -0.0, -0.0] [0.0, 0.0, 0.0] [0.0, -0.0, 0.0]</t>
        </is>
      </c>
      <c r="AG9" t="inlineStr">
        <is>
          <t>[0.0, -0.0, 0.0] [0.0, 0.0, 0.0] [0.0, 0.0, -0.0]</t>
        </is>
      </c>
    </row>
    <row r="10">
      <c r="A10" s="127" t="inlineStr">
        <is>
          <t>Petri-T7</t>
        </is>
      </c>
      <c r="B10" t="inlineStr">
        <is>
          <t>[1.0, -0.032, 0.228] [0.182, 0.055, -0.0] [0.893, 0.086, 0.232] [0.0, -0.0, 0.0]</t>
        </is>
      </c>
      <c r="C10" t="inlineStr">
        <is>
          <t>[1.0, 0.216, 0.16] [0.131, 0.039, 0.0] [0.816, -0.177, 0.163] [-0.0, -0.0, 0.0]</t>
        </is>
      </c>
      <c r="D10" t="inlineStr">
        <is>
          <t>[1.0, 0.127, 0.213] [0.172, 0.052, -0.0] [0.828, -0.076, 0.217] [0.0, 0.0, 0.0]</t>
        </is>
      </c>
      <c r="E10" t="inlineStr">
        <is>
          <t>[1.0, 0.023, 0.22] [0.176, 0.053, -0.0] [0.848, -0.078, 0.222] [0.0, 0.0, -0.0]</t>
        </is>
      </c>
      <c r="F10" t="inlineStr">
        <is>
          <t>[1.0, 0.109, 0.183] [0.148, 0.044, 0.0] [0.832, -0.156, 0.185] [0.0, 0.0, -0.0]</t>
        </is>
      </c>
      <c r="G10" t="inlineStr">
        <is>
          <t>[1.0, 0.07, 0.2] [0.161, 0.048, 0.0] [0.839, -0.12, 0.202] [0.0, 0.0, 0.0]</t>
        </is>
      </c>
      <c r="H10" t="inlineStr">
        <is>
          <t>[1.0, 0.01, 0.236] [0.189, 0.057, -0.0] [0.85, -0.04, 0.238] [0.0, 0.0, -0.0]</t>
        </is>
      </c>
      <c r="I10" t="inlineStr">
        <is>
          <t>[1.0, 0.14, 0.178] [0.144, 0.043, -0.0] [0.826, -0.163, 0.18] [0.0, 0.0, -0.0]</t>
        </is>
      </c>
      <c r="J10" t="inlineStr">
        <is>
          <t>[1.0, 0.084, 0.203] [0.163, 0.049, 0.0] [0.837, -0.11, 0.206] [0.0, 0.0, 0.0]</t>
        </is>
      </c>
      <c r="K10" t="inlineStr">
        <is>
          <t>[1.0, -0.237, 0.133] [1.0, -0.128, -0.247] [0.126, 0.038, 0.0] [1.0, 0.263, -0.088]</t>
        </is>
      </c>
      <c r="L10" t="inlineStr">
        <is>
          <t>[1.0, 0.264, 0.005] [0.063, -0.019, -0.0] [0.821, -0.246, 0.0] [0.093, 0.0, -0.028]</t>
        </is>
      </c>
      <c r="M10" t="inlineStr">
        <is>
          <t>[1.0, 0.262, 0.012] [0.153, -0.046, -0.0] [0.732, -0.22, -0.0] [0.232, -0.0, -0.07]</t>
        </is>
      </c>
      <c r="N10" t="inlineStr">
        <is>
          <t>[1.0, -0.3, 0.0] [0.616, -0.006, 0.089] [0.4, -0.12, 0.0] [0.396, -0.084, 0.084]</t>
        </is>
      </c>
      <c r="O10" t="inlineStr">
        <is>
          <t>[1.0, 0.155, 0.003] [0.025, -0.007, 0.0] [0.881, -0.264, 0.0] [0.034, 0.0, -0.01]</t>
        </is>
      </c>
      <c r="P10" t="inlineStr">
        <is>
          <t>[1.0, -0.057, 0.01] [0.067, -0.02, -0.0] [0.883, -0.265, 0.0] [0.1, -0.0, -0.03]</t>
        </is>
      </c>
      <c r="Q10" t="inlineStr">
        <is>
          <t>[1.0, -0.267, -0.08] [1.0, -0.157, 0.0] [0.0, -0.0, 0.0] [0.855, -0.095, 0.047]</t>
        </is>
      </c>
      <c r="R10" t="inlineStr">
        <is>
          <t>[1.0, 0.212, 0.004] [0.045, -0.013, -0.0] [0.849, -0.255, 0.0] [0.064, 0.0, -0.019]</t>
        </is>
      </c>
      <c r="S10" t="inlineStr">
        <is>
          <t>[1.0, 0.123, 0.011] [0.116, -0.035, -0.0] [0.798, -0.239, -0.0] [0.174, 0.0, -0.052]</t>
        </is>
      </c>
      <c r="T10" t="inlineStr">
        <is>
          <t>[1.0, 0.039, -0.065] [1.0, 0.212, -0.212] [0.083, 0.025, 0.0] [0.666, 0.114, 0.153]</t>
        </is>
      </c>
      <c r="U10" t="inlineStr">
        <is>
          <t>[1.0, 0.3, 0.0] [0.028, -0.008, 0.0] [0.854, -0.225, -0.011] [0.037, 0.008, -0.008]</t>
        </is>
      </c>
      <c r="V10" t="inlineStr">
        <is>
          <t>[1.0, 0.3, 0.0] [0.095, -0.028, -0.0] [0.83, -0.029, -0.039] [0.135, 0.029, -0.029]</t>
        </is>
      </c>
      <c r="W10" t="inlineStr">
        <is>
          <t>[1.0, -0.115, 0.252] [0.21, 0.063, -0.0] [0.867, -0.011, 0.256] [0.006, -0.001, 0.001]</t>
        </is>
      </c>
      <c r="X10" t="inlineStr">
        <is>
          <t>[1.0, 0.131, 0.134] [0.109, 0.033, -0.0] [0.846, -0.198, 0.135] [0.0, 0.0, -0.0]</t>
        </is>
      </c>
      <c r="Y10" t="inlineStr">
        <is>
          <t>[1.0, 0.044, 0.194] [0.156, 0.047, 0.0] [0.844, -0.14, 0.195] [0.0, 0.0, 0.0]</t>
        </is>
      </c>
      <c r="Z10" t="inlineStr">
        <is>
          <t>[1.0, -0.257, 0.074] [0.467, 0.14, -0.0] [0.659, 0.14, 0.14] [0.242, -0.051, 0.051]</t>
        </is>
      </c>
      <c r="AA10" t="inlineStr">
        <is>
          <t>[1.0, 0.263, -0.004] [0.0, 0.0, 0.0] [0.882, -0.263, -0.004] [0.0, -0.0, -0.0]</t>
        </is>
      </c>
      <c r="AB10" t="inlineStr">
        <is>
          <t>[1.0, 0.25, 0.12] [0.0, 0.0, -0.0] [1.0, -0.25, 0.12] [0.0, -0.0, -0.0]</t>
        </is>
      </c>
      <c r="AC10" t="inlineStr">
        <is>
          <t>[1.0, -0.257, -0.1] [0.755, 0.185, -0.099] [0.0, 0.0, -0.0] [0.266, 0.0, 0.08]</t>
        </is>
      </c>
      <c r="AD10" t="inlineStr">
        <is>
          <t>[1.0, -0.12, 0.25] [0.0, 0.0, -0.0] [1.0, 0.12, 0.25] [0.0, -0.0, 0.0]</t>
        </is>
      </c>
      <c r="AE10" t="inlineStr">
        <is>
          <t>[1.0, 0.189, -0.216] [0.076, -0.006, -0.021] [0.924, -0.196, -0.196] [0.0, 0.0, 0.0]</t>
        </is>
      </c>
      <c r="AF10" t="inlineStr">
        <is>
          <t>[1.0, 0.08, 0.227] [0.17, 0.051, 0.0] [0.83, -0.122, 0.199] [0.0, 0.0, -0.0]</t>
        </is>
      </c>
      <c r="AG10" t="inlineStr">
        <is>
          <t>[1.0, 0.184, -0.211] [0.074, -0.022, 0.0] [0.811, -0.243, -0.0] [0.232, 0.0, -0.07]</t>
        </is>
      </c>
    </row>
    <row r="11">
      <c r="A11" s="127" t="inlineStr">
        <is>
          <t>Petri-T8</t>
        </is>
      </c>
      <c r="B11" t="inlineStr">
        <is>
          <t>[1.0, 0.261, 0.018] [0.0, -0.0, -0.0] [0.0, 0.0, -0.0] [0.886, -0.266, -0.0] [0.132, -0.003, 0.038]</t>
        </is>
      </c>
      <c r="C11" t="inlineStr">
        <is>
          <t>[1.0, -0.3, -0.0] [0.383, 0.0, 0.115] [1.0, -0.234, -0.159] [0.105, 0.032, -0.0] [0.785, -0.099, -0.194]</t>
        </is>
      </c>
      <c r="D11" t="inlineStr">
        <is>
          <t>[1.0, 0.221, 0.191] [-0.0, 0.0, -0.0] [0.069, -0.021, -0.0] [0.851, -0.253, -0.005] [1.0, -0.061, 0.275]</t>
        </is>
      </c>
      <c r="E11" t="inlineStr">
        <is>
          <t>[1.0, 0.139, 0.004] [-0.0, 0.0, -0.0] [0.0, -0.0, 0.0] [0.909, -0.273, -0.0] [0.039, 0.001, 0.011]</t>
        </is>
      </c>
      <c r="F11" t="inlineStr">
        <is>
          <t>[1.0, -0.3, -0.0] [0.02, 0.0, 0.006] [0.459, 0.123, 0.036] [0.605, -0.128, 0.128] [0.366, 0.078, -0.078]</t>
        </is>
      </c>
      <c r="G11" t="inlineStr">
        <is>
          <t>[1.0, -0.245, 0.028] [0.0, -0.0, -0.0] [0.0, -0.0, 0.0] [0.992, -0.298, 0.0] [0.148, -0.003, 0.043]</t>
        </is>
      </c>
      <c r="H11" t="inlineStr">
        <is>
          <t>[1.0, 0.194, 0.011] [0.0, -0.0, -0.0] [0.0, -0.0, 0.0] [0.899, -0.27, -0.0] [0.08, -0.001, 0.024]</t>
        </is>
      </c>
      <c r="I11" t="inlineStr">
        <is>
          <t>[1.0, -0.3, -0.0] [0.0, -0.0, 0.0] [1.0, 0.107, 0.2] [0.067, 0.02, -0.0] [0.736, 0.061, -0.195]</t>
        </is>
      </c>
      <c r="J11" t="inlineStr">
        <is>
          <t>[1.0, -0.13, 0.069] [0.0, 0.0, -0.0] [0.0, -0.0, -0.0] [0.975, -0.292, -0.0] [0.442, -0.011, 0.128]</t>
        </is>
      </c>
      <c r="K11" t="inlineStr">
        <is>
          <t>[1.0, 0.201, 0.019] [0.158, 0.033, -0.033] [0.0, -0.0, -0.0] [0.832, -0.221, 0.068] [0.0, 0.0, -0.0]</t>
        </is>
      </c>
      <c r="L11" t="inlineStr">
        <is>
          <t>[1.0, -0.3, 0.0] [0.776, 0.154, 0.169] [0.295, 0.088, -0.0] [0.859, -0.182, 0.182] [0.199, 0.042, -0.042]</t>
        </is>
      </c>
      <c r="M11" t="inlineStr">
        <is>
          <t>[1.0, 0.107, -0.005] [0.555, 0.164, 0.006] [0.0, 0.0, -0.0] [0.869, -0.184, 0.184] [0.0, 0.0, -0.0]</t>
        </is>
      </c>
      <c r="N11" t="inlineStr">
        <is>
          <t>[1.0, -0.017, 0.032] [0.225, 0.048, -0.048] [0.0, -0.0, 0.0] [0.851, -0.215, 0.098] [0.0, 0.0, 0.0]</t>
        </is>
      </c>
      <c r="O11" t="inlineStr">
        <is>
          <t>[1.0, -0.3, 0.0] [0.491, 0.123, 0.059] [0.021, 0.006, 0.0] [1.0, -0.254, 0.11] [0.006, 0.001, -0.001]</t>
        </is>
      </c>
      <c r="P11" t="inlineStr">
        <is>
          <t>[1.0, -0.19, 0.054] [0.362, 0.077, -0.077] [0.0, -0.0, 0.0] [0.833, -0.183, 0.161] [0.0, 0.0, -0.0]</t>
        </is>
      </c>
      <c r="Q11" t="inlineStr">
        <is>
          <t>[1.0, 0.053, 0.028] [0.203, 0.043, -0.043] [0.0, 0.0, 0.0] [0.845, -0.217, 0.089] [0.0, 0.0, 0.0]</t>
        </is>
      </c>
      <c r="R11" t="inlineStr">
        <is>
          <t>[1.0, -0.3, 0.0] [0.58, 0.128, 0.111] [0.08, 0.024, 0.0] [1.0, -0.256, 0.106] [0.041, 0.009, -0.009]</t>
        </is>
      </c>
      <c r="S11" t="inlineStr">
        <is>
          <t>[1.0, -0.155, 0.052] [0.405, 0.09, -0.075] [0.0, 0.0, 0.0] [0.825, -0.175, 0.175] [0.0, 0.0, -0.0]</t>
        </is>
      </c>
      <c r="T11" t="inlineStr">
        <is>
          <t>[1.0, 0.3, 0.0] [0.057, -0.012, -0.012] [0.0, -0.0, 0.0] [0.838, -0.251, -0.0] [0.074, 0.013, 0.014]</t>
        </is>
      </c>
      <c r="U11" t="inlineStr">
        <is>
          <t>[1.0, -0.3, -0.0] [0.51, 0.0, 0.153] [1.0, 0.192, 0.003] [0.209, 0.063, 0.0] [0.654, 0.0, -0.196]</t>
        </is>
      </c>
      <c r="V11" t="inlineStr">
        <is>
          <t>[1.0, 0.3, 0.0] [1.0, 0.037, -0.285] [0.0, -0.0, -0.0] [0.275, 0.082, 0.0] [0.96, -0.027, 0.169]</t>
        </is>
      </c>
      <c r="W11" t="inlineStr">
        <is>
          <t>[1.0, 0.07, 0.015] [0.117, 0.025, -0.025] [0.0, 0.0, -0.0] [0.876, -0.242, 0.049] [0.0, 0.0, 0.0]</t>
        </is>
      </c>
      <c r="X11" t="inlineStr">
        <is>
          <t>[1.0, -0.3, 0.0] [0.361, 0.077, 0.077] [0.142, 0.043, -0.0] [0.93, -0.242, 0.09] [0.097, 0.021, -0.021]</t>
        </is>
      </c>
      <c r="Y11" t="inlineStr">
        <is>
          <t>[1.0, -0.213, 0.043] [0.285, 0.061, -0.061] [0.0, 0.0, 0.0] [0.868, -0.208, 0.126] [0.0, 0.0, -0.0]</t>
        </is>
      </c>
      <c r="Z11" t="inlineStr">
        <is>
          <t>[1.0, 0.263, -0.004] [0.0, -0.0, -0.0] [0.0, -0.0, -0.0] [0.882, -0.263, -0.004] [0.0, 0.0, -0.0]</t>
        </is>
      </c>
      <c r="AA11" t="inlineStr">
        <is>
          <t>[1.0, -0.3, -0.0] [0.337, 0.054, 0.079] [0.386, 0.116, 0.0] [0.721, -0.153, 0.153] [0.291, 0.062, -0.062]</t>
        </is>
      </c>
      <c r="AB11" t="inlineStr">
        <is>
          <t>[1.0, -0.3, 0.0] [0.219, 0.0, 0.066] [0.61, 0.172, 0.027] [0.26, -0.055, 0.055] [0.263, 0.056, -0.056]</t>
        </is>
      </c>
      <c r="AC11" t="inlineStr">
        <is>
          <t>[1.0, 0.25, 0.12] [-0.0, -0.0, -0.0] [0.0, -0.0, -0.0] [1.0, -0.25, 0.12] [0.0, 0.0, -0.0]</t>
        </is>
      </c>
      <c r="AD11" t="inlineStr">
        <is>
          <t>[1.0, -0.166, 0.231] [0.349, 0.019, 0.097] [0.0, 0.0, -0.0] [0.938, -0.199, 0.199] [0.075, 0.0, -0.022]</t>
        </is>
      </c>
      <c r="AE11" t="inlineStr">
        <is>
          <t>[1.0, 0.175, -0.216] [0.025, 0.005, -0.005] [0.071, -0.015, -0.015] [0.917, -0.195, -0.195] [0.0, 0.0, 0.0]</t>
        </is>
      </c>
      <c r="AF11" t="inlineStr">
        <is>
          <t>[1.0, 0.014, -0.294] [0.0, -0.0, -0.0] [0.0, -0.0, 0.0] [0.94, -0.242, 0.097] [0.44, -0.068, 0.104]</t>
        </is>
      </c>
      <c r="AG11" t="inlineStr">
        <is>
          <t>[1.0, -0.197, 0.116] [0.413, 0.088, -0.088] [0.0, 0.0, -0.0] [0.81, -0.19, 0.128] [0.0, 0.0, 0.0]</t>
        </is>
      </c>
    </row>
    <row r="12">
      <c r="A12" s="127" t="inlineStr">
        <is>
          <t>Marker-C8</t>
        </is>
      </c>
      <c r="B12" t="inlineStr">
        <is>
          <t>[1.0, 0.257, 0.103] [0.428, 0.008, -0.004] [0.334, 0.0, -0.1]</t>
        </is>
      </c>
      <c r="C12" t="inlineStr">
        <is>
          <t>[1.0, -0.105, 0.099] [0.466, 0.138, 0.005] [0.31, 0.0, -0.093]</t>
        </is>
      </c>
      <c r="D12" t="inlineStr">
        <is>
          <t>[1.0, 0.123, 0.103] [0.431, 0.128, 0.003] [0.331, -0.0, -0.099]</t>
        </is>
      </c>
      <c r="E12" t="inlineStr">
        <is>
          <t>[1.0, 0.215, -0.083] [0.438, 0.11, 0.052] [0.451, 0.0, 0.135]</t>
        </is>
      </c>
      <c r="F12" t="inlineStr">
        <is>
          <t>[1.0, 0.035, -0.077] [0.464, 0.118, 0.051] [0.431, 0.0, 0.129]</t>
        </is>
      </c>
      <c r="G12" t="inlineStr">
        <is>
          <t>[1.0, 0.122, -0.08] [0.451, 0.114, 0.052] [0.44, 0.0, 0.132]</t>
        </is>
      </c>
      <c r="H12" t="inlineStr">
        <is>
          <t>[1.0, 0.296, -0.011] [0.421, -0.121, 0.014] [0.143, 0.018, 0.036]</t>
        </is>
      </c>
      <c r="I12" t="inlineStr">
        <is>
          <t>[1.0, -0.28, -0.006] [0.471, 0.13, 0.027] [0.112, -0.0, 0.034]</t>
        </is>
      </c>
      <c r="J12" t="inlineStr">
        <is>
          <t>[1.0, 0.115, -0.009] [0.407, 0.112, 0.024] [0.115, 0.0, 0.035]</t>
        </is>
      </c>
      <c r="K12" t="inlineStr">
        <is>
          <t>[0.985, 0.194, 0.215] [0.585, -0.169, -0.015] [1.0, 0.188, -0.222]</t>
        </is>
      </c>
      <c r="L12" t="inlineStr">
        <is>
          <t>[0.926, -0.185, 0.201] [0.505, 0.148, -0.009] [1.0, -0.218, -0.198]</t>
        </is>
      </c>
      <c r="M12" t="inlineStr">
        <is>
          <t>[0.816, 0.0, 0.245] [0.484, 0.109, -0.013] [1.0, 0.097, -0.26]</t>
        </is>
      </c>
      <c r="N12" t="inlineStr">
        <is>
          <t>[1.0, 0.246, -0.13] [0.469, 0.074, 0.068] [0.668, 0.0, 0.201]</t>
        </is>
      </c>
      <c r="O12" t="inlineStr">
        <is>
          <t>[1.0, -0.014, -0.12] [0.5, 0.122, 0.068] [0.627, 0.0, 0.188]</t>
        </is>
      </c>
      <c r="P12" t="inlineStr">
        <is>
          <t>[1.0, 0.128, -0.126] [0.48, 0.115, 0.069] [0.653, 0.0, 0.196]</t>
        </is>
      </c>
      <c r="Q12" t="inlineStr">
        <is>
          <t>[0.942, 0.254, -0.07] [0.566, -0.145, 0.059] [1.0, 0.246, 0.131]</t>
        </is>
      </c>
      <c r="R12" t="inlineStr">
        <is>
          <t>[0.896, -0.239, -0.072] [0.504, 0.127, 0.059] [1.0, -0.241, 0.142]</t>
        </is>
      </c>
      <c r="S12" t="inlineStr">
        <is>
          <t>[0.238, 0.0, -0.071] [0.244, 0.046, 0.054] [1.0, 0.054, 0.123]</t>
        </is>
      </c>
      <c r="T12" t="inlineStr">
        <is>
          <t>[1.0, 0.235, 0.156] [0.485, -0.138, -0.018] [0.541, 0.004, -0.16]</t>
        </is>
      </c>
      <c r="U12" t="inlineStr">
        <is>
          <t>[1.0, -0.228, 0.153] [0.512, 0.153, -0.001] [0.513, -0.0, -0.154]</t>
        </is>
      </c>
      <c r="V12" t="inlineStr">
        <is>
          <t>[1.0, 0.128, 0.165] [0.461, 0.136, -0.006] [0.567, 0.0, -0.17]</t>
        </is>
      </c>
      <c r="W12" t="inlineStr">
        <is>
          <t>[1.0, 0.24, -0.102] [0.445, 0.109, 0.059] [0.537, 0.0, 0.161]</t>
        </is>
      </c>
      <c r="X12" t="inlineStr">
        <is>
          <t>[1.0, 0.017, -0.093] [0.478, 0.119, 0.058] [0.505, 0.0, 0.152]</t>
        </is>
      </c>
      <c r="Y12" t="inlineStr">
        <is>
          <t>[1.0, 0.124, -0.097] [0.462, 0.114, 0.058] [0.521, 0.0, 0.156]</t>
        </is>
      </c>
      <c r="Z12" t="inlineStr">
        <is>
          <t>[1.0, 0.285, -0.036] [0.492, -0.134, 0.033] [0.5, 0.119, 0.076]</t>
        </is>
      </c>
      <c r="AA12" t="inlineStr">
        <is>
          <t>[1.0, -0.286, -0.034] [0.505, 0.135, 0.041] [0.489, -0.113, 0.081]</t>
        </is>
      </c>
      <c r="AB12" t="inlineStr">
        <is>
          <t>[1.0, -0.082, -0.029] [0.538, -0.0, -0.161] [0.5, 0.068, -0.122]</t>
        </is>
      </c>
      <c r="AC12" t="inlineStr">
        <is>
          <t>[1.0, 0.08, -0.039] [0.47, 0.068, 0.113] [0.507, 0.0, 0.152]</t>
        </is>
      </c>
      <c r="AD12" t="inlineStr">
        <is>
          <t>[1.0, -0.212, -0.082] [0.116, 0.0, 0.035] [0.877, 0.219, 0.107]</t>
        </is>
      </c>
      <c r="AE12" t="inlineStr">
        <is>
          <t>[1.0, 0.226, 0.004] [0.815, 0.221, 0.056] [0.177, -0.0, 0.053]</t>
        </is>
      </c>
      <c r="AF12" t="inlineStr">
        <is>
          <t>[1.0, 0.133, 0.106] [0.462, 0.127, -0.028] [0.519, 0.0, 0.156]</t>
        </is>
      </c>
      <c r="AG12" t="inlineStr">
        <is>
          <t>[1.0, -0.084, -0.265] [0.519, 0.0, 0.156] [0.491, 0.089, -0.041]</t>
        </is>
      </c>
    </row>
    <row r="13">
      <c r="A13" s="127" t="inlineStr">
        <is>
          <t>Marker-F26</t>
        </is>
      </c>
      <c r="B13" t="inlineStr">
        <is>
          <t>[1.0, -0.104, -0.059] [0.796, 0.0, 0.239] [0.429, 0.105, -0.058]</t>
        </is>
      </c>
      <c r="C13" t="inlineStr">
        <is>
          <t>[1.0, -0.03, -0.203] [0.636, 0.0, 0.191] [0.505, 0.031, -0.138]</t>
        </is>
      </c>
      <c r="D13" t="inlineStr">
        <is>
          <t>[1.0, -0.088, -0.127] [0.747, 0.0, 0.224] [0.446, 0.089, -0.097]</t>
        </is>
      </c>
      <c r="E13" t="inlineStr">
        <is>
          <t>[1.0, 0.181, -0.058] [0.672, -0.18, -0.051] [0.706, 0.0, 0.212]</t>
        </is>
      </c>
      <c r="F13" t="inlineStr">
        <is>
          <t>[1.0, 0.151, -0.167] [0.694, -0.151, -0.139] [0.63, 0.0, 0.189]</t>
        </is>
      </c>
      <c r="G13" t="inlineStr">
        <is>
          <t>[1.0, 0.167, -0.109] [0.682, -0.166, -0.092] [0.671, 0.0, 0.201]</t>
        </is>
      </c>
      <c r="H13" t="inlineStr">
        <is>
          <t>[1.0, 0.079, -0.106] [0.602, -0.078, 0.148] [0.531, 0.0, 0.159]</t>
        </is>
      </c>
      <c r="I13" t="inlineStr">
        <is>
          <t>[1.0, -0.0, -0.3] [0.65, 0.0, 0.009] [0.375, 0.001, 0.075]</t>
        </is>
      </c>
      <c r="J13" t="inlineStr">
        <is>
          <t>[1.0, 0.095, -0.261] [0.541, -0.094, 0.106] [0.516, 0.0, 0.155]</t>
        </is>
      </c>
      <c r="K13" t="inlineStr">
        <is>
          <t>[1.0, 0.071, 0.233] [0.744, -0.07, 0.194] [0.879, 0.0, -0.264]</t>
        </is>
      </c>
      <c r="L13" t="inlineStr">
        <is>
          <t>[1.0, 0.15, 0.082] [0.688, -0.148, 0.072] [1.0, -0.0, -0.3]</t>
        </is>
      </c>
      <c r="M13" t="inlineStr">
        <is>
          <t>[1.0, 0.136, 0.162] [0.697, -0.135, 0.138] [1.0, 0.0, -0.3]</t>
        </is>
      </c>
      <c r="N13" t="inlineStr">
        <is>
          <t>[1.0, 0.086, 0.264] [1.0, -0.064, -0.249] [0.629, -0.02, 0.18]</t>
        </is>
      </c>
      <c r="O13" t="inlineStr">
        <is>
          <t>[1.0, 0.012, 0.074] [1.0, 0.0, -0.3] [0.505, -0.011, 0.073]</t>
        </is>
      </c>
      <c r="P13" t="inlineStr">
        <is>
          <t>[1.0, 0.041, 0.17] [1.0, 0.0, -0.3] [0.529, -0.04, 0.13]</t>
        </is>
      </c>
      <c r="Q13" t="inlineStr">
        <is>
          <t>[1.0, 0.0, 0.3] [0.953, 0.0, -0.009] [0.653, 0.001, -0.075]</t>
        </is>
      </c>
      <c r="R13" t="inlineStr">
        <is>
          <t>[1.0, 0.094, 0.181] [0.975, -0.092, -0.254] [0.909, 0.0, -0.273]</t>
        </is>
      </c>
      <c r="S13" t="inlineStr">
        <is>
          <t>[1.0, 0.0, 0.3] [1.0, 0.024, -0.122] [0.694, -0.023, -0.178]</t>
        </is>
      </c>
      <c r="T13" t="inlineStr">
        <is>
          <t>[1.0, -0.048, 0.069] [0.773, 0.0, 0.232] [0.581, 0.05, -0.154]</t>
        </is>
      </c>
      <c r="U13" t="inlineStr">
        <is>
          <t>[1.0, 0.094, -0.065] [0.613, -0.093, 0.145] [0.817, -0.0, -0.245]</t>
        </is>
      </c>
      <c r="V13" t="inlineStr">
        <is>
          <t>[1.0, 0.018, 0.006] [0.673, -0.017, 0.195] [0.669, 0.0, -0.201]</t>
        </is>
      </c>
      <c r="W13" t="inlineStr">
        <is>
          <t>[1.0, 0.18, 0.059] [0.778, -0.179, -0.131] [0.735, 0.0, 0.221]</t>
        </is>
      </c>
      <c r="X13" t="inlineStr">
        <is>
          <t>[1.0, 0.063, -0.07] [0.863, -0.062, -0.233] [0.515, 0.0, 0.155]</t>
        </is>
      </c>
      <c r="Y13" t="inlineStr">
        <is>
          <t>[1.0, 0.136, -0.006] [0.814, -0.134, -0.188] [0.647, 0.0, 0.194]</t>
        </is>
      </c>
      <c r="Z13" t="inlineStr">
        <is>
          <t>[1.0, 0.0, 0.3] [0.801, 0.0, 0.24] [0.514, 0.001, 0.154]</t>
        </is>
      </c>
      <c r="AA13" t="inlineStr">
        <is>
          <t>[1.0, 0.0, -0.3] [0.801, 0.0, -0.24] [0.514, 0.001, -0.154]</t>
        </is>
      </c>
      <c r="AB13" t="inlineStr">
        <is>
          <t>[1.0, 0.078, -0.006] [0.744, -0.076, -0.192] [0.658, 0.0, 0.197]</t>
        </is>
      </c>
      <c r="AC13" t="inlineStr">
        <is>
          <t>[1.0, 0.078, 0.006] [0.744, -0.076, 0.192] [0.658, -0.0, -0.197]</t>
        </is>
      </c>
      <c r="AD13" t="inlineStr">
        <is>
          <t>[1.0, 0.03, -0.288] [0.779, -0.029, 0.117] [0.569, 0.0, 0.171]</t>
        </is>
      </c>
      <c r="AE13" t="inlineStr">
        <is>
          <t>[1.0, 0.03, 0.288] [0.779, -0.029, -0.117] [0.569, -0.0, -0.171]</t>
        </is>
      </c>
      <c r="AF13" t="inlineStr">
        <is>
          <t>[1.0, -0.3, 0.0] [0.801, -0.24, 0.0] [0.514, -0.154, -0.0]</t>
        </is>
      </c>
      <c r="AG13" t="inlineStr">
        <is>
          <t>[1.0, 0.3, 0.0] [0.801, 0.24, -0.0] [0.514, 0.154, 0.0]</t>
        </is>
      </c>
    </row>
    <row r="14">
      <c r="A14" s="127" t="inlineStr">
        <is>
          <t>Marker-F28</t>
        </is>
      </c>
      <c r="B14" t="inlineStr">
        <is>
          <t>[1.0, 0.257, 0.103] [0.428, 0.008, -0.004] [0.0, 0.0, -0.0] [0.334, -0.0, -0.1]</t>
        </is>
      </c>
      <c r="C14" t="inlineStr">
        <is>
          <t>[1.0, -0.105, 0.099] [0.466, 0.138, 0.005] [0.0, -0.0, -0.0] [0.31, 0.0, -0.093]</t>
        </is>
      </c>
      <c r="D14" t="inlineStr">
        <is>
          <t>[1.0, 0.123, 0.103] [0.431, 0.128, 0.003] [0.0, -0.0, 0.0] [0.331, -0.0, -0.099]</t>
        </is>
      </c>
      <c r="E14" t="inlineStr">
        <is>
          <t>[1.0, 0.129, -0.093] [0.275, 0.0, 0.082] [0.367, 0.0, 0.11] [0.222, 0.0, 0.067]</t>
        </is>
      </c>
      <c r="F14" t="inlineStr">
        <is>
          <t>[1.0, -0.112, -0.087] [0.286, -0.0, 0.086] [0.416, 0.0, 0.125] [0.166, 0.0, 0.05]</t>
        </is>
      </c>
      <c r="G14" t="inlineStr">
        <is>
          <t>[1.0, 0.007, -0.09] [0.281, 0.0, 0.084] [0.392, 0.0, 0.118] [0.194, 0.0, 0.058]</t>
        </is>
      </c>
      <c r="H14" t="inlineStr">
        <is>
          <t>[1.0, 0.295, -0.012] [0.28, -0.076, 0.02] [0.279, 0.068, 0.039] [0.0, 0.0, 0.0]</t>
        </is>
      </c>
      <c r="I14" t="inlineStr">
        <is>
          <t>[1.0, -0.298, -0.005] [0.376, 0.099, 0.033] [0.184, -0.039, 0.038] [0.0, -0.0, -0.0]</t>
        </is>
      </c>
      <c r="J14" t="inlineStr">
        <is>
          <t>[1.0, 0.089, -0.006] [0.339, 0.088, 0.034] [0.135, 0.0, 0.04] [0.0, 0.0, -0.0]</t>
        </is>
      </c>
      <c r="K14" t="inlineStr">
        <is>
          <t>[1.0, 0.2, 0.217] [0.579, -0.166, -0.02] [0.029, 0.006, -0.006] [1.0, 0.187, -0.223]</t>
        </is>
      </c>
      <c r="L14" t="inlineStr">
        <is>
          <t>[1.0, -0.207, 0.214] [0.48, 0.133, -0.025] [0.138, -0.035, -0.015] [1.0, -0.212, -0.212]</t>
        </is>
      </c>
      <c r="M14" t="inlineStr">
        <is>
          <t>[1.0, 0.0, 0.3] [0.376, 0.019, -0.095] [0.448, 0.0, -0.087] [1.0, 0.0, -0.3]</t>
        </is>
      </c>
      <c r="N14" t="inlineStr">
        <is>
          <t>[1.0, 0.209, -0.151] [0.331, 0.0, 0.099] [0.309, -0.0, 0.093] [0.534, 0.0, 0.16]</t>
        </is>
      </c>
      <c r="O14" t="inlineStr">
        <is>
          <t>[1.0, -0.177, -0.14] [0.347, 0.0, 0.104] [0.389, 0.0, 0.117] [0.431, 0.0, 0.129]</t>
        </is>
      </c>
      <c r="P14" t="inlineStr">
        <is>
          <t>[1.0, 0.012, -0.145] [0.34, 0.0, 0.102] [0.35, 0.0, 0.105] [0.481, 0.0, 0.144]</t>
        </is>
      </c>
      <c r="Q14" t="inlineStr">
        <is>
          <t>[1.0, 0.267, -0.08] [0.123, -0.03, 0.016] [1.0, 0.3, 0.0] [0.608, 0.144, 0.092]</t>
        </is>
      </c>
      <c r="R14" t="inlineStr">
        <is>
          <t>[1.0, -0.264, -0.088] [0.062, 0.017, 0.005] [1.0, -0.3, -0.0] [0.683, -0.163, 0.101]</t>
        </is>
      </c>
      <c r="S14" t="inlineStr">
        <is>
          <t>[0.558, -0.123, -0.107] [0.0, -0.0, -0.0] [1.0, -0.107, -0.056] [1.0, 0.237, 0.152]</t>
        </is>
      </c>
      <c r="T14" t="inlineStr">
        <is>
          <t>[1.0, 0.235, 0.156] [0.485, -0.138, -0.018] [0.0, 0.0, 0.0] [0.541, 0.004, -0.16]</t>
        </is>
      </c>
      <c r="U14" t="inlineStr">
        <is>
          <t>[1.0, -0.228, 0.153] [0.512, 0.153, -0.001] [0.0, -0.0, -0.0] [0.513, 0.0, -0.154]</t>
        </is>
      </c>
      <c r="V14" t="inlineStr">
        <is>
          <t>[1.0, 0.128, 0.165] [0.461, 0.136, -0.006] [0.0, 0.0, 0.0] [0.567, 0.0, -0.17]</t>
        </is>
      </c>
      <c r="W14" t="inlineStr">
        <is>
          <t>[1.0, 0.159, -0.115] [0.296, 0.0, 0.089] [0.345, 0.0, 0.103] [0.341, 0.0, 0.102]</t>
        </is>
      </c>
      <c r="X14" t="inlineStr">
        <is>
          <t>[1.0, -0.137, -0.107] [0.31, 0.0, 0.093] [0.405, 0.0, 0.122] [0.268, 0.0, 0.081]</t>
        </is>
      </c>
      <c r="Y14" t="inlineStr">
        <is>
          <t>[1.0, 0.009, -0.111] [0.303, 0.0, 0.091] [0.376, 0.0, 0.113] [0.304, 0.0, 0.091]</t>
        </is>
      </c>
      <c r="Z14" t="inlineStr">
        <is>
          <t>[1.0, 0.284, -0.038] [0.03, -0.006, 0.006] [0.937, 0.265, 0.038] [0.032, 0.007, 0.007]</t>
        </is>
      </c>
      <c r="AA14" t="inlineStr">
        <is>
          <t>[1.0, -0.285, -0.037] [0.131, 0.039, 0.0] [0.74, -0.217, 0.011] [0.128, -0.027, 0.027]</t>
        </is>
      </c>
      <c r="AB14" t="inlineStr">
        <is>
          <t>[1.0, -0.082, -0.029] [0.538, -0.0, -0.161] [0.0, 0.0, 0.0] [0.5, 0.068, -0.122]</t>
        </is>
      </c>
      <c r="AC14" t="inlineStr">
        <is>
          <t>[1.0, 0.012, -0.037] [0.422, 0.0, 0.127] [0.13, 0.0, 0.039] [0.424, 0.0, 0.127]</t>
        </is>
      </c>
      <c r="AD14" t="inlineStr">
        <is>
          <t>[1.0, -0.191, -0.086] [0.0, 0.0, 0.0] [0.163, 0.0, -0.049] [0.831, 0.197, 0.126]</t>
        </is>
      </c>
      <c r="AE14" t="inlineStr">
        <is>
          <t>[1.0, 0.204, 0.012] [0.774, 0.2, 0.077] [0.22, -0.0, 0.066] [0.0, 0.0, -0.0]</t>
        </is>
      </c>
      <c r="AF14" t="inlineStr">
        <is>
          <t>[1.0, 0.0, 0.219] [0.0, 0.0, 0.0] [0.98, 0.0, 0.294] [0.0, -0.0, 0.0]</t>
        </is>
      </c>
      <c r="AG14" t="inlineStr">
        <is>
          <t>[1.0, 0.0, -0.3] [0.088, -0.001, -0.005] [0.847, 0.0, -0.254] [0.084, 0.0, 0.025]</t>
        </is>
      </c>
    </row>
    <row r="15">
      <c r="A15" s="127" t="inlineStr">
        <is>
          <t>Marker-T10</t>
        </is>
      </c>
      <c r="B15" t="inlineStr">
        <is>
          <t>[1.0, -0.033, -0.286] [0.81, 0.023, 0.217] [1.0, -0.3, -0.0] [0.733, -0.22, -0.0]</t>
        </is>
      </c>
      <c r="C15" t="inlineStr">
        <is>
          <t>[1.0, -0.048, 0.24] [0.832, -0.005, -0.248] [1.0, -0.3, -0.0] [0.739, -0.222, -0.0]</t>
        </is>
      </c>
      <c r="D15" t="inlineStr">
        <is>
          <t>[1.0, -0.021, -0.209] [0.727, 0.008, -0.215] [1.0, -0.3, 0.0] [0.792, -0.238, 0.0]</t>
        </is>
      </c>
      <c r="E15" t="inlineStr">
        <is>
          <t>[1.0, -0.215, -0.206] [0.735, -0.202, 0.046] [1.0, 0.092, 0.262] [0.591, 0.125, -0.125]</t>
        </is>
      </c>
      <c r="F15" t="inlineStr">
        <is>
          <t>[1.0, -0.212, 0.212] [0.858, -0.206, -0.123] [1.0, 0.095, -0.261] [0.466, 0.129, 0.027]</t>
        </is>
      </c>
      <c r="G15" t="inlineStr">
        <is>
          <t>[1.0, -0.228, 0.173] [0.765, -0.229, -0.0] [1.0, 0.119, 0.182] [0.47, 0.141, 0.0]</t>
        </is>
      </c>
      <c r="H15" t="inlineStr">
        <is>
          <t>[1.0, -0.192, -0.22] [0.733, 0.0, 0.22] [1.0, -0.207, 0.214] [0.503, -0.001, -0.15]</t>
        </is>
      </c>
      <c r="I15" t="inlineStr">
        <is>
          <t>[1.0, -0.187, 0.223] [0.758, -0.016, -0.221] [1.0, -0.202, -0.216] [0.478, 0.0, 0.143]</t>
        </is>
      </c>
      <c r="J15" t="inlineStr">
        <is>
          <t>[1.0, -0.211, 0.022] [0.42, 0.021, -0.117] [1.0, -0.242, 0.139] [0.0, -0.0, 0.0]</t>
        </is>
      </c>
      <c r="K15" t="inlineStr">
        <is>
          <t>[0.797, 0.073, -0.209] [1.0, -0.042, 0.282] [0.614, -0.184, -0.0] [1.0, -0.271, -0.071]</t>
        </is>
      </c>
      <c r="L15" t="inlineStr">
        <is>
          <t>[0.855, 0.066, 0.229] [1.0, -0.083, -0.266] [0.577, -0.173, -0.0] [1.0, -0.276, 0.057]</t>
        </is>
      </c>
      <c r="M15" t="inlineStr">
        <is>
          <t>[0.744, 0.087, 0.187] [1.0, -0.055, 0.181] [0.638, -0.191, 0.0] [1.0, -0.3, -0.0]</t>
        </is>
      </c>
      <c r="N15" t="inlineStr">
        <is>
          <t>[0.725, -0.169, -0.118] [1.0, -0.212, 0.212] [0.689, 0.172, 0.085] [1.0, 0.155, -0.236]</t>
        </is>
      </c>
      <c r="O15" t="inlineStr">
        <is>
          <t>[0.831, -0.198, 0.125] [1.0, -0.212, -0.212] [0.591, 0.154, -0.057] [1.0, 0.187, 0.223]</t>
        </is>
      </c>
      <c r="P15" t="inlineStr">
        <is>
          <t>[0.736, -0.221, 0.0] [1.0, -0.196, 0.161] [0.586, 0.176, -0.0] [1.0, 0.238, 0.151]</t>
        </is>
      </c>
      <c r="Q15" t="inlineStr">
        <is>
          <t>[0.674, -0.035, -0.188] [1.0, -0.116, 0.252] [0.482, 0.0, 0.145] [1.0, -0.056, -0.277]</t>
        </is>
      </c>
      <c r="R15" t="inlineStr">
        <is>
          <t>[0.759, -0.052, 0.206] [1.0, -0.133, -0.245] [0.395, -0.0, -0.119] [1.0, -0.031, 0.287]</t>
        </is>
      </c>
      <c r="S15" t="inlineStr">
        <is>
          <t>[0.419, -0.071, 0.096] [1.0, -0.047, 0.281] [0.0, -0.0, -0.0] [1.0, 0.059, 0.182]</t>
        </is>
      </c>
      <c r="T15" t="inlineStr">
        <is>
          <t>[1.0, 0.026, -0.289] [0.996, -0.003, 0.298] [0.952, -0.286, -0.0] [1.0, -0.286, -0.034]</t>
        </is>
      </c>
      <c r="U15" t="inlineStr">
        <is>
          <t>[1.0, 0.025, 0.29] [0.994, -0.047, -0.278] [0.954, -0.272, -0.035] [1.0, -0.3, 0.0]</t>
        </is>
      </c>
      <c r="V15" t="inlineStr">
        <is>
          <t>[0.952, 0.023, 0.15] [1.0, -0.011, 0.143] [1.0, -0.3, 0.0] [1.0, -0.3, -0.0]</t>
        </is>
      </c>
      <c r="W15" t="inlineStr">
        <is>
          <t>[1.0, -0.229, -0.172] [1.0, -0.241, 0.143] [1.0, 0.152, 0.237] [0.943, 0.168, -0.213]</t>
        </is>
      </c>
      <c r="X15" t="inlineStr">
        <is>
          <t>[0.989, -0.242, 0.133] [1.0, -0.228, -0.174] [1.0, 0.14, -0.242] [0.936, 0.199, 0.199]</t>
        </is>
      </c>
      <c r="Y15" t="inlineStr">
        <is>
          <t>[0.99, -0.279, 0.043] [1.0, -0.3, 0.0] [1.0, 0.258, 0.057] [0.907, 0.272, -0.0]</t>
        </is>
      </c>
      <c r="Z15" t="inlineStr">
        <is>
          <t>[1.0, -0.096, -0.26] [1.0, -0.109, 0.255] [0.999, -0.096, 0.26] [1.0, -0.084, -0.265]</t>
        </is>
      </c>
      <c r="AA15" t="inlineStr">
        <is>
          <t>[1.0, -0.088, 0.264] [0.997, -0.129, -0.246] [1.0, -0.087, -0.264] [1.0, -0.08, 0.267]</t>
        </is>
      </c>
      <c r="AB15" t="inlineStr">
        <is>
          <t>[0.977, -0.288, 0.013] [1.0, -0.3, -0.0] [0.948, -0.285, -0.0] [1.0, -0.26, -0.014]</t>
        </is>
      </c>
      <c r="AC15" t="inlineStr">
        <is>
          <t>[1.0, 0.3, -0.0] [0.957, 0.233, 0.001] [1.0, 0.3, 0.0] [0.892, 0.268, 0.0]</t>
        </is>
      </c>
      <c r="AD15" t="inlineStr">
        <is>
          <t>[1.0, -0.124, 0.248] [0.148, -0.044, -0.0] [0.139, -0.042, 0.0] [1.0, 0.054, -0.251]</t>
        </is>
      </c>
      <c r="AE15" t="inlineStr">
        <is>
          <t>[0.252, -0.076, -0.0] [1.0, -0.04, -0.24] [1.0, -0.147, 0.239] [0.274, -0.082, -0.0]</t>
        </is>
      </c>
      <c r="AF15" t="inlineStr">
        <is>
          <t>[1.0, 0.088, 0.099] [1.0, -0.3, 0.0] [1.0, -0.3, -0.0] [0.997, 0.116, -0.109]</t>
        </is>
      </c>
      <c r="AG15" t="inlineStr">
        <is>
          <t>[1.0, -0.3, -0.0] [1.0, 0.078, -0.109] [0.995, 0.127, 0.099] [1.0, -0.3, -0.0]</t>
        </is>
      </c>
    </row>
    <row r="16">
      <c r="A16" s="127" t="inlineStr">
        <is>
          <t>Marker-T13</t>
        </is>
      </c>
      <c r="B16" t="inlineStr">
        <is>
          <t>[0.348, 0.072, -0.074] [1.0, 0.042, -0.282] [0.115, 0.024, 0.024] [1.0, -0.23, 0.17] [1.0, -0.3, -0.0]</t>
        </is>
      </c>
      <c r="C16" t="inlineStr">
        <is>
          <t>[0.501, 0.065, 0.123] [1.0, 0.0, 0.3] [0.0, 0.0, -0.0] [1.0, -0.251, -0.117] [0.997, -0.298, 0.003]</t>
        </is>
      </c>
      <c r="D16" t="inlineStr">
        <is>
          <t>[0.415, 0.035, 0.11] [1.0, -0.007, -0.102] [0.03, 0.009, -0.0] [1.0, -0.3, 0.0] [1.0, -0.3, -0.0]</t>
        </is>
      </c>
      <c r="E16" t="inlineStr">
        <is>
          <t>[0.0, 0.0, 0.0] [1.0, -0.215, -0.206] [0.735, -0.202, 0.046] [1.0, 0.092, 0.262] [0.591, 0.125, -0.125]</t>
        </is>
      </c>
      <c r="F16" t="inlineStr">
        <is>
          <t>[0.0, 0.0, 0.0] [1.0, -0.212, 0.212] [0.858, -0.206, -0.123] [1.0, 0.095, -0.261] [0.466, 0.129, 0.027]</t>
        </is>
      </c>
      <c r="G16" t="inlineStr">
        <is>
          <t>[0.0, 0.0, 0.0] [1.0, -0.228, 0.173] [0.765, -0.229, -0.0] [1.0, 0.119, 0.182] [0.47, 0.141, -0.0]</t>
        </is>
      </c>
      <c r="H16" t="inlineStr">
        <is>
          <t>[0.395, 0.084, -0.084] [1.0, -0.116, -0.252] [0.0, -0.0, 0.0] [1.0, -0.108, 0.255] [0.801, -0.066, -0.213]</t>
        </is>
      </c>
      <c r="I16" t="inlineStr">
        <is>
          <t>[0.092, 0.019, 0.019] [1.0, -0.185, 0.223] [0.599, -0.0, -0.18] [1.0, -0.195, -0.219] [0.541, 0.0, 0.162]</t>
        </is>
      </c>
      <c r="J16" t="inlineStr">
        <is>
          <t>[0.225, -0.023, 0.058] [1.0, -0.257, -0.009] [0.0, -0.0, -0.0] [1.0, -0.28, 0.049] [0.0, 0.0, -0.0]</t>
        </is>
      </c>
      <c r="K16" t="inlineStr">
        <is>
          <t>[0.108, 0.023, -0.023] [1.0, 0.084, -0.265] [1.0, -0.062, 0.274] [0.502, -0.151, 0.0] [1.0, -0.289, -0.027]</t>
        </is>
      </c>
      <c r="L16" t="inlineStr">
        <is>
          <t>[0.092, 0.027, 0.0] [1.0, 0.069, 0.271] [1.0, -0.08, -0.267] [0.512, -0.154, 0.0] [1.0, -0.286, 0.034]</t>
        </is>
      </c>
      <c r="M16" t="inlineStr">
        <is>
          <t>[0.584, 0.175, -0.0] [1.0, 0.156, 0.008] [0.154, 0.046, 0.0] [0.124, -0.037, 0.0] [1.0, -0.3, -0.0]</t>
        </is>
      </c>
      <c r="N16" t="inlineStr">
        <is>
          <t>[0.168, 0.036, -0.036] [1.0, -0.223, -0.186] [1.0, -0.18, 0.225] [0.568, 0.171, -0.0] [1.0, 0.205, -0.215]</t>
        </is>
      </c>
      <c r="O16" t="inlineStr">
        <is>
          <t>[0.097, 0.015, 0.023] [1.0, -0.23, 0.17] [1.0, -0.212, -0.212] [0.512, 0.153, -0.0] [1.0, 0.203, 0.216]</t>
        </is>
      </c>
      <c r="P16" t="inlineStr">
        <is>
          <t>[0.0, 0.0, 0.0] [0.736, -0.221, -0.0] [1.0, -0.196, 0.161] [0.586, 0.176, -0.0] [1.0, 0.238, 0.151]</t>
        </is>
      </c>
      <c r="Q16" t="inlineStr">
        <is>
          <t>[0.218, 0.046, -0.046] [1.0, -0.095, -0.261] [1.0, -0.079, 0.267] [0.276, 0.006, 0.08] [1.0, 0.0, -0.3]</t>
        </is>
      </c>
      <c r="R16" t="inlineStr">
        <is>
          <t>[0.146, 0.031, 0.031] [1.0, -0.094, 0.261] [1.0, -0.119, -0.251] [0.241, 0.005, -0.07] [1.0, 0.0, 0.3]</t>
        </is>
      </c>
      <c r="S16" t="inlineStr">
        <is>
          <t>[0.0, -0.0, 0.0] [0.419, -0.071, 0.096] [1.0, -0.047, 0.281] [0.0, 0.0, -0.0] [1.0, 0.059, 0.182]</t>
        </is>
      </c>
      <c r="T16" t="inlineStr">
        <is>
          <t>[0.0, 0.0, 0.0] [1.0, 0.026, -0.289] [0.996, -0.003, 0.298] [0.952, -0.286, -0.0] [1.0, -0.286, -0.034]</t>
        </is>
      </c>
      <c r="U16" t="inlineStr">
        <is>
          <t>[0.0, 0.0, 0.0] [1.0, 0.025, 0.29] [0.994, -0.047, -0.278] [0.954, -0.272, -0.035] [1.0, -0.3, -0.0]</t>
        </is>
      </c>
      <c r="V16" t="inlineStr">
        <is>
          <t>[0.408, 0.123, -0.0] [1.0, 0.082, 0.009] [0.26, 0.078, 0.0] [0.655, -0.197, -0.0] [1.0, -0.3, -0.0]</t>
        </is>
      </c>
      <c r="W16" t="inlineStr">
        <is>
          <t>[0.016, 0.005, 0.0] [1.0, -0.255, -0.108] [1.0, -0.212, 0.212] [1.0, 0.128, 0.247] [0.936, 0.193, -0.201]</t>
        </is>
      </c>
      <c r="X16" t="inlineStr">
        <is>
          <t>[0.007, 0.002, 0.0] [1.0, -0.242, 0.139] [1.0, -0.229, -0.172] [1.0, 0.142, -0.241] [0.939, 0.199, 0.199]</t>
        </is>
      </c>
      <c r="Y16" t="inlineStr">
        <is>
          <t>[0.006, 0.002, 0.0] [1.0, -0.28, 0.047] [1.0, -0.3, -0.0] [1.0, 0.259, 0.061] [0.911, 0.273, 0.0]</t>
        </is>
      </c>
      <c r="Z16" t="inlineStr">
        <is>
          <t>[0.028, 0.006, -0.006] [1.0, -0.182, -0.225] [1.0, -0.019, 0.292] [0.995, -0.179, 0.224] [1.0, 0.0, -0.3]</t>
        </is>
      </c>
      <c r="AA16" t="inlineStr">
        <is>
          <t>[-0.0, -0.0, 0.0] [1.0, -0.088, 0.264] [0.997, -0.129, -0.246] [1.0, -0.087, -0.264] [1.0, -0.08, 0.267]</t>
        </is>
      </c>
      <c r="AB16" t="inlineStr">
        <is>
          <t>[0.016, 0.005, 0.0] [1.0, -0.289, 0.026] [1.0, -0.3, -0.0] [0.942, -0.283, 0.0] [1.0, -0.261, -0.026]</t>
        </is>
      </c>
      <c r="AC16" t="inlineStr">
        <is>
          <t>[0.177, -0.053, 0.0] [1.0, 0.29, 0.025] [0.68, 0.199, 0.011] [1.0, 0.3, 0.0] [1.0, 0.293, -0.016]</t>
        </is>
      </c>
      <c r="AD16" t="inlineStr">
        <is>
          <t>[0.0, -0.0, -0.0] [1.0, -0.124, 0.248] [0.148, -0.044, -0.0] [0.139, -0.042, -0.0] [1.0, 0.054, -0.251]</t>
        </is>
      </c>
      <c r="AE16" t="inlineStr">
        <is>
          <t>[1.0, 0.246, 0.13] [0.974, -0.237, -0.132] [1.0, 0.165, -0.231] [1.0, -0.181, 0.225] [-0.0, 0.0, -0.0]</t>
        </is>
      </c>
      <c r="AF16" t="inlineStr">
        <is>
          <t>[0.031, 0.009, 0.0] [1.0, 0.093, 0.233] [1.0, -0.3, -0.0] [1.0, -0.3, -0.0] [0.965, 0.111, -0.243]</t>
        </is>
      </c>
      <c r="AG16" t="inlineStr">
        <is>
          <t>[0.262, 0.079, 0.0] [1.0, -0.3, -0.0] [0.585, 0.175, 0.0] [0.858, 0.193, -0.011] [1.0, -0.3, -0.0]</t>
        </is>
      </c>
    </row>
    <row r="17">
      <c r="A17" s="127" t="inlineStr">
        <is>
          <t>Marker-T16</t>
        </is>
      </c>
      <c r="B17" t="inlineStr">
        <is>
          <t>[0.0, 0.0, 0.0] [0.0, 0.0, 0.0] [0.0, 0.0, 0.0] [0.0, 0.0, 0.0] [0.0, 0.0, 0.0] [0.0, 0.0, 0.0]</t>
        </is>
      </c>
      <c r="C17" t="inlineStr">
        <is>
          <t>[0.0, 0.0, 0.0] [0.0, 0.0, 0.0] [0.0, 0.0, 0.0] [0.0, 0.0, 0.0] [0.0, 0.0, 0.0] [0.0, 0.0, 0.0]</t>
        </is>
      </c>
      <c r="D17" t="inlineStr">
        <is>
          <t>[0.0, 0.0, 0.0] [0.0, 0.0, 0.0] [0.0, 0.0, 0.0] [0.0, 0.0, 0.0] [0.0, 0.0, 0.0] [0.0, 0.0, 0.0]</t>
        </is>
      </c>
      <c r="E17" t="inlineStr">
        <is>
          <t>[0.0, 0.0, 0.0] [0.0, 0.0, 0.0] [0.0, 0.0, 0.0] [0.0, 0.0, 0.0] [0.0, 0.0, 0.0] [0.0, 0.0, 0.0]</t>
        </is>
      </c>
      <c r="F17" t="inlineStr">
        <is>
          <t>[0.0, 0.0, 0.0] [0.0, 0.0, 0.0] [0.0, 0.0, 0.0] [0.0, 0.0, 0.0] [0.0, 0.0, 0.0] [0.0, 0.0, 0.0]</t>
        </is>
      </c>
      <c r="G17" t="inlineStr">
        <is>
          <t>[0.0, 0.0, 0.0] [0.0, 0.0, 0.0] [0.0, 0.0, 0.0] [0.0, 0.0, 0.0] [0.0, 0.0, 0.0] [0.0, 0.0, 0.0]</t>
        </is>
      </c>
      <c r="H17" t="inlineStr">
        <is>
          <t>[0.0, 0.0, 0.0] [0.0, 0.0, 0.0] [0.0, 0.0, 0.0] [0.0, 0.0, 0.0] [0.0, 0.0, 0.0] [0.0, 0.0, 0.0]</t>
        </is>
      </c>
      <c r="I17" t="inlineStr">
        <is>
          <t>[0.0, 0.0, 0.0] [0.0, 0.0, 0.0] [0.0, 0.0, 0.0] [0.0, 0.0, 0.0] [0.0, 0.0, 0.0] [0.0, 0.0, 0.0]</t>
        </is>
      </c>
      <c r="J17" t="inlineStr">
        <is>
          <t>[0.0, 0.0, 0.0] [0.0, 0.0, 0.0] [0.0, 0.0, 0.0] [0.0, 0.0, 0.0] [0.0, 0.0, 0.0] [0.0, 0.0, 0.0]</t>
        </is>
      </c>
      <c r="K17" t="inlineStr">
        <is>
          <t>[0.0, 0.0, 0.0] [0.0, 0.0, 0.0] [0.0, 0.0, 0.0] [0.0, 0.0, 0.0] [0.0, 0.0, 0.0] [0.0, 0.0, 0.0]</t>
        </is>
      </c>
      <c r="L17" t="inlineStr">
        <is>
          <t>[0.0, 0.0, 0.0] [0.0, 0.0, 0.0] [0.0, 0.0, 0.0] [0.0, 0.0, 0.0] [0.0, 0.0, 0.0] [0.0, 0.0, 0.0]</t>
        </is>
      </c>
      <c r="M17" t="inlineStr">
        <is>
          <t>[0.0, 0.0, 0.0] [0.0, 0.0, 0.0] [0.0, 0.0, 0.0] [0.0, 0.0, 0.0] [0.0, 0.0, 0.0] [0.0, 0.0, 0.0]</t>
        </is>
      </c>
      <c r="N17" t="inlineStr">
        <is>
          <t>[0.0, 0.0, 0.0] [0.0, 0.0, 0.0] [0.0, 0.0, 0.0] [0.0, 0.0, 0.0] [0.0, 0.0, 0.0] [0.0, 0.0, 0.0]</t>
        </is>
      </c>
      <c r="O17" t="inlineStr">
        <is>
          <t>[0.0, 0.0, 0.0] [0.0, 0.0, 0.0] [0.0, 0.0, 0.0] [0.0, 0.0, 0.0] [0.0, 0.0, 0.0] [0.0, 0.0, 0.0]</t>
        </is>
      </c>
      <c r="P17" t="inlineStr">
        <is>
          <t>[0.0, 0.0, 0.0] [0.0, 0.0, 0.0] [0.0, 0.0, 0.0] [0.0, 0.0, 0.0] [0.0, 0.0, 0.0] [0.0, 0.0, 0.0]</t>
        </is>
      </c>
      <c r="Q17" t="inlineStr">
        <is>
          <t>[0.0, 0.0, 0.0] [0.0, 0.0, 0.0] [0.0, 0.0, 0.0] [0.0, 0.0, 0.0] [0.0, 0.0, 0.0] [0.0, 0.0, 0.0]</t>
        </is>
      </c>
      <c r="R17" t="inlineStr">
        <is>
          <t>[0.0, 0.0, 0.0] [0.0, 0.0, 0.0] [0.0, 0.0, 0.0] [0.0, 0.0, 0.0] [0.0, 0.0, 0.0] [0.0, 0.0, 0.0]</t>
        </is>
      </c>
      <c r="S17" t="inlineStr">
        <is>
          <t>[0.0, 0.0, 0.0] [0.0, 0.0, 0.0] [0.0, 0.0, 0.0] [0.0, 0.0, 0.0] [0.0, 0.0, 0.0] [0.0, 0.0, 0.0]</t>
        </is>
      </c>
      <c r="T17" t="inlineStr">
        <is>
          <t>[0.0, 0.0, 0.0] [0.0, 0.0, 0.0] [0.0, 0.0, 0.0] [0.0, 0.0, 0.0] [0.0, 0.0, 0.0] [0.0, 0.0, 0.0]</t>
        </is>
      </c>
      <c r="U17" t="inlineStr">
        <is>
          <t>[0.0, 0.0, 0.0] [0.0, 0.0, 0.0] [0.0, 0.0, 0.0] [0.0, 0.0, 0.0] [0.0, 0.0, 0.0] [0.0, 0.0, 0.0]</t>
        </is>
      </c>
      <c r="V17" t="inlineStr">
        <is>
          <t>[0.0, 0.0, 0.0] [0.0, 0.0, 0.0] [0.0, 0.0, 0.0] [0.0, 0.0, 0.0] [0.0, 0.0, 0.0] [0.0, 0.0, 0.0]</t>
        </is>
      </c>
      <c r="W17" t="inlineStr">
        <is>
          <t>[0.0, 0.0, 0.0] [0.0, 0.0, 0.0] [0.0, 0.0, 0.0] [0.0, 0.0, 0.0] [0.0, 0.0, 0.0] [0.0, 0.0, 0.0]</t>
        </is>
      </c>
      <c r="X17" t="inlineStr">
        <is>
          <t>[0.0, 0.0, 0.0] [0.0, 0.0, 0.0] [0.0, 0.0, 0.0] [0.0, 0.0, 0.0] [0.0, 0.0, 0.0] [0.0, 0.0, 0.0]</t>
        </is>
      </c>
      <c r="Y17" t="inlineStr">
        <is>
          <t>[0.0, 0.0, 0.0] [0.0, 0.0, 0.0] [0.0, 0.0, 0.0] [0.0, 0.0, 0.0] [0.0, 0.0, 0.0] [0.0, 0.0, 0.0]</t>
        </is>
      </c>
      <c r="Z17" t="inlineStr">
        <is>
          <t>[0.0, 0.0, 0.0] [0.0, 0.0, 0.0] [0.0, 0.0, 0.0] [0.0, 0.0, 0.0] [0.0, 0.0, 0.0] [0.0, 0.0, 0.0]</t>
        </is>
      </c>
      <c r="AA17" t="inlineStr">
        <is>
          <t>[0.0, 0.0, 0.0] [0.0, 0.0, 0.0] [0.0, 0.0, 0.0] [0.0, 0.0, 0.0] [0.0, 0.0, 0.0] [0.0, 0.0, 0.0]</t>
        </is>
      </c>
      <c r="AB17" t="inlineStr">
        <is>
          <t>[0.0, 0.0, 0.0] [0.0, 0.0, 0.0] [0.0, 0.0, 0.0] [0.0, 0.0, 0.0] [0.0, 0.0, 0.0] [0.0, 0.0, 0.0]</t>
        </is>
      </c>
      <c r="AC17" t="inlineStr">
        <is>
          <t>[0.0, 0.0, 0.0] [0.0, 0.0, 0.0] [0.0, 0.0, 0.0] [0.0, 0.0, 0.0] [0.0, 0.0, 0.0] [0.0, 0.0, 0.0]</t>
        </is>
      </c>
      <c r="AD17" t="inlineStr">
        <is>
          <t>[0.0, 0.0, 0.0] [0.0, 0.0, 0.0] [0.0, 0.0, 0.0] [0.0, 0.0, 0.0] [0.0, 0.0, 0.0] [0.0, 0.0, 0.0]</t>
        </is>
      </c>
      <c r="AE17" t="inlineStr">
        <is>
          <t>[0.0, 0.0, 0.0] [0.0, 0.0, 0.0] [0.0, 0.0, 0.0] [0.0, 0.0, 0.0] [0.0, 0.0, 0.0] [0.0, 0.0, 0.0]</t>
        </is>
      </c>
      <c r="AF17" t="inlineStr">
        <is>
          <t>[0.0, 0.0, 0.0] [0.0, 0.0, 0.0] [0.0, 0.0, 0.0] [0.0, 0.0, 0.0] [0.0, 0.0, 0.0] [0.0, 0.0, 0.0]</t>
        </is>
      </c>
      <c r="AG17" t="inlineStr">
        <is>
          <t>[0.0, 0.0, 0.0] [0.0, 0.0, 0.0] [0.0, 0.0, 0.0] [0.0, 0.0, 0.0] [0.0, 0.0, 0.0] [0.0, 0.0, 0.0]</t>
        </is>
      </c>
    </row>
    <row r="18">
      <c r="A18" s="127" t="inlineStr">
        <is>
          <t>Marker-T18</t>
        </is>
      </c>
      <c r="B18" t="inlineStr">
        <is>
          <t>[0.0, -0.0, 0.0] [0.0, -0.0, 0.0] [0.0, -0.0, -0.0]</t>
        </is>
      </c>
      <c r="C18" t="inlineStr">
        <is>
          <t>[0.0, -0.0, 0.0] [0.0, -0.0, 0.0] [0.0, -0.0, -0.0]</t>
        </is>
      </c>
      <c r="D18" t="inlineStr">
        <is>
          <t>[0.0, -0.0, 0.0] [0.0, -0.0, 0.0] [0.0, -0.0, -0.0]</t>
        </is>
      </c>
      <c r="E18" t="inlineStr">
        <is>
          <t>[0.0, -0.0, 0.0] [0.0, -0.0, -0.0] [0.0, 0.0, -0.0]</t>
        </is>
      </c>
      <c r="F18" t="inlineStr">
        <is>
          <t>[0.0, -0.0, 0.0] [0.0, -0.0, 0.0] [0.0, -0.0, 0.0]</t>
        </is>
      </c>
      <c r="G18" t="inlineStr">
        <is>
          <t>[0.0, -0.0, 0.0] [0.0, -0.0, -0.0] [0.0, -0.0, 0.0]</t>
        </is>
      </c>
      <c r="H18" t="inlineStr">
        <is>
          <t>[0.0, -0.0, 0.0] [0.0, -0.0, 0.0] [0.0, 0.0, -0.0]</t>
        </is>
      </c>
      <c r="I18" t="inlineStr">
        <is>
          <t>[0.0, -0.0, 0.0] [0.0, -0.0, 0.0] [0.0, -0.0, -0.0]</t>
        </is>
      </c>
      <c r="J18" t="inlineStr">
        <is>
          <t>[0.0, -0.0, 0.0] [0.0, -0.0, 0.0] [0.0, -0.0, -0.0]</t>
        </is>
      </c>
      <c r="K18" t="inlineStr">
        <is>
          <t>[0.0, -0.0, 0.0] [0.0, 0.0, -0.0] [0.0, 0.0, -0.0]</t>
        </is>
      </c>
      <c r="L18" t="inlineStr">
        <is>
          <t>[0.0, -0.0, 0.0] [0.0, -0.0, 0.0] [0.0, -0.0, -0.0]</t>
        </is>
      </c>
      <c r="M18" t="inlineStr">
        <is>
          <t>[0.0, -0.0, 0.0] [0.0, -0.0, 0.0] [0.0, -0.0, -0.0]</t>
        </is>
      </c>
      <c r="N18" t="inlineStr">
        <is>
          <t>[0.0, -0.0, 0.0] [0.0, 0.0, -0.0] [0.0, 0.0, 0.0]</t>
        </is>
      </c>
      <c r="O18" t="inlineStr">
        <is>
          <t>[0.0, -0.0, 0.0] [0.0, -0.0, 0.0] [0.0, -0.0, 0.0]</t>
        </is>
      </c>
      <c r="P18" t="inlineStr">
        <is>
          <t>[0.0, -0.0, 0.0] [0.0, -0.0, 0.0] [0.0, -0.0, -0.0]</t>
        </is>
      </c>
      <c r="Q18" t="inlineStr">
        <is>
          <t>[0.0, -0.0, 0.0] [0.0, -0.0, 0.0] [0.0, -0.0, -0.0]</t>
        </is>
      </c>
      <c r="R18" t="inlineStr">
        <is>
          <t>[0.0, -0.0, 0.0] [0.0, -0.0, 0.0] [0.0, -0.0, -0.0]</t>
        </is>
      </c>
      <c r="S18" t="inlineStr">
        <is>
          <t>[0.0, 0.0, 0.0] [0.0, -0.0, 0.0] [0.0, -0.0, 0.0]</t>
        </is>
      </c>
      <c r="T18" t="inlineStr">
        <is>
          <t>[0.0, -0.0, 0.0] [0.0, -0.0, 0.0] [0.0, -0.0, -0.0]</t>
        </is>
      </c>
      <c r="U18" t="inlineStr">
        <is>
          <t>[0.0, -0.0, 0.0] [0.0, -0.0, 0.0] [0.0, -0.0, -0.0]</t>
        </is>
      </c>
      <c r="V18" t="inlineStr">
        <is>
          <t>[0.0, -0.0, 0.0] [0.0, -0.0, -0.0] [0.0, 0.0, 0.0]</t>
        </is>
      </c>
      <c r="W18" t="inlineStr">
        <is>
          <t>[0.0, -0.0, 0.0] [0.0, -0.0, -0.0] [0.0, -0.0, -0.0]</t>
        </is>
      </c>
      <c r="X18" t="inlineStr">
        <is>
          <t>[0.0, -0.0, 0.0] [0.0, -0.0, 0.0] [0.0, -0.0, 0.0]</t>
        </is>
      </c>
      <c r="Y18" t="inlineStr">
        <is>
          <t>[0.0, -0.0, 0.0] [0.0, -0.0, -0.0] [0.0, -0.0, 0.0]</t>
        </is>
      </c>
      <c r="Z18" t="inlineStr">
        <is>
          <t>[0.0, -0.0, 0.0] [0.0, -0.0, 0.0] [0.0, 0.0, -0.0]</t>
        </is>
      </c>
      <c r="AA18" t="inlineStr">
        <is>
          <t>[0.0, -0.0, 0.0] [0.0, -0.0, 0.0] [0.0, -0.0, -0.0]</t>
        </is>
      </c>
      <c r="AB18" t="inlineStr">
        <is>
          <t>[0.0, 0.0, 0.0] [0.0, 0.0, 0.0] [0.0, 0.0, 0.0]</t>
        </is>
      </c>
      <c r="AC18" t="inlineStr">
        <is>
          <t>[0.0, -0.0, 0.0] [0.0, -0.0, -0.0] [0.0, -0.0, 0.0]</t>
        </is>
      </c>
      <c r="AD18" t="inlineStr">
        <is>
          <t>[0.0, -0.0, 0.0] [0.0, -0.0, 0.0] [0.0, -0.0, -0.0]</t>
        </is>
      </c>
      <c r="AE18" t="inlineStr">
        <is>
          <t>[1.0, 0.124, 0.249] [0.711, 0.123, 0.025] [0.745, 0.0, 0.224]</t>
        </is>
      </c>
      <c r="AF18" t="inlineStr">
        <is>
          <t>[0.0, -0.0, -0.0] [0.0, -0.0, 0.0] [0.0, -0.0, -0.0]</t>
        </is>
      </c>
      <c r="AG18" t="inlineStr">
        <is>
          <t>[0.0, 0.0, -0.0] [0.0, 0.0, 0.0] [0.0, -0.0, -0.0]</t>
        </is>
      </c>
    </row>
    <row r="19">
      <c r="A19" s="127" t="inlineStr">
        <is>
          <t>Marker-T9</t>
        </is>
      </c>
      <c r="B19" t="inlineStr">
        <is>
          <t>[0.0, -0.0, -0.0] [0.0, 0.0, 0.0] [0.0, -0.0, -0.0] [-0.0, -0.0, 0.0] [0.0, -0.0, 0.0]</t>
        </is>
      </c>
      <c r="C19" t="inlineStr">
        <is>
          <t>[0.0, 0.0, 0.0] [0.0, 0.0, 0.0] [0.0, 0.0, 0.0] [0.0, 0.0, 0.0] [0.0, 0.0, 0.0]</t>
        </is>
      </c>
      <c r="D19" t="inlineStr">
        <is>
          <t>[0.0, -0.0, 0.0] [0.0, 0.0, -0.0] [-0.0, 0.0, -0.0] [0.0, -0.0, -0.0] [0.0, -0.0, 0.0]</t>
        </is>
      </c>
      <c r="E19" t="inlineStr">
        <is>
          <t>[0.412, -0.087, 0.087] [0.197, -0.0, 0.059] [1.0, -0.074, -0.269] [0.017, -0.004, 0.004] [0.561, 0.0, 0.168]</t>
        </is>
      </c>
      <c r="F19" t="inlineStr">
        <is>
          <t>[0.326, -0.026, -0.087] [0.155, 0.0, -0.047] [1.0, 0.0, 0.3] [0.367, 0.011, -0.106] [1.0, 0.0, -0.3]</t>
        </is>
      </c>
      <c r="G19" t="inlineStr">
        <is>
          <t>[0.14, -0.042, -0.0] [0.0, -0.0, -0.0] [1.0, -0.201, -0.097] [0.376, 0.113, -0.0] [1.0, -0.288, 0.028]</t>
        </is>
      </c>
      <c r="H19" t="inlineStr">
        <is>
          <t>[0.0, -0.0, 0.0] [0.0, -0.0, 0.0] [0.0, -0.0, -0.0] [-0.0, -0.0, 0.0] [0.0, 0.0, 0.0]</t>
        </is>
      </c>
      <c r="I19" t="inlineStr">
        <is>
          <t>[0.511, -0.108, -0.108] [0.29, -0.0, -0.087] [1.0, -0.089, 0.263] [0.032, -0.007, -0.007] [0.052, 0.011, -0.011]</t>
        </is>
      </c>
      <c r="J19" t="inlineStr">
        <is>
          <t>[0.0, -0.0, 0.0] [0.622, 0.132, 0.132] [1.0, -0.189, -0.107] [0.608, -0.182, 0.0] [0.488, -0.146, -0.0]</t>
        </is>
      </c>
      <c r="K19" t="inlineStr">
        <is>
          <t>[0.0, 0.0, 0.0] [0.0, 0.0, -0.0] [0.0, -0.0, 0.0] [0.0, 0.0, -0.0] [0.0, 0.0, -0.0]</t>
        </is>
      </c>
      <c r="L19" t="inlineStr">
        <is>
          <t>[0.0, 0.0, 0.0] [0.0, 0.0, -0.0] [0.0, -0.0, 0.0] [0.0, 0.0, -0.0] [0.0, 0.0, -0.0]</t>
        </is>
      </c>
      <c r="M19" t="inlineStr">
        <is>
          <t>[0.0, 0.0, 0.0] [0.0, 0.0, -0.0] [0.0, -0.0, 0.0] [0.0, 0.0, -0.0] [0.0, 0.0, -0.0]</t>
        </is>
      </c>
      <c r="N19" t="inlineStr">
        <is>
          <t>[0.0, 0.0, 0.0] [0.0, 0.0, -0.0] [0.0, -0.0, 0.0] [0.0, 0.0, -0.0] [0.0, 0.0, -0.0]</t>
        </is>
      </c>
      <c r="O19" t="inlineStr">
        <is>
          <t>[0.0, -0.0, 0.0] [0.0, -0.0, 0.0] [-0.0, -0.0, -0.0] [0.0, -0.0, 0.0] [0.0, 0.0, -0.0]</t>
        </is>
      </c>
      <c r="P19" t="inlineStr">
        <is>
          <t>[0.0, 0.0, 0.0] [0.0, 0.0, -0.0] [0.0, -0.0, 0.0] [0.0, 0.0, -0.0] [0.0, 0.0, -0.0]</t>
        </is>
      </c>
      <c r="Q19" t="inlineStr">
        <is>
          <t>[0.0, 0.0, 0.0] [0.0, 0.0, -0.0] [0.0, -0.0, 0.0] [0.0, 0.0, -0.0] [0.0, 0.0, -0.0]</t>
        </is>
      </c>
      <c r="R19" t="inlineStr">
        <is>
          <t>[0.0, 0.0, 0.0] [0.0, 0.0, -0.0] [0.0, -0.0, 0.0] [0.0, 0.0, -0.0] [0.0, 0.0, -0.0]</t>
        </is>
      </c>
      <c r="S19" t="inlineStr">
        <is>
          <t>[0.0, 0.0, 0.0] [0.0, 0.0, -0.0] [0.0, -0.0, 0.0] [0.0, 0.0, -0.0] [0.0, 0.0, -0.0]</t>
        </is>
      </c>
      <c r="T19" t="inlineStr">
        <is>
          <t>[0.0, 0.0, 0.0] [0.0, 0.0, -0.0] [0.0, -0.0, 0.0] [0.0, 0.0, -0.0] [0.0, 0.0, -0.0]</t>
        </is>
      </c>
      <c r="U19" t="inlineStr">
        <is>
          <t>[0.0, 0.0, 0.0] [0.0, 0.0, -0.0] [0.0, -0.0, 0.0] [0.0, 0.0, -0.0] [0.0, 0.0, -0.0]</t>
        </is>
      </c>
      <c r="V19" t="inlineStr">
        <is>
          <t>[0.0, 0.0, 0.0] [0.0, 0.0, -0.0] [0.0, -0.0, 0.0] [0.0, 0.0, -0.0] [0.0, 0.0, -0.0]</t>
        </is>
      </c>
      <c r="W19" t="inlineStr">
        <is>
          <t>[0.0, -0.0, 0.0] [0.0, 0.0, 0.0] [0.0, 0.0, -0.0] [0.0, -0.0, 0.0] [0.0, 0.0, 0.0]</t>
        </is>
      </c>
      <c r="X19" t="inlineStr">
        <is>
          <t>[0.0, -0.0, -0.0] [0.0, -0.0, 0.0] [0.0, -0.0, 0.0] [0.0, 0.0, -0.0] [0.0, 0.0, -0.0]</t>
        </is>
      </c>
      <c r="Y19" t="inlineStr">
        <is>
          <t>[0.0, -0.0, 0.0] [0.0, 0.0, -0.0] [0.0, -0.0, 0.0] [0.0, -0.0, 0.0] [0.0, 0.0, 0.0]</t>
        </is>
      </c>
      <c r="Z19" t="inlineStr">
        <is>
          <t>[0.0, -0.0, 0.0] [0.0, 0.0, 0.0] [0.0, -0.0, 0.0] [0.0, 0.0, -0.0] [0.0, 0.0, -0.0]</t>
        </is>
      </c>
      <c r="AA19" t="inlineStr">
        <is>
          <t>[0.0, -0.0, 0.0] [0.0, -0.0, -0.0] [0.0, 0.0, 0.0] [0.0, -0.0, 0.0] [0.0, 0.0, -0.0]</t>
        </is>
      </c>
      <c r="AB19" t="inlineStr">
        <is>
          <t>[0.0, 0.0, 0.0] [0.0, 0.0, -0.0] [0.0, -0.0, 0.0] [0.0, 0.0, -0.0] [0.0, 0.0, -0.0]</t>
        </is>
      </c>
      <c r="AC19" t="inlineStr">
        <is>
          <t>[0.0, 0.0, -0.0] [1.0, -0.025, -0.289] [0.031, 0.007, 0.006] [0.01, 0.003, -0.0] [1.0, 0.0, 0.3]</t>
        </is>
      </c>
      <c r="AD19" t="inlineStr">
        <is>
          <t>[0.0, 0.0, 0.0] [0.0, 0.0, -0.0] [0.0, -0.0, 0.0] [0.0, 0.0, -0.0] [0.0, 0.0, -0.0]</t>
        </is>
      </c>
      <c r="AE19" t="inlineStr">
        <is>
          <t>[1.0, 0.1, 0.193] [0.0, 0.0, -0.0] [0.062, -0.013, -0.013] [1.0, -0.206, 0.215] [0.268, 0.08, 0.0]</t>
        </is>
      </c>
      <c r="AF19" t="inlineStr">
        <is>
          <t>[0.0, -0.0, 0.0] [0.0, -0.0, 0.0] [-0.0, -0.0, 0.0] [0.0, 0.0, -0.0] [0.0, 0.0, -0.0]</t>
        </is>
      </c>
      <c r="AG19" t="inlineStr">
        <is>
          <t>[-0.0, -0.0, 0.0] [0.0, -0.0, -0.0] [0.0, -0.0, -0.0] [0.0, -0.0, 0.0] [0.0, -0.0, -0.0]</t>
        </is>
      </c>
    </row>
    <row r="20">
      <c r="A20" s="127" t="inlineStr">
        <is>
          <t>Marker_Cap-C16</t>
        </is>
      </c>
      <c r="B20" t="inlineStr">
        <is>
          <t>[1.0, 0.174, 0.188] [1.0, 0.13, -0.246] [0.967, -0.267, -0.055] [1.0, -0.3, -0.0]</t>
        </is>
      </c>
      <c r="C20" t="inlineStr">
        <is>
          <t>[1.0, 0.3, -0.0] [1.0, 0.3, 0.0] [0.703, -0.164, -0.113] [0.855, -0.162, -0.001]</t>
        </is>
      </c>
      <c r="D20" t="inlineStr">
        <is>
          <t>[1.0, 0.261, 0.095] [1.0, 0.232, -0.164] [0.847, -0.237, -0.042] [0.861, -0.258, -0.0]</t>
        </is>
      </c>
      <c r="E20" t="inlineStr">
        <is>
          <t>[1.0, -0.3, -0.0] [1.0, 0.174, 0.188] [1.0, 0.13, -0.246] [0.967, -0.267, -0.055]</t>
        </is>
      </c>
      <c r="F20" t="inlineStr">
        <is>
          <t>[0.743, -0.164, -0.107] [1.0, 0.3, 0.0] [1.0, 0.3, -0.0] [0.597, -0.162, 0.0]</t>
        </is>
      </c>
      <c r="G20" t="inlineStr">
        <is>
          <t>[0.861, -0.258, 0.0] [1.0, 0.261, 0.095] [1.0, 0.232, -0.164] [0.847, -0.237, -0.042]</t>
        </is>
      </c>
      <c r="H20" t="inlineStr">
        <is>
          <t>[1.0, -0.171, 0.132] [1.0, 0.292, -0.019] [0.994, -0.179, -0.224] [1.0, -0.3, -0.0]</t>
        </is>
      </c>
      <c r="I20" t="inlineStr">
        <is>
          <t>[1.0, 0.174, 0.097] [1.0, 0.3, -0.0] [0.975, 0.167, -0.224] [0.966, -0.29, -0.0]</t>
        </is>
      </c>
      <c r="J20" t="inlineStr">
        <is>
          <t>[1.0, 0.003, 0.12] [1.0, 0.3, -0.0] [0.975, -0.006, -0.24] [1.0, -0.3, -0.0]</t>
        </is>
      </c>
      <c r="K20" t="inlineStr">
        <is>
          <t>[1.0, 0.13, -0.246] [0.967, -0.267, -0.055] [1.0, -0.3, -0.0] [1.0, 0.174, 0.188]</t>
        </is>
      </c>
      <c r="L20" t="inlineStr">
        <is>
          <t>[1.0, 0.3, 0.0] [0.703, -0.164, -0.113] [0.855, -0.162, -0.001] [1.0, 0.3, 0.0]</t>
        </is>
      </c>
      <c r="M20" t="inlineStr">
        <is>
          <t>[1.0, 0.232, -0.164] [0.847, -0.237, -0.042] [0.861, -0.258, 0.0] [1.0, 0.261, 0.095]</t>
        </is>
      </c>
      <c r="N20" t="inlineStr">
        <is>
          <t>[0.967, -0.267, -0.055] [1.0, -0.3, 0.0] [1.0, 0.174, 0.188] [1.0, 0.13, -0.246]</t>
        </is>
      </c>
      <c r="O20" t="inlineStr">
        <is>
          <t>[0.703, -0.164, -0.113] [0.855, -0.162, -0.001] [1.0, 0.3, -0.0] [1.0, 0.3, 0.0]</t>
        </is>
      </c>
      <c r="P20" t="inlineStr">
        <is>
          <t>[0.847, -0.237, -0.042] [0.861, -0.258, -0.0] [1.0, 0.261, 0.095] [1.0, 0.232, -0.164]</t>
        </is>
      </c>
      <c r="Q20" t="inlineStr">
        <is>
          <t>[0.994, -0.179, -0.224] [1.0, -0.3, -0.0] [1.0, -0.171, 0.132] [1.0, 0.292, -0.019]</t>
        </is>
      </c>
      <c r="R20" t="inlineStr">
        <is>
          <t>[0.975, 0.167, -0.224] [0.966, -0.29, -0.0] [1.0, 0.174, 0.097] [1.0, 0.3, -0.0]</t>
        </is>
      </c>
      <c r="S20" t="inlineStr">
        <is>
          <t>[0.975, -0.006, -0.24] [1.0, -0.3, -0.0] [1.0, 0.003, 0.12] [1.0, 0.3, 0.0]</t>
        </is>
      </c>
      <c r="T20" t="inlineStr">
        <is>
          <t>[1.0, 0.292, -0.019] [0.994, -0.179, -0.224] [1.0, -0.3, -0.0] [1.0, -0.171, 0.132]</t>
        </is>
      </c>
      <c r="U20" t="inlineStr">
        <is>
          <t>[1.0, 0.3, -0.0] [0.975, 0.167, -0.224] [0.966, -0.29, 0.0] [1.0, 0.174, 0.097]</t>
        </is>
      </c>
      <c r="V20" t="inlineStr">
        <is>
          <t>[1.0, 0.3, 0.0] [0.975, -0.006, -0.24] [1.0, -0.3, -0.0] [1.0, 0.003, 0.12]</t>
        </is>
      </c>
      <c r="W20" t="inlineStr">
        <is>
          <t>[1.0, -0.3, -0.0] [1.0, -0.171, 0.132] [1.0, 0.292, -0.019] [0.994, -0.179, -0.224]</t>
        </is>
      </c>
      <c r="X20" t="inlineStr">
        <is>
          <t>[0.966, -0.29, -0.0] [1.0, 0.174, 0.097] [1.0, 0.3, 0.0] [0.975, 0.167, -0.224]</t>
        </is>
      </c>
      <c r="Y20" t="inlineStr">
        <is>
          <t>[1.0, -0.3, -0.0] [1.0, 0.003, 0.12] [1.0, 0.3, 0.0] [0.975, -0.006, -0.24]</t>
        </is>
      </c>
      <c r="Z20" t="inlineStr">
        <is>
          <t>[1.0, -0.281, -0.046] [1.0, -0.3, -0.0] [1.0, -0.281, -0.046] [1.0, -0.3, 0.0]</t>
        </is>
      </c>
      <c r="AA20" t="inlineStr">
        <is>
          <t>[1.0, 0.269, -0.074] [1.0, 0.3, -0.0] [1.0, 0.269, -0.074] [1.0, 0.3, -0.0]</t>
        </is>
      </c>
      <c r="AB20" t="inlineStr">
        <is>
          <t>[1.0, -0.3, 0.0] [1.0, -0.001, -0.06] [1.0, 0.3, -0.0] [0.986, -0.001, -0.06]</t>
        </is>
      </c>
      <c r="AC20" t="inlineStr">
        <is>
          <t>[1.0, 0.3, -0.0] [0.986, -0.001, -0.06] [1.0, -0.3, -0.0] [1.0, -0.001, -0.06]</t>
        </is>
      </c>
      <c r="AD20" t="inlineStr">
        <is>
          <t>[1.0, -0.001, -0.06] [1.0, 0.3, -0.0] [0.986, -0.001, -0.06] [1.0, -0.3, -0.0]</t>
        </is>
      </c>
      <c r="AE20" t="inlineStr">
        <is>
          <t>[0.986, -0.001, -0.06] [1.0, -0.3, -0.0] [1.0, -0.001, -0.06] [1.0, 0.3, 0.0]</t>
        </is>
      </c>
      <c r="AF20" t="inlineStr">
        <is>
          <t>[1.0, -0.0, -0.3] [1.0, -0.014, -0.294] [1.0, -0.0, -0.3] [1.0, -0.014, -0.294]</t>
        </is>
      </c>
      <c r="AG20" t="inlineStr">
        <is>
          <t>[1.0, 0.014, 0.294] [1.0, 0.0, 0.3] [1.0, 0.014, 0.294] [1.0, 0.0, 0.3]</t>
        </is>
      </c>
    </row>
    <row r="21">
      <c r="A21" s="127" t="inlineStr">
        <is>
          <t>Marker_Cap-T17</t>
        </is>
      </c>
      <c r="B21" t="inlineStr">
        <is>
          <t>[1.0, 0.174, 0.188] [1.0, 0.13, -0.246] [0.967, -0.267, -0.055] [1.0, -0.3, -0.0]</t>
        </is>
      </c>
      <c r="C21" t="inlineStr">
        <is>
          <t>[1.0, 0.3, -0.0] [1.0, 0.3, 0.0] [0.703, -0.164, -0.113] [0.855, -0.162, -0.001]</t>
        </is>
      </c>
      <c r="D21" t="inlineStr">
        <is>
          <t>[1.0, 0.261, 0.095] [1.0, 0.232, -0.164] [0.847, -0.237, -0.042] [0.861, -0.258, -0.0]</t>
        </is>
      </c>
      <c r="E21" t="inlineStr">
        <is>
          <t>[1.0, -0.3, -0.0] [1.0, 0.174, 0.188] [1.0, 0.13, -0.246] [0.967, -0.267, -0.055]</t>
        </is>
      </c>
      <c r="F21" t="inlineStr">
        <is>
          <t>[0.743, -0.164, -0.107] [1.0, 0.3, 0.0] [1.0, 0.3, -0.0] [0.597, -0.162, 0.0]</t>
        </is>
      </c>
      <c r="G21" t="inlineStr">
        <is>
          <t>[0.861, -0.258, 0.0] [1.0, 0.261, 0.095] [1.0, 0.232, -0.164] [0.847, -0.237, -0.042]</t>
        </is>
      </c>
      <c r="H21" t="inlineStr">
        <is>
          <t>[1.0, -0.171, 0.132] [1.0, 0.292, -0.019] [0.994, -0.179, -0.224] [1.0, -0.3, -0.0]</t>
        </is>
      </c>
      <c r="I21" t="inlineStr">
        <is>
          <t>[1.0, 0.174, 0.097] [1.0, 0.3, -0.0] [0.975, 0.167, -0.224] [0.966, -0.29, -0.0]</t>
        </is>
      </c>
      <c r="J21" t="inlineStr">
        <is>
          <t>[1.0, 0.003, 0.12] [1.0, 0.3, -0.0] [0.975, -0.006, -0.24] [1.0, -0.3, -0.0]</t>
        </is>
      </c>
      <c r="K21" t="inlineStr">
        <is>
          <t>[1.0, 0.13, -0.246] [0.967, -0.267, -0.055] [1.0, -0.3, -0.0] [1.0, 0.174, 0.188]</t>
        </is>
      </c>
      <c r="L21" t="inlineStr">
        <is>
          <t>[1.0, 0.3, 0.0] [0.703, -0.164, -0.113] [0.855, -0.162, -0.001] [1.0, 0.3, 0.0]</t>
        </is>
      </c>
      <c r="M21" t="inlineStr">
        <is>
          <t>[1.0, 0.232, -0.164] [0.847, -0.237, -0.042] [0.861, -0.258, 0.0] [1.0, 0.261, 0.095]</t>
        </is>
      </c>
      <c r="N21" t="inlineStr">
        <is>
          <t>[0.967, -0.267, -0.055] [1.0, -0.3, 0.0] [1.0, 0.174, 0.188] [1.0, 0.13, -0.246]</t>
        </is>
      </c>
      <c r="O21" t="inlineStr">
        <is>
          <t>[0.703, -0.164, -0.113] [0.855, -0.162, -0.001] [1.0, 0.3, -0.0] [1.0, 0.3, 0.0]</t>
        </is>
      </c>
      <c r="P21" t="inlineStr">
        <is>
          <t>[0.847, -0.237, -0.042] [0.861, -0.258, -0.0] [1.0, 0.261, 0.095] [1.0, 0.232, -0.164]</t>
        </is>
      </c>
      <c r="Q21" t="inlineStr">
        <is>
          <t>[0.994, -0.179, -0.224] [1.0, -0.3, -0.0] [1.0, -0.171, 0.132] [1.0, 0.292, -0.019]</t>
        </is>
      </c>
      <c r="R21" t="inlineStr">
        <is>
          <t>[0.975, 0.167, -0.224] [0.966, -0.29, -0.0] [1.0, 0.174, 0.097] [1.0, 0.3, -0.0]</t>
        </is>
      </c>
      <c r="S21" t="inlineStr">
        <is>
          <t>[0.975, -0.006, -0.24] [1.0, -0.3, -0.0] [1.0, 0.003, 0.12] [1.0, 0.3, 0.0]</t>
        </is>
      </c>
      <c r="T21" t="inlineStr">
        <is>
          <t>[1.0, 0.292, -0.019] [0.994, -0.179, -0.224] [1.0, -0.3, -0.0] [1.0, -0.171, 0.132]</t>
        </is>
      </c>
      <c r="U21" t="inlineStr">
        <is>
          <t>[1.0, 0.3, -0.0] [0.975, 0.167, -0.224] [0.966, -0.29, 0.0] [1.0, 0.174, 0.097]</t>
        </is>
      </c>
      <c r="V21" t="inlineStr">
        <is>
          <t>[1.0, 0.3, 0.0] [0.975, -0.006, -0.24] [1.0, -0.3, -0.0] [1.0, 0.003, 0.12]</t>
        </is>
      </c>
      <c r="W21" t="inlineStr">
        <is>
          <t>[1.0, -0.3, -0.0] [1.0, -0.171, 0.132] [1.0, 0.292, -0.019] [0.994, -0.179, -0.224]</t>
        </is>
      </c>
      <c r="X21" t="inlineStr">
        <is>
          <t>[0.966, -0.29, -0.0] [1.0, 0.174, 0.097] [1.0, 0.3, 0.0] [0.975, 0.167, -0.224]</t>
        </is>
      </c>
      <c r="Y21" t="inlineStr">
        <is>
          <t>[1.0, -0.3, -0.0] [1.0, 0.003, 0.12] [1.0, 0.3, 0.0] [0.975, -0.006, -0.24]</t>
        </is>
      </c>
      <c r="Z21" t="inlineStr">
        <is>
          <t>[1.0, -0.281, -0.046] [1.0, -0.3, -0.0] [1.0, -0.281, -0.046] [1.0, -0.3, 0.0]</t>
        </is>
      </c>
      <c r="AA21" t="inlineStr">
        <is>
          <t>[1.0, 0.269, -0.074] [1.0, 0.3, -0.0] [1.0, 0.269, -0.074] [1.0, 0.3, -0.0]</t>
        </is>
      </c>
      <c r="AB21" t="inlineStr">
        <is>
          <t>[1.0, -0.3, 0.0] [1.0, -0.001, -0.06] [1.0, 0.3, -0.0] [0.986, -0.001, -0.06]</t>
        </is>
      </c>
      <c r="AC21" t="inlineStr">
        <is>
          <t>[1.0, 0.3, -0.0] [0.986, -0.001, -0.06] [1.0, -0.3, -0.0] [1.0, -0.001, -0.06]</t>
        </is>
      </c>
      <c r="AD21" t="inlineStr">
        <is>
          <t>[1.0, -0.001, -0.06] [1.0, 0.3, -0.0] [0.986, -0.001, -0.06] [1.0, -0.3, -0.0]</t>
        </is>
      </c>
      <c r="AE21" t="inlineStr">
        <is>
          <t>[0.986, -0.001, -0.06] [1.0, -0.3, -0.0] [1.0, -0.001, -0.06] [1.0, 0.3, 0.0]</t>
        </is>
      </c>
      <c r="AF21" t="inlineStr">
        <is>
          <t>[1.0, -0.0, -0.3] [1.0, -0.014, -0.294] [1.0, -0.0, -0.3] [1.0, -0.014, -0.294]</t>
        </is>
      </c>
      <c r="AG21" t="inlineStr">
        <is>
          <t>[1.0, 0.014, 0.294] [1.0, 0.0, 0.3] [1.0, 0.014, 0.294] [1.0, 0.0, 0.3]</t>
        </is>
      </c>
    </row>
    <row r="22">
      <c r="A22" s="127" t="inlineStr">
        <is>
          <t>Marker_Cap-T54</t>
        </is>
      </c>
      <c r="B22" t="inlineStr">
        <is>
          <t>[1.0, -0.27, -0.072] [0.0, -0.0, -0.0] [0.603, -0.167, 0.034] [0.046, 0.0, -0.014] [0.0, 0.0, 0.0]</t>
        </is>
      </c>
      <c r="C22" t="inlineStr">
        <is>
          <t>[1.0, 0.162, -0.111] [0.298, 0.089, 0.0] [0.513, 0.109, 0.109] [0.0, 0.0, 0.0] [0.005, -0.002, -0.0]</t>
        </is>
      </c>
      <c r="D22" t="inlineStr">
        <is>
          <t>[1.0, 0.002, -0.163] [0.0, 0.0, 0.0] [0.491, 0.0, 0.147] [0.002, -0.0, -0.0] [0.003, -0.001, -0.001]</t>
        </is>
      </c>
      <c r="E22" t="inlineStr">
        <is>
          <t>[1.0, -0.28, 0.049] [0.714, -0.176, -0.092] [0.0, -0.0, 0.0] [0.0, -0.0, -0.0] [0.046, -0.003, -0.012]</t>
        </is>
      </c>
      <c r="F22" t="inlineStr">
        <is>
          <t>[1.0, 0.153, 0.126] [0.591, 0.125, -0.125] [0.301, 0.09, 0.0] [0.006, 0.002, -0.0] [0.0, 0.0, 0.0]</t>
        </is>
      </c>
      <c r="G22" t="inlineStr">
        <is>
          <t>[1.0, -0.008, 0.172] [0.643, 0.009, -0.189] [0.0, -0.0, 0.0] [0.0, 0.0, -0.0] [0.0, -0.0, -0.0]</t>
        </is>
      </c>
      <c r="H22" t="inlineStr">
        <is>
          <t>[1.0, -0.3, -0.0] [0.303, -0.074, -0.04] [0.303, -0.091, 0.0] [0.029, -0.0, -0.009] [0.025, 0.0, -0.007]</t>
        </is>
      </c>
      <c r="I22" t="inlineStr">
        <is>
          <t>[1.0, 0.178, 0.014] [0.381, 0.109, -0.013] [0.363, 0.109, 0.0] [0.0, 0.0, -0.0] [0.0, 0.0, -0.0]</t>
        </is>
      </c>
      <c r="J22" t="inlineStr">
        <is>
          <t>[1.0, -0.001, 0.015] [0.087, 0.001, -0.026] [0.0, -0.0, 0.0] [0.0, 0.0, 0.0] [0.0, -0.0, -0.0]</t>
        </is>
      </c>
      <c r="K22" t="inlineStr">
        <is>
          <t>[0.997, -0.211, -0.211] [0.666, -0.141, 0.141] [1.0, -0.136, 0.019] [0.0, 0.0, 0.0] [0.0, -0.0, -0.0]</t>
        </is>
      </c>
      <c r="L22" t="inlineStr">
        <is>
          <t>[1.0, 0.132, -0.245] [0.713, 0.151, 0.151] [1.0, 0.259, 0.098] [0.026, 0.006, 0.006] [0.07, 0.0, 0.021]</t>
        </is>
      </c>
      <c r="M22" t="inlineStr">
        <is>
          <t>[0.225, 0.0, -0.068] [0.0, -0.0, 0.0] [1.0, 0.001, 0.056] [0.0, 0.0, -0.0] [0.002, 0.001, -0.0]</t>
        </is>
      </c>
      <c r="N22" t="inlineStr">
        <is>
          <t>[1.0, -0.235, 0.156] [1.0, -0.137, -0.03] [0.777, -0.13, -0.179] [0.0, 0.0, 0.0] [0.0, 0.0, -0.0]</t>
        </is>
      </c>
      <c r="O22" t="inlineStr">
        <is>
          <t>[1.0, 0.134, 0.244] [1.0, 0.272, -0.068] [0.865, 0.184, -0.184] [0.067, 0.0, 0.02] [0.025, -0.005, 0.005]</t>
        </is>
      </c>
      <c r="P22" t="inlineStr">
        <is>
          <t>[0.068, -0.001, 0.02] [1.0, 0.002, -0.031] [0.0, -0.0, -0.0] [0.0, 0.0, 0.0] [0.0, 0.0, -0.0]</t>
        </is>
      </c>
      <c r="Q22" t="inlineStr">
        <is>
          <t>[1.0, -0.3, -0.0] [0.804, -0.188, 0.125] [1.0, -0.174, -0.186] [0.0, 0.0, 0.0] [0.0, 0.0, 0.0]</t>
        </is>
      </c>
      <c r="R22" t="inlineStr">
        <is>
          <t>[0.896, 0.251, -0.043] [1.0, 0.278, 0.053] [1.0, 0.3, 0.0] [0.044, -0.0, 0.013] [0.049, 0.0, 0.015]</t>
        </is>
      </c>
      <c r="S22" t="inlineStr">
        <is>
          <t>[0.0, -0.0, -0.0] [0.709, -0.01, 0.209] [1.0, 0.011, -0.226] [0.0, 0.0, 0.0] [0.0, 0.0, -0.0]</t>
        </is>
      </c>
      <c r="T22" t="inlineStr">
        <is>
          <t>[1.0, -0.276, -0.057] [0.149, -0.045, -0.0] [1.0, -0.206, 0.02] [0.034, 0.01, 0.0] [0.0, -0.0, 0.0]</t>
        </is>
      </c>
      <c r="U22" t="inlineStr">
        <is>
          <t>[1.0, 0.236, -0.155] [0.403, 0.121, 0.0] [0.844, 0.189, 0.155] [0.0, 0.0, 0.0] [0.016, -0.005, -0.0]</t>
        </is>
      </c>
      <c r="V22" t="inlineStr">
        <is>
          <t>[0.793, 0.0, -0.238] [0.0, -0.0, 0.0] [1.0, 0.001, 0.222] [0.0, 0.0, -0.0] [0.006, 0.002, 0.0]</t>
        </is>
      </c>
      <c r="W22" t="inlineStr">
        <is>
          <t>[1.0, -0.268, 0.077] [1.0, -0.17, -0.133] [0.353, -0.106, 0.0] [0.0, 0.0, -0.0] [0.015, -0.004, -0.0]</t>
        </is>
      </c>
      <c r="X22" t="inlineStr">
        <is>
          <t>[1.0, 0.235, 0.157] [0.939, 0.221, -0.147] [0.431, 0.129, 0.0] [0.018, 0.005, -0.0] [0.0, 0.0, -0.0]</t>
        </is>
      </c>
      <c r="Y22" t="inlineStr">
        <is>
          <t>[0.625, -0.009, 0.184] [1.0, 0.01, -0.201] [0.0, -0.0, -0.0] [0.0, 0.0, 0.0] [0.0, -0.0, 0.0]</t>
        </is>
      </c>
      <c r="Z22" t="inlineStr">
        <is>
          <t>[1.0, -0.3, 0.0] [0.567, -0.156, -0.034] [0.655, -0.189, -0.019] [0.007, 0.002, -0.0] [0.0, 0.0, -0.0]</t>
        </is>
      </c>
      <c r="AA22" t="inlineStr">
        <is>
          <t>[1.0, 0.298, 0.005] [0.608, 0.182, -0.0] [0.611, 0.181, 0.005] [0.0, 0.0, 0.0] [0.0, 0.0, -0.0]</t>
        </is>
      </c>
      <c r="AB22" t="inlineStr">
        <is>
          <t>[1.0, -0.238, -0.15] [0.86, 0.258, 0.0] [0.274, -0.022, 0.073] [0.0, 0.0, 0.0] [0.178, -0.053, -0.0]</t>
        </is>
      </c>
      <c r="AC22" t="inlineStr">
        <is>
          <t>[1.0, -0.289, 0.027] [0.264, 0.066, 0.033] [0.705, 0.211, 0.0] [0.275, 0.083, -0.0] [0.0, -0.0, -0.0]</t>
        </is>
      </c>
      <c r="AD22" t="inlineStr">
        <is>
          <t>[1.0, 0.262, 0.092] [0.0, 0.0, 0.0] [0.0, 0.0, 0.0] [0.496, 0.103, -0.073] [0.78, 0.0, -0.234]</t>
        </is>
      </c>
      <c r="AE22" t="inlineStr">
        <is>
          <t>[1.0, -0.3, -0.0] [0.572, 0.105, -0.022] [0.654, 0.196, 0.0] [0.001, 0.0, -0.0] [0.0, 0.0, 0.0]</t>
        </is>
      </c>
      <c r="AF22" t="inlineStr">
        <is>
          <t>[1.0, 0.0, -0.3] [0.618, 0.006, -0.183] [0.596, 0.024, -0.169] [0.0, -0.0, -0.0] [0.009, 0.002, 0.002]</t>
        </is>
      </c>
      <c r="AG22" t="inlineStr">
        <is>
          <t>[1.0, -0.018, 0.293] [0.611, -0.014, 0.177] [0.604, 0.0, 0.181] [0.0, -0.0, -0.0] [0.003, -0.001, 0.0]</t>
        </is>
      </c>
    </row>
    <row r="23">
      <c r="A23" s="127" t="inlineStr">
        <is>
          <t>Kit-C11</t>
        </is>
      </c>
      <c r="B23" t="inlineStr">
        <is>
          <t>[0.0, 0.0, -0.0] [1.0, 0.281, -0.045] [1.0, -0.277, -0.056] [0.191, -0.0, -0.057] [0.0, 0.0, -0.0] [1.0, 0.0, 0.3] [0.0, 0.0, -0.0] [0.0, -0.0, 0.0] [0.491, -0.0, -0.147] [0.0, -0.0, -0.0] [0.0, -0.0, -0.0] [0.211, -0.0, -0.063]</t>
        </is>
      </c>
      <c r="C23" t="inlineStr">
        <is>
          <t>[0.0, -0.0, 0.0] [1.0, -0.002, 0.103] [1.0, 0.3, -0.0] [0.0, -0.0, -0.0] [0.0, 0.0, 0.0] [1.0, 0.212, 0.212] [0.0, 0.0, -0.0] [0.0, -0.0, 0.0] [0.35, -0.015, -0.099] [0.481, 0.102, 0.102] [0.0, 0.0, 0.0] [0.0, -0.0, -0.0]</t>
        </is>
      </c>
      <c r="D23" t="inlineStr">
        <is>
          <t>[0.0, 0.0, -0.0] [1.0, -0.014, -0.087] [1.0, 0.3, -0.0] [-0.0, -0.0, -0.0] [0.0, 0.0, 0.0] [1.0, 0.131, 0.246] [0.0, 0.0, -0.0] [0.0, -0.0, 0.0] [0.452, -0.0, -0.136] [0.026, 0.006, 0.006] [0.0, 0.0, 0.0] [0.0, -0.0, -0.0]</t>
        </is>
      </c>
      <c r="E23" t="inlineStr">
        <is>
          <t>[0.0, -0.0, 0.0] [1.0, -0.069, -0.271] [1.0, -0.3, 0.0] [0.333, -0.0, -0.1] [0.0, 0.0, -0.0] [1.0, -0.04, 0.283] [0.0, 0.0, -0.0] [0.0, -0.0, 0.0] [0.331, 0.07, -0.07] [0.0, -0.0, -0.0] [0.0, 0.0, -0.0] [0.4, -0.0, -0.12]</t>
        </is>
      </c>
      <c r="F23" t="inlineStr">
        <is>
          <t>[1.0, 0.0, -0.3] [1.0, -0.22, -0.192] [1.0, -0.3, 0.0] [0.136, -0.0, 0.041] [0.0, -0.0, -0.0] [0.973, -0.245, 0.114] [0.0, 0.0, 0.0] [0.0, -0.0, -0.0] [0.0, 0.0, 0.0] [0.205, 0.044, -0.044] [0.0, 0.0, -0.0] [0.0, 0.0, -0.0]</t>
        </is>
      </c>
      <c r="G23" t="inlineStr">
        <is>
          <t>[0.0, 0.0, 0.0] [1.0, -0.253, -0.112] [1.0, -0.3, 0.0] [0.294, 0.064, -0.059] [0.0, 0.0, 0.0] [1.0, -0.212, 0.212] [0.0, 0.0, -0.0] [0.0, -0.0, 0.0] [0.093, 0.02, -0.02] [0.0, -0.0, -0.0] [0.0, -0.0, 0.0] [0.211, -0.0, -0.063]</t>
        </is>
      </c>
      <c r="H23" t="inlineStr">
        <is>
          <t>[0.0, 0.0, 0.0] [1.0, 0.071, -0.206] [1.0, -0.3, 0.0] [0.263, -0.0, -0.079] [-0.0, 0.0, -0.0] [1.0, 0.0, 0.3] [0.0, 0.0, -0.0] [0.0, -0.0, 0.0] [0.337, 0.0, -0.101] [0.0, -0.0, -0.0] [0.0, 0.0, 0.0] [0.369, -0.0, -0.111]</t>
        </is>
      </c>
      <c r="I23" t="inlineStr">
        <is>
          <t>[0.209, 0.044, 0.044] [1.0, -0.19, 0.222] [1.0, -0.227, 0.176] [0.0, -0.0, -0.0] [0.0, 0.0, -0.0] [0.786, 0.167, 0.167] [0.0, -0.0, -0.0] [0.0, 0.0, 0.0] [0.0, -0.0, -0.0] [0.734, 0.156, 0.156] [0.0, 0.0, 0.0] [0.0, 0.0, -0.0]</t>
        </is>
      </c>
      <c r="J23" t="inlineStr">
        <is>
          <t>[0.0, 0.0, 0.0] [1.0, 0.084, 0.154] [1.0, -0.3, 0.0] [0.076, -0.0, -0.023] [0.0, 0.0, -0.0] [1.0, -0.0, 0.3] [0.0, 0.0, -0.0] [0.0, 0.0, 0.0] [0.154, -0.0, -0.046] [0.0, -0.0, -0.0] [0.0, 0.0, -0.0] [0.011, -0.0, -0.003]</t>
        </is>
      </c>
      <c r="K23" t="inlineStr">
        <is>
          <t>[0.0, 0.0, -0.0] [1.0, 0.212, -0.212] [1.0, -0.126, -0.248] [0.0, -0.0, -0.0] [0.112, 0.0, 0.034] [1.0, 0.237, 0.152] [0.0, 0.0, -0.0] [0.0, -0.0, 0.0] [0.859, -0.0, -0.258] [0.0, -0.0, -0.0] [0.0, -0.0, -0.0] [0.738, -0.0, -0.221]</t>
        </is>
      </c>
      <c r="L23" t="inlineStr">
        <is>
          <t>[-0.0, 0.0, -0.0] [1.0, 0.3, -0.0] [0.706, 0.15, -0.15] [0.0, 0.0, -0.0] [0.097, -0.0, 0.029] [1.0, 0.3, -0.0] [0.0, -0.0, -0.0] [0.0, -0.0, 0.0] [1.0, -0.247, -0.128] [0.375, -0.08, 0.08] [1.0, -0.212, 0.212] [1.0, -0.211, -0.213]</t>
        </is>
      </c>
      <c r="M23" t="inlineStr">
        <is>
          <t>[0.0, 0.0, 0.0] [1.0, 0.212, -0.212] [0.887, 0.188, -0.188] [0.0, -0.0, -0.0] [0.0, 0.0, 0.0] [1.0, 0.291, 0.022] [0.0, 0.0, 0.0] [0.0, 0.0, 0.0] [1.0, -0.001, -0.299] [0.0, -0.0, -0.0] [0.188, -0.04, 0.04] [1.0, -0.285, -0.037]</t>
        </is>
      </c>
      <c r="N23" t="inlineStr">
        <is>
          <t>[0.0, 0.0, -0.0] [1.0, -0.0, -0.3] [1.0, -0.266, -0.082] [0.0, -0.0, -0.0] [0.416, 0.0, 0.125] [1.0, -0.235, 0.157] [0.0, 0.0, -0.0] [0.0, -0.0, 0.0] [0.866, 0.184, -0.184] [0.0, 0.0, 0.0] [0.0, 0.0, -0.0] [0.509, -0.0, -0.153]</t>
        </is>
      </c>
      <c r="O23" t="inlineStr">
        <is>
          <t>[0.0, -0.0, -0.0] [1.0, -0.212, -0.212] [0.467, -0.14, -0.0] [0.407, 0.086, 0.086] [0.672, -0.142, -0.142] [1.0, -0.3, -0.0] [0.0, 0.0, 0.0] [0.0, 0.0, -0.0] [1.0, 0.3, 0.0] [0.0, 0.0, 0.0] [0.759, -0.0, -0.228] [0.895, 0.268, 0.0]</t>
        </is>
      </c>
      <c r="P23" t="inlineStr">
        <is>
          <t>[0.0, -0.0, 0.0] [1.0, -0.212, -0.212] [0.554, -0.156, -0.025] [0.0, 0.0, 0.0] [0.123, -0.0, -0.037] [1.0, -0.212, -0.212] [0.0, 0.0, -0.0] [0.0, -0.0, 0.0] [1.0, 0.299, 0.001] [0.0, -0.0, -0.0] [0.0, -0.0, -0.0] [0.646, 0.137, -0.137]</t>
        </is>
      </c>
      <c r="Q23" t="inlineStr">
        <is>
          <t>[0.0, 0.0, 0.0] [1.0, 0.0, -0.3] [1.0, -0.212, -0.212] [0.0, -0.0, 0.0] [0.385, 0.0, 0.115] [0.863, 0.059, 0.213] [0.0, 0.0, -0.0] [0.0, 0.0, 0.0] [1.0, 0.212, -0.212] [0.0, -0.0, -0.0] [0.0, -0.0, -0.0] [0.66, -0.0, -0.198]</t>
        </is>
      </c>
      <c r="R23" t="inlineStr">
        <is>
          <t>[0.0, 0.0, 0.0] [0.546, 0.164, 0.0] [0.0, -0.0, -0.0] [0.0, 0.0, 0.0] [0.063, 0.0, 0.019] [1.0, 0.0, -0.3] [0.0, -0.0, -0.0] [0.659, -0.14, 0.14] [1.0, 0.0, 0.3] [0.803, -0.241, -0.0] [1.0, -0.261, 0.095] [1.0, 0.212, -0.212]</t>
        </is>
      </c>
      <c r="S23" t="inlineStr">
        <is>
          <t>[0.0, -0.0, 0.0] [1.0, 0.212, -0.212] [0.16, 0.003, -0.047] [0.0, -0.0, 0.0] [0.0, -0.0, 0.0] [1.0, -0.186, -0.223] [0.0, 0.0, -0.0] [0.0, 0.0, 0.0] [1.0, 0.267, -0.079] [0.0, -0.0, 0.0] [0.0, -0.0, 0.0] [1.0, -0.288, 0.029]</t>
        </is>
      </c>
      <c r="T23" t="inlineStr">
        <is>
          <t>[0.0, 0.0, -0.0] [1.0, 0.263, -0.089] [1.0, -0.217, -0.2] [0.271, -0.0, -0.081] [0.0, -0.0, 0.0] [1.0, -0.0, 0.3] [0.0, 0.0, -0.0] [0.0, -0.0, 0.0] [0.658, -0.0, -0.197] [0.0, 0.0, -0.0] [0.0, -0.0, -0.0] [0.326, -0.0, -0.098]</t>
        </is>
      </c>
      <c r="U23" t="inlineStr">
        <is>
          <t>[0.529, -0.0, 0.159] [1.0, 0.3, 0.0] [1.0, 0.212, -0.212] [-0.0, 0.0, 0.0] [-0.0, -0.0, -0.0] [0.813, 0.172, 0.172] [0.0, -0.0, -0.0] [0.049, -0.0, 0.015] [1.0, -0.212, -0.212] [1.0, 0.0, 0.3] [0.202, -0.0, 0.061] [0.193, -0.041, -0.041]</t>
        </is>
      </c>
      <c r="V23" t="inlineStr">
        <is>
          <t>[0.07, -0.0, 0.021] [1.0, 0.3, 0.0] [1.0, 0.212, -0.212] [0.0, -0.0, 0.0] [0.0, 0.0, 0.0] [1.0, 0.212, 0.212] [0.0, -0.0, -0.0] [0.0, 0.0, 0.0] [0.814, -0.008, -0.241] [0.194, 0.0, 0.058] [0.0, 0.0, -0.0] [0.177, -0.038, -0.038]</t>
        </is>
      </c>
      <c r="W23" t="inlineStr">
        <is>
          <t>[0.0, 0.0, 0.0] [1.0, 0.0, -0.3] [1.0, -0.277, -0.055] [0.419, -0.0, -0.126] [0.0, 0.0, 0.0] [1.0, -0.185, 0.223] [0.0, 0.0, 0.0] [0.0, 0.0, 0.0] [0.618, 0.131, -0.131] [0.0, -0.0, -0.0] [0.0, 0.0, -0.0] [0.362, -0.0, -0.109]</t>
        </is>
      </c>
      <c r="X23" t="inlineStr">
        <is>
          <t>[0.633, -0.0, -0.19] [1.0, -0.212, -0.212] [1.0, -0.3, 0.0] [0.06, 0.0, 0.018] [0.0, -0.0, -0.0] [1.0, -0.3, -0.0] [1.0, 0.0, 0.3] [0.0, 0.0, -0.0] [0.809, 0.243, 0.0] [0.0, 0.0, -0.0] [0.196, 0.0, -0.059] [0.288, 0.086, 0.0]</t>
        </is>
      </c>
      <c r="Y23" t="inlineStr">
        <is>
          <t>[0.0, 0.0, -0.0] [1.0, -0.222, -0.189] [1.0, -0.3, 0.0] [0.337, 0.0, 0.101] [-0.0, 0.0, -0.0] [1.0, -0.3, -0.0] [0.0, -0.0, 0.0] [0.0, -0.0, 0.0] [0.65, 0.155, -0.096] [0.0, 0.0, 0.0] [0.0, 0.0, 0.0] [0.35, -0.0, -0.105]</t>
        </is>
      </c>
      <c r="Z23" t="inlineStr">
        <is>
          <t>[0.0, 0.0, 0.0] [1.0, -0.0, -0.3] [1.0, -0.253, -0.113] [0.373, 0.0, -0.112] [0.0, 0.0, -0.0] [1.0, 0.0, 0.3] [0.0, 0.0, -0.0] [0.0, -0.0, 0.0] [0.485, 0.049, -0.125] [0.0, -0.0, -0.0] [0.0, -0.0, -0.0] [0.5, -0.0, -0.15]</t>
        </is>
      </c>
      <c r="AA23" t="inlineStr">
        <is>
          <t>[1.0, -0.0, -0.3] [1.0, 0.0, 0.3] [1.0, 0.226, 0.178] [0.0, 0.0, 0.0] [0.0, -0.0, -0.0] [1.0, 0.093, 0.262] [1.0, -0.0, 0.3] [1.0, 0.226, -0.179] [0.768, -0.163, -0.163] [1.0, 0.212, 0.212] [1.0, 0.294, 0.014] [1.0, 0.0, 0.3]</t>
        </is>
      </c>
      <c r="AB23" t="inlineStr">
        <is>
          <t>[0.0, -0.0, 0.0] [1.0, 0.0, -0.3] [1.0, -0.259, -0.099] [0.757, -0.0, -0.227] [0.0, -0.0, 0.0] [1.0, -0.037, 0.285] [0.0, 0.0, -0.0] [0.0, -0.0, 0.0] [0.526, 0.112, -0.112] [0.0, 0.0, -0.0] [0.0, 0.0, -0.0] [0.448, -0.0, -0.134]</t>
        </is>
      </c>
      <c r="AC23" t="inlineStr">
        <is>
          <t>[0.0, 0.0, 0.0] [1.0, -0.132, -0.245] [1.0, 0.039, -0.284] [0.0, -0.0, 0.0] [0.0, 0.0, 0.0] [1.0, 0.0, 0.3] [0.0, -0.0, -0.0] [0.0, -0.0, -0.0] [0.585, -0.0, -0.176] [0.762, 0.162, -0.162] [0.0, -0.0, -0.0] [0.552, 0.0, -0.166]</t>
        </is>
      </c>
      <c r="AD23" t="inlineStr">
        <is>
          <t>[0.0, -0.0, -0.0] [1.0, -0.3, 0.0] [1.0, 0.153, 0.134] [0.0, -0.0, 0.0] [0.0, 0.0, 0.0] [1.0, -0.0, 0.3] [0.0, 0.0, -0.0] [0.0, -0.0, -0.0] [0.461, 0.0, -0.138] [0.017, 0.004, -0.004] [0.0, -0.0, 0.0] [0.487, -0.0, -0.146]</t>
        </is>
      </c>
      <c r="AE23" t="inlineStr">
        <is>
          <t>[0.0, 0.0, -0.0] [1.0, 0.115, -0.253] [1.0, -0.0, -0.3] [0.0, 0.0, -0.0] [0.0, 0.0, -0.0] [1.0, -0.254, -0.085] [0.0, -0.0, 0.0] [0.0, 0.0, -0.0] [1.0, -0.221, 0.19] [0.0, -0.0, 0.0] [0.0, -0.0, 0.0] [0.057, 0.0, 0.017]</t>
        </is>
      </c>
      <c r="AF23" t="inlineStr">
        <is>
          <t>[0.0, 0.0, 0.0] [1.0, 0.293, -0.016] [1.0, 0.212, -0.212] [0.0, -0.0, -0.0] [0.028, 0.008, 0.0] [0.016, -0.003, -0.003] [0.0, -0.0, 0.0] [0.0, 0.0, -0.0] [1.0, 0.257, 0.103] [-0.0, -0.0, 0.0] [0.0, -0.0, 0.0] [1.0, 0.283, -0.04]</t>
        </is>
      </c>
      <c r="AG23" t="inlineStr">
        <is>
          <t>[-0.0, 0.0, 0.0] [1.0, -0.213, -0.004] [1.0, -0.3, 0.0] [0.106, -0.0, -0.032] [0.0, -0.0, -0.0] [1.0, 0.212, 0.212] [0.0, 0.0, 0.0] [0.0, 0.0, 0.0] [0.979, -0.06, -0.269] [0.0, -0.0, -0.0] [0.0, 0.0, 0.0] [0.0, -0.0, 0.0]</t>
        </is>
      </c>
    </row>
    <row r="24">
      <c r="A24" s="127" t="inlineStr">
        <is>
          <t>Kit-C6</t>
        </is>
      </c>
      <c r="B24" t="inlineStr">
        <is>
          <t>[1.0, 0.0, -0.3] [0.292, 0.077, -0.026] [0.0, 0.0, 0.0] [0.482, -0.134, 0.01]</t>
        </is>
      </c>
      <c r="C24" t="inlineStr">
        <is>
          <t>[1.0, 0.101, -0.07] [0.356, 0.031, -0.094] [0.0, -0.0, 0.0] [0.421, 0.0, 0.126]</t>
        </is>
      </c>
      <c r="D24" t="inlineStr">
        <is>
          <t>[1.0, 0.221, -0.19] [0.33, 0.07, -0.07] [0.003, -0.001, 0.0] [0.269, -0.05, 0.06]</t>
        </is>
      </c>
      <c r="E24" t="inlineStr">
        <is>
          <t>[1.0, -0.038, -0.284] [0.47, -0.106, 0.085] [0.0, 0.0, -0.0] [0.331, 0.051, -0.078]</t>
        </is>
      </c>
      <c r="F24" t="inlineStr">
        <is>
          <t>[1.0, -0.259, 0.012] [0.243, -0.052, -0.052] [0.0, -0.0, 0.0] [0.47, 0.082, 0.107]</t>
        </is>
      </c>
      <c r="G24" t="inlineStr">
        <is>
          <t>[1.0, -0.245, -0.133] [0.037, -0.011, 0.0] [0.314, 0.067, 0.067] [0.265, 0.073, -0.015]</t>
        </is>
      </c>
      <c r="H24" t="inlineStr">
        <is>
          <t>[1.0, 0.0, -0.3] [0.063, -0.0, 0.019] [0.437, 0.0, 0.0] [0.274, 0.003, -0.06]</t>
        </is>
      </c>
      <c r="I24" t="inlineStr">
        <is>
          <t>[1.0, -0.101, -0.018] [0.222, 0.0, -0.067] [0.048, -0.01, 0.01] [0.46, 0.0, 0.138]</t>
        </is>
      </c>
      <c r="J24" t="inlineStr">
        <is>
          <t>[1.0, -0.055, -0.121] [0.112, 0.014, -0.028] [0.0, -0.0, 0.0] [0.102, 0.0, 0.031]</t>
        </is>
      </c>
      <c r="K24" t="inlineStr">
        <is>
          <t>[1.0, 0.0, -0.3] [0.485, 0.112, -0.08] [-0.0, 0.0, 0.0] [0.703, -0.0, -0.02]</t>
        </is>
      </c>
      <c r="L24" t="inlineStr">
        <is>
          <t>[1.0, 0.3, 0.0] [0.476, 0.031, -0.13] [0.281, -0.084, 0.0] [0.839, 0.0, 0.252]</t>
        </is>
      </c>
      <c r="M24" t="inlineStr">
        <is>
          <t>[1.0, 0.09, -0.263] [0.351, 0.075, -0.075] [0.243, -0.059, -0.033] [1.0, -0.235, 0.158]</t>
        </is>
      </c>
      <c r="N24" t="inlineStr">
        <is>
          <t>[1.0, 0.0, -0.3] [0.634, -0.047, 0.023] [0.0, 0.0, 0.0] [0.553, 0.129, -0.091]</t>
        </is>
      </c>
      <c r="O24" t="inlineStr">
        <is>
          <t>[1.0, -0.272, 0.069] [0.527, -0.158, 0.0] [0.203, -0.0, 0.061] [0.861, 0.203, 0.134]</t>
        </is>
      </c>
      <c r="P24" t="inlineStr">
        <is>
          <t>[1.0, -0.161, -0.233] [0.152, -0.032, 0.032] [0.887, 0.188, 0.188] [0.573, 0.145, -0.066]</t>
        </is>
      </c>
      <c r="Q24" t="inlineStr">
        <is>
          <t>[1.0, 0.0, -0.3] [0.011, -0.0, -0.003] [0.712, 0.0, 0.0] [0.464, 0.026, -0.039]</t>
        </is>
      </c>
      <c r="R24" t="inlineStr">
        <is>
          <t>[1.0, -0.093, 0.166] [0.047, 0.01, 0.01] [0.835, -0.177, 0.177] [1.0, 0.072, 0.27]</t>
        </is>
      </c>
      <c r="S24" t="inlineStr">
        <is>
          <t>[1.0, -0.0, -0.3] [0.154, -0.046, -0.0] [1.0, 0.0, 0.02] [0.976, 0.004, 0.033]</t>
        </is>
      </c>
      <c r="T24" t="inlineStr">
        <is>
          <t>[1.0, 0.0, -0.3] [0.406, 0.098, -0.058] [-0.0, -0.0, 0.0] [0.612, -0.055, -0.008]</t>
        </is>
      </c>
      <c r="U24" t="inlineStr">
        <is>
          <t>[1.0, 0.167, -0.048] [0.46, 0.038, -0.122] [0.0, -0.0, 0.0] [0.558, -0.0, 0.167]</t>
        </is>
      </c>
      <c r="V24" t="inlineStr">
        <is>
          <t>[1.0, 0.186, -0.223] [0.396, 0.084, -0.084] [0.038, -0.008, -0.008] [0.583, -0.132, 0.104]</t>
        </is>
      </c>
      <c r="W24" t="inlineStr">
        <is>
          <t>[1.0, 0.0, -0.3] [0.582, -0.093, 0.066] [0.0, 0.0, 0.0] [0.436, 0.094, -0.09]</t>
        </is>
      </c>
      <c r="X24" t="inlineStr">
        <is>
          <t>[1.0, -0.28, 0.048] [0.046, -0.014, 0.0] [0.449, 0.0, 0.135] [0.523, 0.113, 0.105]</t>
        </is>
      </c>
      <c r="Y24" t="inlineStr">
        <is>
          <t>[1.0, -0.229, -0.172] [0.039, -0.008, 0.008] [0.592, 0.126, 0.126] [0.387, 0.101, -0.036]</t>
        </is>
      </c>
      <c r="Z24" t="inlineStr">
        <is>
          <t>[1.0, 0.0, -0.3] [0.02, -0.0, 0.006] [0.616, 0.0, 0.0] [0.383, 0.017, -0.048]</t>
        </is>
      </c>
      <c r="AA24" t="inlineStr">
        <is>
          <t>[1.0, -0.12, 0.037] [0.175, 0.0, -0.053] [0.224, -0.047, 0.047] [0.619, 0.0, 0.186]</t>
        </is>
      </c>
      <c r="AB24" t="inlineStr">
        <is>
          <t>[1.0, 0.069, -0.209] [0.553, -0.117, -0.117] [0.0, -0.0, 0.0] [0.464, 0.027, -0.128]</t>
        </is>
      </c>
      <c r="AC24" t="inlineStr">
        <is>
          <t>[1.0, -0.089, -0.189] [0.392, 0.083, 0.083] [-0.0, 0.0, -0.0] [0.626, 0.02, 0.18]</t>
        </is>
      </c>
      <c r="AD24" t="inlineStr">
        <is>
          <t>[1.0, 0.001, 0.14] [0.424, 0.09, 0.09] [0.0, 0.0, -0.0] [0.547, -0.058, -0.14]</t>
        </is>
      </c>
      <c r="AE24" t="inlineStr">
        <is>
          <t>[1.0, 0.0, -0.3] [0.304, -0.0, -0.091] [0.253, 0.0, 0.0] [0.474, 0.118, 0.041]</t>
        </is>
      </c>
      <c r="AF24" t="inlineStr">
        <is>
          <t>[1.0, 0.186, -0.223] [0.222, -0.047, -0.047] [0.0, -0.0, -0.0] [0.796, 0.185, -0.086]</t>
        </is>
      </c>
      <c r="AG24" t="inlineStr">
        <is>
          <t>[1.0, -0.229, -0.172] [0.625, 0.163, -0.059] [0.162, -0.034, 0.034] [0.231, 0.0, 0.069]</t>
        </is>
      </c>
    </row>
    <row r="25">
      <c r="A25" s="127" t="inlineStr">
        <is>
          <t>Kit-C7</t>
        </is>
      </c>
      <c r="B25" t="inlineStr">
        <is>
          <t>[1.0, 0.065, -0.273] [0.225, -0.048, -0.048] [0.337, 0.035, -0.086] [0.185, -0.039, -0.039]</t>
        </is>
      </c>
      <c r="C25" t="inlineStr">
        <is>
          <t>[1.0, 0.115, 0.035] [0.038, 0.0, -0.011] [0.639, -0.136, -0.136] [0.048, -0.0, 0.014]</t>
        </is>
      </c>
      <c r="D25" t="inlineStr">
        <is>
          <t>[1.0, 0.241, -0.143] [0.213, -0.055, -0.02] [0.373, -0.014, -0.106] [0.0, -0.0, 0.0]</t>
        </is>
      </c>
      <c r="E25" t="inlineStr">
        <is>
          <t>[1.0, -0.212, -0.212] [0.047, 0.007, 0.012] [0.597, 0.161, 0.045] [0.081, -0.0, -0.024]</t>
        </is>
      </c>
      <c r="F25" t="inlineStr">
        <is>
          <t>[1.0, -0.264, 0.088] [0.062, 0.013, 0.013] [0.402, -0.101, 0.048] [0.203, 0.043, 0.043]</t>
        </is>
      </c>
      <c r="G25" t="inlineStr">
        <is>
          <t>[1.0, -0.27, -0.073] [0.073, 0.022, 0.0] [0.424, 0.028, 0.116] [0.089, 0.027, -0.0]</t>
        </is>
      </c>
      <c r="H25" t="inlineStr">
        <is>
          <t>[1.0, -0.069, -0.271] [0.154, -0.036, -0.025] [0.404, 0.121, 0.0] [0.131, -0.028, -0.028]</t>
        </is>
      </c>
      <c r="I25" t="inlineStr">
        <is>
          <t>[1.0, -0.091, 0.081] [0.0, 0.0, -0.0] [0.51, -0.128, -0.059] [0.153, 0.0, 0.046]</t>
        </is>
      </c>
      <c r="J25" t="inlineStr">
        <is>
          <t>[1.0, -0.059, -0.098] [0.033, -0.005, -0.008] [0.156, -0.033, -0.033] [0.0, -0.0, 0.0]</t>
        </is>
      </c>
      <c r="K25" t="inlineStr">
        <is>
          <t>[1.0, 0.033, -0.287] [0.067, -0.014, -0.014] [0.982, 0.1, -0.253] [0.306, -0.065, -0.065]</t>
        </is>
      </c>
      <c r="L25" t="inlineStr">
        <is>
          <t>[1.0, 0.236, 0.154] [0.203, -0.055, -0.015] [1.0, -0.212, -0.212] [0.416, -0.06, 0.1]</t>
        </is>
      </c>
      <c r="M25" t="inlineStr">
        <is>
          <t>[1.0, 0.231, -0.168] [0.237, -0.065, -0.014] [1.0, 0.0, -0.3] [0.524, -0.14, 0.041]</t>
        </is>
      </c>
      <c r="N25" t="inlineStr">
        <is>
          <t>[1.0, -0.119, -0.251] [0.255, 0.055, 0.052] [1.0, 0.253, 0.113] [0.075, -0.0, -0.023]</t>
        </is>
      </c>
      <c r="O25" t="inlineStr">
        <is>
          <t>[1.0, -0.239, 0.146] [0.61, 0.129, 0.129] [0.549, -0.116, 0.116] [0.449, 0.106, 0.07]</t>
        </is>
      </c>
      <c r="P25" t="inlineStr">
        <is>
          <t>[1.0, -0.257, -0.105] [0.508, 0.147, 0.014] [1.0, 0.03, 0.288] [0.228, 0.048, -0.048]</t>
        </is>
      </c>
      <c r="Q25" t="inlineStr">
        <is>
          <t>[1.0, -0.0, -0.3] [0.24, -0.054, -0.043] [1.0, 0.221, 0.081] [0.149, -0.032, -0.032]</t>
        </is>
      </c>
      <c r="R25" t="inlineStr">
        <is>
          <t>[1.0, 0.0, 0.3] [0.623, 0.031, 0.114] [0.708, -0.212, -0.0] [0.669, 0.0, 0.201]</t>
        </is>
      </c>
      <c r="S25" t="inlineStr">
        <is>
          <t>[0.732, 0.0, -0.22] [1.0, -0.212, -0.212] [1.0, -0.006, 0.297] [0.978, 0.015, -0.024]</t>
        </is>
      </c>
      <c r="T25" t="inlineStr">
        <is>
          <t>[1.0, 0.051, -0.279] [0.158, -0.033, -0.033] [0.612, 0.063, -0.158] [0.237, -0.05, -0.05]</t>
        </is>
      </c>
      <c r="U25" t="inlineStr">
        <is>
          <t>[1.0, 0.204, 0.103] [0.044, -0.0, -0.013] [0.881, -0.187, -0.187] [0.077, -0.0, 0.023]</t>
        </is>
      </c>
      <c r="V25" t="inlineStr">
        <is>
          <t>[1.0, 0.245, -0.132] [0.126, -0.038, -0.0] [0.761, -0.0, -0.228] [0.117, -0.035, -0.0]</t>
        </is>
      </c>
      <c r="W25" t="inlineStr">
        <is>
          <t>[1.0, -0.206, -0.215] [0.027, -0.006, 0.006] [0.915, 0.232, 0.103] [0.06, -0.013, -0.013]</t>
        </is>
      </c>
      <c r="X25" t="inlineStr">
        <is>
          <t>[1.0, -0.253, 0.114] [0.264, 0.056, 0.056] [0.463, -0.102, 0.089] [0.283, 0.06, 0.06]</t>
        </is>
      </c>
      <c r="Y25" t="inlineStr">
        <is>
          <t>[1.0, -0.273, -0.066] [0.141, 0.042, -0.0] [0.772, 0.072, 0.202] [0.091, 0.027, -0.0]</t>
        </is>
      </c>
      <c r="Z25" t="inlineStr">
        <is>
          <t>[1.0, -0.034, -0.286] [0.139, -0.039, 0.006] [0.772, 0.232, -0.0] [0.093, -0.02, -0.02]</t>
        </is>
      </c>
      <c r="AA25" t="inlineStr">
        <is>
          <t>[1.0, -0.104, 0.203] [0.0, 0.0, -0.0] [0.744, -0.198, -0.062] [0.26, 0.0, 0.078]</t>
        </is>
      </c>
      <c r="AB25" t="inlineStr">
        <is>
          <t>[1.0, -0.025, -0.197] [0.602, -0.123, 0.13] [0.0, -0.0, 0.0] [0.415, -0.0, -0.125]</t>
        </is>
      </c>
      <c r="AC25" t="inlineStr">
        <is>
          <t>[1.0, -0.154, -0.177] [0.416, -0.0, -0.125] [0.029, -0.006, -0.006] [0.572, 0.0, 0.172]</t>
        </is>
      </c>
      <c r="AD25" t="inlineStr">
        <is>
          <t>[1.0, 0.012, 0.135] [0.561, 0.112, -0.122] [0.0, 0.0, 0.0] [0.411, -0.087, -0.087]</t>
        </is>
      </c>
      <c r="AE25" t="inlineStr">
        <is>
          <t>[1.0, -0.025, -0.29] [0.031, -0.004, -0.007] [1.0, -0.146, 0.047] [0.0, 0.0, 0.0]</t>
        </is>
      </c>
      <c r="AF25" t="inlineStr">
        <is>
          <t>[1.0, 0.206, -0.177] [0.0, 0.0, 0.0] [0.378, -0.08, 0.08] [0.633, 0.118, -0.141]</t>
        </is>
      </c>
      <c r="AG25" t="inlineStr">
        <is>
          <t>[1.0, -0.255, -0.108] [0.544, -0.074, -0.132] [0.465, -0.1, -0.095] [0.0, 0.0, -0.0]</t>
        </is>
      </c>
    </row>
    <row r="26">
      <c r="A26" s="127" t="inlineStr">
        <is>
          <t>Kit-C8</t>
        </is>
      </c>
      <c r="B26" t="inlineStr">
        <is>
          <t>[1.0, 0.0, -0.3] [0.377, -0.079, -0.08] [0.397, -0.103, 0.005]</t>
        </is>
      </c>
      <c r="C26" t="inlineStr">
        <is>
          <t>[1.0, 0.068, -0.074] [0.437, -0.127, 0.009] [0.353, -0.0, 0.106]</t>
        </is>
      </c>
      <c r="D26" t="inlineStr">
        <is>
          <t>[1.0, 0.221, -0.191] [0.442, -0.115, -0.041] [0.172, -0.021, 0.043]</t>
        </is>
      </c>
      <c r="E26" t="inlineStr">
        <is>
          <t>[1.0, -0.046, -0.281] [0.596, 0.148, 0.075] [0.211, 0.011, -0.059]</t>
        </is>
      </c>
      <c r="F26" t="inlineStr">
        <is>
          <t>[1.0, -0.238, 0.005] [0.338, -0.031, 0.088] [0.382, 0.081, 0.081]</t>
        </is>
      </c>
      <c r="G26" t="inlineStr">
        <is>
          <t>[1.0, -0.245, -0.134] [0.359, 0.071, 0.078] [0.258, 0.071, -0.016]</t>
        </is>
      </c>
      <c r="H26" t="inlineStr">
        <is>
          <t>[1.0, 0.0, -0.3] [0.515, 0.024, -0.009] [0.259, 0.0, -0.054]</t>
        </is>
      </c>
      <c r="I26" t="inlineStr">
        <is>
          <t>[1.0, -0.1, -0.022] [0.34, -0.082, 0.047] [0.398, -0.0, 0.119]</t>
        </is>
      </c>
      <c r="J26" t="inlineStr">
        <is>
          <t>[1.0, -0.065, -0.122] [0.145, -0.042, -0.003] [0.091, -0.0, 0.027]</t>
        </is>
      </c>
      <c r="K26" t="inlineStr">
        <is>
          <t>[1.0, 0.0, -0.3] [0.626, -0.119, -0.07] [0.562, 0.0, -0.018]</t>
        </is>
      </c>
      <c r="L26" t="inlineStr">
        <is>
          <t>[1.0, 0.252, -0.01] [0.844, -0.242, 0.028] [0.713, 0.0, 0.214]</t>
        </is>
      </c>
      <c r="M26" t="inlineStr">
        <is>
          <t>[1.0, 0.091, -0.262] [0.697, -0.178, -0.076] [0.887, -0.207, 0.142]</t>
        </is>
      </c>
      <c r="N26" t="inlineStr">
        <is>
          <t>[1.0, 0.0, -0.3] [0.818, 0.161, 0.1] [0.369, 0.0, -0.041]</t>
        </is>
      </c>
      <c r="O26" t="inlineStr">
        <is>
          <t>[1.0, -0.274, 0.064] [0.867, 0.066, 0.233] [0.711, 0.165, 0.116]</t>
        </is>
      </c>
      <c r="P26" t="inlineStr">
        <is>
          <t>[0.932, -0.151, -0.217] [1.0, 0.221, 0.191] [0.499, 0.127, -0.055]</t>
        </is>
      </c>
      <c r="Q26" t="inlineStr">
        <is>
          <t>[1.0, 0.0, -0.3] [0.722, 0.021, 0.015] [0.465, 0.0, -0.03]</t>
        </is>
      </c>
      <c r="R26" t="inlineStr">
        <is>
          <t>[1.0, -0.112, 0.159] [0.86, -0.114, 0.182] [1.0, 0.0, 0.3]</t>
        </is>
      </c>
      <c r="S26" t="inlineStr">
        <is>
          <t>[0.838, 0.0, -0.251] [1.0, -0.186, -0.046] [0.785, 0.209, -0.065]</t>
        </is>
      </c>
      <c r="T26" t="inlineStr">
        <is>
          <t>[1.0, -0.0, -0.3] [0.524, -0.122, -0.085] [0.494, -0.022, -0.017]</t>
        </is>
      </c>
      <c r="U26" t="inlineStr">
        <is>
          <t>[1.0, 0.123, -0.055] [0.558, -0.161, 0.015] [0.46, 0.0, 0.138]</t>
        </is>
      </c>
      <c r="V26" t="inlineStr">
        <is>
          <t>[1.0, 0.186, -0.223] [0.555, -0.143, -0.057] [0.463, -0.103, 0.087]</t>
        </is>
      </c>
      <c r="W26" t="inlineStr">
        <is>
          <t>[1.0, 0.0, -0.3] [0.751, 0.183, 0.103] [0.267, 0.005, -0.055]</t>
        </is>
      </c>
      <c r="X26" t="inlineStr">
        <is>
          <t>[1.0, -0.28, 0.047] [0.505, 0.006, 0.149] [0.513, 0.111, 0.104]</t>
        </is>
      </c>
      <c r="Y26" t="inlineStr">
        <is>
          <t>[1.0, -0.229, -0.172] [0.639, 0.138, 0.13] [0.379, 0.1, -0.034]</t>
        </is>
      </c>
      <c r="Z26" t="inlineStr">
        <is>
          <t>[1.0, 0.0, -0.3] [0.637, 0.022, 0.005] [0.381, 0.0, -0.039]</t>
        </is>
      </c>
      <c r="AA26" t="inlineStr">
        <is>
          <t>[1.0, -0.118, 0.032] [0.451, -0.104, 0.076] [0.567, 0.0, 0.17]</t>
        </is>
      </c>
      <c r="AB26" t="inlineStr">
        <is>
          <t>[1.0, -0.025, -0.197] [0.602, -0.123, 0.13] [0.415, 0.0, -0.125]</t>
        </is>
      </c>
      <c r="AC26" t="inlineStr">
        <is>
          <t>[1.0, -0.158, -0.18] [0.43, -0.01, -0.125] [0.588, 0.0, 0.176]</t>
        </is>
      </c>
      <c r="AD26" t="inlineStr">
        <is>
          <t>[1.0, 0.012, 0.135] [0.561, 0.112, -0.122] [0.411, -0.087, -0.087]</t>
        </is>
      </c>
      <c r="AE26" t="inlineStr">
        <is>
          <t>[1.0, 0.0, -0.3] [0.644, 0.013, 0.111] [0.387, 0.0, 0.067]</t>
        </is>
      </c>
      <c r="AF26" t="inlineStr">
        <is>
          <t>[1.0, 0.186, -0.223] [0.307, -0.026, 0.081] [0.711, 0.172, -0.1]</t>
        </is>
      </c>
      <c r="AG26" t="inlineStr">
        <is>
          <t>[1.0, -0.229, -0.172] [0.778, -0.153, -0.092] [0.24, -0.0, 0.072]</t>
        </is>
      </c>
    </row>
    <row r="27">
      <c r="A27" s="127" t="inlineStr">
        <is>
          <t>Kit-F28</t>
        </is>
      </c>
      <c r="B27" t="inlineStr">
        <is>
          <t>[1.0, -0.162, 0.233] [0.298, -0.063, 0.063] [0.264, 0.078, -0.004] [0.634, -0.0, 0.19]</t>
        </is>
      </c>
      <c r="C27" t="inlineStr">
        <is>
          <t>[1.0, -0.28, 0.049] [0.356, 0.076, -0.076] [0.48, 0.13, 0.034] [0.395, 0.119, 0.0]</t>
        </is>
      </c>
      <c r="D27" t="inlineStr">
        <is>
          <t>[1.0, -0.101, 0.122] [0.0, -0.0, -0.0] [0.547, 0.142, 0.054] [0.153, -0.0, 0.046]</t>
        </is>
      </c>
      <c r="E27" t="inlineStr">
        <is>
          <t>[1.0, -0.098, 0.241] [0.395, -0.084, 0.084] [0.193, 0.058, 0.0] [0.676, 0.0, 0.203]</t>
        </is>
      </c>
      <c r="F27" t="inlineStr">
        <is>
          <t>[1.0, -0.29, -0.025] [0.684, 0.145, -0.145] [0.779, 0.219, -0.034] [0.055, 0.012, -0.012]</t>
        </is>
      </c>
      <c r="G27" t="inlineStr">
        <is>
          <t>[1.0, 0.285, 0.037] [0.43, -0.114, -0.036] [0.283, 0.07, 0.036] [0.0, 0.0, 0.0]</t>
        </is>
      </c>
      <c r="H27" t="inlineStr">
        <is>
          <t>[1.0, -0.136, 0.239] [0.346, -0.073, 0.073] [0.235, 0.07, 0.0] [0.65, 0.0, 0.195]</t>
        </is>
      </c>
      <c r="I27" t="inlineStr">
        <is>
          <t>[1.0, -0.293, 0.017] [0.51, 0.108, -0.108] [0.607, 0.181, 0.002] [0.248, 0.074, 0.0]</t>
        </is>
      </c>
      <c r="J27" t="inlineStr">
        <is>
          <t>[1.0, 0.141, 0.041] [0.021, 0.004, -0.004] [0.504, 0.123, 0.068] [0.0, 0.0, 0.0]</t>
        </is>
      </c>
      <c r="K27" t="inlineStr">
        <is>
          <t>[1.0, -0.188, 0.222] [0.254, 0.0, 0.076] [0.26, 0.021, -0.069] [0.85, 0.0, 0.255]</t>
        </is>
      </c>
      <c r="L27" t="inlineStr">
        <is>
          <t>[1.0, -0.273, 0.066] [0.222, 0.047, -0.047] [0.158, -0.033, 0.033] [1.0, 0.111, -0.01]</t>
        </is>
      </c>
      <c r="M27" t="inlineStr">
        <is>
          <t>[1.0, -0.238, 0.151] [0.0, 0.0, -0.0] [0.215, -0.049, -0.038] [1.0, -0.035, 0.104]</t>
        </is>
      </c>
      <c r="N27" t="inlineStr">
        <is>
          <t>[1.0, -0.142, 0.241] [0.391, 0.0, 0.117] [0.206, -0.0, -0.062] [0.947, -0.007, 0.281]</t>
        </is>
      </c>
      <c r="O27" t="inlineStr">
        <is>
          <t>[1.0, -0.296, -0.01] [0.447, 0.095, -0.095] [0.276, -0.059, 0.059] [1.0, 0.025, -0.137]</t>
        </is>
      </c>
      <c r="P27" t="inlineStr">
        <is>
          <t>[1.0, -0.237, 0.153] [0.341, 0.076, 0.064] [0.603, -0.18, -0.003] [1.0, -0.3, -0.0]</t>
        </is>
      </c>
      <c r="Q27" t="inlineStr">
        <is>
          <t>[1.0, -0.168, 0.23] [0.313, 0.0, 0.094] [0.237, 0.009, -0.068] [0.892, 0.0, 0.268]</t>
        </is>
      </c>
      <c r="R27" t="inlineStr">
        <is>
          <t>[1.0, -0.284, 0.038] [0.309, 0.065, -0.065] [0.203, -0.043, 0.043] [1.0, 0.08, -0.058]</t>
        </is>
      </c>
      <c r="S27" t="inlineStr">
        <is>
          <t>[1.0, -0.24, 0.146] [0.0, -0.0, 0.0] [0.355, -0.1, -0.015] [1.0, -0.194, 0.019]</t>
        </is>
      </c>
      <c r="T27" t="inlineStr">
        <is>
          <t>[1.0, -0.171, 0.229] [0.266, -0.051, 0.059] [0.223, 0.047, -0.047] [0.757, -0.0, 0.227]</t>
        </is>
      </c>
      <c r="U27" t="inlineStr">
        <is>
          <t>[1.0, -0.289, 0.027] [0.353, 0.075, -0.075] [0.09, 0.0, 0.027] [0.945, 0.28, 0.01]</t>
        </is>
      </c>
      <c r="V27" t="inlineStr">
        <is>
          <t>[1.0, -0.235, 0.158] [0.0, 0.0, 0.0] [0.188, 0.04, -0.04] [0.812, 0.108, 0.169]</t>
        </is>
      </c>
      <c r="W27" t="inlineStr">
        <is>
          <t>[1.0, -0.12, 0.25] [0.41, -0.062, 0.097] [0.157, 0.033, -0.033] [0.829, -0.0, 0.249]</t>
        </is>
      </c>
      <c r="X27" t="inlineStr">
        <is>
          <t>[1.0, -0.249, -0.123] [0.779, 0.165, -0.165] [0.083, 0.025, -0.0] [0.994, 0.265, -0.079]</t>
        </is>
      </c>
      <c r="Y27" t="inlineStr">
        <is>
          <t>[1.0, 0.299, -0.003] [1.0, 0.23, 0.168] [0.709, -0.213, -0.0] [0.565, -0.145, 0.058]</t>
        </is>
      </c>
      <c r="Z27" t="inlineStr">
        <is>
          <t>[1.0, -0.149, 0.238] [0.328, -0.055, 0.076] [0.194, 0.041, -0.041] [0.788, 0.0, 0.236]</t>
        </is>
      </c>
      <c r="AA27" t="inlineStr">
        <is>
          <t>[1.0, -0.286, -0.033] [0.545, 0.116, -0.116] [0.058, 0.017, 0.0] [0.996, 0.298, -0.003]</t>
        </is>
      </c>
      <c r="AB27" t="inlineStr">
        <is>
          <t>[1.0, -0.199, 0.217] [0.37, -0.066, 0.084] [0.26, 0.055, -0.055] [0.717, 0.0, 0.215]</t>
        </is>
      </c>
      <c r="AC27" t="inlineStr">
        <is>
          <t>[1.0, -0.259, 0.099] [0.539, 0.114, -0.114] [0.137, -0.0, 0.041] [0.916, 0.245, 0.072]</t>
        </is>
      </c>
      <c r="AD27" t="inlineStr">
        <is>
          <t>[1.0, -0.044, -0.124] [0.0, 0.0, 0.0] [0.0, 0.0, -0.0] [0.972, -0.09, 0.254]</t>
        </is>
      </c>
      <c r="AE27" t="inlineStr">
        <is>
          <t>[1.0, 0.0, 0.3] [0.086, 0.018, -0.018] [0.246, 0.052, -0.052] [0.793, -0.008, -0.098]</t>
        </is>
      </c>
      <c r="AF27" t="inlineStr">
        <is>
          <t>[1.0, -0.235, 0.158] [0.0, 0.0, -0.0] [0.0, -0.0, -0.0] [1.0, -0.281, -0.026]</t>
        </is>
      </c>
      <c r="AG27" t="inlineStr">
        <is>
          <t>[1.0, 0.285, -0.027] [0.0, 0.0, -0.0] [1.0, 0.228, 0.173] [0.0, 0.0, -0.0]</t>
        </is>
      </c>
    </row>
    <row r="28">
      <c r="A28" s="127" t="inlineStr">
        <is>
          <t>Kit-T22</t>
        </is>
      </c>
      <c r="B28" t="inlineStr">
        <is>
          <t>[0.27, 0.057, -0.057] [0.81, 0.182, -0.147] [0.0, 0.0, 0.0] [1.0, 0.133, -0.062] [0.0, 0.0, -0.0]</t>
        </is>
      </c>
      <c r="C28" t="inlineStr">
        <is>
          <t>[0.479, -0.144, -0.0] [0.728, 0.219, 0.0] [0.4, 0.0, -0.12] [1.0, 0.251, 0.119] [0.02, 0.0, 0.006]</t>
        </is>
      </c>
      <c r="D28" t="inlineStr">
        <is>
          <t>[0.108, -0.033, -0.0] [1.0, 0.11, -0.174] [0.265, -0.056, -0.056] [0.951, 0.285, -0.0] [0.0, -0.0, -0.0]</t>
        </is>
      </c>
      <c r="E28" t="inlineStr">
        <is>
          <t>[0.285, 0.07, -0.037] [0.813, 0.172, -0.172] [-0.0, -0.0, 0.0] [1.0, 0.091, -0.03] [0.0, 0.0, -0.0]</t>
        </is>
      </c>
      <c r="F28" t="inlineStr">
        <is>
          <t>[0.628, -0.188, -0.0] [0.651, 0.195, -0.0] [0.411, 0.0, -0.123] [1.0, 0.243, 0.137] [0.066, -0.0, 0.02]</t>
        </is>
      </c>
      <c r="G28" t="inlineStr">
        <is>
          <t>[0.613, -0.033, 0.17] [1.0, -0.007, -0.297] [0.233, -0.049, -0.049] [0.883, 0.265, 0.0] [0.0, 0.0, -0.0]</t>
        </is>
      </c>
      <c r="H28" t="inlineStr">
        <is>
          <t>[0.291, 0.062, -0.062] [0.791, 0.17, -0.163] [0.0, 0.0, 0.0] [1.0, 0.118, -0.05] [0.0, 0.0, -0.0]</t>
        </is>
      </c>
      <c r="I28" t="inlineStr">
        <is>
          <t>[0.541, -0.162, -0.0] [0.696, 0.209, -0.0] [0.404, -0.0, -0.121] [1.0, 0.248, 0.127] [0.039, -0.0, 0.012]</t>
        </is>
      </c>
      <c r="J28" t="inlineStr">
        <is>
          <t>[0.037, -0.011, 0.0] [1.0, -0.049, -0.28] [0.218, -0.046, -0.046] [0.802, 0.241, 0.0] [0.0, -0.0, 0.0]</t>
        </is>
      </c>
      <c r="K28" t="inlineStr">
        <is>
          <t>[0.201, 0.043, -0.043] [0.786, 0.194, -0.1] [0.0, 0.0, 0.0] [1.0, 0.053, -0.013] [0.0, 0.0, -0.0]</t>
        </is>
      </c>
      <c r="L28" t="inlineStr">
        <is>
          <t>[0.153, -0.046, -0.0] [0.846, 0.207, -0.114] [0.438, 0.0, -0.131] [1.0, 0.117, 0.252] [0.0, -0.0, 0.0]</t>
        </is>
      </c>
      <c r="M28" t="inlineStr">
        <is>
          <t>[0.0, -0.0, 0.0] [0.842, 0.253, 0.0] [0.058, 0.012, -0.012] [1.0, -0.013, 0.073] [0.017, 0.0, -0.005]</t>
        </is>
      </c>
      <c r="N28" t="inlineStr">
        <is>
          <t>[0.229, 0.049, -0.049] [0.762, 0.178, -0.121] [0.0, 0.0, 0.0] [1.0, 0.033, 0.002] [0.0, 0.0, -0.0]</t>
        </is>
      </c>
      <c r="O28" t="inlineStr">
        <is>
          <t>[0.279, -0.084, 0.0] [0.739, 0.192, -0.072] [0.435, 0.0, -0.131] [1.0, 0.076, 0.268] [0.0, -0.0, 0.0]</t>
        </is>
      </c>
      <c r="P28" t="inlineStr">
        <is>
          <t>[0.156, 0.033, -0.033] [0.675, 0.172, -0.074] [0.0, 0.0, 0.0] [1.0, -0.147, 0.117] [0.0, -0.0, -0.0]</t>
        </is>
      </c>
      <c r="Q28" t="inlineStr">
        <is>
          <t>[0.215, 0.046, -0.046] [0.774, 0.186, -0.111] [0.0, 0.0, 0.0] [1.0, 0.043, -0.005] [0.0, 0.0, -0.0]</t>
        </is>
      </c>
      <c r="R28" t="inlineStr">
        <is>
          <t>[0.206, -0.062, 0.0] [0.801, 0.2, -0.096] [0.437, 0.0, -0.131] [1.0, 0.1, 0.259] [0.0, -0.0, 0.0]</t>
        </is>
      </c>
      <c r="S28" t="inlineStr">
        <is>
          <t>[0.074, 0.016, -0.016] [0.741, 0.217, -0.012] [0.0, 0.0, 0.0] [1.0, -0.097, 0.078] [0.0, 0.0, -0.0]</t>
        </is>
      </c>
      <c r="T28" t="inlineStr">
        <is>
          <t>[0.228, 0.048, -0.048] [0.795, 0.189, -0.119] [0.0, 0.0, 0.0] [1.0, 0.084, -0.032] [0.0, 0.0, -0.0]</t>
        </is>
      </c>
      <c r="U28" t="inlineStr">
        <is>
          <t>[0.273, -0.082, -0.0] [0.813, 0.208, -0.087] [0.47, 0.0, -0.141] [1.0, 0.181, 0.225] [0.0, -0.0, 0.0]</t>
        </is>
      </c>
      <c r="V28" t="inlineStr">
        <is>
          <t>[0.001, -0.0, 0.0] [1.0, 0.263, -0.09] [0.291, 0.0, -0.087] [1.0, 0.221, 0.08] [0.0, -0.0, 0.0]</t>
        </is>
      </c>
      <c r="W28" t="inlineStr">
        <is>
          <t>[0.262, 0.056, -0.056] [0.766, 0.17, -0.144] [0.0, 0.0, 0.0] [1.0, 0.061, -0.014] [0.0, 0.0, -0.0]</t>
        </is>
      </c>
      <c r="X28" t="inlineStr">
        <is>
          <t>[0.478, -0.143, -0.0] [0.668, 0.191, -0.023] [0.48, 0.0, -0.144] [1.0, 0.16, 0.234] [0.0, -0.0, -0.0]</t>
        </is>
      </c>
      <c r="Y28" t="inlineStr">
        <is>
          <t>[0.527, 0.047, 0.139] [0.715, 0.152, -0.152] [0.0, 0.0, 0.0] [1.0, -0.197, 0.162] [0.0, 0.0, -0.0]</t>
        </is>
      </c>
      <c r="Z28" t="inlineStr">
        <is>
          <t>[0.245, 0.052, -0.052] [0.781, 0.18, -0.131] [0.0, 0.0, 0.0] [1.0, 0.073, -0.023] [0.0, 0.0, -0.0]</t>
        </is>
      </c>
      <c r="AA28" t="inlineStr">
        <is>
          <t>[0.357, -0.107, -0.0] [0.753, 0.201, -0.061] [0.474, -0.0, -0.142] [1.0, 0.173, 0.229] [0.0, 0.0, -0.0]</t>
        </is>
      </c>
      <c r="AB28" t="inlineStr">
        <is>
          <t>[0.275, 0.058, -0.058] [0.755, 0.178, -0.117] [0.0, 0.0, 0.0] [1.0, 0.067, -0.044] [0.0, 0.0, -0.0]</t>
        </is>
      </c>
      <c r="AC28" t="inlineStr">
        <is>
          <t>[0.278, -0.084, -0.0] [0.807, 0.198, -0.108] [0.418, 0.0, -0.126] [1.0, 0.164, 0.232] [0.0, -0.0, -0.0]</t>
        </is>
      </c>
      <c r="AD28" t="inlineStr">
        <is>
          <t>[0.193, -0.026, 0.044] [0.926, 0.0, 0.215] [0.0, -0.0, -0.0] [1.0, 0.212, 0.212] [0.0, -0.0, -0.0]</t>
        </is>
      </c>
      <c r="AE28" t="inlineStr">
        <is>
          <t>[0.05, -0.007, 0.012] [0.943, 0.2, -0.2] [0.0, -0.0, 0.0] [1.0, -0.082, -0.121] [0.0, 0.0, -0.0]</t>
        </is>
      </c>
      <c r="AF28" t="inlineStr">
        <is>
          <t>[0.069, 0.015, -0.015] [0.95, 0.285, 0.0] [0.078, 0.016, 0.016] [1.0, -0.097, 0.153] [0.0, 0.0, -0.0]</t>
        </is>
      </c>
      <c r="AG28" t="inlineStr">
        <is>
          <t>[0.129, -0.027, 0.027] [0.925, -0.045, -0.259] [0.183, -0.0, -0.055] [1.0, 0.278, -0.054] [0.0, 0.0, -0.0]</t>
        </is>
      </c>
    </row>
    <row r="29">
      <c r="A29" s="127" t="inlineStr">
        <is>
          <t>Kit-T35</t>
        </is>
      </c>
      <c r="B29" t="inlineStr">
        <is>
          <t>[1.0, -0.081, -0.156] [0.134, -0.0, 0.04] [0.0, -0.0, -0.0] [0.0, -0.0, 0.0] [0.845, 0.0, -0.253] [0.0, 0.0, -0.0] [0.016, -0.0, -0.005]</t>
        </is>
      </c>
      <c r="C29" t="inlineStr">
        <is>
          <t>[1.0, 0.214, 0.058] [0.0, -0.0, 0.0] [0.64, 0.106, 0.148] [0.0, -0.0, -0.0] [0.0, -0.0, -0.0] [0.238, 0.05, 0.05] [0.0, 0.0, 0.0]</t>
        </is>
      </c>
      <c r="D29" t="inlineStr">
        <is>
          <t>[1.0, 0.153, -0.059] [0.0, 0.0, 0.0] [0.682, 0.086, 0.169] [0.0, -0.0, -0.0] [0.0, 0.0, -0.0] [0.004, 0.001, 0.001] [0.0, 0.0, 0.0]</t>
        </is>
      </c>
      <c r="E29" t="inlineStr">
        <is>
          <t>[1.0, -0.259, -0.099] [0.157, -0.0, 0.047] [0.328, -0.069, 0.069] [0.0, -0.0, 0.0] [0.383, 0.0, -0.115] [0.0, 0.0, -0.0] [0.154, 0.0, -0.046]</t>
        </is>
      </c>
      <c r="F29" t="inlineStr">
        <is>
          <t>[1.0, -0.212, 0.212] [0.154, -0.0, -0.046] [0.532, -0.129, 0.073] [0.0, -0.0, -0.0] [0.0, 0.0, -0.0] [0.2, 0.013, -0.055] [0.0, 0.0, 0.0]</t>
        </is>
      </c>
      <c r="G29" t="inlineStr">
        <is>
          <t>[1.0, -0.284, 0.039] [0.109, -0.033, 0.0] [0.529, -0.121, 0.092] [0.0, -0.0, -0.0] [0.0, 0.0, -0.0] [0.0, 0.0, 0.0] [0.084, 0.0, -0.025]</t>
        </is>
      </c>
      <c r="H29" t="inlineStr">
        <is>
          <t>[1.0, -0.214, -0.127] [0.144, -0.0, 0.043] [0.0, 0.0, -0.0] [0.0, -0.0, 0.0] [0.767, 0.0, -0.23] [0.0, -0.0, -0.0] [0.085, 0.0, -0.026]</t>
        </is>
      </c>
      <c r="I29" t="inlineStr">
        <is>
          <t>[1.0, -0.034, 0.286] [0.015, -0.0, 0.005] [0.404, 0.086, 0.086] [0.0, 0.0, -0.0] [0.0, 0.0, 0.0] [0.353, 0.102, 0.009] [0.0, -0.0, 0.0]</t>
        </is>
      </c>
      <c r="J29" t="inlineStr">
        <is>
          <t>[1.0, -0.093, 0.009] [0.071, -0.0, 0.021] [0.483, -0.0, 0.145] [0.0, -0.0, 0.0] [0.088, 0.0, -0.026] [0.0, 0.0, 0.0] [0.0, -0.0, 0.0]</t>
        </is>
      </c>
      <c r="K29" t="inlineStr">
        <is>
          <t>[1.0, -0.087, -0.264] [0.039, -0.0, 0.012] [0.801, 0.186, 0.131] [0.0, -0.0, 0.0] [0.0, 0.0, -0.0] [0.0, -0.0, 0.0] [0.474, -0.0, -0.142]</t>
        </is>
      </c>
      <c r="L29" t="inlineStr">
        <is>
          <t>[1.0, 0.212, -0.212] [0.288, 0.061, 0.061] [0.312, 0.072, 0.051] [0.0, 0.0, 0.0] [1.0, -0.212, -0.212] [0.944, -0.012, 0.278] [1.0, -0.3, -0.0]</t>
        </is>
      </c>
      <c r="M29" t="inlineStr">
        <is>
          <t>[1.0, 0.077, -0.268] [0.0, -0.0, -0.0] [0.907, 0.222, 0.122] [0.0, -0.0, -0.0] [0.0, -0.0, -0.0] [0.028, 0.006, 0.006] [0.772, -0.231, -0.0]</t>
        </is>
      </c>
      <c r="N29" t="inlineStr">
        <is>
          <t>[1.0, -0.218, -0.199] [0.189, 0.0, 0.057] [0.88, -0.215, 0.12] [0.0, -0.0, -0.0] [0.0, 0.0, -0.0] [0.0, -0.0, -0.0] [0.335, 0.0, -0.1]</t>
        </is>
      </c>
      <c r="O29" t="inlineStr">
        <is>
          <t>[1.0, -0.287, 0.032] [0.81, 0.0, -0.243] [0.727, -0.218, -0.0] [0.0, 0.0, -0.0] [1.0, 0.3, 0.0] [0.644, -0.0, -0.193] [0.624, 0.187, 0.0]</t>
        </is>
      </c>
      <c r="P29" t="inlineStr">
        <is>
          <t>[1.0, -0.242, -0.139] [0.244, 0.052, -0.052] [1.0, -0.3, -0.0] [0.0, -0.0, -0.0] [0.324, 0.097, -0.0] [0.0, -0.0, 0.0] [0.419, 0.108, -0.043]</t>
        </is>
      </c>
      <c r="Q29" t="inlineStr">
        <is>
          <t>[1.0, -0.212, -0.212] [0.077, -0.0, 0.023] [0.795, 0.046, 0.096] [0.0, -0.0, 0.0] [0.0, -0.0, -0.0] [0.0, 0.0, 0.0] [0.457, -0.0, -0.137]</t>
        </is>
      </c>
      <c r="R29" t="inlineStr">
        <is>
          <t>[0.852, 0.205, -0.122] [0.444, -0.0, 0.133] [1.0, -0.187, 0.222] [1.0, -0.3, -0.0] [1.0, 0.237, 0.152] [1.0, -0.3, -0.0] [1.0, 0.0, 0.3]</t>
        </is>
      </c>
      <c r="S29" t="inlineStr">
        <is>
          <t>[1.0, 0.0, -0.3] [0.0, -0.0, 0.0] [1.0, 0.161, 0.067] [0.0, 0.0, -0.0] [0.534, 0.0, 0.16] [0.0, -0.0, -0.0] [0.827, 0.219, -0.07]</t>
        </is>
      </c>
      <c r="T29" t="inlineStr">
        <is>
          <t>[1.0, -0.068, -0.232] [0.165, -0.0, 0.05] [0.0, -0.0, 0.0] [0.0, -0.0, 0.0] [0.928, 0.0, -0.278] [0.0, 0.0, -0.0] [0.074, -0.0, -0.022]</t>
        </is>
      </c>
      <c r="U29" t="inlineStr">
        <is>
          <t>[1.0, 0.293, -0.016] [0.0, -0.0, 0.0] [0.0, -0.0, 0.0] [0.095, 0.0, 0.029] [0.958, -0.203, -0.203] [0.502, 0.0, 0.151] [0.022, -0.005, -0.005]</t>
        </is>
      </c>
      <c r="V29" t="inlineStr">
        <is>
          <t>[1.0, 0.228, -0.175] [0.0, -0.0, 0.0] [0.762, 0.162, 0.162] [0.0, -0.0, -0.0] [0.047, 0.0, -0.014] [0.072, -0.0, 0.022] [0.186, -0.039, -0.039]</t>
        </is>
      </c>
      <c r="W29" t="inlineStr">
        <is>
          <t>[1.0, -0.24, -0.145] [0.193, -0.0, 0.058] [0.68, -0.144, 0.144] [0.0, -0.0, 0.0] [0.074, 0.0, -0.022] [0.0, -0.0, 0.0] [0.247, -0.0, -0.074]</t>
        </is>
      </c>
      <c r="X29" t="inlineStr">
        <is>
          <t>[1.0, -0.228, 0.175] [0.303, -0.0, -0.091] [0.071, -0.021, -0.0] [0.0, -0.0, -0.0] [0.915, 0.275, 0.0] [0.344, -0.0, -0.103] [0.0, 0.0, -0.0]</t>
        </is>
      </c>
      <c r="Y29" t="inlineStr">
        <is>
          <t>[1.0, -0.294, 0.015] [0.096, -0.0, -0.029] [0.784, -0.235, -0.0] [0.0, -0.0, 0.0] [0.0, 0.0, 0.0] [0.0, 0.0, 0.0] [0.21, 0.036, -0.048]</t>
        </is>
      </c>
      <c r="Z29" t="inlineStr">
        <is>
          <t>[1.0, -0.221, -0.191] [0.183, -0.0, 0.055] [0.16, -0.034, 0.034] [0.0, -0.0, 0.0] [0.666, 0.0, -0.2] [0.0, 0.0, -0.0] [0.178, -0.0, -0.053]</t>
        </is>
      </c>
      <c r="AA29" t="inlineStr">
        <is>
          <t>[1.0, 0.0, 0.3] [0.028, -0.008, -0.0] [0.0, 0.0, 0.0] [1.0, -0.3, -0.0] [0.605, 0.0, -0.181] [1.0, -0.066, -0.037] [0.0, -0.0, 0.0]</t>
        </is>
      </c>
      <c r="AB29" t="inlineStr">
        <is>
          <t>[1.0, -0.244, -0.135] [0.348, 0.0, 0.104] [0.177, -0.038, 0.038] [0.0, 0.0, -0.0] [0.617, -0.0, -0.185] [0.0, 0.0, -0.0] [0.211, 0.0, -0.063]</t>
        </is>
      </c>
      <c r="AC29" t="inlineStr">
        <is>
          <t>[1.0, -0.027, -0.174] [0.0, -0.0, 0.0] [0.001, -0.0, 0.0] [0.0, -0.0, -0.0] [1.0, 0.08, -0.267] [0.304, -0.0, -0.091] [0.0, -0.0, 0.0]</t>
        </is>
      </c>
      <c r="AD29" t="inlineStr">
        <is>
          <t>[1.0, 0.048, 0.123] [0.0, -0.0, 0.0] [0.0, -0.0, 0.0] [0.0, -0.0, -0.0] [0.972, 0.126, -0.239] [0.0, 0.0, -0.0] [0.0, -0.0, -0.0]</t>
        </is>
      </c>
      <c r="AE29" t="inlineStr">
        <is>
          <t>[1.0, -0.0, -0.3] [0.0, -0.0, 0.0] [0.926, -0.058, -0.13] [0.0, 0.0, -0.0] [0.0, -0.0, 0.0] [0.009, 0.003, -0.0] [0.105, -0.0, 0.031]</t>
        </is>
      </c>
      <c r="AF29" t="inlineStr">
        <is>
          <t>[1.0, -0.0, -0.3] [0.142, 0.043, 0.0] [0.098, 0.0, -0.029] [0.0, -0.0, -0.0] [0.0, -0.0, -0.0] [0.0, 0.0, -0.0] [0.963, 0.097, -0.022]</t>
        </is>
      </c>
      <c r="AG29" t="inlineStr">
        <is>
          <t>[1.0, -0.214, 0.033] [0.121, -0.0, 0.036] [0.992, 0.077, 0.265] [0.0, -0.0, -0.0] [0.0, 0.0, -0.0] [0.0, 0.0, 0.0] [0.0, 0.0, -0.0]</t>
        </is>
      </c>
    </row>
    <row r="30">
      <c r="A30" s="127" t="inlineStr">
        <is>
          <t>Kit_Tab-T21</t>
        </is>
      </c>
      <c r="B30" t="inlineStr">
        <is>
          <t>[0.0, 0.0, 0.0] [0.0, 0.0, 0.0] [0.0, 0.0, 0.0]</t>
        </is>
      </c>
      <c r="C30" t="inlineStr">
        <is>
          <t>[0.0, 0.0, 0.0] [0.0, 0.0, 0.0] [0.0, 0.0, 0.0]</t>
        </is>
      </c>
      <c r="D30" t="inlineStr">
        <is>
          <t>[0.0, 0.0, -0.0] [0.0, -0.0, -0.0] [0.0, -0.0, 0.0]</t>
        </is>
      </c>
      <c r="E30" t="inlineStr">
        <is>
          <t>[0.0, 0.0, 0.0] [0.0, 0.0, 0.0] [0.0, 0.0, 0.0]</t>
        </is>
      </c>
      <c r="F30" t="inlineStr">
        <is>
          <t>[0.0, 0.0, 0.0] [0.0, 0.0, 0.0] [0.0, 0.0, 0.0]</t>
        </is>
      </c>
      <c r="G30" t="inlineStr">
        <is>
          <t>[0.0, 0.0, 0.0] [0.0, 0.0, 0.0] [0.0, 0.0, 0.0]</t>
        </is>
      </c>
      <c r="H30" t="inlineStr">
        <is>
          <t>[0.0, 0.0, 0.0] [0.0, -0.0, -0.0] [0.0, 0.0, 0.0]</t>
        </is>
      </c>
      <c r="I30" t="inlineStr">
        <is>
          <t>[0.0, 0.0, 0.0] [0.0, 0.0, 0.0] [0.0, 0.0, 0.0]</t>
        </is>
      </c>
      <c r="J30" t="inlineStr">
        <is>
          <t>[0.417, -0.113, -0.03] [1.0, -0.064, 0.0] [1.0, 0.053, -0.036]</t>
        </is>
      </c>
      <c r="K30" t="inlineStr">
        <is>
          <t>[0.0, 0.0, 0.0] [0.0, 0.0, 0.0] [0.0, 0.0, 0.0]</t>
        </is>
      </c>
      <c r="L30" t="inlineStr">
        <is>
          <t>[0.0, 0.0, 0.0] [0.0, 0.0, 0.0] [0.0, 0.0, 0.0]</t>
        </is>
      </c>
      <c r="M30" t="inlineStr">
        <is>
          <t>[0.0, 0.0, 0.0] [0.0, 0.0, 0.0] [0.0, 0.0, 0.0]</t>
        </is>
      </c>
      <c r="N30" t="inlineStr">
        <is>
          <t>[0.0, 0.0, 0.0] [0.0, 0.0, 0.0] [0.0, 0.0, 0.0]</t>
        </is>
      </c>
      <c r="O30" t="inlineStr">
        <is>
          <t>[0.0, 0.0, 0.0] [0.0, 0.0, 0.0] [0.0, 0.0, 0.0]</t>
        </is>
      </c>
      <c r="P30" t="inlineStr">
        <is>
          <t>[0.0, 0.0, 0.0] [0.0, 0.0, 0.0] [0.0, 0.0, 0.0]</t>
        </is>
      </c>
      <c r="Q30" t="inlineStr">
        <is>
          <t>[0.0, 0.0, 0.0] [0.0, 0.0, 0.0] [0.0, 0.0, 0.0]</t>
        </is>
      </c>
      <c r="R30" t="inlineStr">
        <is>
          <t>[0.0, 0.0, 0.0] [0.0, 0.0, 0.0] [0.0, 0.0, 0.0]</t>
        </is>
      </c>
      <c r="S30" t="inlineStr">
        <is>
          <t>[0.0, 0.0, 0.0] [0.0, 0.0, 0.0] [0.0, 0.0, 0.0]</t>
        </is>
      </c>
      <c r="T30" t="inlineStr">
        <is>
          <t>[0.0, 0.0, 0.0] [0.0, 0.0, 0.0] [0.0, 0.0, 0.0]</t>
        </is>
      </c>
      <c r="U30" t="inlineStr">
        <is>
          <t>[0.0, 0.0, 0.0] [0.0, 0.0, 0.0] [0.0, 0.0, 0.0]</t>
        </is>
      </c>
      <c r="V30" t="inlineStr">
        <is>
          <t>[0.0, 0.0, 0.0] [0.0, 0.0, 0.0] [0.0, 0.0, 0.0]</t>
        </is>
      </c>
      <c r="W30" t="inlineStr">
        <is>
          <t>[0.0, 0.0, 0.0] [0.0, 0.0, 0.0] [0.0, 0.0, 0.0]</t>
        </is>
      </c>
      <c r="X30" t="inlineStr">
        <is>
          <t>[0.0, 0.0, 0.0] [0.0, 0.0, 0.0] [0.0, 0.0, 0.0]</t>
        </is>
      </c>
      <c r="Y30" t="inlineStr">
        <is>
          <t>[0.0, 0.0, 0.0] [0.0, 0.0, 0.0] [0.0, 0.0, 0.0]</t>
        </is>
      </c>
      <c r="Z30" t="inlineStr">
        <is>
          <t>[0.0, 0.0, 0.0] [0.0, 0.0, 0.0] [0.0, 0.0, 0.0]</t>
        </is>
      </c>
      <c r="AA30" t="inlineStr">
        <is>
          <t>[0.0, 0.0, 0.0] [0.0, 0.0, 0.0] [0.0, 0.0, 0.0]</t>
        </is>
      </c>
      <c r="AB30" t="inlineStr">
        <is>
          <t>[0.0, 0.0, 0.0] [0.0, 0.0, 0.0] [0.0, 0.0, 0.0]</t>
        </is>
      </c>
      <c r="AC30" t="inlineStr">
        <is>
          <t>[0.0, 0.0, 0.0] [0.0, 0.0, 0.0] [0.0, 0.0, 0.0]</t>
        </is>
      </c>
      <c r="AD30" t="inlineStr">
        <is>
          <t>[0.0, 0.0, 0.0] [0.0, 0.0, 0.0] [0.0, 0.0, 0.0]</t>
        </is>
      </c>
      <c r="AE30" t="inlineStr">
        <is>
          <t>[1.0, -0.277, -0.055] [0.501, -0.13, -0.041] [0.499, 0.106, -0.106]</t>
        </is>
      </c>
      <c r="AF30" t="inlineStr">
        <is>
          <t>[0.0, 0.0, 0.0] [0.0, 0.0, 0.0] [0.0, 0.0, 0.0]</t>
        </is>
      </c>
      <c r="AG30" t="inlineStr">
        <is>
          <t>[0.0, 0.0, 0.0] [0.0, 0.0, 0.0] [0.0, 0.0, 0.0]</t>
        </is>
      </c>
    </row>
    <row r="31">
      <c r="A31" s="127" t="inlineStr">
        <is>
          <t>Canister-C1</t>
        </is>
      </c>
      <c r="B31" t="inlineStr">
        <is>
          <t>[1.0, 0.3, 0.0] [1.0, 0.3, 0.0] [1.0, 0.3, -0.0] [1.0, 0.263, -0.088] [0.933, 0.198, -0.198] [0.518, 0.156, 0.0] [0.261, -0.055, 0.055] [0.0, -0.0, -0.0] [0.0, -0.0, -0.0] [0.0, -0.0, -0.0] [0.0, 0.0, 0.0] [0.876, -0.263, -0.0]</t>
        </is>
      </c>
      <c r="C31" t="inlineStr">
        <is>
          <t>[1.0, 0.212, -0.212] [1.0, 0.3, -0.0] [1.0, -0.113, 0.193] [1.0, -0.212, -0.212] [1.0, -0.3, -0.0] [0.061, -0.018, 0.0] [0.0, 0.0, -0.0] [0.0, 0.0, 0.0] [0.0, -0.0, 0.0] [0.283, -0.085, -0.0] [0.221, -0.0, 0.066] [1.0, -0.3, -0.0]</t>
        </is>
      </c>
      <c r="D31" t="inlineStr">
        <is>
          <t>[1.0, 0.3, 0.0] [1.0, 0.3, -0.0] [1.0, 0.279, 0.052] [1.0, 0.21, -0.213] [0.825, -0.248, 0.0] [0.0, -0.0, -0.0] [0.041, -0.0, 0.012] [0.0, 0.0, 0.0] [0.0, -0.0, -0.0] [0.0, -0.0, -0.0] [0.0, 0.0, -0.0] [1.0, -0.213, -0.21]</t>
        </is>
      </c>
      <c r="E31" t="inlineStr">
        <is>
          <t>[1.0, 0.279, -0.05] [1.0, 0.3, -0.0] [1.0, 0.3, 0.0] [0.868, -0.184, -0.184] [0.766, -0.162, -0.162] [1.0, 0.3, -0.0] [0.0, 0.0, 0.0] [0.0, 0.0, -0.0] [1.0, -0.212, -0.212] [0.0, 0.0, 0.0] [0.0, 0.0, 0.0] [0.381, -0.114, -0.0]</t>
        </is>
      </c>
      <c r="F31" t="inlineStr">
        <is>
          <t>[1.0, -0.212, -0.212] [1.0, 0.212, -0.212] [1.0, 0.3, 0.0] [1.0, -0.213, -0.21] [0.901, -0.27, 0.0] [0.456, 0.137, 0.0] [0.0, 0.0, 0.0] [0.0, -0.0, 0.0] [1.0, -0.001, -0.3] [0.0, -0.0, 0.0] [0.23, 0.049, 0.049] [1.0, -0.212, 0.212]</t>
        </is>
      </c>
      <c r="G31" t="inlineStr">
        <is>
          <t>[1.0, 0.02, -0.292] [1.0, 0.3, -0.0] [1.0, 0.3, 0.0] [1.0, -0.276, -0.057] [0.704, -0.149, -0.149] [0.838, 0.251, 0.0] [0.0, 0.0, -0.0] [0.0, -0.0, 0.0] [1.0, -0.212, -0.212] [0.0, 0.0, 0.0] [0.0, -0.0, 0.0] [0.879, -0.186, 0.186]</t>
        </is>
      </c>
      <c r="H31" t="inlineStr">
        <is>
          <t>[1.0, 0.3, 0.0] [1.0, 0.3, -0.0] [1.0, 0.3, 0.0] [1.0, 0.023, -0.098] [0.733, 0.0, -0.22] [1.0, 0.3, 0.0] [0.0, -0.0, 0.0] [0.0, -0.0, -0.0] [0.243, -0.052, -0.052] [0.0, 0.0, -0.0] [0.0, -0.0, -0.0] [0.537, -0.161, -0.0]</t>
        </is>
      </c>
      <c r="I31" t="inlineStr">
        <is>
          <t>[1.0, -0.0, -0.3] [1.0, 0.295, -0.011] [1.0, 0.3, 0.0] [1.0, -0.248, -0.126] [0.61, -0.183, 0.0] [0.0, -0.0, -0.0] [0.0, 0.0, 0.0] [0.0, -0.0, -0.0] [0.775, 0.164, -0.164] [0.0, 0.0, -0.0] [0.572, 0.0, 0.172] [1.0, -0.3, -0.0]</t>
        </is>
      </c>
      <c r="J31" t="inlineStr">
        <is>
          <t>[1.0, 0.274, -0.063] [1.0, 0.3, -0.0] [1.0, 0.3, 0.0] [1.0, -0.212, -0.212] [0.377, -0.08, -0.08] [0.526, 0.112, -0.112] [0.0, 0.0, 0.0] [0.0, 0.0, 0.0] [0.624, -0.123, -0.136] [0.0, -0.0, -0.0] [0.0, 0.0, 0.0] [1.0, -0.3, -0.0]</t>
        </is>
      </c>
      <c r="K31" t="inlineStr">
        <is>
          <t>[1.0, 0.212, 0.212] [1.0, 0.3, -0.0] [0.265, 0.079, -0.0] [1.0, 0.284, 0.039] [1.0, 0.3, 0.0] [0.935, 0.281, -0.0] [1.0, -0.3, 0.0] [0.719, -0.153, 0.153] [0.0, -0.0, -0.0] [0.701, -0.149, -0.149] [0.0, 0.0, -0.0] [0.0, 0.0, -0.0]</t>
        </is>
      </c>
      <c r="L31" t="inlineStr">
        <is>
          <t>[1.0, -0.212, 0.212] [1.0, -0.212, 0.212] [0.542, -0.163, -0.0] [1.0, -0.216, 0.203] [1.0, -0.3, 0.0] [0.203, -0.061, -0.0] [1.0, 0.3, -0.0] [1.0, 0.212, 0.212] [0.0, 0.0, 0.0] [1.0, 0.089, -0.128] [1.0, -0.3, -0.0] [1.0, 0.212, -0.212]</t>
        </is>
      </c>
      <c r="M31" t="inlineStr">
        <is>
          <t>[1.0, 0.2, 0.217] [0.505, -0.0, 0.151] [0.0, -0.0, -0.0] [1.0, 0.212, 0.212] [1.0, 0.212, -0.212] [-0.0, -0.0, -0.0] [1.0, -0.297, -0.007] [1.0, -0.212, 0.212] [0.0, 0.0, -0.0] [1.0, 0.0, -0.3] [1.0, -0.212, -0.212] [0.747, -0.13, -0.17]</t>
        </is>
      </c>
      <c r="N31" t="inlineStr">
        <is>
          <t>[0.245, 0.068, -0.012] [1.0, 0.3, -0.0] [1.0, 0.3, 0.0] [1.0, 0.065, -0.273] [1.0, 0.275, -0.06] [1.0, 0.3, -0.0] [0.0, 0.0, 0.0] [1.0, -0.212, -0.212] [1.0, -0.3, 0.0] [0.0, -0.0, -0.0] [0.618, 0.186, 0.0] [0.0, 0.0, 0.0]</t>
        </is>
      </c>
      <c r="O31" t="inlineStr">
        <is>
          <t>[1.0, -0.3, -0.0] [0.985, -0.25, -0.11] [1.0, -0.0, -0.3] [1.0, -0.3, 0.0] [1.0, -0.251, -0.118] [1.0, 0.273, -0.066] [0.0, 0.0, -0.0] [1.0, -0.0, -0.3] [1.0, -0.3, -0.0] [0.0, 0.0, 0.0] [1.0, 0.3, 0.0] [1.0, 0.115, 0.252]</t>
        </is>
      </c>
      <c r="P31" t="inlineStr">
        <is>
          <t>[0.447, -0.134, -0.0] [0.983, -0.208, -0.208] [1.0, 0.212, -0.212] [1.0, -0.3, -0.0] [1.0, 0.267, -0.079] [1.0, 0.273, -0.065] [0.0, 0.0, -0.0] [1.0, -0.046, -0.281] [1.0, -0.3, -0.0] [0.0, 0.0, 0.0] [1.0, 0.3, -0.0] [0.0, 0.0, -0.0]</t>
        </is>
      </c>
      <c r="Q31" t="inlineStr">
        <is>
          <t>[1.0, 0.3, -0.0] [0.739, 0.222, -0.0] [0.764, 0.229, -0.0] [1.0, 0.3, 0.0] [1.0, 0.3, -0.0] [1.0, 0.24, -0.144] [1.0, -0.3, 0.0] [1.0, -0.3, 0.0] [1.0, -0.3, -0.0] [0.177, 0.037, -0.037] [0.302, 0.064, -0.064] [0.0, 0.0, -0.0]</t>
        </is>
      </c>
      <c r="R31" t="inlineStr">
        <is>
          <t>[1.0, -0.3, 0.0] [1.0, -0.3, -0.0] [0.874, -0.262, -0.0] [1.0, -0.3, -0.0] [1.0, -0.212, -0.212] [0.995, -0.211, -0.211] [1.0, 0.286, -0.033] [1.0, 0.212, -0.212] [1.0, 0.05, 0.279] [1.0, 0.212, 0.212] [1.0, 0.273, -0.066] [1.0, 0.212, 0.212]</t>
        </is>
      </c>
      <c r="S31" t="inlineStr">
        <is>
          <t>[0.715, -0.214, 0.0] [0.0, 0.0, -0.0] [0.493, -0.0, -0.148] [1.0, 0.213, -0.21] [1.0, 0.3, 0.0] [1.0, 0.212, -0.212] [1.0, 0.0, -0.3] [1.0, -0.297, -0.008] [1.0, -0.212, 0.212] [1.0, 0.3, -0.0] [1.0, 0.212, -0.212] [0.43, 0.091, 0.091]</t>
        </is>
      </c>
      <c r="T31" t="inlineStr">
        <is>
          <t>[1.0, 0.3, 0.0] [1.0, 0.3, -0.0] [1.0, 0.3, 0.0] [1.0, 0.239, 0.148] [1.0, 0.292, -0.02] [0.393, 0.083, -0.083] [1.0, -0.212, 0.212] [0.0, -0.0, 0.0] [0.0, -0.0, -0.0] [0.034, -0.007, -0.007] [0.0, 0.0, -0.0] [0.496, -0.105, -0.105]</t>
        </is>
      </c>
      <c r="U31" t="inlineStr">
        <is>
          <t>[1.0, 0.212, -0.212] [1.0, 0.0, 0.3] [1.0, -0.212, 0.212] [1.0, -0.256, -0.107] [0.956, -0.287, -0.0] [0.129, -0.039, 0.0] [0.886, 0.188, 0.188] [0.0, 0.0, 0.0] [0.0, -0.0, -0.0] [1.0, -0.294, 0.015] [1.0, -0.0, 0.3] [1.0, -0.3, 0.0]</t>
        </is>
      </c>
      <c r="V31" t="inlineStr">
        <is>
          <t>[1.0, 0.229, 0.172] [1.0, 0.212, 0.212] [1.0, 0.254, 0.111] [1.0, 0.296, 0.01] [1.0, -0.148, -0.239] [0.0, 0.0, -0.0] [1.0, -0.212, 0.212] [0.0, -0.0, 0.0] [0.0, -0.0, -0.0] [0.8, -0.24, 0.0] [0.0, 0.0, 0.0] [1.0, -0.212, -0.212]</t>
        </is>
      </c>
      <c r="W31" t="inlineStr">
        <is>
          <t>[0.609, 0.058, -0.159] [1.0, 0.3, -0.0] [1.0, 0.3, 0.0] [1.0, -0.3, -0.0] [1.0, 0.298, -0.006] [1.0, 0.3, -0.0] [0.0, 0.0, 0.0] [0.0, 0.0, -0.0] [1.0, -0.26, -0.096] [0.0, 0.0, 0.0] [0.058, 0.017, 0.0] [0.0, 0.0, 0.0]</t>
        </is>
      </c>
      <c r="X31" t="inlineStr">
        <is>
          <t>[1.0, -0.212, -0.212] [1.0, 0.0, -0.3] [1.0, 0.278, -0.052] [1.0, -0.3, -0.0] [0.939, -0.282, -0.0] [0.705, 0.203, -0.021] [0.0, 0.0, 0.0] [0.0, 0.0, 0.0] [1.0, -0.201, -0.217] [0.0, 0.0, -0.0] [1.0, 0.212, 0.212] [1.0, 0.0, 0.3]</t>
        </is>
      </c>
      <c r="Y31" t="inlineStr">
        <is>
          <t>[0.739, 0.0, -0.222] [1.0, 0.212, -0.212] [1.0, 0.3, 0.0] [1.0, -0.3, -0.0] [0.79, -0.231, -0.014] [1.0, 0.3, -0.0] [0.0, 0.0, 0.0] [0.0, -0.0, 0.0] [1.0, -0.212, -0.212] [0.0, 0.0, 0.0] [0.842, 0.184, 0.166] [0.0, -0.0, 0.0]</t>
        </is>
      </c>
      <c r="Z31" t="inlineStr">
        <is>
          <t>[1.0, 0.3, 0.0] [1.0, 0.3, -0.0] [1.0, 0.3, 0.0] [1.0, 0.236, 0.156] [1.0, 0.266, -0.083] [1.0, 0.232, -0.165] [0.247, -0.052, 0.052] [-0.0, -0.0, -0.0] [0.204, -0.061, 0.0] [0.0, -0.0, -0.0] [0.0, 0.0, 0.0] [0.0, 0.0, -0.0]</t>
        </is>
      </c>
      <c r="AA31" t="inlineStr">
        <is>
          <t>[1.0, -0.235, -0.158] [1.0, -0.3, -0.0] [1.0, -0.279, -0.051] [1.0, -0.3, 0.0] [1.0, -0.3, -0.0] [0.026, -0.008, -0.0] [0.418, 0.089, 0.089] [0.0, 0.0, 0.0] [1.0, 0.3, 0.0] [0.0, 0.0, -0.0] [1.0, 0.0, 0.3] [1.0, -0.233, 0.162]</t>
        </is>
      </c>
      <c r="AB31" t="inlineStr">
        <is>
          <t>[1.0, 0.3, 0.0] [1.0, 0.212, -0.212] [1.0, 0.212, -0.212] [0.713, 0.151, 0.151] [1.0, 0.0, 0.3] [1.0, 0.01, -0.037] [0.083, -0.025, 0.0] [0.0, 0.0, -0.0] [0.115, -0.0, -0.034] [1.0, -0.212, -0.212] [0.0, 0.0, 0.0] [1.0, -0.212, -0.212]</t>
        </is>
      </c>
      <c r="AC31" t="inlineStr">
        <is>
          <t>[1.0, -0.258, 0.102] [1.0, 0.3, -0.0] [1.0, 0.3, 0.0] [1.0, -0.283, -0.04] [1.0, -0.212, -0.212] [0.221, 0.062, -0.011] [0.0, 0.0, -0.0] [0.0, 0.0, -0.0] [1.0, -0.3, -0.0] [0.0, -0.0, 0.0] [0.482, 0.102, 0.102] [0.0, -0.0, 0.0]</t>
        </is>
      </c>
      <c r="AD31" t="inlineStr">
        <is>
          <t>[1.0, -0.089, -0.263] [1.0, -0.225, -0.181] [1.0, 0.212, 0.212] [0.492, 0.104, -0.104] [-0.0, -0.0, -0.0] [0.0, 0.0, 0.0] [0.0, 0.0, 0.0] [0.437, -0.131, -0.0] [1.0, -0.3, 0.0] [1.0, 0.212, -0.212] [1.0, 0.127, -0.247] [0.0, -0.0, 0.0]</t>
        </is>
      </c>
      <c r="AE31" t="inlineStr">
        <is>
          <t>[1.0, 0.3, 0.0] [1.0, 0.3, -0.0] [0.622, 0.187, 0.0] [1.0, -0.272, 0.068] [1.0, -0.212, -0.212] [1.0, 0.212, -0.212] [0.0, 0.0, 0.0] [0.0, 0.0, -0.0] [0.448, -0.128, -0.015] [0.0, 0.0, 0.0] [0.0, -0.0, -0.0] [0.849, -0.255, -0.0]</t>
        </is>
      </c>
      <c r="AF31" t="inlineStr">
        <is>
          <t>[1.0, 0.0, 0.3] [1.0, 0.212, 0.212] [1.0, 0.045, 0.281] [1.0, -0.0, 0.3] [0.604, 0.0, 0.181] [0.66, 0.14, 0.14] [1.0, 0.0, -0.3] [0.0, -0.0, -0.0] [0.931, -0.0, -0.279] [0.0, 0.0, -0.0] [0.0, 0.0, 0.0] [0.632, -0.19, -0.0]</t>
        </is>
      </c>
      <c r="AG31" t="inlineStr">
        <is>
          <t>[1.0, 0.0, -0.3] [1.0, 0.094, -0.261] [1.0, 0.212, -0.212] [1.0, -0.0, -0.3] [1.0, -0.0, -0.3] [0.516, 0.0, -0.155] [0.566, 0.0, 0.17] [0.0, 0.0, 0.0] [1.0, -0.0, 0.3] [-0.0, 0.0, -0.0] [0.0, -0.0, 0.0] [0.541, -0.146, 0.039]</t>
        </is>
      </c>
    </row>
    <row r="32">
      <c r="A32" s="127" t="inlineStr">
        <is>
          <t>Canister-C6</t>
        </is>
      </c>
      <c r="B32" t="inlineStr">
        <is>
          <t>[1.0, -0.263, -0.089] [0.108, 0.023, 0.023] [0.453, -0.102, 0.082] [0.203, -0.061, 0.0]</t>
        </is>
      </c>
      <c r="C32" t="inlineStr">
        <is>
          <t>[1.0, -0.079, -0.153] [0.227, 0.0, -0.068] [0.0, -0.0, -0.0] [0.619, -0.136, 0.12]</t>
        </is>
      </c>
      <c r="D32" t="inlineStr">
        <is>
          <t>[1.0, -0.239, -0.148] [0.225, 0.029, -0.056] [0.051, 0.0, 0.015] [0.43, -0.129, 0.0]</t>
        </is>
      </c>
      <c r="E32" t="inlineStr">
        <is>
          <t>[1.0, -0.223, 0.187] [0.162, 0.049, -0.0] [0.42, -0.089, -0.089] [0.219, 0.066, -0.0]</t>
        </is>
      </c>
      <c r="F32" t="inlineStr">
        <is>
          <t>[1.0, -0.07, 0.26] [0.231, -0.0, 0.069] [0.0, 0.0, -0.0] [0.632, 0.139, 0.122]</t>
        </is>
      </c>
      <c r="G32" t="inlineStr">
        <is>
          <t>[1.0, -0.154, 0.236] [0.333, 0.076, 0.059] [0.023, -0.005, -0.005] [0.403, 0.121, -0.0]</t>
        </is>
      </c>
      <c r="H32" t="inlineStr">
        <is>
          <t>[1.0, -0.277, 0.056] [0.077, 0.023, 0.0] [0.445, -0.123, -0.025] [0.0, 0.0, -0.0]</t>
        </is>
      </c>
      <c r="I32" t="inlineStr">
        <is>
          <t>[1.0, -0.206, 0.054] [0.0, -0.0, -0.0] [0.0, -0.0, -0.0] [0.872, -0.0, 0.261]</t>
        </is>
      </c>
      <c r="J32" t="inlineStr">
        <is>
          <t>[1.0, -0.277, 0.056] [0.037, -0.011, 0.0] [0.0, -0.0, -0.0] [0.327, -0.0, 0.098]</t>
        </is>
      </c>
      <c r="K32" t="inlineStr">
        <is>
          <t>[1.0, -0.241, -0.143] [0.144, 0.043, 0.0] [1.0, -0.282, 0.043] [0.342, -0.099, -0.01]</t>
        </is>
      </c>
      <c r="L32" t="inlineStr">
        <is>
          <t>[1.0, -0.0, -0.3] [0.069, 0.0, -0.021] [1.0, 0.0, 0.094] [0.97, -0.184, 0.095]</t>
        </is>
      </c>
      <c r="M32" t="inlineStr">
        <is>
          <t>[1.0, 0.0, -0.3] [0.335, 0.077, 0.037] [1.0, -0.227, 0.176] [0.519, -0.156, 0.0]</t>
        </is>
      </c>
      <c r="N32" t="inlineStr">
        <is>
          <t>[1.0, -0.182, 0.225] [0.14, 0.042, -0.0] [1.0, -0.242, -0.141] [0.291, 0.085, -0.004]</t>
        </is>
      </c>
      <c r="O32" t="inlineStr">
        <is>
          <t>[1.0, 0.0, 0.3] [0.333, 0.0, 0.0] [0.565, -0.037, -0.154] [0.864, 0.125, 0.0]</t>
        </is>
      </c>
      <c r="P32" t="inlineStr">
        <is>
          <t>[1.0, 0.0, 0.3] [0.258, 0.0, 0.0] [0.959, -0.214, -0.178] [0.421, 0.125, 0.0]</t>
        </is>
      </c>
      <c r="Q32" t="inlineStr">
        <is>
          <t>[1.0, -0.277, 0.056] [0.243, 0.073, -0.0] [1.0, -0.277, -0.056] [0.326, -0.0, -0.098]</t>
        </is>
      </c>
      <c r="R32" t="inlineStr">
        <is>
          <t>[1.0, 0.283, 0.042] [0.338, -0.09, 0.028] [1.0, 0.3, 0.0] [1.0, 0.014, -0.181]</t>
        </is>
      </c>
      <c r="S32" t="inlineStr">
        <is>
          <t>[0.0, 0.0, 0.0] [0.595, 0.179, 0.0] [1.0, -0.263, -0.056] [1.0, 0.0, -0.3]</t>
        </is>
      </c>
      <c r="T32" t="inlineStr">
        <is>
          <t>[1.0, -0.253, -0.114] [0.101, 0.021, 0.021] [0.721, -0.185, 0.077] [0.246, -0.074, -0.0]</t>
        </is>
      </c>
      <c r="U32" t="inlineStr">
        <is>
          <t>[1.0, 0.0, -0.3] [0.359, 0.0, -0.108] [0.036, -0.0, 0.011] [0.936, -0.228, 0.102]</t>
        </is>
      </c>
      <c r="V32" t="inlineStr">
        <is>
          <t>[1.0, -0.178, -0.226] [0.213, 0.064, 0.0] [0.449, -0.043, 0.117] [0.466, -0.14, 0.0]</t>
        </is>
      </c>
      <c r="W32" t="inlineStr">
        <is>
          <t>[1.0, -0.214, 0.209] [0.101, 0.021, -0.021] [0.744, -0.161, -0.15] [0.221, 0.066, -0.0]</t>
        </is>
      </c>
      <c r="X32" t="inlineStr">
        <is>
          <t>[1.0, 0.0, 0.3] [0.463, 0.0, 0.083] [0.0, 0.0, 0.0] [0.783, 0.167, 0.004]</t>
        </is>
      </c>
      <c r="Y32" t="inlineStr">
        <is>
          <t>[1.0, -0.071, 0.271] [0.367, 0.095, 0.037] [0.343, -0.073, -0.073] [0.428, 0.128, 0.0]</t>
        </is>
      </c>
      <c r="Z32" t="inlineStr">
        <is>
          <t>[1.0, -0.277, 0.056] [0.0, 0.0, 0.0] [1.0, -0.277, -0.056] [0.0, -0.0, -0.0]</t>
        </is>
      </c>
      <c r="AA32" t="inlineStr">
        <is>
          <t>[1.0, 0.283, 0.042] [0.112, -0.029, 0.011] [0.397, 0.119, -0.0] [1.0, 0.005, 0.298]</t>
        </is>
      </c>
      <c r="AB32" t="inlineStr">
        <is>
          <t>[1.0, -0.267, 0.056] [0.377, 0.0, 0.113] [0.097, -0.02, -0.02] [0.605, -0.128, -0.128]</t>
        </is>
      </c>
      <c r="AC32" t="inlineStr">
        <is>
          <t>[1.0, -0.25, 0.055] [0.165, 0.0, -0.05] [0.442, -0.094, 0.094] [0.557, 0.167, 0.0]</t>
        </is>
      </c>
      <c r="AD32" t="inlineStr">
        <is>
          <t>[1.0, -0.277, 0.056] [0.0, 0.0, 0.0] [0.265, -0.073, -0.015] [0.792, 0.0, -0.238]</t>
        </is>
      </c>
      <c r="AE32" t="inlineStr">
        <is>
          <t>[1.0, -0.277, 0.056] [0.952, -0.286, -0.0] [0.0, 0.0, -0.0] [0.062, 0.0, 0.019]</t>
        </is>
      </c>
      <c r="AF32" t="inlineStr">
        <is>
          <t>[1.0, 0.037, -0.206] [0.077, 0.0, 0.023] [0.874, 0.0, -0.262] [0.038, 0.012, 0.0]</t>
        </is>
      </c>
      <c r="AG32" t="inlineStr">
        <is>
          <t>[1.0, 0.0, 0.3] [0.397, 0.0, -0.119] [0.381, -0.093, 0.051] [0.282, -0.06, -0.06]</t>
        </is>
      </c>
    </row>
    <row r="33">
      <c r="A33" s="127" t="inlineStr">
        <is>
          <t>Canister-C8</t>
        </is>
      </c>
      <c r="B33" t="inlineStr">
        <is>
          <t>[1.0, -0.257, -0.105] [0.275, 0.022, -0.0] [0.404, 0.0, -0.121]</t>
        </is>
      </c>
      <c r="C33" t="inlineStr">
        <is>
          <t>[1.0, 0.163, -0.08] [0.443, -0.133, -0.0] [0.314, 0.0, -0.094]</t>
        </is>
      </c>
      <c r="D33" t="inlineStr">
        <is>
          <t>[1.0, -0.055, -0.099] [0.326, -0.098, 0.0] [0.377, 0.0, -0.113]</t>
        </is>
      </c>
      <c r="E33" t="inlineStr">
        <is>
          <t>[1.0, -0.212, 0.154] [0.284, -0.085, 0.0] [0.5, 0.0, 0.15]</t>
        </is>
      </c>
      <c r="F33" t="inlineStr">
        <is>
          <t>[1.0, 0.097, 0.126] [0.442, -0.133, -0.0] [0.395, 0.0, 0.118]</t>
        </is>
      </c>
      <c r="G33" t="inlineStr">
        <is>
          <t>[1.0, -0.039, 0.138] [0.372, -0.112, -0.0] [0.441, 0.0, 0.132]</t>
        </is>
      </c>
      <c r="H33" t="inlineStr">
        <is>
          <t>[1.0, -0.277, 0.056] [0.3, 0.09, 0.0] [0.221, 0.055, 0.026]</t>
        </is>
      </c>
      <c r="I33" t="inlineStr">
        <is>
          <t>[1.0, 0.283, 0.042] [0.452, -0.136, 0.0] [0.148, -0.04, 0.012]</t>
        </is>
      </c>
      <c r="J33" t="inlineStr">
        <is>
          <t>[1.0, -0.03, 0.05] [0.238, -0.071, -0.0] [0.0, -0.0, 0.0]</t>
        </is>
      </c>
      <c r="K33" t="inlineStr">
        <is>
          <t>[1.0, -0.157, -0.235] [0.757, 0.227, -0.0] [0.835, 0.129, -0.197]</t>
        </is>
      </c>
      <c r="L33" t="inlineStr">
        <is>
          <t>[1.0, 0.201, -0.217] [0.528, -0.158, 0.0] [0.996, -0.224, -0.181]</t>
        </is>
      </c>
      <c r="M33" t="inlineStr">
        <is>
          <t>[1.0, 0.037, -0.284] [0.677, 0.108, 0.0] [1.0, -0.13, -0.246]</t>
        </is>
      </c>
      <c r="N33" t="inlineStr">
        <is>
          <t>[1.0, -0.202, 0.216] [0.497, 0.022, -0.0] [0.81, 0.0, 0.243]</t>
        </is>
      </c>
      <c r="O33" t="inlineStr">
        <is>
          <t>[1.0, 0.188, 0.179] [0.586, -0.176, 0.0] [0.675, 0.0, 0.203]</t>
        </is>
      </c>
      <c r="P33" t="inlineStr">
        <is>
          <t>[1.0, -0.047, 0.215] [0.488, -0.146, -0.0] [0.823, 0.0, 0.247]</t>
        </is>
      </c>
      <c r="Q33" t="inlineStr">
        <is>
          <t>[0.98, -0.271, 0.055] [0.868, 0.261, -0.0] [1.0, 0.251, 0.118]</t>
        </is>
      </c>
      <c r="R33" t="inlineStr">
        <is>
          <t>[0.947, 0.268, 0.04] [0.549, -0.165, 0.0] [1.0, -0.268, 0.078]</t>
        </is>
      </c>
      <c r="S33" t="inlineStr">
        <is>
          <t>[0.0, 0.0, 0.0] [0.34, 0.102, -0.0] [1.0, -0.152, 0.087]</t>
        </is>
      </c>
      <c r="T33" t="inlineStr">
        <is>
          <t>[1.0, -0.233, -0.161] [0.446, 0.134, -0.0] [0.56, 0.017, -0.161]</t>
        </is>
      </c>
      <c r="U33" t="inlineStr">
        <is>
          <t>[1.0, 0.242, -0.14] [0.529, -0.159, -0.0] [0.481, -0.015, -0.138]</t>
        </is>
      </c>
      <c r="V33" t="inlineStr">
        <is>
          <t>[1.0, -0.07, -0.195] [0.383, -0.115, -0.0] [0.621, 0.0, -0.186]</t>
        </is>
      </c>
      <c r="W33" t="inlineStr">
        <is>
          <t>[1.0, -0.225, 0.181] [0.35, -0.055, 0.0] [0.633, 0.0, 0.19]</t>
        </is>
      </c>
      <c r="X33" t="inlineStr">
        <is>
          <t>[1.0, 0.131, 0.145] [0.495, -0.149, 0.0] [0.498, 0.0, 0.149]</t>
        </is>
      </c>
      <c r="Y33" t="inlineStr">
        <is>
          <t>[1.0, -0.042, 0.165] [0.413, -0.124, -0.0] [0.575, 0.0, 0.172]</t>
        </is>
      </c>
      <c r="Z33" t="inlineStr">
        <is>
          <t>[1.0, -0.277, 0.056] [0.502, 0.151, 0.0] [0.496, 0.125, 0.059]</t>
        </is>
      </c>
      <c r="AA33" t="inlineStr">
        <is>
          <t>[1.0, 0.283, 0.042] [0.501, -0.15, -0.0] [0.497, -0.133, 0.039]</t>
        </is>
      </c>
      <c r="AB33" t="inlineStr">
        <is>
          <t>[1.0, 0.089, 0.047] [0.564, 0.0, 0.169] [0.455, 0.033, -0.123]</t>
        </is>
      </c>
      <c r="AC33" t="inlineStr">
        <is>
          <t>[1.0, -0.002, 0.049] [0.46, -0.079, -0.105] [0.526, 0.0, 0.158]</t>
        </is>
      </c>
      <c r="AD33" t="inlineStr">
        <is>
          <t>[0.988, 0.279, 0.042] [0.0, -0.0, 0.0] [1.0, 0.207, 0.115]</t>
        </is>
      </c>
      <c r="AE33" t="inlineStr">
        <is>
          <t>[1.0, -0.228, 0.055] [0.984, -0.295, -0.0] [0.0, 0.0, 0.0]</t>
        </is>
      </c>
      <c r="AF33" t="inlineStr">
        <is>
          <t>[1.0, -0.007, -0.159] [0.455, -0.079, 0.104] [0.521, 0.0, 0.156]</t>
        </is>
      </c>
      <c r="AG33" t="inlineStr">
        <is>
          <t>[1.0, 0.0, 0.3] [0.463, 0.0, -0.125] [0.557, -0.067, -0.076]</t>
        </is>
      </c>
    </row>
    <row r="34">
      <c r="A34" s="127" t="inlineStr">
        <is>
          <t>Canister-T18</t>
        </is>
      </c>
      <c r="B34" t="inlineStr">
        <is>
          <t>[0.0, 0.0, -0.0] [0.0, 0.0, -0.0] [0.0, -0.0, 0.0]</t>
        </is>
      </c>
      <c r="C34" t="inlineStr">
        <is>
          <t>[0.0, 0.0, -0.0] [0.0, 0.0, -0.0] [0.0, -0.0, 0.0]</t>
        </is>
      </c>
      <c r="D34" t="inlineStr">
        <is>
          <t>[0.0, 0.0, -0.0] [0.0, 0.0, -0.0] [0.0, -0.0, 0.0]</t>
        </is>
      </c>
      <c r="E34" t="inlineStr">
        <is>
          <t>[1.0, -0.268, 0.078] [0.348, 0.093, -0.029] [0.347, 0.058, 0.08]</t>
        </is>
      </c>
      <c r="F34" t="inlineStr">
        <is>
          <t>[1.0, 0.042, -0.282] [0.472, 0.0, -0.141] [0.498, -0.072, -0.116]</t>
        </is>
      </c>
      <c r="G34" t="inlineStr">
        <is>
          <t>[1.0, 0.124, -0.112] [0.536, 0.0, -0.161] [0.31, 0.061, 0.068]</t>
        </is>
      </c>
      <c r="H34" t="inlineStr">
        <is>
          <t>[0.0, 0.0, -0.0] [0.0, 0.0, -0.0] [0.0, 0.0, -0.0]</t>
        </is>
      </c>
      <c r="I34" t="inlineStr">
        <is>
          <t>[0.0, 0.0, -0.0] [0.0, 0.0, -0.0] [0.0, -0.0, 0.0]</t>
        </is>
      </c>
      <c r="J34" t="inlineStr">
        <is>
          <t>[1.0, 0.084, -0.258] [0.51, -0.0, -0.153] [0.296, 0.036, -0.074]</t>
        </is>
      </c>
      <c r="K34" t="inlineStr">
        <is>
          <t>[0.0, 0.0, -0.0] [0.0, 0.0, -0.0] [0.0, -0.0, 0.0]</t>
        </is>
      </c>
      <c r="L34" t="inlineStr">
        <is>
          <t>[0.0, 0.0, -0.0] [0.0, 0.0, -0.0] [0.0, -0.0, 0.0]</t>
        </is>
      </c>
      <c r="M34" t="inlineStr">
        <is>
          <t>[0.0, 0.0, -0.0] [0.0, 0.0, -0.0] [0.0, -0.0, 0.0]</t>
        </is>
      </c>
      <c r="N34" t="inlineStr">
        <is>
          <t>[0.0, 0.0, -0.0] [0.0, 0.0, -0.0] [0.0, 0.0, -0.0]</t>
        </is>
      </c>
      <c r="O34" t="inlineStr">
        <is>
          <t>[0.0, 0.0, -0.0] [0.0, -0.0, -0.0] [0.0, 0.0, -0.0]</t>
        </is>
      </c>
      <c r="P34" t="inlineStr">
        <is>
          <t>[0.121, 0.026, 0.026] [0.396, 0.119, 0.0] [1.0, -0.145, 0.048]</t>
        </is>
      </c>
      <c r="Q34" t="inlineStr">
        <is>
          <t>[0.0, 0.0, -0.0] [0.0, 0.0, -0.0] [0.0, -0.0, 0.0]</t>
        </is>
      </c>
      <c r="R34" t="inlineStr">
        <is>
          <t>[0.0, 0.0, -0.0] [0.0, 0.0, -0.0] [0.0, -0.0, 0.0]</t>
        </is>
      </c>
      <c r="S34" t="inlineStr">
        <is>
          <t>[0.0, -0.0, -0.0] [0.0, -0.0, -0.0] [0.0, -0.0, 0.0]</t>
        </is>
      </c>
      <c r="T34" t="inlineStr">
        <is>
          <t>[0.0, 0.0, -0.0] [0.0, 0.0, -0.0] [0.0, -0.0, 0.0]</t>
        </is>
      </c>
      <c r="U34" t="inlineStr">
        <is>
          <t>[0.0, 0.0, -0.0] [0.0, 0.0, -0.0] [0.0, -0.0, 0.0]</t>
        </is>
      </c>
      <c r="V34" t="inlineStr">
        <is>
          <t>[0.0, 0.0, -0.0] [0.0, 0.0, -0.0] [0.0, -0.0, 0.0]</t>
        </is>
      </c>
      <c r="W34" t="inlineStr">
        <is>
          <t>[1.0, -0.295, 0.013] [0.638, 0.191, -0.001] [0.636, 0.18, 0.027]</t>
        </is>
      </c>
      <c r="X34" t="inlineStr">
        <is>
          <t>[0.0, 0.0, -0.0] [0.0, -0.0, -0.0] [0.0, -0.0, -0.0]</t>
        </is>
      </c>
      <c r="Y34" t="inlineStr">
        <is>
          <t>[1.0, -0.056, 0.208] [0.433, -0.091, -0.092] [1.0, -0.067, 0.272]</t>
        </is>
      </c>
      <c r="Z34" t="inlineStr">
        <is>
          <t>[0.0, 0.0, -0.0] [0.0, -0.0, -0.0] [0.0, -0.0, -0.0]</t>
        </is>
      </c>
      <c r="AA34" t="inlineStr">
        <is>
          <t>[0.0, 0.0, -0.0] [0.0, 0.0, -0.0] [0.0, -0.0, 0.0]</t>
        </is>
      </c>
      <c r="AB34" t="inlineStr">
        <is>
          <t>[0.0, 0.0, -0.0] [0.0, 0.0, -0.0] [0.0, -0.0, 0.0]</t>
        </is>
      </c>
      <c r="AC34" t="inlineStr">
        <is>
          <t>[0.0, 0.0, -0.0] [0.0, 0.0, -0.0] [0.0, -0.0, 0.0]</t>
        </is>
      </c>
      <c r="AD34" t="inlineStr">
        <is>
          <t>[0.0, 0.0, -0.0] [0.0, 0.0, -0.0] [0.0, -0.0, 0.0]</t>
        </is>
      </c>
      <c r="AE34" t="inlineStr">
        <is>
          <t>[0.0, 0.0, -0.0] [0.0, 0.0, -0.0] [0.0, -0.0, 0.0]</t>
        </is>
      </c>
      <c r="AF34" t="inlineStr">
        <is>
          <t>[0.0, 0.0, -0.0] [0.0, -0.0, 0.0] [0.0, -0.0, 0.0]</t>
        </is>
      </c>
      <c r="AG34" t="inlineStr">
        <is>
          <t>[0.0, -0.0, 0.0] [0.0, -0.0, 0.0] [0.0, -0.0, -0.0]</t>
        </is>
      </c>
    </row>
    <row r="35">
      <c r="A35" s="127" t="inlineStr">
        <is>
          <t>Canister-T2</t>
        </is>
      </c>
      <c r="B35" t="inlineStr">
        <is>
          <t>[0.0, -0.0, 0.0] [0.0, -0.0, -0.0] [0.0, -0.0, 0.0] [0.0, -0.0, -0.0]</t>
        </is>
      </c>
      <c r="C35" t="inlineStr">
        <is>
          <t>[0.0, -0.0, 0.0] [0.0, -0.0, -0.0] [0.0, -0.0, 0.0] [0.0, -0.0, -0.0]</t>
        </is>
      </c>
      <c r="D35" t="inlineStr">
        <is>
          <t>[0.0, -0.0, 0.0] [0.0, -0.0, -0.0] [0.0, -0.0, 0.0] [0.0, -0.0, -0.0]</t>
        </is>
      </c>
      <c r="E35" t="inlineStr">
        <is>
          <t>[0.0, 0.0, 0.0] [0.0, -0.0, -0.0] [0.0, 0.0, -0.0] [0.0, 0.0, 0.0]</t>
        </is>
      </c>
      <c r="F35" t="inlineStr">
        <is>
          <t>[0.0, 0.0, 0.0] [0.0, -0.0, -0.0] [0.0, 0.0, -0.0] [0.0, 0.0, -0.0]</t>
        </is>
      </c>
      <c r="G35" t="inlineStr">
        <is>
          <t>[0.0, 0.0, 0.0] [0.0, 0.0, -0.0] [0.0, -0.0, -0.0] [0.0, 0.0, -0.0]</t>
        </is>
      </c>
      <c r="H35" t="inlineStr">
        <is>
          <t>[0.0, 0.0, 0.0] [0.0, -0.0, -0.0] [0.0, 0.0, -0.0] [0.0, -0.0, -0.0]</t>
        </is>
      </c>
      <c r="I35" t="inlineStr">
        <is>
          <t>[0.0, -0.0, 0.0] [0.0, -0.0, -0.0] [0.0, 0.0, -0.0] [0.0, 0.0, 0.0]</t>
        </is>
      </c>
      <c r="J35" t="inlineStr">
        <is>
          <t>[0.0, 0.0, 0.0] [0.0, -0.0, -0.0] [0.0, 0.0, -0.0] [0.0, -0.0, -0.0]</t>
        </is>
      </c>
      <c r="K35" t="inlineStr">
        <is>
          <t>[0.0, -0.0, 0.0] [0.0, -0.0, -0.0] [0.0, -0.0, 0.0] [0.0, -0.0, -0.0]</t>
        </is>
      </c>
      <c r="L35" t="inlineStr">
        <is>
          <t>[0.0, -0.0, 0.0] [0.0, -0.0, -0.0] [0.0, -0.0, 0.0] [0.0, -0.0, -0.0]</t>
        </is>
      </c>
      <c r="M35" t="inlineStr">
        <is>
          <t>[0.0, -0.0, 0.0] [0.0, -0.0, -0.0] [0.0, -0.0, 0.0] [0.0, -0.0, -0.0]</t>
        </is>
      </c>
      <c r="N35" t="inlineStr">
        <is>
          <t>[0.0, -0.0, 0.0] [0.0, 0.0, -0.0] [0.0, 0.0, 0.0] [0.0, -0.0, 0.0]</t>
        </is>
      </c>
      <c r="O35" t="inlineStr">
        <is>
          <t>[0.396, -0.084, 0.084] [0.025, -0.005, -0.005] [1.0, 0.232, 0.163] [1.0, 0.155, 0.015]</t>
        </is>
      </c>
      <c r="P35" t="inlineStr">
        <is>
          <t>[0.372, -0.106, 0.013] [1.0, 0.267, -0.079] [1.0, -0.285, -0.037] [1.0, 0.141, -0.242]</t>
        </is>
      </c>
      <c r="Q35" t="inlineStr">
        <is>
          <t>[0.0, -0.0, 0.0] [0.0, -0.0, -0.0] [0.0, -0.0, 0.0] [0.0, -0.0, -0.0]</t>
        </is>
      </c>
      <c r="R35" t="inlineStr">
        <is>
          <t>[0.0, -0.0, 0.0] [0.0, -0.0, -0.0] [0.0, -0.0, 0.0] [0.0, -0.0, -0.0]</t>
        </is>
      </c>
      <c r="S35" t="inlineStr">
        <is>
          <t>[0.0, -0.0, 0.0] [0.0, -0.0, -0.0] [0.0, -0.0, 0.0] [0.0, -0.0, -0.0]</t>
        </is>
      </c>
      <c r="T35" t="inlineStr">
        <is>
          <t>[0.0, -0.0, 0.0] [0.0, -0.0, -0.0] [0.0, -0.0, 0.0] [0.0, -0.0, -0.0]</t>
        </is>
      </c>
      <c r="U35" t="inlineStr">
        <is>
          <t>[0.0, -0.0, 0.0] [0.0, -0.0, -0.0] [0.0, -0.0, 0.0] [0.0, -0.0, -0.0]</t>
        </is>
      </c>
      <c r="V35" t="inlineStr">
        <is>
          <t>[0.0, -0.0, 0.0] [0.0, -0.0, -0.0] [0.0, -0.0, 0.0] [0.0, -0.0, -0.0]</t>
        </is>
      </c>
      <c r="W35" t="inlineStr">
        <is>
          <t>[0.0, 0.0, 0.0] [0.0, 0.0, -0.0] [0.0, 0.0, -0.0] [0.0, 0.0, -0.0]</t>
        </is>
      </c>
      <c r="X35" t="inlineStr">
        <is>
          <t>[1.0, 0.045, 0.24] [0.854, 0.0, -0.256] [0.0, -0.0, 0.0] [0.509, 0.108, 0.108]</t>
        </is>
      </c>
      <c r="Y35" t="inlineStr">
        <is>
          <t>[1.0, 0.252, 0.116] [0.841, 0.057, -0.199] [0.0, -0.0, -0.0] [0.535, 0.161, 0.0]</t>
        </is>
      </c>
      <c r="Z35" t="inlineStr">
        <is>
          <t>[0.0, -0.0, 0.0] [0.0, 0.0, -0.0] [0.0, -0.0, 0.0] [0.0, -0.0, -0.0]</t>
        </is>
      </c>
      <c r="AA35" t="inlineStr">
        <is>
          <t>[0.0, -0.0, 0.0] [0.0, -0.0, -0.0] [0.0, -0.0, 0.0] [0.0, -0.0, -0.0]</t>
        </is>
      </c>
      <c r="AB35" t="inlineStr">
        <is>
          <t>[0.0, 0.0, 0.0] [0.0, -0.0, -0.0] [0.0, -0.0, 0.0] [0.0, 0.0, 0.0]</t>
        </is>
      </c>
      <c r="AC35" t="inlineStr">
        <is>
          <t>[0.0, -0.0, 0.0] [0.0, -0.0, -0.0] [0.0, -0.0, 0.0] [0.0, -0.0, -0.0]</t>
        </is>
      </c>
      <c r="AD35" t="inlineStr">
        <is>
          <t>[0.0, 0.0, 0.0] [0.0, -0.0, 0.0] [0.0, 0.0, 0.0] [0.0, -0.0, 0.0]</t>
        </is>
      </c>
      <c r="AE35" t="inlineStr">
        <is>
          <t>[0.0, 0.0, 0.0] [0.0, -0.0, -0.0] [0.0, 0.0, 0.0] [0.0, -0.0, -0.0]</t>
        </is>
      </c>
      <c r="AF35" t="inlineStr">
        <is>
          <t>[0.0, -0.0, 0.0] [0.0, -0.0, -0.0] [0.0, -0.0, 0.0] [0.0, -0.0, -0.0]</t>
        </is>
      </c>
      <c r="AG35" t="inlineStr">
        <is>
          <t>[0.0, -0.0, 0.0] [0.0, 0.0, -0.0] [0.0, -0.0, 0.0] [0.0, -0.0, -0.0]</t>
        </is>
      </c>
    </row>
    <row r="36">
      <c r="A36" s="127" t="inlineStr">
        <is>
          <t>Canister-T26</t>
        </is>
      </c>
      <c r="B36" t="inlineStr">
        <is>
          <t>[1.0, 0.3, 0.0] [0.254, 0.054, 0.053] [0.462, -0.138, -0.0] [0.048, -0.014, 0.0] [0.0, -0.0, 0.0] [0.0, -0.0, -0.0] [0.0, -0.0, -0.0] [0.114, -0.034, -0.0] [-0.0, 0.0, -0.0] [0.0, 0.0, -0.0]</t>
        </is>
      </c>
      <c r="C36" t="inlineStr">
        <is>
          <t>[1.0, 0.252, 0.116] [0.392, -0.118, 0.0] [0.0, -0.0, -0.0] [0.452, -0.136, -0.0] [0.0, 0.0, 0.0] [0.0, 0.0, -0.0] [0.0, -0.0, 0.0] [0.147, -0.044, 0.0] [0.0, -0.0, 0.0] [0.232, 0.0, 0.07]</t>
        </is>
      </c>
      <c r="D36" t="inlineStr">
        <is>
          <t>[1.0, 0.251, 0.119] [0.383, -0.115, -0.0] [0.01, -0.003, -0.0] [0.493, -0.148, -0.0] [0.0, -0.0, 0.0] [0.0, 0.0, -0.0] [0.0, -0.0, -0.0] [0.151, -0.045, -0.0] [0.0, -0.0, 0.0] [0.0, -0.0, -0.0]</t>
        </is>
      </c>
      <c r="E36" t="inlineStr">
        <is>
          <t>[1.0, 0.3, 0.0] [0.341, -0.102, 0.0] [0.0, -0.0, -0.0] [0.625, 0.046, 0.024] [0.0, 0.0, 0.0] [0.0, -0.0, -0.0] [0.0, 0.0, -0.0] [0.0, -0.0, 0.0] [0.0, 0.0, -0.0] [0.129, 0.039, -0.0]</t>
        </is>
      </c>
      <c r="F36" t="inlineStr">
        <is>
          <t>[1.0, 0.3, 0.0] [0.278, -0.059, -0.059] [0.0, -0.0, -0.0] [0.445, -0.131, -0.007] [0.0, -0.0, 0.0] [-0.0, 0.0, 0.0] [0.0, -0.0, 0.0] [0.0, 0.0, 0.0] [0.0, 0.0, -0.0] [0.558, 0.119, 0.117]</t>
        </is>
      </c>
      <c r="G36" t="inlineStr">
        <is>
          <t>[1.0, 0.3, 0.0] [0.277, -0.083, -0.0] [0.0, -0.0, 0.0] [0.526, -0.097, -0.023] [0.0, -0.0, 0.0] [0.0, 0.0, -0.0] [0.0, -0.0, 0.0] [0.0, -0.0, 0.0] [0.0, -0.0, 0.0] [0.26, 0.078, -0.0]</t>
        </is>
      </c>
      <c r="H36" t="inlineStr">
        <is>
          <t>[1.0, 0.3, 0.0] [0.131, 0.035, 0.01] [0.491, -0.147, -0.0] [0.145, 0.04, 0.008] [0.0, -0.0, 0.0] [0.0, -0.0, -0.0] [0.0, -0.0, -0.0] [0.0, -0.0, -0.0] [0.0, 0.0, -0.0] [0.0, 0.0, -0.0]</t>
        </is>
      </c>
      <c r="I36" t="inlineStr">
        <is>
          <t>[1.0, 0.271, 0.071] [0.352, -0.106, -0.0] [0.0, -0.0, -0.0] [0.418, -0.125, -0.0] [0.0, 0.0, 0.0] [0.0, -0.0, -0.0] [0.0, -0.0, -0.0] [0.035, -0.011, 0.0] [0.0, 0.0, 0.0] [0.368, 0.0, 0.111]</t>
        </is>
      </c>
      <c r="J36" t="inlineStr">
        <is>
          <t>[1.0, 0.275, 0.06] [0.333, -0.1, -0.0] [0.0, -0.0, -0.0] [0.471, -0.141, -0.0] [0.0, 0.0, 0.0] [0.0, 0.0, -0.0] [-0.0, 0.0, -0.0] [0.002, -0.001, -0.0] [0.0, 0.0, 0.0] [0.103, 0.0, 0.031]</t>
        </is>
      </c>
      <c r="K36" t="inlineStr">
        <is>
          <t>[1.0, 0.3, 0.0] [1.0, 0.3, 0.0] [0.163, 0.049, 0.0] [0.606, 0.145, 0.088] [1.0, -0.3, -0.0] [0.033, -0.01, -0.0] [0.0, -0.0, 0.0] [0.299, -0.0, -0.09] [0.0, -0.0, -0.0] [0.0, -0.0, -0.0]</t>
        </is>
      </c>
      <c r="L36" t="inlineStr">
        <is>
          <t>[1.0, -0.158, 0.234] [1.0, -0.099, 0.259] [0.0, -0.0, 0.0] [0.0, 0.0, 0.0] [1.0, 0.275, -0.06] [0.148, 0.031, 0.031] [0.0, 0.0, -0.0] [1.0, -0.212, -0.212] [1.0, -0.233, 0.162] [1.0, 0.0, 0.3]</t>
        </is>
      </c>
      <c r="M36" t="inlineStr">
        <is>
          <t>[1.0, -0.0, 0.3] [1.0, 0.212, 0.212] [0.808, 0.045, -0.224] [0.0, 0.0, -0.0] [1.0, -0.212, -0.212] [0.23, 0.0, 0.069] [0.0, 0.0, -0.0] [1.0, -0.162, -0.233] [0.732, -0.22, 0.0] [0.0, -0.0, 0.0]</t>
        </is>
      </c>
      <c r="N36" t="inlineStr">
        <is>
          <t>[1.0, 0.3, 0.0] [0.529, 0.159, -0.0] [0.0, 0.0, 0.0] [0.836, 0.251, -0.0] [0.0, 0.0, -0.0] [0.043, -0.009, -0.009] [1.0, -0.276, -0.059] [0.0, -0.0, -0.0] [0.0, 0.0, -0.0] [0.27, 0.057, -0.057]</t>
        </is>
      </c>
      <c r="O36" t="inlineStr">
        <is>
          <t>[1.0, -0.212, -0.212] [0.367, -0.078, -0.078] [0.0, -0.0, -0.0] [0.836, -0.218, -0.08] [0.0, 0.0, 0.0] [0.0, 0.0, 0.0] [1.0, 0.293, -0.016] [0.0, 0.0, 0.0] [1.0, 0.298, 0.004] [1.0, 0.212, -0.212]</t>
        </is>
      </c>
      <c r="P36" t="inlineStr">
        <is>
          <t>[1.0, 0.106, -0.256] [0.0, 0.0, 0.0] [0.734, 0.19, -0.074] [1.0, 0.3, -0.0] [0.0, 0.0, 0.0] [-0.0, 0.0, -0.0] [1.0, -0.294, -0.014] [-0.0, -0.0, 0.0] [0.664, 0.199, 0.0] [1.0, 0.212, -0.212]</t>
        </is>
      </c>
      <c r="Q36" t="inlineStr">
        <is>
          <t>[1.0, 0.3, 0.0] [0.67, 0.201, 0.0] [0.0, 0.0, 0.0] [0.638, 0.152, 0.095] [0.829, -0.249, -0.0] [0.083, -0.025, -0.0] [1.0, -0.3, 0.0] [0.0, -0.0, -0.0] [0.0, -0.0, 0.0] [-0.0, -0.0, 0.0]</t>
        </is>
      </c>
      <c r="R36" t="inlineStr">
        <is>
          <t>[1.0, -0.3, -0.0] [0.229, -0.049, -0.049] [0.0, -0.0, -0.0] [0.129, -0.039, -0.0] [0.627, 0.188, -0.0] [1.0, 0.3, 0.0] [1.0, 0.3, 0.0] [1.0, 0.0, 0.3] [1.0, 0.212, 0.212] [1.0, -0.045, 0.062]</t>
        </is>
      </c>
      <c r="S36" t="inlineStr">
        <is>
          <t>[0.783, -0.172, -0.151] [1.0, 0.269, 0.074] [1.0, 0.3, 0.0] [1.0, 0.22, -0.193] [1.0, 0.0, -0.3] [1.0, -0.212, -0.212] [1.0, -0.212, 0.212] [1.0, 0.3, 0.0] [1.0, 0.0, -0.3] [1.0, -0.126, -0.248]</t>
        </is>
      </c>
      <c r="T36" t="inlineStr">
        <is>
          <t>[1.0, 0.3, 0.0] [0.903, 0.249, 0.053] [0.0, 0.0, 0.0] [0.398, -0.084, 0.085] [0.0, -0.0, 0.0] [0.0, 0.0, 0.0] [0.0, 0.0, -0.0] [0.176, -0.053, -0.0] [0.0, -0.0, -0.0] [-0.0, 0.0, -0.0]</t>
        </is>
      </c>
      <c r="U36" t="inlineStr">
        <is>
          <t>[1.0, 0.219, 0.195] [0.475, -0.143, -0.0] [0.0, 0.0, -0.0] [0.425, -0.128, -0.0] [0.0, -0.0, 0.0] [0.0, -0.0, 0.0] [0.0, -0.0, -0.0] [0.353, -0.106, -0.0] [0.0, 0.0, 0.0] [0.416, 0.0, 0.125]</t>
        </is>
      </c>
      <c r="V36" t="inlineStr">
        <is>
          <t>[1.0, 0.295, 0.013] [0.735, -0.156, 0.156] [0.0, -0.0, 0.0] [0.223, -0.049, 0.043] [0.0, -0.0, 0.0] [0.0, 0.0, 0.0] [0.0, 0.0, 0.0] [0.495, -0.148, -0.0] [0.0, 0.0, 0.0] [-0.0, -0.0, 0.0]</t>
        </is>
      </c>
      <c r="W36" t="inlineStr">
        <is>
          <t>[1.0, 0.3, 0.0] [0.317, -0.094, -0.002] [0.0, -0.0, -0.0] [0.78, 0.234, 0.0] [0.0, -0.0, 0.0] [0.0, -0.0, -0.0] [0.148, -0.031, -0.031] [-0.0, -0.0, -0.0] [0.0, -0.0, -0.0] [0.153, 0.046, -0.0]</t>
        </is>
      </c>
      <c r="X36" t="inlineStr">
        <is>
          <t>[1.0, 0.12, -0.25] [0.365, -0.11, -0.0] [0.0, -0.0, -0.0] [0.441, -0.132, -0.0] [0.0, 0.0, 0.0] [0.0, 0.0, 0.0] [0.0, -0.0, 0.0] [-0.0, 0.0, 0.0] [0.077, 0.016, 0.016] [1.0, 0.267, 0.08]</t>
        </is>
      </c>
      <c r="Y36" t="inlineStr">
        <is>
          <t>[1.0, 0.3, 0.0] [0.098, -0.029, 0.0] [0.0, -0.0, 0.0] [0.774, 0.1, -0.123] [0.0, -0.0, 0.0] [0.0, -0.0, 0.0] [0.0, -0.0, -0.0] [-0.0, 0.0, 0.0] [0.0, 0.0, -0.0] [0.624, 0.187, -0.0]</t>
        </is>
      </c>
      <c r="Z36" t="inlineStr">
        <is>
          <t>[1.0, 0.3, 0.0] [0.622, 0.168, 0.045] [0.017, -0.005, -0.0] [0.685, 0.191, 0.036] [0.0, -0.0, 0.0] [0.0, -0.0, -0.0] [0.0, -0.0, -0.0] [-0.0, 0.0, -0.0] [0.0, 0.0, -0.0] [-0.0, 0.0, 0.0]</t>
        </is>
      </c>
      <c r="AA36" t="inlineStr">
        <is>
          <t>[1.0, 0.261, 0.095] [0.388, -0.116, -0.0] [0.0, -0.0, -0.0] [0.278, -0.083, -0.0] [0.0, 0.0, 0.0] [0.0, 0.0, 0.0] [0.0, 0.0, 0.0] [0.115, -0.035, 0.0] [0.11, 0.0, 0.033] [1.0, -0.0, 0.3]</t>
        </is>
      </c>
      <c r="AB36" t="inlineStr">
        <is>
          <t>[1.0, 0.298, 0.005] [0.256, -0.037, 0.061] [0.0, -0.0, 0.0] [0.792, -0.168, 0.168] [0.0, 0.0, 0.0] [0.0, 0.0, 0.0] [0.0, -0.0, -0.0] [0.503, -0.151, -0.0] [0.0, -0.0, 0.0] [0.0, -0.0, -0.0]</t>
        </is>
      </c>
      <c r="AC36" t="inlineStr">
        <is>
          <t>[1.0, 0.3, 0.0] [0.791, -0.187, -0.121] [0.0, -0.0, -0.0] [0.252, 0.075, -0.0] [0.0, -0.0, 0.0] [0.0, -0.0, -0.0] [0.269, -0.057, -0.057] [0.0, 0.0, 0.0] [0.0, 0.0, -0.0] [0.457, 0.137, -0.0]</t>
        </is>
      </c>
      <c r="AD36" t="inlineStr">
        <is>
          <t>[1.0, 0.281, -0.046] [0.152, 0.032, -0.032] [0.0, 0.0, 0.0] [0.0, 0.0, -0.0] [0.0, -0.0, 0.0] [0.0, -0.0, 0.0] [0.007, -0.002, -0.0] [0.508, 0.108, -0.108] [0.0, 0.0, 0.0] [0.664, -0.0, -0.199]</t>
        </is>
      </c>
      <c r="AE36" t="inlineStr">
        <is>
          <t>[1.0, 0.288, 0.03] [0.465, -0.139, -0.0] [0.218, -0.065, -0.0] [0.584, -0.158, 0.041] [0.0, 0.0, -0.0] [0.0, -0.0, 0.0] [0.0, 0.0, 0.0] [0.0, -0.0, -0.0] [-0.0, -0.0, 0.0] [0.0, 0.0, 0.0]</t>
        </is>
      </c>
      <c r="AF36" t="inlineStr">
        <is>
          <t>[1.0, -0.0, 0.3] [0.551, 0.0, 0.165] [0.0, 0.0, 0.0] [0.721, -0.036, 0.202] [0.028, -0.0, -0.008] [0.0, -0.0, -0.0] [0.0, -0.0, 0.0] [0.0, -0.0, 0.0] [0.0, -0.0, 0.0] [0.049, 0.01, 0.01]</t>
        </is>
      </c>
      <c r="AG36" t="inlineStr">
        <is>
          <t>[1.0, -0.0, -0.3] [0.609, -0.0, -0.183] [0.0, -0.0, -0.0] [0.719, -0.024, -0.206] [0.0, 0.0, 0.0] [0.0, 0.0, 0.0] [0.0, -0.0, 0.0] [-0.0, -0.0, 0.0] [0.0, -0.0, -0.0] [0.059, -0.0, 0.018]</t>
        </is>
      </c>
    </row>
    <row r="37">
      <c r="A37" s="127" t="inlineStr">
        <is>
          <t>Canister-T57</t>
        </is>
      </c>
      <c r="B37" t="inlineStr">
        <is>
          <t>[0.0, 0.0, 0.0] [0.0, 0.0, 0.0] [0.0, 0.0, 0.0] [0.0, -0.0, -0.0]</t>
        </is>
      </c>
      <c r="C37" t="inlineStr">
        <is>
          <t>[0.0, 0.0, 0.0] [0.0, 0.0, 0.0] [0.0, 0.0, 0.0] [0.0, -0.0, -0.0]</t>
        </is>
      </c>
      <c r="D37" t="inlineStr">
        <is>
          <t>[0.0, 0.0, 0.0] [0.0, 0.0, 0.0] [0.0, 0.0, 0.0] [0.0, -0.0, -0.0]</t>
        </is>
      </c>
      <c r="E37" t="inlineStr">
        <is>
          <t>[0.0, 0.0, 0.0] [0.0, -0.0, -0.0] [0.0, 0.0, 0.0] [0.0, -0.0, 0.0]</t>
        </is>
      </c>
      <c r="F37" t="inlineStr">
        <is>
          <t>[0.0, 0.0, 0.0] [0.0, -0.0, -0.0] [-0.0, -0.0, -0.0] [0.0, 0.0, 0.0]</t>
        </is>
      </c>
      <c r="G37" t="inlineStr">
        <is>
          <t>[0.0, 0.0, 0.0] [0.0, -0.0, -0.0] [0.0, -0.0, 0.0] [-0.0, -0.0, -0.0]</t>
        </is>
      </c>
      <c r="H37" t="inlineStr">
        <is>
          <t>[0.0, 0.0, 0.0] [0.0, 0.0, 0.0] [0.0, 0.0, 0.0] [0.0, -0.0, -0.0]</t>
        </is>
      </c>
      <c r="I37" t="inlineStr">
        <is>
          <t>[0.0, 0.0, 0.0] [0.0, 0.0, -0.0] [0.0, 0.0, -0.0] [0.0, -0.0, 0.0]</t>
        </is>
      </c>
      <c r="J37" t="inlineStr">
        <is>
          <t>[0.0, 0.0, 0.0] [0.0, 0.0, -0.0] [0.0, 0.0, 0.0] [0.0, -0.0, -0.0]</t>
        </is>
      </c>
      <c r="K37" t="inlineStr">
        <is>
          <t>[0.0, 0.0, 0.0] [0.0, 0.0, 0.0] [0.0, 0.0, 0.0] [0.0, -0.0, -0.0]</t>
        </is>
      </c>
      <c r="L37" t="inlineStr">
        <is>
          <t>[0.0, 0.0, 0.0] [0.0, 0.0, 0.0] [0.0, 0.0, 0.0] [0.0, -0.0, -0.0]</t>
        </is>
      </c>
      <c r="M37" t="inlineStr">
        <is>
          <t>[0.0, 0.0, 0.0] [0.0, 0.0, 0.0] [0.0, 0.0, 0.0] [0.0, -0.0, -0.0]</t>
        </is>
      </c>
      <c r="N37" t="inlineStr">
        <is>
          <t>[0.0, 0.0, 0.0] [0.0, 0.0, -0.0] [0.0, -0.0, 0.0] [0.0, -0.0, -0.0]</t>
        </is>
      </c>
      <c r="O37" t="inlineStr">
        <is>
          <t>[1.0, 0.05, 0.108] [0.877, 0.0, -0.263] [0.336, -0.079, -0.053] [1.0, 0.212, 0.212]</t>
        </is>
      </c>
      <c r="P37" t="inlineStr">
        <is>
          <t>[1.0, 0.274, 0.062] [0.867, 0.182, -0.185] [1.0, -0.29, -0.024] [1.0, 0.221, 0.19]</t>
        </is>
      </c>
      <c r="Q37" t="inlineStr">
        <is>
          <t>[0.0, 0.0, 0.0] [0.0, 0.0, 0.0] [0.0, 0.0, 0.0] [0.0, -0.0, -0.0]</t>
        </is>
      </c>
      <c r="R37" t="inlineStr">
        <is>
          <t>[0.0, -0.0, 0.0] [0.0, 0.0, 0.0] [0.0, 0.0, 0.0] [0.0, -0.0, 0.0]</t>
        </is>
      </c>
      <c r="S37" t="inlineStr">
        <is>
          <t>[0.0, 0.0, 0.0] [0.0, 0.0, 0.0] [0.0, -0.0, 0.0] [0.0, -0.0, -0.0]</t>
        </is>
      </c>
      <c r="T37" t="inlineStr">
        <is>
          <t>[0.0, 0.0, 0.0] [0.0, 0.0, 0.0] [0.0, 0.0, 0.0] [0.0, -0.0, -0.0]</t>
        </is>
      </c>
      <c r="U37" t="inlineStr">
        <is>
          <t>[0.0, 0.0, 0.0] [0.0, 0.0, 0.0] [0.0, 0.0, 0.0] [0.0, -0.0, -0.0]</t>
        </is>
      </c>
      <c r="V37" t="inlineStr">
        <is>
          <t>[0.0, 0.0, 0.0] [0.0, 0.0, 0.0] [0.0, 0.0, 0.0] [0.0, -0.0, -0.0]</t>
        </is>
      </c>
      <c r="W37" t="inlineStr">
        <is>
          <t>[0.0, 0.0, 0.0] [0.0, 0.0, -0.0] [0.0, 0.0, 0.0] [0.0, 0.0, 0.0]</t>
        </is>
      </c>
      <c r="X37" t="inlineStr">
        <is>
          <t>[0.0, 0.0, 0.0] [0.0, -0.0, -0.0] [0.0, 0.0, 0.0] [0.0, 0.0, 0.0]</t>
        </is>
      </c>
      <c r="Y37" t="inlineStr">
        <is>
          <t>[0.0, 0.0, 0.0] [0.0, 0.0, -0.0] [0.0, 0.0, -0.0] [0.0, 0.0, -0.0]</t>
        </is>
      </c>
      <c r="Z37" t="inlineStr">
        <is>
          <t>[0.0, 0.0, 0.0] [0.0, 0.0, 0.0] [0.0, 0.0, 0.0] [0.0, -0.0, -0.0]</t>
        </is>
      </c>
      <c r="AA37" t="inlineStr">
        <is>
          <t>[0.0, 0.0, 0.0] [0.0, 0.0, -0.0] [-0.0, -0.0, -0.0] [0.0, 0.0, 0.0]</t>
        </is>
      </c>
      <c r="AB37" t="inlineStr">
        <is>
          <t>[0.0, 0.0, 0.0] [0.0, -0.0, -0.0] [0.0, 0.0, 0.0] [0.0, -0.0, -0.0]</t>
        </is>
      </c>
      <c r="AC37" t="inlineStr">
        <is>
          <t>[0.0, 0.0, 0.0] [0.0, 0.0, 0.0] [0.0, 0.0, 0.0] [0.0, -0.0, -0.0]</t>
        </is>
      </c>
      <c r="AD37" t="inlineStr">
        <is>
          <t>[1.0, 0.244, 0.135] [0.0, -0.0, 0.0] [0.416, -0.124, -0.002] [0.767, -0.122, -0.179]</t>
        </is>
      </c>
      <c r="AE37" t="inlineStr">
        <is>
          <t>[0.0, 0.0, 0.0] [0.0, 0.0, 0.0] [0.0, 0.0, 0.0] [0.0, -0.0, -0.0]</t>
        </is>
      </c>
      <c r="AF37" t="inlineStr">
        <is>
          <t>[0.0, 0.0, 0.0] [0.0, 0.0, 0.0] [0.0, 0.0, 0.0] [0.0, -0.0, -0.0]</t>
        </is>
      </c>
      <c r="AG37" t="inlineStr">
        <is>
          <t>[0.0, 0.0, 0.0] [0.0, -0.0, -0.0] [0.0, 0.0, 0.0] [0.0, -0.0, -0.0]</t>
        </is>
      </c>
    </row>
    <row r="38">
      <c r="A38" s="127" t="inlineStr">
        <is>
          <t>Tube-C2</t>
        </is>
      </c>
      <c r="B38" t="inlineStr">
        <is>
          <t>[0.683, -0.205, -0.0] [1.0, -0.3, -0.0] [0.329, -0.074, 0.061] [1.0, -0.3, 0.0] [1.0, -0.3, 0.0] [0.0, -0.0, 0.0] [0.139, -0.042, 0.0] [1.0, -0.3, 0.0] [1.0, -0.3, 0.0] [1.0, 0.3, -0.0] [1.0, 0.3, -0.0] [0.346, 0.104, -0.0]</t>
        </is>
      </c>
      <c r="C38" t="inlineStr">
        <is>
          <t>[0.48, 0.144, 0.0] [1.0, 0.3, -0.0] [0.435, 0.131, 0.0] [1.0, 0.3, 0.0] [1.0, 0.3, 0.0] [0.0, 0.0, 0.0] [0.363, 0.109, 0.0] [1.0, 0.3, 0.0] [1.0, 0.3, 0.0] [1.0, -0.287, 0.031] [1.0, -0.3, 0.0] [0.235, -0.07, 0.0]</t>
        </is>
      </c>
      <c r="D38" t="inlineStr">
        <is>
          <t>[1.0, 0.0, -0.3] [1.0, 0.285, 0.036] [0.0, -0.0, -0.0] [1.0, 0.0, -0.3] [1.0, 0.0, 0.3] [0.0, 0.0, 0.0] [1.0, 0.0, -0.3] [1.0, 0.0, 0.3] [0.0, -0.0, 0.0] [1.0, 0.285, 0.036] [1.0, 0.0, -0.3] [0.0, 0.0, -0.0]</t>
        </is>
      </c>
      <c r="E38" t="inlineStr">
        <is>
          <t>[1.0, -0.3, -0.0] [0.217, -0.065, -0.0] [1.0, -0.3, -0.0] [0.335, -0.101, -0.0] [1.0, -0.3, 0.0] [1.0, -0.3, -0.0] [1.0, -0.292, 0.02] [0.0, -0.0, 0.0] [1.0, -0.3, -0.0] [0.469, 0.141, -0.0] [0.447, 0.134, -0.0] [1.0, 0.3, 0.0]</t>
        </is>
      </c>
      <c r="F38" t="inlineStr">
        <is>
          <t>[1.0, 0.3, 0.0] [0.34, 0.102, -0.0] [1.0, 0.3, 0.0] [0.167, 0.05, -0.0] [1.0, 0.3, 0.0] [1.0, 0.3, -0.0] [1.0, 0.3, -0.0] [0.0, 0.0, -0.0] [1.0, 0.3, 0.0] [0.69, -0.207, 0.0] [0.33, -0.079, 0.049] [1.0, -0.3, 0.0]</t>
        </is>
      </c>
      <c r="G38" t="inlineStr">
        <is>
          <t>[1.0, 0.285, 0.036] [0.0, 0.0, 0.0] [1.0, 0.0, -0.3] [1.0, 0.0, 0.3] [0.0, -0.0, -0.0] [1.0, -0.0, -0.3] [1.0, 0.0, 0.3] [0.0, -0.0, 0.0] [1.0, 0.0, -0.3] [1.0, 0.0, -0.3] [0.0, -0.0, -0.0] [1.0, 0.285, 0.036]</t>
        </is>
      </c>
      <c r="H38" t="inlineStr">
        <is>
          <t>[0.767, -0.23, -0.0] [1.0, -0.3, 0.0] [0.912, -0.273, -0.0] [1.0, -0.3, -0.0] [1.0, -0.3, -0.0] [1.0, -0.3, -0.0] [1.0, -0.3, -0.0] [1.0, -0.3, -0.0] [1.0, -0.3, 0.0] [0.635, 0.191, -0.0] [0.934, 0.28, 0.001] [1.0, 0.3, -0.0]</t>
        </is>
      </c>
      <c r="I38" t="inlineStr">
        <is>
          <t>[0.647, 0.194, -0.0] [1.0, 0.3, -0.0] [0.94, 0.282, 0.001] [1.0, 0.3, 0.0] [1.0, 0.3, 0.0] [1.0, 0.3, -0.0] [1.0, 0.3, 0.0] [1.0, 0.3, 0.0] [1.0, 0.3, -0.0] [0.78, -0.234, -0.0] [0.918, -0.275, 0.0] [1.0, -0.3, 0.0]</t>
        </is>
      </c>
      <c r="J38" t="inlineStr">
        <is>
          <t>[1.0, 0.0, -0.3] [1.0, 0.0, 0.3] [0.989, 0.0, -0.297] [1.0, -0.013, 0.295] [1.0, 0.0, 0.3] [1.0, 0.0, -0.3] [1.0, -0.012, -0.295] [1.0, 0.0, 0.3] [1.0, 0.0, -0.3] [1.0, 0.0, -0.3] [0.989, 0.0, -0.297] [1.0, 0.0, 0.3]</t>
        </is>
      </c>
      <c r="K38" t="inlineStr">
        <is>
          <t>[0.0, -0.0, -0.0] [1.0, -0.241, -0.142] [0.968, -0.205, 0.205] [0.0, 0.0, -0.0] [1.0, -0.212, -0.212] [0.0, -0.0, -0.0] [0.0, -0.0, -0.0] [1.0, -0.212, -0.212] [1.0, -0.212, 0.212] [-0.0, -0.0, -0.0] [1.0, 0.227, 0.175] [0.598, 0.148, -0.076]</t>
        </is>
      </c>
      <c r="L38" t="inlineStr">
        <is>
          <t>[0.0, -0.0, -0.0] [1.0, 0.212, -0.212] [1.0, 0.227, 0.175] [0.0, 0.0, -0.0] [1.0, 0.251, -0.119] [0.037, 0.008, 0.008] [0.0, 0.0, 0.0] [1.0, 0.212, -0.212] [1.0, 0.212, 0.212] [0.0, 0.0, -0.0] [1.0, -0.212, 0.212] [0.542, -0.139, -0.056]</t>
        </is>
      </c>
      <c r="M38" t="inlineStr">
        <is>
          <t>[0.0, 0.0, -0.0] [1.0, -0.0, -0.3] [0.842, 0.0, 0.253] [0.0, -0.0, 0.0] [1.0, 0.224, -0.143] [0.0, -0.0, -0.0] [0.0, 0.0, -0.0] [1.0, -0.0, -0.3] [1.0, 0.0, 0.3] [0.0, -0.0, -0.0] [1.0, 0.219, 0.195] [0.381, -0.0, -0.114]</t>
        </is>
      </c>
      <c r="N38" t="inlineStr">
        <is>
          <t>[0.0, -0.0, 0.0] [0.541, -0.135, -0.066] [1.0, -0.212, 0.212] [0.0, -0.0, -0.0] [1.0, -0.212, -0.212] [1.0, -0.212, 0.212] [0.0, -0.0, -0.0] [0.045, -0.014, 0.0] [1.0, -0.249, 0.123] [0.0, -0.0, 0.0] [1.0, 0.22, 0.194] [1.0, 0.212, -0.212]</t>
        </is>
      </c>
      <c r="O38" t="inlineStr">
        <is>
          <t>[0.0, -0.0, -0.0] [0.583, 0.131, -0.106] [1.0, 0.212, 0.212] [0.0, 0.0, 0.0] [1.0, 0.238, -0.15] [1.0, 0.212, 0.212] [0.0, 0.0, -0.0] [0.0, 0.0, -0.0] [1.0, 0.256, 0.105] [-0.0, 0.0, -0.0] [0.99, -0.21, 0.21] [1.0, -0.212, -0.212]</t>
        </is>
      </c>
      <c r="P38" t="inlineStr">
        <is>
          <t>[0.0, 0.0, -0.0] [0.385, 0.0, -0.116] [1.0, 0.22, 0.194] [0.0, -0.0, -0.0] [1.0, -0.0, -0.3] [1.0, 0.0, 0.3] [0.0, 0.0, -0.0] [0.0, 0.0, 0.0] [1.0, -0.211, 0.162] [0.0, 0.0, -0.0] [0.839, 0.0, 0.252] [1.0, 0.0, -0.3]</t>
        </is>
      </c>
      <c r="Q38" t="inlineStr">
        <is>
          <t>[0.0, -0.0, -0.0] [0.946, -0.201, -0.199] [1.0, -0.212, 0.212] [0.0, 0.0, 0.0] [1.0, -0.212, -0.212] [1.0, -0.212, 0.212] [0.0, -0.0, 0.0] [1.0, -0.212, -0.212] [1.0, -0.198, 0.218] [0.0, 0.0, 0.0] [1.0, 0.214, 0.208] [0.948, 0.201, -0.201]</t>
        </is>
      </c>
      <c r="R38" t="inlineStr">
        <is>
          <t>[0.0, 0.0, -0.0] [0.946, 0.201, -0.201] [1.0, 0.213, 0.21] [0.0, 0.0, -0.0] [1.0, 0.212, -0.212] [1.0, 0.212, 0.212] [0.0, 0.0, -0.0] [1.0, 0.198, -0.218] [1.0, 0.212, 0.212] [0.0, -0.0, 0.0] [1.0, -0.212, 0.212] [0.948, -0.203, -0.197]</t>
        </is>
      </c>
      <c r="S38" t="inlineStr">
        <is>
          <t>[0.0, -0.0, -0.0] [0.924, -0.0, -0.277] [1.0, 0.0, 0.3] [0.0, -0.0, -0.0] [1.0, -0.0, -0.3] [1.0, 0.0, 0.3] [0.0, 0.0, 0.0] [1.0, 0.0, -0.3] [1.0, 0.0, 0.3] [0.0, 0.0, 0.0] [1.0, 0.0, 0.3] [0.924, -0.0, -0.277]</t>
        </is>
      </c>
      <c r="T38" t="inlineStr">
        <is>
          <t>[0.0, -0.0, 0.0] [1.0, -0.229, -0.172] [1.0, -0.212, 0.212] [0.934, -0.198, -0.198] [1.0, -0.3, -0.0] [0.0, -0.0, 0.0] [0.0, -0.0, -0.0] [1.0, -0.265, -0.085] [1.0, -0.237, 0.151] [0.0, 0.0, 0.0] [1.0, 0.3, -0.0] [0.543, 0.163, 0.0]</t>
        </is>
      </c>
      <c r="U38" t="inlineStr">
        <is>
          <t>[-0.0, -0.0, -0.0] [1.0, 0.212, -0.212] [0.921, 0.195, 0.195] [0.843, 0.253, 0.0] [1.0, 0.3, 0.0] [0.0, 0.0, -0.0] [0.0, -0.0, 0.0] [1.0, 0.248, -0.126] [1.0, 0.3, -0.0] [0.009, -0.003, -0.0] [1.0, -0.3, 0.0] [0.396, -0.119, -0.0]</t>
        </is>
      </c>
      <c r="V38" t="inlineStr">
        <is>
          <t>[0.0, -0.0, 0.0] [1.0, -0.176, -0.227] [0.0, -0.0, -0.0] [0.0, 0.0, -0.0] [1.0, 0.0, 0.3] [0.0, -0.0, -0.0] [0.0, -0.0, 0.0] [1.0, -0.0, -0.3] [0.0, 0.0, 0.0] [0.0, 0.0, -0.0] [1.0, -0.15, -0.228] [0.0, 0.0, -0.0]</t>
        </is>
      </c>
      <c r="W38" t="inlineStr">
        <is>
          <t>[0.139, -0.042, -0.0] [0.462, -0.139, 0.0] [1.0, -0.3, 0.0] [0.0, 0.0, 0.0] [1.0, -0.212, -0.212] [1.0, -0.29, 0.024] [0.621, -0.132, 0.132] [0.0, -0.0, 0.0] [1.0, -0.3, 0.0] [0.0, 0.0, 0.0] [0.942, 0.283, -0.0] [1.0, 0.212, -0.212]</t>
        </is>
      </c>
      <c r="X38" t="inlineStr">
        <is>
          <t>[0.098, 0.029, 0.0] [0.473, 0.142, -0.0] [1.0, 0.3, 0.0] [0.0, 0.0, 0.0] [1.0, 0.3, 0.0] [1.0, 0.212, 0.212] [0.633, 0.19, -0.0] [0.0, 0.0, -0.0] [1.0, 0.3, 0.0] [0.0, 0.0, 0.0] [0.798, -0.169, 0.169] [1.0, -0.274, -0.064]</t>
        </is>
      </c>
      <c r="Y38" t="inlineStr">
        <is>
          <t>[0.0, -0.0, 0.0] [0.0, 0.0, -0.0] [1.0, -0.176, -0.227] [0.0, -0.0, 0.0] [0.0, 0.0, -0.0] [1.0, 0.0, 0.3] [0.0, 0.0, 0.0] [0.0, 0.0, 0.0] [1.0, 0.0, -0.3] [0.0, 0.0, 0.0] [0.0, -0.0, 0.0] [1.0, -0.15, -0.228]</t>
        </is>
      </c>
      <c r="Z38" t="inlineStr">
        <is>
          <t>[0.013, -0.004, 0.0] [1.0, -0.3, 0.0] [1.0, -0.294, 0.014] [0.001, -0.0, -0.0] [1.0, -0.3, 0.0] [1.0, -0.3, -0.0] [0.001, -0.0, -0.0] [1.0, -0.3, 0.0] [1.0, -0.3, -0.0] [0.0, 0.0, 0.0] [1.0, 0.3, 0.0] [1.0, 0.299, -0.002]</t>
        </is>
      </c>
      <c r="AA38" t="inlineStr">
        <is>
          <t>[0.0, 0.0, 0.0] [1.0, 0.299, -0.002] [1.0, 0.3, 0.0] [0.001, 0.0, -0.0] [1.0, 0.3, 0.0] [1.0, 0.3, 0.0] [0.001, 0.0, 0.0] [1.0, 0.3, 0.0] [1.0, 0.3, -0.0] [0.013, -0.004, -0.0] [1.0, -0.294, 0.014] [1.0, -0.3, 0.0]</t>
        </is>
      </c>
      <c r="AB38" t="inlineStr">
        <is>
          <t>[0.551, -0.0, 0.165] [-0.0, 0.0, -0.0] [1.0, 0.186, 0.213] [0.0, -0.0, -0.0] [0.0, -0.0, -0.0] [1.0, 0.0, 0.3] [0.0, -0.0, -0.0] [1.0, -0.0, -0.3] [0.0, 0.0, 0.0] [0.551, 0.0, 0.165] [1.0, 0.212, 0.212] [0.0, 0.0, 0.0]</t>
        </is>
      </c>
      <c r="AC38" t="inlineStr">
        <is>
          <t>[0.0, -0.0, -0.0] [1.0, 0.028, -0.288] [0.0, -0.0, -0.0] [0.535, 0.0, -0.16] [1.0, 0.216, -0.202] [0.0, 0.0, -0.0] [0.524, -0.0, 0.157] [0.0, 0.0, 0.0] [1.0, -0.212, 0.212] [0.011, -0.0, -0.003] [0.0, -0.0, -0.0] [1.0, 0.0, -0.3]</t>
        </is>
      </c>
      <c r="AD38" t="inlineStr">
        <is>
          <t>[1.0, 0.212, -0.212] [1.0, 0.0, 0.3] [0.995, -0.0, -0.299] [0.041, 0.012, 0.0] [1.0, -0.14, -0.242] [0.813, -0.089, 0.207] [0.0, -0.0, 0.0] [1.0, 0.0, -0.3] [1.0, 0.0, 0.3] [0.0, 0.0, -0.0] [1.0, 0.0, 0.3] [1.0, -0.0, -0.3]</t>
        </is>
      </c>
      <c r="AE38" t="inlineStr">
        <is>
          <t>[0.0, -0.0, 0.0] [1.0, 0.0, -0.3] [1.0, 0.0, 0.3] [0.0, 0.0, 0.0] [1.0, -0.0, -0.3] [1.0, 0.0, 0.3] [0.047, -0.014, -0.0] [0.823, 0.069, -0.218] [1.0, 0.164, 0.232] [1.0, 0.212, -0.212] [0.984, 0.0, -0.295] [1.0, 0.0, 0.3]</t>
        </is>
      </c>
      <c r="AF38" t="inlineStr">
        <is>
          <t>[0.0, 0.0, 0.0] [0.999, 0.0, -0.3] [1.0, -0.0, -0.3] [0.0, -0.0, -0.0] [1.0, 0.0, -0.3] [1.0, 0.0, -0.3] [0.0, 0.0, 0.0] [0.999, 0.0, -0.3] [1.0, 0.0, -0.3] [0.007, 0.0, 0.002] [1.0, 0.0, 0.3] [1.0, 0.017, 0.293]</t>
        </is>
      </c>
      <c r="AG38" t="inlineStr">
        <is>
          <t>[0.002, 0.0, 0.001] [1.0, 0.005, 0.298] [1.0, 0.0, 0.3] [0.0, -0.0, 0.0] [1.0, 0.0, 0.3] [1.0, 0.0, 0.3] [0.005, 0.0, 0.001] [1.0, 0.012, 0.295] [1.0, 0.0, 0.3] [0.0, -0.0, 0.0] [1.0, -0.0, -0.3] [0.998, -0.0, -0.299]</t>
        </is>
      </c>
    </row>
    <row r="39">
      <c r="A39" s="127" t="inlineStr">
        <is>
          <t>Tube-C6</t>
        </is>
      </c>
      <c r="B39" t="inlineStr">
        <is>
          <t>[1.0, -0.234, 0.139] [0.593, 0.134, -0.107] [0.0, -0.0, 0.0] [0.306, 0.0, -0.092]</t>
        </is>
      </c>
      <c r="C39" t="inlineStr">
        <is>
          <t>[1.0, -0.058, 0.151] [0.607, 0.137, -0.11] [0.0, -0.0, 0.0] [0.295, 0.0, -0.089]</t>
        </is>
      </c>
      <c r="D39" t="inlineStr">
        <is>
          <t>[1.0, -0.145, 0.145] [0.601, 0.135, -0.108] [0.0, -0.0, 0.0] [0.3, 0.0, -0.09]</t>
        </is>
      </c>
      <c r="E39" t="inlineStr">
        <is>
          <t>[1.0, 0.0, 0.3] [0.448, -0.113, -0.051] [0.257, -0.054, -0.054] [0.154, 0.046, 0.001]</t>
        </is>
      </c>
      <c r="F39" t="inlineStr">
        <is>
          <t>[1.0, 0.0, 0.3] [0.516, 0.109, -0.109] [0.091, 0.0, -0.027] [0.237, -0.068, 0.007]</t>
        </is>
      </c>
      <c r="G39" t="inlineStr">
        <is>
          <t>[1.0, 0.0, 0.3] [0.221, -0.018, 0.0] [0.581, 0.0, 0.0] [0.06, 0.0, 0.017]</t>
        </is>
      </c>
      <c r="H39" t="inlineStr">
        <is>
          <t>[1.0, -0.223, 0.186] [0.378, -0.092, -0.051] [0.176, -0.053, 0.0] [0.105, 0.0, -0.032]</t>
        </is>
      </c>
      <c r="I39" t="inlineStr">
        <is>
          <t>[1.0, 0.212, 0.212] [0.47, 0.103, -0.091] [0.036, 0.011, 0.0] [0.135, -0.029, -0.029]</t>
        </is>
      </c>
      <c r="J39" t="inlineStr">
        <is>
          <t>[1.0, -0.081, 0.194] [0.313, 0.067, -0.064] [0.0, -0.0, 0.0] [0.0, -0.0, -0.0]</t>
        </is>
      </c>
      <c r="K39" t="inlineStr">
        <is>
          <t>[1.0, -0.249, 0.123] [0.696, 0.121, -0.121] [0.0, -0.0, 0.0] [0.407, -0.0, -0.122]</t>
        </is>
      </c>
      <c r="L39" t="inlineStr">
        <is>
          <t>[1.0, -0.051, 0.136] [0.706, 0.16, -0.125] [0.0, -0.0, 0.0] [0.394, 0.0, -0.118]</t>
        </is>
      </c>
      <c r="M39" t="inlineStr">
        <is>
          <t>[1.0, -0.166, 0.128] [0.699, 0.159, -0.123] [0.0, -0.0, -0.0] [0.403, -0.0, -0.121]</t>
        </is>
      </c>
      <c r="N39" t="inlineStr">
        <is>
          <t>[1.0, 0.0, 0.3] [0.164, 0.0, 0.049] [1.0, -0.214, 0.013] [0.099, 0.0, -0.01]</t>
        </is>
      </c>
      <c r="O39" t="inlineStr">
        <is>
          <t>[1.0, 0.0, 0.3] [0.124, 0.0, 0.027] [1.0, 0.138, 0.079] [0.128, -0.038, -0.0]</t>
        </is>
      </c>
      <c r="P39" t="inlineStr">
        <is>
          <t>[1.0, 0.0, 0.3] [0.142, -0.019, 0.035] [1.0, 0.0, 0.055] [0.114, 0.0, -0.003]</t>
        </is>
      </c>
      <c r="Q39" t="inlineStr">
        <is>
          <t>[1.0, -0.223, 0.186] [0.553, -0.154, -0.028] [0.642, -0.193, -0.0] [0.384, 0.0, -0.115]</t>
        </is>
      </c>
      <c r="R39" t="inlineStr">
        <is>
          <t>[1.0, 0.212, 0.212] [0.849, 0.192, -0.152] [0.156, 0.047, 0.0] [0.579, -0.123, -0.123]</t>
        </is>
      </c>
      <c r="S39" t="inlineStr">
        <is>
          <t>[0.0, 0.0, 0.0] [0.662, -0.14, -0.14] [1.0, -0.094, 0.213] [1.0, -0.223, -0.186]</t>
        </is>
      </c>
      <c r="T39" t="inlineStr">
        <is>
          <t>[1.0, -0.245, 0.132] [0.637, 0.133, -0.113] [0.0, -0.0, 0.0] [0.35, -0.0, -0.105]</t>
        </is>
      </c>
      <c r="U39" t="inlineStr">
        <is>
          <t>[1.0, -0.055, 0.145] [0.65, 0.147, -0.117] [0.0, -0.0, 0.0] [0.337, 0.0, -0.101]</t>
        </is>
      </c>
      <c r="V39" t="inlineStr">
        <is>
          <t>[1.0, -0.154, 0.138] [0.642, 0.145, -0.115] [0.0, 0.0, 0.0] [0.344, 0.0, -0.103]</t>
        </is>
      </c>
      <c r="W39" t="inlineStr">
        <is>
          <t>[1.0, 0.0, 0.3] [0.619, -0.131, -0.131] [0.119, 0.0, -0.009] [0.296, 0.087, -0.005]</t>
        </is>
      </c>
      <c r="X39" t="inlineStr">
        <is>
          <t>[1.0, 0.0, 0.3] [0.277, 0.0, 0.0] [0.628, 0.137, 0.0] [0.155, -0.044, -0.007]</t>
        </is>
      </c>
      <c r="Y39" t="inlineStr">
        <is>
          <t>[1.0, 0.0, 0.3] [0.257, 0.0, 0.0] [0.677, -0.018, 0.007] [0.125, 0.0, 0.0]</t>
        </is>
      </c>
      <c r="Z39" t="inlineStr">
        <is>
          <t>[1.0, -0.223, 0.186] [0.446, -0.116, -0.042] [0.357, -0.107, 0.0] [0.214, -0.0, -0.064]</t>
        </is>
      </c>
      <c r="AA39" t="inlineStr">
        <is>
          <t>[1.0, 0.212, 0.212] [0.616, 0.137, -0.115] [0.082, 0.025, -0.0] [0.306, -0.065, -0.065]</t>
        </is>
      </c>
      <c r="AB39" t="inlineStr">
        <is>
          <t>[1.0, -0.084, 0.194] [0.65, 0.071, -0.165] [0.0, -0.0, 0.0] [0.337, 0.0, -0.101]</t>
        </is>
      </c>
      <c r="AC39" t="inlineStr">
        <is>
          <t>[1.0, -0.193, 0.188] [0.679, 0.18, 0.058] [0.0, 0.0, -0.0] [0.397, 0.0, 0.119]</t>
        </is>
      </c>
      <c r="AD39" t="inlineStr">
        <is>
          <t>[1.0, 0.209, 0.211] [0.0, 0.0, -0.0] [0.0, -0.0, 0.0] [1.0, 0.215, -0.205]</t>
        </is>
      </c>
      <c r="AE39" t="inlineStr">
        <is>
          <t>[1.0, -0.223, 0.186] [1.0, 0.206, -0.205] [0.0, 0.0, 0.0] [0.0, 0.0, -0.0]</t>
        </is>
      </c>
      <c r="AF39" t="inlineStr">
        <is>
          <t>[1.0, 0.017, -0.293] [0.0, -0.0, -0.0] [1.0, 0.017, -0.293] [0.0, -0.0, 0.0]</t>
        </is>
      </c>
      <c r="AG39" t="inlineStr">
        <is>
          <t>[1.0, -0.001, 0.3] [0.695, -0.015, -0.071] [0.0, -0.0, 0.0] [0.331, 0.0, -0.099]</t>
        </is>
      </c>
    </row>
    <row r="40">
      <c r="A40" s="127" t="inlineStr">
        <is>
          <t>Tube-C7</t>
        </is>
      </c>
      <c r="B40" t="inlineStr">
        <is>
          <t>[1.0, 0.233, 0.162] [0.005, 0.0, 0.001] [0.647, -0.09, 0.157] [0.025, 0.0, -0.007]</t>
        </is>
      </c>
      <c r="C40" t="inlineStr">
        <is>
          <t>[1.0, -0.233, 0.161] [0.021, 0.004, -0.004] [0.656, 0.085, 0.161] [-0.0, -0.0, -0.0]</t>
        </is>
      </c>
      <c r="D40" t="inlineStr">
        <is>
          <t>[1.0, 0.0, 0.188] [0.0, -0.0, -0.0] [0.625, 0.0, 0.187] [0.0, -0.0, -0.0]</t>
        </is>
      </c>
      <c r="E40" t="inlineStr">
        <is>
          <t>[1.0, 0.233, -0.161] [0.0, 0.0, -0.0] [0.656, -0.085, -0.161] [0.021, 0.004, -0.004]</t>
        </is>
      </c>
      <c r="F40" t="inlineStr">
        <is>
          <t>[1.0, -0.233, -0.162] [0.025, 0.0, -0.007] [0.647, 0.09, -0.157] [0.005, 0.0, 0.001]</t>
        </is>
      </c>
      <c r="G40" t="inlineStr">
        <is>
          <t>[1.0, 0.0, -0.187] [0.0, 0.0, -0.0] [0.625, -0.0, -0.188] [-0.0, -0.0, -0.0]</t>
        </is>
      </c>
      <c r="H40" t="inlineStr">
        <is>
          <t>[1.0, 0.3, -0.0] [0.0, -0.0, 0.0] [0.519, -0.156, -0.0] [0.02, 0.004, -0.004]</t>
        </is>
      </c>
      <c r="I40" t="inlineStr">
        <is>
          <t>[1.0, -0.3, -0.0] [0.02, 0.004, -0.004] [0.519, 0.156, 0.0] [0.0, -0.0, -0.0]</t>
        </is>
      </c>
      <c r="J40" t="inlineStr">
        <is>
          <t>[1.0, -0.0, -0.0] [0.0, 0.0, 0.0] [0.0, 0.0, -0.0] [0.0, 0.0, -0.0]</t>
        </is>
      </c>
      <c r="K40" t="inlineStr">
        <is>
          <t>[1.0, 0.166, 0.231] [0.238, -0.056, -0.036] [1.0, -0.212, 0.212] [0.215, 0.027, -0.053]</t>
        </is>
      </c>
      <c r="L40" t="inlineStr">
        <is>
          <t>[1.0, -0.165, 0.232] [0.22, 0.051, -0.035] [1.0, 0.212, 0.212] [0.235, -0.036, -0.056]</t>
        </is>
      </c>
      <c r="M40" t="inlineStr">
        <is>
          <t>[1.0, 0.0, 0.3] [0.294, 0.0, -0.059] [1.0, 0.0, 0.3] [0.294, 0.0, -0.059]</t>
        </is>
      </c>
      <c r="N40" t="inlineStr">
        <is>
          <t>[1.0, 0.165, -0.232] [0.235, -0.036, -0.056] [1.0, -0.212, -0.212] [0.22, 0.051, -0.035]</t>
        </is>
      </c>
      <c r="O40" t="inlineStr">
        <is>
          <t>[1.0, -0.166, -0.231] [0.215, 0.027, -0.053] [1.0, 0.212, -0.212] [0.238, -0.056, -0.036]</t>
        </is>
      </c>
      <c r="P40" t="inlineStr">
        <is>
          <t>[1.0, 0.0, -0.3] [0.289, 0.0, -0.087] [1.0, 0.0, -0.243] [0.3, 0.002, -0.031]</t>
        </is>
      </c>
      <c r="Q40" t="inlineStr">
        <is>
          <t>[1.0, 0.3, -0.0] [0.386, -0.085, -0.074] [1.0, -0.3, 0.0] [0.362, 0.078, -0.074]</t>
        </is>
      </c>
      <c r="R40" t="inlineStr">
        <is>
          <t>[1.0, -0.3, -0.0] [0.362, 0.078, -0.074] [1.0, 0.3, -0.0] [0.386, -0.085, -0.074]</t>
        </is>
      </c>
      <c r="S40" t="inlineStr">
        <is>
          <t>[0.0, 0.0, -0.0] [1.0, -0.22, -0.192] [1.0, -0.0, 0.0] [1.0, -0.22, -0.192]</t>
        </is>
      </c>
      <c r="T40" t="inlineStr">
        <is>
          <t>[1.0, 0.212, 0.212] [0.0, 0.0, 0.0] [1.0, -0.212, 0.212] [0.0, 0.0, -0.0]</t>
        </is>
      </c>
      <c r="U40" t="inlineStr">
        <is>
          <t>[1.0, -0.212, 0.212] [0.0, 0.0, -0.0] [1.0, 0.212, 0.212] [0.0, 0.0, -0.0]</t>
        </is>
      </c>
      <c r="V40" t="inlineStr">
        <is>
          <t>[1.0, 0.0, 0.3] [0.0, 0.0, -0.0] [1.0, 0.0, 0.3] [0.0, 0.0, -0.0]</t>
        </is>
      </c>
      <c r="W40" t="inlineStr">
        <is>
          <t>[1.0, 0.212, -0.212] [0.0, -0.0, -0.0] [1.0, -0.212, -0.212] [0.0, 0.0, -0.0]</t>
        </is>
      </c>
      <c r="X40" t="inlineStr">
        <is>
          <t>[1.0, -0.212, -0.212] [0.0, -0.0, -0.0] [1.0, 0.212, -0.212] [0.0, -0.0, -0.0]</t>
        </is>
      </c>
      <c r="Y40" t="inlineStr">
        <is>
          <t>[1.0, 0.0, -0.3] [0.0, -0.0, -0.0] [1.0, 0.0, -0.3] [0.0, -0.0, -0.0]</t>
        </is>
      </c>
      <c r="Z40" t="inlineStr">
        <is>
          <t>[1.0, 0.3, -0.0] [0.0, -0.0, 0.0] [1.0, -0.3, 0.0] [0.0, 0.0, -0.0]</t>
        </is>
      </c>
      <c r="AA40" t="inlineStr">
        <is>
          <t>[1.0, -0.3, -0.0] [0.0, -0.0, -0.0] [1.0, 0.3, 0.0] [0.0, -0.0, -0.0]</t>
        </is>
      </c>
      <c r="AB40" t="inlineStr">
        <is>
          <t>[1.0, 0.0, 0.0] [0.481, 0.0, -0.144] [0.0, 0.0, -0.0] [0.481, 0.0, -0.144]</t>
        </is>
      </c>
      <c r="AC40" t="inlineStr">
        <is>
          <t>[1.0, 0.0, 0.0] [0.542, 0.0, 0.163] [0.0, -0.0, 0.0] [0.542, 0.0, 0.163]</t>
        </is>
      </c>
      <c r="AD40" t="inlineStr">
        <is>
          <t>[1.0, -0.217, 0.0] [-0.0, 0.0, 0.0] [0.0, -0.0, -0.0] [0.981, 0.211, -0.201]</t>
        </is>
      </c>
      <c r="AE40" t="inlineStr">
        <is>
          <t>[1.0, 0.217, -0.0] [0.981, 0.211, -0.201] [0.0, -0.0, 0.0] [0.0, 0.0, -0.0]</t>
        </is>
      </c>
      <c r="AF40" t="inlineStr">
        <is>
          <t>[1.0, -0.0, 0.3] [0.0, -0.0, -0.0] [1.0, 0.0, -0.3] [0.0, 0.0, -0.0]</t>
        </is>
      </c>
      <c r="AG40" t="inlineStr">
        <is>
          <t>[1.0, 0.0, -0.3] [0.0, 0.0, 0.0] [1.0, 0.0, 0.3] [0.0, -0.0, -0.0]</t>
        </is>
      </c>
    </row>
    <row r="41">
      <c r="A41" s="127" t="inlineStr">
        <is>
          <t>Tube-C8</t>
        </is>
      </c>
      <c r="B41" t="inlineStr">
        <is>
          <t>[1.0, 0.265, 0.084] [0.39, 0.099, -0.038] [0.425, -0.0, -0.128]</t>
        </is>
      </c>
      <c r="C41" t="inlineStr">
        <is>
          <t>[1.0, -0.057, 0.081] [0.416, 0.106, -0.045] [0.407, 0.0, -0.122]</t>
        </is>
      </c>
      <c r="D41" t="inlineStr">
        <is>
          <t>[1.0, 0.101, 0.082] [0.403, 0.104, -0.041] [0.416, 0.0, -0.125]</t>
        </is>
      </c>
      <c r="E41" t="inlineStr">
        <is>
          <t>[1.0, 0.057, -0.081] [0.407, 0.0, -0.122] [0.416, 0.106, -0.045]</t>
        </is>
      </c>
      <c r="F41" t="inlineStr">
        <is>
          <t>[1.0, -0.265, -0.084] [0.425, -0.0, -0.128] [0.39, 0.099, -0.038]</t>
        </is>
      </c>
      <c r="G41" t="inlineStr">
        <is>
          <t>[1.0, -0.101, -0.082] [0.416, 0.0, -0.125] [0.403, 0.104, -0.041]</t>
        </is>
      </c>
      <c r="H41" t="inlineStr">
        <is>
          <t>[1.0, 0.3, -0.0] [0.27, -0.059, -0.052] [0.295, 0.064, -0.061]</t>
        </is>
      </c>
      <c r="I41" t="inlineStr">
        <is>
          <t>[1.0, -0.3, 0.0] [0.295, 0.064, -0.061] [0.27, -0.059, -0.052]</t>
        </is>
      </c>
      <c r="J41" t="inlineStr">
        <is>
          <t>[1.0, -0.0, 0.0] [0.0, -0.0, -0.0] [0.0, 0.0, -0.0]</t>
        </is>
      </c>
      <c r="K41" t="inlineStr">
        <is>
          <t>[1.0, 0.249, 0.122] [0.604, 0.009, -0.058] [0.616, -0.0, -0.185]</t>
        </is>
      </c>
      <c r="L41" t="inlineStr">
        <is>
          <t>[1.0, -0.084, 0.119] [0.613, 0.157, -0.066] [0.6, 0.0, -0.18]</t>
        </is>
      </c>
      <c r="M41" t="inlineStr">
        <is>
          <t>[1.0, 0.151, 0.123] [0.601, 0.155, -0.061] [0.621, -0.0, -0.186]</t>
        </is>
      </c>
      <c r="N41" t="inlineStr">
        <is>
          <t>[1.0, 0.084, -0.119] [0.6, -0.0, -0.18] [0.613, 0.157, -0.066]</t>
        </is>
      </c>
      <c r="O41" t="inlineStr">
        <is>
          <t>[1.0, -0.249, -0.122] [0.616, 0.0, -0.185] [0.604, 0.009, -0.058]</t>
        </is>
      </c>
      <c r="P41" t="inlineStr">
        <is>
          <t>[1.0, -0.151, -0.123] [0.621, 0.0, -0.186] [0.601, 0.155, -0.061]</t>
        </is>
      </c>
      <c r="Q41" t="inlineStr">
        <is>
          <t>[1.0, 0.3, 0.0] [0.814, -0.179, -0.157] [0.807, 0.173, -0.166]</t>
        </is>
      </c>
      <c r="R41" t="inlineStr">
        <is>
          <t>[1.0, -0.3, 0.0] [0.807, 0.173, -0.166] [0.814, -0.179, -0.157]</t>
        </is>
      </c>
      <c r="S41" t="inlineStr">
        <is>
          <t>[0.0, 0.0, -0.0] [1.0, -0.22, -0.192] [1.0, -0.22, -0.192]</t>
        </is>
      </c>
      <c r="T41" t="inlineStr">
        <is>
          <t>[1.0, 0.259, 0.1] [0.477, 0.062, -0.046] [0.503, -0.0, -0.151]</t>
        </is>
      </c>
      <c r="U41" t="inlineStr">
        <is>
          <t>[1.0, -0.068, 0.096] [0.496, 0.127, -0.053] [0.485, 0.0, -0.145]</t>
        </is>
      </c>
      <c r="V41" t="inlineStr">
        <is>
          <t>[1.0, 0.121, 0.099] [0.482, 0.124, -0.049] [0.498, -0.0, -0.149]</t>
        </is>
      </c>
      <c r="W41" t="inlineStr">
        <is>
          <t>[1.0, 0.068, -0.096] [0.485, 0.0, -0.145] [0.496, 0.127, -0.053]</t>
        </is>
      </c>
      <c r="X41" t="inlineStr">
        <is>
          <t>[1.0, -0.259, -0.1] [0.503, 0.0, -0.151] [0.477, 0.062, -0.046]</t>
        </is>
      </c>
      <c r="Y41" t="inlineStr">
        <is>
          <t>[1.0, -0.121, -0.099] [0.498, 0.0, -0.149] [0.482, 0.124, -0.049]</t>
        </is>
      </c>
      <c r="Z41" t="inlineStr">
        <is>
          <t>[1.0, 0.3, -0.0] [0.484, -0.107, -0.093] [0.497, 0.107, -0.102]</t>
        </is>
      </c>
      <c r="AA41" t="inlineStr">
        <is>
          <t>[1.0, -0.3, 0.0] [0.497, 0.107, -0.102] [0.484, -0.107, -0.093]</t>
        </is>
      </c>
      <c r="AB41" t="inlineStr">
        <is>
          <t>[1.0, -0.0, 0.0] [0.481, 0.0, -0.144] [0.481, 0.0, -0.144]</t>
        </is>
      </c>
      <c r="AC41" t="inlineStr">
        <is>
          <t>[1.0, -0.0, 0.0] [0.542, 0.0, 0.163] [0.542, 0.0, 0.163]</t>
        </is>
      </c>
      <c r="AD41" t="inlineStr">
        <is>
          <t>[1.0, -0.217, -0.0] [0.0, 0.0, 0.0] [0.981, 0.211, -0.201]</t>
        </is>
      </c>
      <c r="AE41" t="inlineStr">
        <is>
          <t>[1.0, 0.217, -0.0] [0.981, 0.211, -0.201] [0.0, 0.0, -0.0]</t>
        </is>
      </c>
      <c r="AF41" t="inlineStr">
        <is>
          <t>[1.0, -0.121, 0.099] [0.498, 0.0, -0.149] [0.482, 0.124, -0.049]</t>
        </is>
      </c>
      <c r="AG41" t="inlineStr">
        <is>
          <t>[1.0, 0.121, -0.099] [0.482, 0.124, -0.049] [0.498, 0.0, -0.149]</t>
        </is>
      </c>
    </row>
    <row r="42">
      <c r="A42" s="127" t="inlineStr">
        <is>
          <t>Tube-F17</t>
        </is>
      </c>
      <c r="B42" t="inlineStr">
        <is>
          <t>[0.683, -0.205, -0.0] [1.0, -0.3, -0.0] [0.329, -0.074, 0.061] [1.0, -0.3, 0.0] [1.0, -0.3, 0.0] [0.0, -0.0, 0.0] [0.139, -0.042, 0.0] [1.0, -0.3, 0.0] [1.0, -0.3, 0.0] [1.0, 0.3, -0.0] [1.0, 0.3, -0.0] [0.346, 0.104, -0.0]</t>
        </is>
      </c>
      <c r="C42" t="inlineStr">
        <is>
          <t>[0.48, 0.144, 0.0] [1.0, 0.3, -0.0] [0.435, 0.131, 0.0] [1.0, 0.3, 0.0] [1.0, 0.3, 0.0] [0.0, 0.0, 0.0] [0.363, 0.109, 0.0] [1.0, 0.3, 0.0] [1.0, 0.3, 0.0] [1.0, -0.287, 0.031] [1.0, -0.3, 0.0] [0.235, -0.07, 0.0]</t>
        </is>
      </c>
      <c r="D42" t="inlineStr">
        <is>
          <t>[1.0, 0.0, -0.3] [1.0, 0.285, 0.036] [0.0, -0.0, -0.0] [1.0, 0.0, -0.3] [1.0, 0.0, 0.3] [0.0, 0.0, 0.0] [1.0, 0.0, -0.3] [1.0, 0.0, 0.3] [0.0, -0.0, 0.0] [1.0, 0.285, 0.036] [1.0, 0.0, -0.3] [0.0, 0.0, -0.0]</t>
        </is>
      </c>
      <c r="E42" t="inlineStr">
        <is>
          <t>[1.0, -0.3, -0.0] [0.217, -0.065, -0.0] [1.0, -0.3, -0.0] [0.335, -0.101, -0.0] [1.0, -0.3, 0.0] [1.0, -0.3, -0.0] [1.0, -0.292, 0.02] [0.0, -0.0, 0.0] [1.0, -0.3, -0.0] [0.469, 0.141, -0.0] [0.447, 0.134, -0.0] [1.0, 0.3, 0.0]</t>
        </is>
      </c>
      <c r="F42" t="inlineStr">
        <is>
          <t>[1.0, 0.3, 0.0] [0.34, 0.102, -0.0] [1.0, 0.3, 0.0] [0.167, 0.05, -0.0] [1.0, 0.3, 0.0] [1.0, 0.3, -0.0] [1.0, 0.3, -0.0] [0.0, 0.0, -0.0] [1.0, 0.3, 0.0] [0.69, -0.207, 0.0] [0.33, -0.079, 0.049] [1.0, -0.3, 0.0]</t>
        </is>
      </c>
      <c r="G42" t="inlineStr">
        <is>
          <t>[1.0, 0.285, 0.036] [0.0, 0.0, 0.0] [1.0, 0.0, -0.3] [1.0, 0.0, 0.3] [0.0, -0.0, -0.0] [1.0, -0.0, -0.3] [1.0, 0.0, 0.3] [0.0, -0.0, 0.0] [1.0, 0.0, -0.3] [1.0, 0.0, -0.3] [0.0, -0.0, -0.0] [1.0, 0.285, 0.036]</t>
        </is>
      </c>
      <c r="H42" t="inlineStr">
        <is>
          <t>[0.767, -0.23, -0.0] [1.0, -0.3, 0.0] [0.912, -0.273, -0.0] [1.0, -0.3, -0.0] [1.0, -0.3, -0.0] [1.0, -0.3, -0.0] [1.0, -0.3, -0.0] [1.0, -0.3, -0.0] [1.0, -0.3, 0.0] [0.635, 0.191, -0.0] [0.934, 0.28, 0.001] [1.0, 0.3, -0.0]</t>
        </is>
      </c>
      <c r="I42" t="inlineStr">
        <is>
          <t>[0.647, 0.194, -0.0] [1.0, 0.3, -0.0] [0.94, 0.282, 0.001] [1.0, 0.3, 0.0] [1.0, 0.3, 0.0] [1.0, 0.3, -0.0] [1.0, 0.3, 0.0] [1.0, 0.3, 0.0] [1.0, 0.3, -0.0] [0.78, -0.234, -0.0] [0.918, -0.275, 0.0] [1.0, -0.3, 0.0]</t>
        </is>
      </c>
      <c r="J42" t="inlineStr">
        <is>
          <t>[1.0, 0.0, -0.3] [1.0, 0.0, 0.3] [0.989, 0.0, -0.297] [1.0, -0.013, 0.295] [1.0, 0.0, 0.3] [1.0, 0.0, -0.3] [1.0, -0.012, -0.295] [1.0, 0.0, 0.3] [1.0, 0.0, -0.3] [1.0, 0.0, -0.3] [0.989, 0.0, -0.297] [1.0, 0.0, 0.3]</t>
        </is>
      </c>
      <c r="K42" t="inlineStr">
        <is>
          <t>[0.0, -0.0, -0.0] [1.0, -0.241, -0.142] [0.968, -0.205, 0.205] [0.0, 0.0, -0.0] [1.0, -0.212, -0.212] [0.0, -0.0, -0.0] [0.0, -0.0, -0.0] [1.0, -0.212, -0.212] [1.0, -0.212, 0.212] [-0.0, -0.0, -0.0] [1.0, 0.227, 0.175] [0.598, 0.148, -0.076]</t>
        </is>
      </c>
      <c r="L42" t="inlineStr">
        <is>
          <t>[0.0, -0.0, -0.0] [1.0, 0.212, -0.212] [1.0, 0.227, 0.175] [0.0, 0.0, -0.0] [1.0, 0.251, -0.119] [0.037, 0.008, 0.008] [0.0, 0.0, 0.0] [1.0, 0.212, -0.212] [1.0, 0.212, 0.212] [0.0, 0.0, -0.0] [1.0, -0.212, 0.212] [0.542, -0.139, -0.056]</t>
        </is>
      </c>
      <c r="M42" t="inlineStr">
        <is>
          <t>[0.0, 0.0, -0.0] [1.0, -0.0, -0.3] [0.842, 0.0, 0.253] [0.0, -0.0, 0.0] [1.0, 0.224, -0.143] [0.0, -0.0, -0.0] [0.0, 0.0, -0.0] [1.0, -0.0, -0.3] [1.0, 0.0, 0.3] [0.0, -0.0, -0.0] [1.0, 0.219, 0.195] [0.381, -0.0, -0.114]</t>
        </is>
      </c>
      <c r="N42" t="inlineStr">
        <is>
          <t>[0.0, -0.0, 0.0] [0.541, -0.135, -0.066] [1.0, -0.212, 0.212] [0.0, -0.0, -0.0] [1.0, -0.212, -0.212] [1.0, -0.212, 0.212] [0.0, -0.0, -0.0] [0.045, -0.014, 0.0] [1.0, -0.249, 0.123] [0.0, -0.0, 0.0] [1.0, 0.22, 0.194] [1.0, 0.212, -0.212]</t>
        </is>
      </c>
      <c r="O42" t="inlineStr">
        <is>
          <t>[0.0, -0.0, -0.0] [0.583, 0.131, -0.106] [1.0, 0.212, 0.212] [0.0, 0.0, 0.0] [1.0, 0.238, -0.15] [1.0, 0.212, 0.212] [0.0, 0.0, -0.0] [0.0, 0.0, -0.0] [1.0, 0.256, 0.105] [-0.0, 0.0, -0.0] [0.99, -0.21, 0.21] [1.0, -0.212, -0.212]</t>
        </is>
      </c>
      <c r="P42" t="inlineStr">
        <is>
          <t>[0.0, 0.0, -0.0] [0.385, 0.0, -0.116] [1.0, 0.22, 0.194] [0.0, -0.0, -0.0] [1.0, -0.0, -0.3] [1.0, 0.0, 0.3] [0.0, 0.0, -0.0] [0.0, 0.0, 0.0] [1.0, -0.211, 0.162] [0.0, 0.0, -0.0] [0.839, 0.0, 0.252] [1.0, 0.0, -0.3]</t>
        </is>
      </c>
      <c r="Q42" t="inlineStr">
        <is>
          <t>[0.0, -0.0, -0.0] [0.946, -0.201, -0.199] [1.0, -0.212, 0.212] [0.0, 0.0, 0.0] [1.0, -0.212, -0.212] [1.0, -0.212, 0.212] [0.0, -0.0, 0.0] [1.0, -0.212, -0.212] [1.0, -0.198, 0.218] [0.0, 0.0, 0.0] [1.0, 0.214, 0.208] [0.948, 0.201, -0.201]</t>
        </is>
      </c>
      <c r="R42" t="inlineStr">
        <is>
          <t>[0.0, 0.0, -0.0] [0.946, 0.201, -0.201] [1.0, 0.213, 0.21] [0.0, 0.0, -0.0] [1.0, 0.212, -0.212] [1.0, 0.212, 0.212] [0.0, 0.0, -0.0] [1.0, 0.198, -0.218] [1.0, 0.212, 0.212] [0.0, -0.0, 0.0] [1.0, -0.212, 0.212] [0.948, -0.203, -0.197]</t>
        </is>
      </c>
      <c r="S42" t="inlineStr">
        <is>
          <t>[0.0, -0.0, -0.0] [0.924, -0.0, -0.277] [1.0, 0.0, 0.3] [0.0, -0.0, -0.0] [1.0, -0.0, -0.3] [1.0, 0.0, 0.3] [0.0, 0.0, 0.0] [1.0, 0.0, -0.3] [1.0, 0.0, 0.3] [0.0, 0.0, 0.0] [1.0, 0.0, 0.3] [0.924, -0.0, -0.277]</t>
        </is>
      </c>
      <c r="T42" t="inlineStr">
        <is>
          <t>[0.0, -0.0, 0.0] [1.0, -0.229, -0.172] [1.0, -0.212, 0.212] [0.934, -0.198, -0.198] [1.0, -0.3, -0.0] [0.0, -0.0, 0.0] [0.0, -0.0, -0.0] [1.0, -0.265, -0.085] [1.0, -0.237, 0.151] [0.0, 0.0, 0.0] [1.0, 0.3, -0.0] [0.543, 0.163, 0.0]</t>
        </is>
      </c>
      <c r="U42" t="inlineStr">
        <is>
          <t>[-0.0, -0.0, -0.0] [1.0, 0.212, -0.212] [0.921, 0.195, 0.195] [0.843, 0.253, 0.0] [1.0, 0.3, 0.0] [0.0, 0.0, -0.0] [0.0, -0.0, 0.0] [1.0, 0.248, -0.126] [1.0, 0.3, -0.0] [0.009, -0.003, -0.0] [1.0, -0.3, 0.0] [0.396, -0.119, -0.0]</t>
        </is>
      </c>
      <c r="V42" t="inlineStr">
        <is>
          <t>[0.0, -0.0, 0.0] [1.0, -0.176, -0.227] [0.0, -0.0, -0.0] [0.0, 0.0, -0.0] [1.0, 0.0, 0.3] [0.0, -0.0, -0.0] [0.0, -0.0, 0.0] [1.0, -0.0, -0.3] [0.0, 0.0, 0.0] [0.0, 0.0, -0.0] [1.0, -0.15, -0.228] [0.0, 0.0, -0.0]</t>
        </is>
      </c>
      <c r="W42" t="inlineStr">
        <is>
          <t>[0.139, -0.042, -0.0] [0.462, -0.139, 0.0] [1.0, -0.3, 0.0] [0.0, 0.0, 0.0] [1.0, -0.212, -0.212] [1.0, -0.29, 0.024] [0.621, -0.132, 0.132] [0.0, -0.0, 0.0] [1.0, -0.3, 0.0] [0.0, 0.0, 0.0] [0.942, 0.283, -0.0] [1.0, 0.212, -0.212]</t>
        </is>
      </c>
      <c r="X42" t="inlineStr">
        <is>
          <t>[0.098, 0.029, 0.0] [0.473, 0.142, -0.0] [1.0, 0.3, 0.0] [0.0, 0.0, 0.0] [1.0, 0.3, 0.0] [1.0, 0.212, 0.212] [0.633, 0.19, -0.0] [0.0, 0.0, -0.0] [1.0, 0.3, 0.0] [0.0, 0.0, 0.0] [0.798, -0.169, 0.169] [1.0, -0.274, -0.064]</t>
        </is>
      </c>
      <c r="Y42" t="inlineStr">
        <is>
          <t>[0.0, -0.0, 0.0] [0.0, 0.0, -0.0] [1.0, -0.176, -0.227] [0.0, -0.0, 0.0] [0.0, 0.0, -0.0] [1.0, 0.0, 0.3] [0.0, 0.0, 0.0] [0.0, 0.0, 0.0] [1.0, 0.0, -0.3] [0.0, 0.0, 0.0] [0.0, -0.0, 0.0] [1.0, -0.15, -0.228]</t>
        </is>
      </c>
      <c r="Z42" t="inlineStr">
        <is>
          <t>[0.013, -0.004, 0.0] [1.0, -0.3, 0.0] [1.0, -0.294, 0.014] [0.001, -0.0, -0.0] [1.0, -0.3, 0.0] [1.0, -0.3, -0.0] [0.001, -0.0, -0.0] [1.0, -0.3, 0.0] [1.0, -0.3, -0.0] [0.0, 0.0, 0.0] [1.0, 0.3, 0.0] [1.0, 0.299, -0.002]</t>
        </is>
      </c>
      <c r="AA42" t="inlineStr">
        <is>
          <t>[0.0, 0.0, 0.0] [1.0, 0.299, -0.002] [1.0, 0.3, 0.0] [0.001, 0.0, -0.0] [1.0, 0.3, 0.0] [1.0, 0.3, 0.0] [0.001, 0.0, 0.0] [1.0, 0.3, 0.0] [1.0, 0.3, -0.0] [0.013, -0.004, -0.0] [1.0, -0.294, 0.014] [1.0, -0.3, 0.0]</t>
        </is>
      </c>
      <c r="AB42" t="inlineStr">
        <is>
          <t>[0.551, -0.0, 0.165] [-0.0, 0.0, -0.0] [1.0, 0.186, 0.213] [0.0, -0.0, -0.0] [0.0, -0.0, -0.0] [1.0, 0.0, 0.3] [0.0, -0.0, -0.0] [1.0, -0.0, -0.3] [0.0, 0.0, 0.0] [0.551, 0.0, 0.165] [1.0, 0.212, 0.212] [0.0, 0.0, 0.0]</t>
        </is>
      </c>
      <c r="AC42" t="inlineStr">
        <is>
          <t>[0.0, -0.0, -0.0] [1.0, 0.028, -0.288] [0.0, -0.0, -0.0] [0.535, 0.0, -0.16] [1.0, 0.216, -0.202] [0.0, 0.0, -0.0] [0.524, -0.0, 0.157] [0.0, 0.0, 0.0] [1.0, -0.212, 0.212] [0.011, -0.0, -0.003] [0.0, -0.0, -0.0] [1.0, 0.0, -0.3]</t>
        </is>
      </c>
      <c r="AD42" t="inlineStr">
        <is>
          <t>[1.0, 0.212, -0.212] [1.0, 0.0, 0.3] [0.995, -0.0, -0.299] [0.041, 0.012, 0.0] [1.0, -0.14, -0.242] [0.813, -0.089, 0.207] [0.0, -0.0, 0.0] [1.0, 0.0, -0.3] [1.0, 0.0, 0.3] [0.0, 0.0, -0.0] [1.0, 0.0, 0.3] [1.0, -0.0, -0.3]</t>
        </is>
      </c>
      <c r="AE42" t="inlineStr">
        <is>
          <t>[0.0, -0.0, 0.0] [1.0, 0.0, -0.3] [1.0, 0.0, 0.3] [0.0, 0.0, 0.0] [1.0, -0.0, -0.3] [1.0, 0.0, 0.3] [0.047, -0.014, -0.0] [0.823, 0.069, -0.218] [1.0, 0.164, 0.232] [1.0, 0.212, -0.212] [0.984, 0.0, -0.295] [1.0, 0.0, 0.3]</t>
        </is>
      </c>
      <c r="AF42" t="inlineStr">
        <is>
          <t>[0.0, 0.0, 0.0] [0.999, 0.0, -0.3] [1.0, -0.0, -0.3] [0.0, -0.0, -0.0] [1.0, 0.0, -0.3] [1.0, 0.0, -0.3] [0.0, 0.0, 0.0] [0.999, 0.0, -0.3] [1.0, 0.0, -0.3] [0.007, 0.0, 0.002] [1.0, 0.0, 0.3] [1.0, 0.017, 0.293]</t>
        </is>
      </c>
      <c r="AG42" t="inlineStr">
        <is>
          <t>[0.002, 0.0, 0.001] [1.0, 0.005, 0.298] [1.0, 0.0, 0.3] [0.0, -0.0, 0.0] [1.0, 0.0, 0.3] [1.0, 0.0, 0.3] [0.005, 0.0, 0.001] [1.0, 0.012, 0.295] [1.0, 0.0, 0.3] [0.0, -0.0, 0.0] [1.0, -0.0, -0.3] [0.998, -0.0, -0.299]</t>
        </is>
      </c>
    </row>
    <row r="43">
      <c r="A43" s="127" t="inlineStr">
        <is>
          <t>Tube-T17</t>
        </is>
      </c>
      <c r="B43" t="inlineStr">
        <is>
          <t>[0.559, 0.168, -0.0] [1.0, 0.168, 0.23] [1.0, 0.168, -0.23] [0.559, -0.168, 0.0]</t>
        </is>
      </c>
      <c r="C43" t="inlineStr">
        <is>
          <t>[0.559, -0.168, -0.0] [1.0, -0.168, 0.23] [1.0, -0.168, -0.23] [0.559, 0.168, 0.0]</t>
        </is>
      </c>
      <c r="D43" t="inlineStr">
        <is>
          <t>[0.0, -0.0, -0.0] [1.0, 0.0, 0.3] [1.0, -0.0, -0.3] [0.0, 0.0, 0.0]</t>
        </is>
      </c>
      <c r="E43" t="inlineStr">
        <is>
          <t>[1.0, 0.168, 0.23] [1.0, 0.168, -0.23] [0.559, 0.168, 0.0] [0.559, -0.168, -0.0]</t>
        </is>
      </c>
      <c r="F43" t="inlineStr">
        <is>
          <t>[1.0, -0.168, 0.23] [1.0, -0.168, -0.23] [0.559, -0.168, -0.0] [0.559, 0.168, -0.0]</t>
        </is>
      </c>
      <c r="G43" t="inlineStr">
        <is>
          <t>[1.0, 0.0, 0.3] [1.0, 0.0, -0.3] [0.0, -0.0, 0.0] [0.0, 0.0, -0.0]</t>
        </is>
      </c>
      <c r="H43" t="inlineStr">
        <is>
          <t>[1.0, 0.212, 0.212] [1.0, 0.187, 0.0] [1.0, 0.212, -0.212] [0.625, -0.188, -0.0]</t>
        </is>
      </c>
      <c r="I43" t="inlineStr">
        <is>
          <t>[1.0, -0.212, 0.212] [1.0, -0.187, 0.0] [1.0, -0.212, -0.212] [0.625, 0.187, 0.0]</t>
        </is>
      </c>
      <c r="J43" t="inlineStr">
        <is>
          <t>[1.0, 0.0, 0.3] [1.0, -0.0, 0.0] [1.0, 0.0, -0.3] [0.0, -0.0, -0.0]</t>
        </is>
      </c>
      <c r="K43" t="inlineStr">
        <is>
          <t>[0.559, 0.168, -0.0] [0.559, 0.168, 0.0] [1.0, 0.168, 0.23] [1.0, -0.168, 0.23]</t>
        </is>
      </c>
      <c r="L43" t="inlineStr">
        <is>
          <t>[0.559, -0.168, -0.0] [0.559, -0.168, 0.0] [1.0, -0.168, 0.23] [1.0, 0.168, 0.23]</t>
        </is>
      </c>
      <c r="M43" t="inlineStr">
        <is>
          <t>[0.0, 0.0, 0.0] [0.0, 0.0, 0.0] [1.0, -0.0, 0.3] [1.0, 0.0, 0.3]</t>
        </is>
      </c>
      <c r="N43" t="inlineStr">
        <is>
          <t>[1.0, 0.168, -0.23] [0.559, 0.168, -0.0] [0.559, 0.168, 0.0] [1.0, -0.168, -0.23]</t>
        </is>
      </c>
      <c r="O43" t="inlineStr">
        <is>
          <t>[1.0, -0.168, -0.23] [0.559, -0.168, -0.0] [0.559, -0.168, 0.0] [1.0, 0.168, -0.23]</t>
        </is>
      </c>
      <c r="P43" t="inlineStr">
        <is>
          <t>[1.0, 0.0, -0.3] [0.0, -0.0, -0.0] [0.0, -0.0, 0.0] [1.0, -0.0, -0.3]</t>
        </is>
      </c>
      <c r="Q43" t="inlineStr">
        <is>
          <t>[1.0, 0.212, -0.212] [0.625, 0.187, 0.0] [1.0, 0.212, 0.212] [1.0, -0.187, 0.0]</t>
        </is>
      </c>
      <c r="R43" t="inlineStr">
        <is>
          <t>[1.0, -0.212, -0.212] [0.625, -0.187, -0.0] [1.0, -0.212, 0.212] [1.0, 0.187, -0.0]</t>
        </is>
      </c>
      <c r="S43" t="inlineStr">
        <is>
          <t>[1.0, 0.0, -0.3] [0.0, 0.0, 0.0] [1.0, 0.0, 0.3] [1.0, 0.0, -0.0]</t>
        </is>
      </c>
      <c r="T43" t="inlineStr">
        <is>
          <t>[0.625, 0.187, 0.0] [1.0, 0.212, 0.212] [1.0, 0.187, 0.0] [1.0, -0.212, 0.212]</t>
        </is>
      </c>
      <c r="U43" t="inlineStr">
        <is>
          <t>[0.625, -0.187, 0.0] [1.0, -0.212, 0.212] [1.0, -0.187, 0.0] [1.0, 0.212, 0.212]</t>
        </is>
      </c>
      <c r="V43" t="inlineStr">
        <is>
          <t>[0.0, 0.0, 0.0] [1.0, 0.0, 0.3] [1.0, 0.0, 0.0] [1.0, 0.0, 0.3]</t>
        </is>
      </c>
      <c r="W43" t="inlineStr">
        <is>
          <t>[1.0, 0.187, -0.0] [1.0, 0.212, -0.212] [0.625, 0.187, 0.0] [1.0, -0.212, -0.212]</t>
        </is>
      </c>
      <c r="X43" t="inlineStr">
        <is>
          <t>[1.0, -0.187, 0.0] [1.0, -0.212, -0.212] [0.625, -0.187, 0.0] [1.0, 0.212, -0.212]</t>
        </is>
      </c>
      <c r="Y43" t="inlineStr">
        <is>
          <t>[1.0, 0.0, 0.0] [1.0, 0.0, -0.3] [0.0, 0.0, 0.0] [1.0, 0.0, -0.3]</t>
        </is>
      </c>
      <c r="Z43" t="inlineStr">
        <is>
          <t>[1.0, 0.3, 0.0] [1.0, 0.3, -0.0] [1.0, 0.3, -0.0] [1.0, -0.3, -0.0]</t>
        </is>
      </c>
      <c r="AA43" t="inlineStr">
        <is>
          <t>[1.0, -0.3, -0.0] [1.0, -0.3, -0.0] [1.0, -0.3, 0.0] [1.0, 0.3, -0.0]</t>
        </is>
      </c>
      <c r="AB43" t="inlineStr">
        <is>
          <t>[1.0, -0.3, -0.0] [1.0, -0.0, 0.0] [1.0, 0.3, 0.0] [1.0, 0.0, -0.0]</t>
        </is>
      </c>
      <c r="AC43" t="inlineStr">
        <is>
          <t>[1.0, 0.3, 0.0] [1.0, -0.0, 0.0] [1.0, -0.3, -0.0] [1.0, 0.0, -0.0]</t>
        </is>
      </c>
      <c r="AD43" t="inlineStr">
        <is>
          <t>[1.0, 0.0, -0.0] [1.0, -0.3, -0.0] [1.0, -0.0, -0.0] [1.0, -0.3, -0.0]</t>
        </is>
      </c>
      <c r="AE43" t="inlineStr">
        <is>
          <t>[1.0, 0.0, 0.0] [1.0, 0.3, 0.0] [1.0, 0.0, 0.0] [1.0, 0.3, 0.0]</t>
        </is>
      </c>
      <c r="AF43" t="inlineStr">
        <is>
          <t>[1.0, 0.0, 0.3] [1.0, -0.0, 0.3] [1.0, 0.0, 0.3] [1.0, 0.0, -0.3]</t>
        </is>
      </c>
      <c r="AG43" t="inlineStr">
        <is>
          <t>[1.0, -0.0, -0.3] [1.0, -0.0, -0.3] [1.0, 0.0, -0.3] [1.0, -0.0, 0.3]</t>
        </is>
      </c>
    </row>
    <row r="44">
      <c r="A44" s="127" t="inlineStr">
        <is>
          <t>Tube-T23</t>
        </is>
      </c>
      <c r="B44" t="inlineStr">
        <is>
          <t>[0.836, -0.177, -0.177] [1.0, -0.256, -0.105] [0.87, -0.261, 0.0] [1.0, -0.3, 0.0] [0.0, 0.0, -0.0] [0.547, 0.164, -0.0] [0.173, 0.037, 0.037]</t>
        </is>
      </c>
      <c r="C44" t="inlineStr">
        <is>
          <t>[0.902, 0.191, -0.191] [1.0, 0.249, -0.124] [0.86, 0.258, -0.0] [1.0, 0.3, -0.0] [0.0, 0.0, -0.0] [0.728, -0.218, -0.0] [0.23, -0.049, 0.049]</t>
        </is>
      </c>
      <c r="D44" t="inlineStr">
        <is>
          <t>[0.206, 0.044, -0.044] [1.0, -0.3, 0.0] [0.478, 0.143, -0.0] [1.0, 0.148, 0.031] [0.0, -0.0, 0.0] [1.0, 0.046, 0.281] [0.0, 0.0, -0.0]</t>
        </is>
      </c>
      <c r="E44" t="inlineStr">
        <is>
          <t>[1.0, -0.3, -0.0] [1.0, 0.097, -0.113] [0.646, 0.144, -0.119] [0.068, 0.0, 0.02] [0.0, -0.0, -0.0] [0.0, 0.0, -0.0] [0.0, 0.0, 0.0]</t>
        </is>
      </c>
      <c r="F44" t="inlineStr">
        <is>
          <t>[1.0, -0.3, 0.0] [1.0, 0.205, -0.105] [0.667, 0.143, -0.139] [0.096, 0.0, 0.029] [0.0, -0.0, -0.0] [0.0, 0.0, -0.0] [0.0, 0.0, 0.0]</t>
        </is>
      </c>
      <c r="G44" t="inlineStr">
        <is>
          <t>[1.0, -0.3, -0.0] [1.0, 0.148, -0.109] [0.656, 0.144, -0.129] [0.081, 0.0, 0.024] [0.0, -0.0, -0.0] [0.0, 0.0, -0.0] [0.0, 0.0, 0.0]</t>
        </is>
      </c>
      <c r="H44" t="inlineStr">
        <is>
          <t>[1.0, -0.3, -0.0] [1.0, -0.025, -0.158] [0.606, 0.128, -0.128] [0.177, 0.0, 0.053] [0.0, 0.0, -0.0] [0.025, 0.0, -0.007] [0.0, 0.0, -0.0]</t>
        </is>
      </c>
      <c r="I44" t="inlineStr">
        <is>
          <t>[1.0, -0.245, -0.134] [1.0, 0.293, -0.018] [0.893, 0.19, -0.19] [0.294, 0.0, 0.088] [0.0, -0.0, -0.0] [0.035, 0.0, -0.01] [0.0, 0.0, 0.0]</t>
        </is>
      </c>
      <c r="J44" t="inlineStr">
        <is>
          <t>[1.0, -0.3, -0.0] [1.0, 0.169, -0.179] [0.567, 0.12, -0.12] [0.143, 0.0, 0.043] [0.0, -0.0, -0.0] [0.066, 0.0, -0.02] [0.0, 0.0, 0.0]</t>
        </is>
      </c>
      <c r="K44" t="inlineStr">
        <is>
          <t>[1.0, -0.221, 0.191] [1.0, -0.266, -0.082] [1.0, -0.3, -0.0] [0.423, -0.127, 0.0] [1.0, -0.3, -0.0] [0.257, 0.054, -0.054] [0.829, 0.176, 0.176]</t>
        </is>
      </c>
      <c r="L44" t="inlineStr">
        <is>
          <t>[1.0, 0.216, 0.202] [0.602, 0.171, -0.024] [1.0, 0.3, -0.0] [1.0, 0.3, -0.0] [1.0, 0.3, -0.0] [0.172, -0.037, -0.037] [0.998, -0.212, 0.212]</t>
        </is>
      </c>
      <c r="M44" t="inlineStr">
        <is>
          <t>[0.55, 0.117, 0.117] [0.882, 0.187, -0.187] [1.0, -0.029, -0.017] [0.0, 0.0, -0.0] [1.0, -0.264, -0.086] [0.0, 0.0, 0.0] [1.0, 0.0, -0.3]</t>
        </is>
      </c>
      <c r="N44" t="inlineStr">
        <is>
          <t>[1.0, -0.3, -0.0] [1.0, 0.265, -0.085] [0.707, -0.028, -0.109] [0.0, 0.0, -0.0] [0.0, -0.0, -0.0] [0.0, -0.0, -0.0] [0.011, -0.0, 0.003]</t>
        </is>
      </c>
      <c r="O44" t="inlineStr">
        <is>
          <t>[1.0, -0.3, -0.0] [1.0, 0.268, -0.078] [0.705, 0.09, -0.115] [0.0, 0.0, -0.0] [0.0, -0.0, -0.0] [0.0, -0.0, -0.0] [0.021, -0.0, 0.006]</t>
        </is>
      </c>
      <c r="P44" t="inlineStr">
        <is>
          <t>[1.0, -0.3, -0.0] [1.0, 0.266, -0.081] [0.706, 0.028, -0.112] [0.0, 0.0, -0.0] [0.0, -0.0, -0.0] [0.0, -0.0, -0.0] [0.016, -0.0, 0.005]</t>
        </is>
      </c>
      <c r="Q44" t="inlineStr">
        <is>
          <t>[1.0, -0.3, -0.0] [1.0, 0.283, -0.04] [0.844, -0.204, -0.106] [0.0, 0.0, -0.0] [0.0, 0.0, -0.0] [0.0, -0.0, -0.0] [0.079, -0.0, 0.024]</t>
        </is>
      </c>
      <c r="R44" t="inlineStr">
        <is>
          <t>[1.0, -0.238, -0.009] [1.0, 0.3, 0.0] [0.886, 0.214, -0.125] [0.0, 0.0, -0.0] [0.0, 0.0, -0.0] [0.0, -0.0, -0.0] [0.136, 0.0, 0.041]</t>
        </is>
      </c>
      <c r="S44" t="inlineStr">
        <is>
          <t>[1.0, -0.3, -0.0] [1.0, 0.293, -0.017] [0.869, 0.002, -0.119] [0.0, 0.0, 0.0] [-0.0, 0.0, 0.0] [0.0, -0.0, 0.0] [0.114, -0.0, 0.034]</t>
        </is>
      </c>
      <c r="T44" t="inlineStr">
        <is>
          <t>[0.968, -0.214, -0.184] [1.0, -0.3, -0.0] [1.0, -0.3, -0.0] [1.0, -0.3, -0.0] [1.0, -0.3, 0.0] [0.49, 0.11, -0.089] [0.485, 0.103, 0.103]</t>
        </is>
      </c>
      <c r="U44" t="inlineStr">
        <is>
          <t>[1.0, 0.24, -0.144] [1.0, 0.3, -0.0] [1.0, 0.3, -0.0] [1.0, 0.3, -0.0] [0.892, 0.268, -0.0] [0.692, -0.171, -0.088] [0.685, -0.145, 0.145]</t>
        </is>
      </c>
      <c r="V44" t="inlineStr">
        <is>
          <t>[0.348, 0.105, -0.0] [1.0, -0.052, -0.279] [0.864, -0.055, 0.206] [1.0, 0.0, -0.3] [1.0, 0.0, 0.3] [1.0, 0.0, 0.3] [1.0, 0.0, -0.3]</t>
        </is>
      </c>
      <c r="W44" t="inlineStr">
        <is>
          <t>[1.0, -0.3, -0.0] [1.0, 0.115, -0.105] [0.644, 0.115, -0.099] [0.0, 0.0, -0.0] [0.0, -0.0, -0.0] [0.0, 0.0, -0.0] [0.0, 0.0, -0.0]</t>
        </is>
      </c>
      <c r="X44" t="inlineStr">
        <is>
          <t>[1.0, -0.3, -0.0] [1.0, 0.219, -0.097] [0.656, 0.149, -0.115] [0.013, 0.0, 0.004] [0.0, 0.0, -0.0] [0.0, 0.0, -0.0] [0.0, 0.0, -0.0]</t>
        </is>
      </c>
      <c r="Y44" t="inlineStr">
        <is>
          <t>[1.0, -0.3, -0.0] [1.0, 0.147, -0.102] [0.644, 0.147, -0.104] [0.0, 0.0, -0.0] [0.0, -0.0, -0.0] [0.0, 0.0, -0.0] [0.0, 0.0, -0.0]</t>
        </is>
      </c>
      <c r="Z44" t="inlineStr">
        <is>
          <t>[1.0, -0.3, -0.0] [1.0, -0.218, -0.134] [0.641, -0.171, -0.052] [0.0, 0.0, 0.0] [0.0, -0.0, -0.0] [0.0, -0.0, 0.0] [0.003, -0.0, 0.001]</t>
        </is>
      </c>
      <c r="AA44" t="inlineStr">
        <is>
          <t>[1.0, 0.245, -0.133] [1.0, 0.3, -0.0] [0.897, 0.232, -0.09] [0.042, 0.013, 0.0] [0.0, 0.0, -0.0] [0.0, 0.0, -0.0] [0.007, -0.002, 0.002]</t>
        </is>
      </c>
      <c r="AB44" t="inlineStr">
        <is>
          <t>[1.0, 0.212, -0.212] [0.0, 0.0, -0.0] [0.0, 0.0, 0.0] [0.0, -0.0, -0.0] [0.0, -0.0, -0.0] [0.899, 0.165, 0.0] [0.912, 0.053, -0.013]</t>
        </is>
      </c>
      <c r="AC44" t="inlineStr">
        <is>
          <t>[1.0, -0.3, 0.0] [1.0, 0.146, -0.144] [0.644, 0.148, -0.062] [0.0, 0.0, -0.0] [0.0, -0.0, -0.0] [0.0, 0.0, -0.0] [0.0, 0.0, -0.0]</t>
        </is>
      </c>
      <c r="AD44" t="inlineStr">
        <is>
          <t>[1.0, -0.3, -0.0] [1.0, 0.239, -0.147] [0.53, 0.055, -0.025] [0.0, -0.0, 0.0] [0.0, -0.0, -0.0] [0.0, -0.0, -0.0] [0.114, -0.0, 0.034]</t>
        </is>
      </c>
      <c r="AE44" t="inlineStr">
        <is>
          <t>[1.0, -0.3, -0.0] [1.0, 0.121, -0.084] [0.806, 0.171, -0.171] [0.073, -0.0, 0.022] [0.0, -0.0, -0.0] [0.09, -0.0, -0.027] [0.0, -0.0, 0.0]</t>
        </is>
      </c>
      <c r="AF44" t="inlineStr">
        <is>
          <t>[1.0, -0.009, -0.296] [1.0, -0.009, -0.296] [0.765, -0.006, -0.227] [0.0, 0.0, -0.0] [0.0, 0.0, -0.0] [0.0, -0.0, -0.0] [0.0, 0.0, -0.0]</t>
        </is>
      </c>
      <c r="AG44" t="inlineStr">
        <is>
          <t>[1.0, 0.0, 0.3] [1.0, 0.012, 0.295] [0.762, 0.011, 0.224] [0.004, 0.0, 0.001] [0.0, 0.0, -0.0] [0.0, -0.0, -0.0] [0.002, -0.0, 0.0]</t>
        </is>
      </c>
    </row>
    <row r="45">
      <c r="A45" s="127" t="inlineStr">
        <is>
          <t>Tube-T24</t>
        </is>
      </c>
      <c r="B45" t="inlineStr">
        <is>
          <t>[0.484, -0.103, -0.103] [1.0, -0.3, -0.0] [0.713, -0.214, 0.0] [1.0, -0.3, 0.0] [0.0, -0.0, 0.0] [1.0, 0.279, 0.051] [0.902, 0.191, -0.191] [0.763, 0.162, 0.162]</t>
        </is>
      </c>
      <c r="C45" t="inlineStr">
        <is>
          <t>[0.655, 0.139, -0.139] [1.0, 0.3, -0.0] [0.8, 0.24, -0.0] [1.0, 0.3, 0.0] [0.0, 0.0, 0.0] [1.0, -0.253, 0.113] [0.696, -0.148, -0.148] [0.583, -0.124, 0.124]</t>
        </is>
      </c>
      <c r="D45" t="inlineStr">
        <is>
          <t>[0.206, 0.044, -0.044] [1.0, -0.3, 0.0] [0.478, 0.143, 0.0] [1.0, 0.148, 0.031] [0.0, 0.0, -0.0] [1.0, 0.046, 0.281] [0.0, 0.0, -0.0] [0.0, 0.0, 0.0]</t>
        </is>
      </c>
      <c r="E45" t="inlineStr">
        <is>
          <t>[1.0, -0.267, -0.079] [0.15, -0.045, -0.0] [0.0, -0.0, 0.0] [1.0, -0.3, -0.0] [0.03, -0.006, -0.006] [0.325, 0.098, 0.0] [0.246, 0.052, 0.052] [1.0, 0.3, 0.0]</t>
        </is>
      </c>
      <c r="F45" t="inlineStr">
        <is>
          <t>[1.0, 0.254, -0.112] [0.817, 0.245, -0.0] [0.087, 0.018, -0.018] [0.0, 0.0, 0.0] [0.0, 0.0, -0.0] [0.663, -0.199, 0.0] [0.197, -0.042, 0.042] [1.0, -0.3, -0.0]</t>
        </is>
      </c>
      <c r="G45" t="inlineStr">
        <is>
          <t>[1.0, -0.003, -0.299] [0.053, 0.0, 0.016] [0.0, -0.0, 0.0] [1.0, 0.0, 0.3] [0.0, -0.0, -0.0] [0.059, -0.0, -0.018] [0.0, 0.0, 0.0] [1.0, 0.029, 0.235]</t>
        </is>
      </c>
      <c r="H45" t="inlineStr">
        <is>
          <t>[1.0, -0.285, -0.036] [0.921, -0.276, -0.0] [0.0, -0.0, 0.0] [1.0, -0.3, -0.0] [0.48, -0.102, -0.102] [1.0, 0.3, 0.0] [0.398, 0.089, 0.073] [1.0, 0.3, 0.0]</t>
        </is>
      </c>
      <c r="I45" t="inlineStr">
        <is>
          <t>[1.0, 0.25, -0.12] [0.825, 0.247, -0.0] [0.397, 0.084, -0.084] [1.0, 0.3, 0.0] [0.0, -0.0, -0.0] [1.0, -0.3, -0.0] [0.515, -0.14, 0.035] [1.0, -0.3, -0.0]</t>
        </is>
      </c>
      <c r="J45" t="inlineStr">
        <is>
          <t>[0.706, 0.15, -0.15] [1.0, -0.172, 0.097] [0.0, 0.0, 0.0] [1.0, 0.212, 0.212] [0.0, 0.0, -0.0] [1.0, 0.218, 0.199] [0.0, 0.0, -0.0] [0.949, 0.0, 0.285]</t>
        </is>
      </c>
      <c r="K45" t="inlineStr">
        <is>
          <t>[1.0, -0.212, 0.212] [1.0, -0.244, -0.136] [1.0, -0.3, -0.0] [0.405, -0.094, -0.065] [1.0, -0.3, -0.0] [0.292, 0.087, -0.0] [1.0, 0.3, 0.0] [0.24, 0.051, -0.051]</t>
        </is>
      </c>
      <c r="L45" t="inlineStr">
        <is>
          <t>[1.0, 0.248, 0.125] [0.551, 0.119, -0.112] [1.0, 0.3, 0.0] [1.0, 0.3, 0.0] [1.0, 0.3, -0.0] [0.016, -0.003, 0.003] [1.0, -0.3, -0.0] [0.1, -0.021, -0.021]</t>
        </is>
      </c>
      <c r="M45" t="inlineStr">
        <is>
          <t>[0.55, 0.117, 0.117] [0.882, 0.187, -0.187] [1.0, -0.029, -0.017] [0.0, -0.0, -0.0] [1.0, -0.264, -0.086] [0.0, 0.0, 0.0] [1.0, 0.0, -0.3] [0.0, -0.0, 0.0]</t>
        </is>
      </c>
      <c r="N45" t="inlineStr">
        <is>
          <t>[1.0, -0.3, 0.0] [0.197, -0.042, 0.042] [0.663, -0.199, 0.0] [0.0, -0.0, -0.0] [0.0, -0.0, -0.0] [0.087, 0.018, -0.018] [0.817, 0.245, 0.0] [1.0, 0.254, -0.112]</t>
        </is>
      </c>
      <c r="O45" t="inlineStr">
        <is>
          <t>[1.0, 0.3, 0.0] [0.247, 0.052, 0.052] [0.0, 0.0, -0.0] [0.029, 0.006, 0.006] [0.997, 0.299, -0.0] [0.0, -0.0, -0.0] [0.478, -0.144, 0.0] [1.0, -0.267, -0.079]</t>
        </is>
      </c>
      <c r="P45" t="inlineStr">
        <is>
          <t>[1.0, 0.008, 0.24] [0.0, 0.0, -0.0] [0.0, -0.0, -0.0] [0.0, 0.0, 0.0] [0.581, -0.0, -0.174] [0.0, -0.0, -0.0] [0.53, 0.0, 0.159] [1.0, -0.013, -0.295]</t>
        </is>
      </c>
      <c r="Q45" t="inlineStr">
        <is>
          <t>[1.0, -0.3, 0.0] [0.719, -0.152, 0.152] [0.832, -0.193, -0.135] [0.0, -0.0, 0.0] [1.0, -0.3, -0.0] [0.427, 0.128, -0.0] [1.0, 0.3, 0.0] [0.978, 0.208, -0.208]</t>
        </is>
      </c>
      <c r="R45" t="inlineStr">
        <is>
          <t>[1.0, 0.3, 0.0] [0.799, 0.169, 0.169] [0.78, 0.165, -0.165] [0.0, 0.0, -0.0] [1.0, 0.3, 0.0] [0.41, -0.109, 0.033] [1.0, -0.3, -0.0] [0.955, -0.202, -0.202]</t>
        </is>
      </c>
      <c r="S45" t="inlineStr">
        <is>
          <t>[1.0, 0.0, 0.3] [0.211, 0.045, 0.045] [0.687, 0.0, 0.206] [0.0, -0.0, 0.0] [1.0, -0.025, -0.149] [0.0, -0.0, -0.0] [1.0, 0.0, 0.3] [0.433, 0.0, -0.13]</t>
        </is>
      </c>
      <c r="T45" t="inlineStr">
        <is>
          <t>[0.942, -0.259, -0.057] [1.0, -0.3, 0.0] [1.0, -0.214, 0.207] [1.0, -0.3, 0.0] [1.0, -0.3, -0.0] [1.0, 0.212, 0.212] [1.0, 0.3, 0.0] [0.679, 0.196, -0.018]</t>
        </is>
      </c>
      <c r="U45" t="inlineStr">
        <is>
          <t>[1.0, 0.266, -0.082] [1.0, 0.3, -0.0] [0.966, 0.216, 0.177] [1.0, 0.3, 0.0] [1.0, 0.3, -0.0] [1.0, -0.221, 0.191] [1.0, -0.3, -0.0] [0.563, -0.169, -0.0]</t>
        </is>
      </c>
      <c r="V45" t="inlineStr">
        <is>
          <t>[0.348, 0.105, 0.0] [1.0, -0.052, -0.279] [0.864, -0.055, 0.206] [1.0, 0.0, -0.3] [1.0, 0.0, 0.3] [1.0, 0.0, 0.3] [1.0, 0.0, -0.3] [0.0, 0.0, 0.0]</t>
        </is>
      </c>
      <c r="W45" t="inlineStr">
        <is>
          <t>[1.0, -0.3, 0.0] [0.642, -0.136, 0.136] [0.0, -0.0, -0.0] [0.0, -0.0, 0.0] [0.671, -0.142, -0.142] [0.445, 0.094, -0.094] [0.449, 0.106, 0.068] [1.0, 0.3, 0.0]</t>
        </is>
      </c>
      <c r="X45" t="inlineStr">
        <is>
          <t>[1.0, 0.3, 0.0] [0.016, 0.005, 0.0] [0.464, 0.098, -0.098] [1.0, 0.212, 0.212] [0.0, 0.0, -0.0] [0.101, -0.029, -0.004] [0.62, -0.131, 0.131] [1.0, -0.3, -0.0]</t>
        </is>
      </c>
      <c r="Y45" t="inlineStr">
        <is>
          <t>[1.0, -0.22, -0.192] [0.0, 0.0, -0.0] [0.0, -0.0, 0.0] [0.0, -0.0, -0.0] [0.0, -0.0, -0.0] [0.0, 0.0, 0.0] [0.0, 0.0, 0.0] [1.0, -0.22, -0.192]</t>
        </is>
      </c>
      <c r="Z45" t="inlineStr">
        <is>
          <t>[1.0, -0.3, -0.0] [1.0, -0.212, 0.212] [0.403, -0.121, -0.0] [0.365, -0.11, -0.0] [1.0, -0.212, -0.212] [0.991, 0.21, -0.21] [0.987, 0.218, 0.189] [1.0, 0.3, 0.0]</t>
        </is>
      </c>
      <c r="AA45" t="inlineStr">
        <is>
          <t>[1.0, 0.3, -0.0] [0.6, 0.127, 0.127] [0.725, 0.154, -0.154] [1.0, 0.212, 0.212] [0.555, 0.166, -0.0] [0.713, -0.21, -0.01] [1.0, -0.212, 0.212] [1.0, -0.3, -0.0]</t>
        </is>
      </c>
      <c r="AB45" t="inlineStr">
        <is>
          <t>[1.0, 0.214, -0.208] [0.0, 0.0, -0.0] [0.0, -0.0, 0.0] [0.0, 0.0, 0.0] [0.0, 0.0, -0.0] [0.866, 0.193, 0.161] [1.0, 0.133, -0.245] [0.362, -0.109, 0.0]</t>
        </is>
      </c>
      <c r="AC45" t="inlineStr">
        <is>
          <t>[0.362, -0.109, -0.0] [1.0, 0.133, -0.245] [0.866, 0.193, 0.161] [0.0, -0.0, 0.0] [0.0, 0.0, 0.0] [0.0, 0.0, -0.0] [0.0, -0.0, -0.0] [1.0, 0.214, -0.208]</t>
        </is>
      </c>
      <c r="AD45" t="inlineStr">
        <is>
          <t>[1.0, -0.0, -0.3] [1.0, 0.02, 0.292] [0.0, -0.0, 0.0] [0.933, 0.268, 0.029] [1.0, -0.294, 0.014] [0.0, -0.0, -0.0] [1.0, 0.0, 0.3] [0.645, -0.0, -0.193]</t>
        </is>
      </c>
      <c r="AE45" t="inlineStr">
        <is>
          <t>[1.0, 0.193, 0.22] [0.0, 0.0, -0.0] [1.0, -0.0, -0.3] [0.98, -0.267, 0.066] [0.928, 0.278, 0.0] [1.0, 0.212, -0.212] [0.0, -0.0, -0.0] [0.796, 0.0, 0.239]</t>
        </is>
      </c>
      <c r="AF45" t="inlineStr">
        <is>
          <t>[1.0, 0.0, -0.3] [0.335, 0.0, -0.1] [0.204, -0.0, -0.061] [1.0, 0.0, -0.3] [0.843, 0.0, -0.253] [0.429, -0.0, 0.129] [0.718, 0.0, 0.215] [1.0, 0.0, 0.3]</t>
        </is>
      </c>
      <c r="AG45" t="inlineStr">
        <is>
          <t>[1.0, 0.0, 0.3] [0.437, 0.0, 0.131] [0.096, -0.0, 0.029] [0.843, 0.0, 0.253] [1.0, 0.0, 0.3] [0.485, -0.0, -0.146] [0.668, 0.0, -0.2] [1.0, 0.0, -0.3]</t>
        </is>
      </c>
    </row>
    <row r="46">
      <c r="A46" s="127" t="inlineStr">
        <is>
          <t>Tube-T26</t>
        </is>
      </c>
      <c r="B46" t="inlineStr">
        <is>
          <t>[1.0, 0.17, 0.135] [0.612, 0.113, -0.137] [0.378, 0.113, 0.0]</t>
        </is>
      </c>
      <c r="C46" t="inlineStr">
        <is>
          <t>[1.0, -0.17, 0.135] [0.612, -0.113, -0.137] [0.378, -0.113, -0.0]</t>
        </is>
      </c>
      <c r="D46" t="inlineStr">
        <is>
          <t>[1.0, 0.0, 0.147] [0.603, 0.0, -0.181] [0.0, 0.0, 0.0]</t>
        </is>
      </c>
      <c r="E46" t="inlineStr">
        <is>
          <t>[1.0, 0.17, -0.135] [0.378, 0.113, 0.0] [0.612, 0.113, 0.137]</t>
        </is>
      </c>
      <c r="F46" t="inlineStr">
        <is>
          <t>[1.0, -0.17, -0.135] [0.378, -0.113, 0.0] [0.612, -0.113, 0.137]</t>
        </is>
      </c>
      <c r="G46" t="inlineStr">
        <is>
          <t>[1.0, 0.0, -0.147] [0.0, -0.0, 0.0] [0.603, 0.0, 0.181]</t>
        </is>
      </c>
      <c r="H46" t="inlineStr">
        <is>
          <t>[1.0, 0.183, -0.0] [0.406, 0.122, -0.0] [0.406, 0.122, 0.0]</t>
        </is>
      </c>
      <c r="I46" t="inlineStr">
        <is>
          <t>[1.0, -0.183, -0.0] [0.406, -0.122, -0.0] [0.406, -0.122, 0.0]</t>
        </is>
      </c>
      <c r="J46" t="inlineStr">
        <is>
          <t>[1.0, -0.0, -0.0] [0.0, 0.0, -0.0] [0.0, 0.0, 0.0]</t>
        </is>
      </c>
      <c r="K46" t="inlineStr">
        <is>
          <t>[0.945, 0.2, 0.2] [1.0, 0.134, -0.001] [0.811, 0.134, -0.188]</t>
        </is>
      </c>
      <c r="L46" t="inlineStr">
        <is>
          <t>[0.945, -0.2, 0.2] [1.0, -0.134, -0.001] [0.811, -0.134, -0.188]</t>
        </is>
      </c>
      <c r="M46" t="inlineStr">
        <is>
          <t>[0.0, 0.0, 0.0] [1.0, -0.0, -0.065] [0.065, -0.0, -0.02]</t>
        </is>
      </c>
      <c r="N46" t="inlineStr">
        <is>
          <t>[0.945, 0.2, -0.2] [0.811, 0.134, 0.188] [1.0, 0.134, 0.001]</t>
        </is>
      </c>
      <c r="O46" t="inlineStr">
        <is>
          <t>[0.945, -0.2, -0.2] [0.811, -0.134, 0.188] [1.0, -0.134, 0.001]</t>
        </is>
      </c>
      <c r="P46" t="inlineStr">
        <is>
          <t>[0.0, 0.0, -0.0] [0.065, -0.0, 0.02] [1.0, 0.0, 0.065]</t>
        </is>
      </c>
      <c r="Q46" t="inlineStr">
        <is>
          <t>[1.0, 0.3, 0.0] [1.0, 0.2, 0.202] [1.0, 0.2, -0.202]</t>
        </is>
      </c>
      <c r="R46" t="inlineStr">
        <is>
          <t>[1.0, -0.3, 0.0] [1.0, -0.2, 0.202] [1.0, -0.2, -0.202]</t>
        </is>
      </c>
      <c r="S46" t="inlineStr">
        <is>
          <t>[0.0, 0.0, 0.0] [1.0, 0.0, 0.3] [1.0, 0.0, -0.3]</t>
        </is>
      </c>
      <c r="T46" t="inlineStr">
        <is>
          <t>[1.0, 0.243, 0.138] [1.0, 0.162, -0.149] [0.553, 0.162, -0.01]</t>
        </is>
      </c>
      <c r="U46" t="inlineStr">
        <is>
          <t>[1.0, -0.243, 0.138] [1.0, -0.162, -0.149] [0.553, -0.162, -0.01]</t>
        </is>
      </c>
      <c r="V46" t="inlineStr">
        <is>
          <t>[0.544, -0.0, 0.163] [1.0, 0.0, -0.231] [0.0, 0.0, -0.0]</t>
        </is>
      </c>
      <c r="W46" t="inlineStr">
        <is>
          <t>[1.0, 0.243, -0.138] [0.553, 0.162, 0.01] [1.0, 0.162, 0.149]</t>
        </is>
      </c>
      <c r="X46" t="inlineStr">
        <is>
          <t>[1.0, -0.243, -0.138] [0.553, -0.162, 0.01] [1.0, -0.162, 0.149]</t>
        </is>
      </c>
      <c r="Y46" t="inlineStr">
        <is>
          <t>[0.544, 0.0, -0.163] [0.0, -0.0, -0.0] [1.0, -0.0, 0.231]</t>
        </is>
      </c>
      <c r="Z46" t="inlineStr">
        <is>
          <t>[1.0, 0.3, 0.0] [0.707, 0.2, -0.0] [0.707, 0.2, 0.0]</t>
        </is>
      </c>
      <c r="AA46" t="inlineStr">
        <is>
          <t>[1.0, -0.3, 0.0] [0.707, -0.2, 0.0] [0.707, -0.2, 0.0]</t>
        </is>
      </c>
      <c r="AB46" t="inlineStr">
        <is>
          <t>[1.0, -0.0, -0.0] [0.707, 0.212, -0.0] [0.707, -0.212, -0.0]</t>
        </is>
      </c>
      <c r="AC46" t="inlineStr">
        <is>
          <t>[1.0, 0.0, 0.0] [0.707, -0.212, -0.0] [0.707, 0.212, 0.0]</t>
        </is>
      </c>
      <c r="AD46" t="inlineStr">
        <is>
          <t>[1.0, -0.3, -0.0] [0.707, 0.15, 0.0] [0.707, 0.15, 0.0]</t>
        </is>
      </c>
      <c r="AE46" t="inlineStr">
        <is>
          <t>[1.0, 0.3, -0.0] [0.707, -0.15, 0.0] [0.707, -0.15, 0.0]</t>
        </is>
      </c>
      <c r="AF46" t="inlineStr">
        <is>
          <t>[1.0, 0.0, 0.3] [0.707, 0.0, 0.212] [0.707, 0.0, 0.212]</t>
        </is>
      </c>
      <c r="AG46" t="inlineStr">
        <is>
          <t>[1.0, -0.0, -0.3] [0.707, -0.0, -0.212] [0.707, 0.0, -0.212]</t>
        </is>
      </c>
    </row>
    <row r="47">
      <c r="A47" s="127" t="inlineStr">
        <is>
          <t>Tube-T27</t>
        </is>
      </c>
      <c r="B47" t="inlineStr">
        <is>
          <t>[1.0, -0.219, -0.196] [0.976, 0.202, -0.2] [0.0, 0.0, 0.0] [0.03, 0.0, -0.009]</t>
        </is>
      </c>
      <c r="C47" t="inlineStr">
        <is>
          <t>[1.0, -0.215, -0.196] [0.976, 0.21, -0.2] [0.0, 0.0, 0.0] [0.03, 0.0, -0.009]</t>
        </is>
      </c>
      <c r="D47" t="inlineStr">
        <is>
          <t>[1.0, -0.219, -0.196] [0.976, 0.208, -0.2] [0.0, 0.0, 0.0] [0.03, 0.0, -0.009]</t>
        </is>
      </c>
      <c r="E47" t="inlineStr">
        <is>
          <t>[1.0, -0.219, -0.195] [0.971, 0.203, -0.199] [0.0, 0.0, 0.0] [0.025, 0.0, -0.007]</t>
        </is>
      </c>
      <c r="F47" t="inlineStr">
        <is>
          <t>[1.0, -0.215, -0.195] [0.97, 0.209, -0.199] [0.0, 0.0, 0.0] [0.025, 0.0, -0.007]</t>
        </is>
      </c>
      <c r="G47" t="inlineStr">
        <is>
          <t>[1.0, -0.219, -0.195] [0.97, 0.208, -0.199] [0.0, 0.0, 0.0] [0.025, 0.0, -0.008]</t>
        </is>
      </c>
      <c r="H47" t="inlineStr">
        <is>
          <t>[1.0, -0.219, -0.195] [0.973, 0.203, -0.2] [0.0, 0.0, 0.0] [0.027, 0.0, -0.008]</t>
        </is>
      </c>
      <c r="I47" t="inlineStr">
        <is>
          <t>[1.0, -0.215, -0.195] [0.973, 0.209, -0.2] [0.0, 0.0, 0.0] [0.027, 0.0, -0.008]</t>
        </is>
      </c>
      <c r="J47" t="inlineStr">
        <is>
          <t>[1.0, -0.219, -0.195] [0.973, 0.208, -0.2] [0.0, 0.0, 0.0] [0.027, 0.0, -0.008]</t>
        </is>
      </c>
      <c r="K47" t="inlineStr">
        <is>
          <t>[1.0, -0.233, -0.162] [0.998, 0.162, -0.203] [0.0, 0.0, -0.0] [0.061, 0.0, 0.018]</t>
        </is>
      </c>
      <c r="L47" t="inlineStr">
        <is>
          <t>[1.0, -0.168, -0.165] [0.998, 0.214, -0.205] [0.0, -0.0, -0.0] [0.059, -0.0, 0.018]</t>
        </is>
      </c>
      <c r="M47" t="inlineStr">
        <is>
          <t>[1.0, -0.225, -0.158] [0.997, 0.214, -0.205] [0.0, 0.0, -0.0] [0.068, 0.0, 0.02]</t>
        </is>
      </c>
      <c r="N47" t="inlineStr">
        <is>
          <t>[1.0, -0.224, -0.182] [0.961, 0.194, -0.197] [0.0, 0.0, 0.0] [0.02, -0.0, 0.006]</t>
        </is>
      </c>
      <c r="O47" t="inlineStr">
        <is>
          <t>[1.0, -0.199, -0.183] [0.962, 0.207, -0.198] [0.0, 0.0, 0.0] [0.019, -0.0, 0.006]</t>
        </is>
      </c>
      <c r="P47" t="inlineStr">
        <is>
          <t>[1.0, -0.218, -0.183] [0.961, 0.207, -0.197] [0.0, -0.0, 0.0] [0.02, -0.0, 0.006]</t>
        </is>
      </c>
      <c r="Q47" t="inlineStr">
        <is>
          <t>[1.0, -0.227, -0.177] [0.97, 0.186, -0.199] [0.0, 0.0, -0.0] [0.03, -0.0, 0.009]</t>
        </is>
      </c>
      <c r="R47" t="inlineStr">
        <is>
          <t>[1.0, -0.192, -0.179] [0.971, 0.209, -0.199] [0.0, 0.0, 0.0] [0.029, -0.0, 0.009]</t>
        </is>
      </c>
      <c r="S47" t="inlineStr">
        <is>
          <t>[1.0, -0.219, -0.177] [0.969, 0.208, -0.199] [0.0, -0.0, -0.0] [0.031, 0.0, 0.009]</t>
        </is>
      </c>
      <c r="T47" t="inlineStr">
        <is>
          <t>[1.0, -0.22, -0.192] [1.0, -0.23, -0.168] [0.43, -0.111, 0.043] [0.118, -0.0, -0.036]</t>
        </is>
      </c>
      <c r="U47" t="inlineStr">
        <is>
          <t>[1.0, 0.215, -0.205] [1.0, 0.217, -0.2] [0.41, 0.091, 0.078] [0.151, -0.032, -0.032]</t>
        </is>
      </c>
      <c r="V47" t="inlineStr">
        <is>
          <t>[0.339, 0.073, -0.07] [1.0, -0.088, -0.264] [1.0, 0.0, 0.3] [1.0, 0.007, -0.166]</t>
        </is>
      </c>
      <c r="W47" t="inlineStr">
        <is>
          <t>[1.0, -0.22, -0.192] [0.951, 0.159, -0.194] [0.0, -0.0, 0.0] [0.0, -0.0, 0.0]</t>
        </is>
      </c>
      <c r="X47" t="inlineStr">
        <is>
          <t>[1.0, -0.166, -0.194] [0.952, 0.205, -0.195] [0.0, -0.0, 0.0] [0.0, -0.0, 0.0]</t>
        </is>
      </c>
      <c r="Y47" t="inlineStr">
        <is>
          <t>[1.0, -0.214, -0.193] [0.945, 0.203, -0.194] [0.0, -0.0, 0.0] [0.0, -0.0, 0.0]</t>
        </is>
      </c>
      <c r="Z47" t="inlineStr">
        <is>
          <t>[1.0, -0.22, -0.192] [1.0, -0.22, -0.192] [0.0, 0.0, 0.0] [0.0, 0.0, -0.0]</t>
        </is>
      </c>
      <c r="AA47" t="inlineStr">
        <is>
          <t>[1.0, 0.215, -0.205] [1.0, 0.215, -0.205] [0.0, 0.0, -0.0] [0.0, -0.0, 0.0]</t>
        </is>
      </c>
      <c r="AB47" t="inlineStr">
        <is>
          <t>[1.0, 0.215, -0.205] [-0.0, -0.0, 0.0] [0.0, -0.0, -0.0] [1.0, 0.215, -0.205]</t>
        </is>
      </c>
      <c r="AC47" t="inlineStr">
        <is>
          <t>[1.0, -0.22, -0.192] [1.0, 0.209, -0.205] [0.0, -0.0, 0.0] [0.0, -0.0, 0.0]</t>
        </is>
      </c>
      <c r="AD47" t="inlineStr">
        <is>
          <t>[1.0, -0.22, -0.192] [0.975, 0.209, -0.185] [0.0, 0.0, 0.0] [0.031, -0.0, 0.009]</t>
        </is>
      </c>
      <c r="AE47" t="inlineStr">
        <is>
          <t>[1.0, -0.219, -0.193] [0.972, 0.208, -0.202] [0.0, 0.0, 0.0] [0.027, 0.0, -0.008]</t>
        </is>
      </c>
      <c r="AF47" t="inlineStr">
        <is>
          <t>[1.0, -0.009, -0.296] [1.0, -0.009, -0.296] [0.0, 0.0, 0.0] [0.0, 0.0, -0.0]</t>
        </is>
      </c>
      <c r="AG47" t="inlineStr">
        <is>
          <t>[1.0, 0.009, 0.296] [1.0, 0.009, 0.296] [0.0, -0.0, 0.0] [0.0, -0.0, -0.0]</t>
        </is>
      </c>
    </row>
    <row r="48">
      <c r="A48" s="127" t="inlineStr">
        <is>
          <t>Tube-T28</t>
        </is>
      </c>
      <c r="B48" t="inlineStr">
        <is>
          <t>[1.0, 0.17, 0.135] [0.612, 0.113, -0.137] [0.378, 0.113, 0.0]</t>
        </is>
      </c>
      <c r="C48" t="inlineStr">
        <is>
          <t>[1.0, -0.17, 0.135] [0.612, -0.113, -0.137] [0.378, -0.113, -0.0]</t>
        </is>
      </c>
      <c r="D48" t="inlineStr">
        <is>
          <t>[1.0, 0.0, 0.147] [0.603, 0.0, -0.181] [0.0, 0.0, 0.0]</t>
        </is>
      </c>
      <c r="E48" t="inlineStr">
        <is>
          <t>[1.0, 0.17, -0.135] [0.378, 0.113, 0.0] [0.612, 0.113, 0.137]</t>
        </is>
      </c>
      <c r="F48" t="inlineStr">
        <is>
          <t>[1.0, -0.17, -0.135] [0.378, -0.113, 0.0] [0.612, -0.113, 0.137]</t>
        </is>
      </c>
      <c r="G48" t="inlineStr">
        <is>
          <t>[1.0, 0.0, -0.147] [0.0, -0.0, 0.0] [0.603, 0.0, 0.181]</t>
        </is>
      </c>
      <c r="H48" t="inlineStr">
        <is>
          <t>[1.0, 0.183, -0.0] [0.406, 0.122, -0.0] [0.406, 0.122, 0.0]</t>
        </is>
      </c>
      <c r="I48" t="inlineStr">
        <is>
          <t>[1.0, -0.183, -0.0] [0.406, -0.122, -0.0] [0.406, -0.122, 0.0]</t>
        </is>
      </c>
      <c r="J48" t="inlineStr">
        <is>
          <t>[1.0, -0.0, -0.0] [0.0, 0.0, -0.0] [0.0, 0.0, 0.0]</t>
        </is>
      </c>
      <c r="K48" t="inlineStr">
        <is>
          <t>[0.945, 0.2, 0.2] [1.0, 0.134, -0.001] [0.811, 0.134, -0.188]</t>
        </is>
      </c>
      <c r="L48" t="inlineStr">
        <is>
          <t>[0.945, -0.2, 0.2] [1.0, -0.134, -0.001] [0.811, -0.134, -0.188]</t>
        </is>
      </c>
      <c r="M48" t="inlineStr">
        <is>
          <t>[0.0, 0.0, 0.0] [1.0, -0.0, -0.065] [0.065, -0.0, -0.02]</t>
        </is>
      </c>
      <c r="N48" t="inlineStr">
        <is>
          <t>[0.945, 0.2, -0.2] [0.811, 0.134, 0.188] [1.0, 0.134, 0.001]</t>
        </is>
      </c>
      <c r="O48" t="inlineStr">
        <is>
          <t>[0.945, -0.2, -0.2] [0.811, -0.134, 0.188] [1.0, -0.134, 0.001]</t>
        </is>
      </c>
      <c r="P48" t="inlineStr">
        <is>
          <t>[0.0, 0.0, -0.0] [0.065, -0.0, 0.02] [1.0, 0.0, 0.065]</t>
        </is>
      </c>
      <c r="Q48" t="inlineStr">
        <is>
          <t>[1.0, 0.3, 0.0] [1.0, 0.2, 0.202] [1.0, 0.2, -0.202]</t>
        </is>
      </c>
      <c r="R48" t="inlineStr">
        <is>
          <t>[1.0, -0.3, 0.0] [1.0, -0.2, 0.202] [1.0, -0.2, -0.202]</t>
        </is>
      </c>
      <c r="S48" t="inlineStr">
        <is>
          <t>[0.0, 0.0, 0.0] [1.0, 0.0, 0.3] [1.0, 0.0, -0.3]</t>
        </is>
      </c>
      <c r="T48" t="inlineStr">
        <is>
          <t>[1.0, 0.243, 0.138] [1.0, 0.162, -0.149] [0.553, 0.162, -0.01]</t>
        </is>
      </c>
      <c r="U48" t="inlineStr">
        <is>
          <t>[1.0, -0.243, 0.138] [1.0, -0.162, -0.149] [0.553, -0.162, -0.01]</t>
        </is>
      </c>
      <c r="V48" t="inlineStr">
        <is>
          <t>[0.544, -0.0, 0.163] [1.0, 0.0, -0.231] [0.0, 0.0, -0.0]</t>
        </is>
      </c>
      <c r="W48" t="inlineStr">
        <is>
          <t>[1.0, 0.243, -0.138] [0.553, 0.162, 0.01] [1.0, 0.162, 0.149]</t>
        </is>
      </c>
      <c r="X48" t="inlineStr">
        <is>
          <t>[1.0, -0.243, -0.138] [0.553, -0.162, 0.01] [1.0, -0.162, 0.149]</t>
        </is>
      </c>
      <c r="Y48" t="inlineStr">
        <is>
          <t>[0.544, 0.0, -0.163] [0.0, -0.0, -0.0] [1.0, -0.0, 0.231]</t>
        </is>
      </c>
      <c r="Z48" t="inlineStr">
        <is>
          <t>[1.0, 0.3, 0.0] [0.707, 0.2, -0.0] [0.707, 0.2, 0.0]</t>
        </is>
      </c>
      <c r="AA48" t="inlineStr">
        <is>
          <t>[1.0, -0.3, 0.0] [0.707, -0.2, 0.0] [0.707, -0.2, 0.0]</t>
        </is>
      </c>
      <c r="AB48" t="inlineStr">
        <is>
          <t>[1.0, -0.0, -0.0] [0.707, 0.212, -0.0] [0.707, -0.212, -0.0]</t>
        </is>
      </c>
      <c r="AC48" t="inlineStr">
        <is>
          <t>[1.0, 0.0, 0.0] [0.707, -0.212, -0.0] [0.707, 0.212, 0.0]</t>
        </is>
      </c>
      <c r="AD48" t="inlineStr">
        <is>
          <t>[1.0, -0.3, -0.0] [0.707, 0.15, 0.0] [0.707, 0.15, 0.0]</t>
        </is>
      </c>
      <c r="AE48" t="inlineStr">
        <is>
          <t>[1.0, 0.3, -0.0] [0.707, -0.15, 0.0] [0.707, -0.15, 0.0]</t>
        </is>
      </c>
      <c r="AF48" t="inlineStr">
        <is>
          <t>[1.0, 0.0, 0.3] [0.707, 0.0, 0.212] [0.707, 0.0, 0.212]</t>
        </is>
      </c>
      <c r="AG48" t="inlineStr">
        <is>
          <t>[1.0, -0.0, -0.3] [0.707, -0.0, -0.212] [0.707, 0.0, -0.212]</t>
        </is>
      </c>
    </row>
    <row r="49">
      <c r="A49" s="127" t="inlineStr">
        <is>
          <t>Tube-T29</t>
        </is>
      </c>
      <c r="B49" t="inlineStr">
        <is>
          <t>[1.0, -0.216, 0.203] [1.0, -0.222, 0.189] [1.0, -0.212, 0.212] [1.0, -0.3, 0.0] [1.0, -0.212, 0.212] [0.004, -0.001, 0.001] [0.783, 0.235, 0.0] [1.0, 0.3, 0.0] [0.643, 0.136, -0.136]</t>
        </is>
      </c>
      <c r="C49" t="inlineStr">
        <is>
          <t>[0.417, 0.088, 0.088] [1.0, 0.212, 0.212] [1.0, 0.212, 0.212] [0.938, 0.248, 0.08] [1.0, 0.212, 0.212] [1.0, 0.212, 0.212] [0.879, -0.264, -0.0] [1.0, -0.3, -0.0] [0.119, -0.025, -0.025]</t>
        </is>
      </c>
      <c r="D49" t="inlineStr">
        <is>
          <t>[0.144, 0.031, 0.031] [1.0, 0.0, 0.3] [0.543, -0.0, 0.163] [1.0, -0.084, 0.072] [1.0, 0.0, 0.3] [0.0, 0.0, -0.0] [1.0, 0.0, 0.3] [1.0, 0.0, -0.3] [0.376, 0.0, 0.113]</t>
        </is>
      </c>
      <c r="E49" t="inlineStr">
        <is>
          <t>[1.0, -0.295, 0.012] [0.825, -0.175, 0.175] [0.974, -0.292, -0.0] [1.0, -0.212, 0.212] [0.0, 0.0, -0.0] [1.0, -0.212, 0.212] [0.616, 0.131, -0.131] [0.547, 0.164, 0.0] [1.0, 0.212, -0.212]</t>
        </is>
      </c>
      <c r="F49" t="inlineStr">
        <is>
          <t>[1.0, 0.212, 0.212] [0.972, 0.206, 0.206] [0.943, 0.283, 0.0] [1.0, 0.212, 0.212] [0.0, -0.0, 0.0] [1.0, 0.212, 0.212] [0.596, -0.179, 0.0] [0.369, -0.111, -0.0] [1.0, -0.234, -0.159]</t>
        </is>
      </c>
      <c r="G49" t="inlineStr">
        <is>
          <t>[1.0, -0.27, -0.072] [0.609, 0.129, 0.129] [0.275, 0.083, 0.0] [1.0, 0.0, 0.3] [0.0, 0.0, -0.0] [1.0, -0.229, 0.171] [1.0, -0.0, -0.3] [0.0, 0.0, 0.0] [1.0, -0.267, -0.079]</t>
        </is>
      </c>
      <c r="H49" t="inlineStr">
        <is>
          <t>[1.0, -0.3, -0.0] [1.0, -0.212, 0.212] [0.994, -0.26, 0.092] [1.0, -0.212, 0.212] [1.0, -0.229, 0.172] [1.0, -0.212, 0.212] [0.968, 0.228, -0.151] [1.0, 0.3, 0.0] [1.0, 0.212, -0.212]</t>
        </is>
      </c>
      <c r="I49" t="inlineStr">
        <is>
          <t>[1.0, 0.258, 0.101] [1.0, 0.212, 0.212] [0.945, 0.242, 0.101] [1.0, 0.212, 0.212] [1.0, 0.212, 0.212] [1.0, 0.212, 0.212] [1.0, -0.241, -0.143] [1.0, -0.3, -0.0] [1.0, -0.219, -0.196]</t>
        </is>
      </c>
      <c r="J49" t="inlineStr">
        <is>
          <t>[0.465, 0.0, 0.14] [1.0, 0.0, 0.3] [0.205, 0.0, 0.061] [1.0, 0.0, 0.3] [1.0, 0.0, 0.3] [1.0, -0.039, -0.282] [1.0, 0.0, -0.3] [0.98, 0.0, -0.294] [1.0, 0.0, 0.3]</t>
        </is>
      </c>
      <c r="K49" t="inlineStr">
        <is>
          <t>[1.0, -0.051, 0.279] [0.534, -0.113, 0.113] [1.0, -0.212, 0.212] [0.0, 0.0, 0.0] [1.0, -0.3, -0.0] [0.077, -0.0, 0.023] [0.0, -0.0, -0.0] [1.0, 0.243, 0.138] [0.843, 0.0, -0.253]</t>
        </is>
      </c>
      <c r="L49" t="inlineStr">
        <is>
          <t>[0.586, 0.0, 0.176] [0.604, 0.128, 0.128] [1.0, 0.161, 0.233] [0.0, 0.0, 0.0] [1.0, 0.3, -0.0] [1.0, 0.0, 0.3] [0.0, -0.0, -0.0] [1.0, -0.239, 0.148] [0.369, -0.0, -0.111]</t>
        </is>
      </c>
      <c r="M49" t="inlineStr">
        <is>
          <t>[1.0, 0.0, 0.3] [0.365, 0.0, 0.109] [1.0, 0.0, 0.3] [0.0, -0.0, -0.0] [1.0, -0.05, 0.114] [0.005, -0.0, 0.002] [-0.0, -0.0, -0.0] [1.0, 0.0, 0.3] [0.728, 0.0, -0.218]</t>
        </is>
      </c>
      <c r="N49" t="inlineStr">
        <is>
          <t>[1.0, -0.212, 0.212] [0.497, -0.105, 0.105] [1.0, -0.212, 0.212] [0.0, 0.0, 0.0] [0.563, -0.13, -0.093] [1.0, -0.13, 0.246] [0.0, -0.0, -0.0] [0.765, 0.162, 0.162] [1.0, 0.0, -0.3]</t>
        </is>
      </c>
      <c r="O49" t="inlineStr">
        <is>
          <t>[1.0, 0.212, 0.212] [0.503, 0.107, 0.107] [1.0, 0.212, 0.212] [0.0, 0.0, 0.0] [0.524, 0.14, -0.042] [1.0, 0.025, 0.29] [0.0, 0.0, 0.0] [0.815, -0.173, 0.173] [1.0, 0.0, -0.3]</t>
        </is>
      </c>
      <c r="P49" t="inlineStr">
        <is>
          <t>[1.0, 0.0, 0.3] [0.533, 0.147, 0.032] [1.0, -0.19, 0.221] [0.0, 0.0, 0.0] [0.28, 0.0, -0.084] [1.0, 0.0, 0.3] [0.0, -0.0, 0.0] [0.818, 0.0, 0.245] [1.0, 0.0, -0.3]</t>
        </is>
      </c>
      <c r="Q49" t="inlineStr">
        <is>
          <t>[0.935, -0.183, 0.205] [0.474, -0.101, 0.101] [1.0, -0.212, 0.212] [0.0, -0.0, 0.0] [1.0, -0.3, -0.0] [0.821, 0.0, 0.246] [0.0, -0.0, -0.0] [1.0, 0.237, 0.152] [1.0, 0.0, -0.3]</t>
        </is>
      </c>
      <c r="R49" t="inlineStr">
        <is>
          <t>[0.922, 0.064, 0.25] [0.578, 0.123, 0.123] [1.0, 0.212, 0.212] [0.0, -0.0, 0.0] [1.0, 0.3, 0.0] [1.0, 0.0, 0.3] [0.0, -0.0, -0.0] [1.0, -0.233, 0.162] [0.85, -0.0, -0.255]</t>
        </is>
      </c>
      <c r="S49" t="inlineStr">
        <is>
          <t>[1.0, 0.0, 0.3] [0.392, 0.0, 0.118] [1.0, 0.0, 0.3] [0.0, 0.0, 0.0] [1.0, -0.055, 0.001] [0.748, 0.0, 0.224] [0.0, -0.0, -0.0] [1.0, 0.0, 0.3] [0.975, 0.0, -0.292]</t>
        </is>
      </c>
      <c r="T49" t="inlineStr">
        <is>
          <t>[1.0, -0.212, 0.212] [1.0, -0.3, -0.0] [1.0, -0.212, 0.212] [0.008, -0.002, 0.0] [1.0, -0.3, -0.0] [0.266, -0.057, 0.057] [0.176, 0.053, -0.0] [1.0, 0.257, -0.103] [0.517, 0.11, -0.11]</t>
        </is>
      </c>
      <c r="U49" t="inlineStr">
        <is>
          <t>[0.658, 0.14, 0.14] [1.0, 0.3, 0.0] [1.0, 0.212, 0.212] [0.0, 0.0, 0.0] [1.0, 0.289, 0.026] [1.0, 0.212, 0.212] [0.101, -0.03, -0.0] [1.0, -0.225, -0.181] [0.151, -0.032, -0.032]</t>
        </is>
      </c>
      <c r="V49" t="inlineStr">
        <is>
          <t>[0.386, 0.0, 0.116] [0.648, 0.0, 0.194] [1.0, 0.0, 0.3] [0.0, 0.0, 0.0] [1.0, 0.0, 0.3] [0.0, -0.0, 0.0] [0.444, 0.0, 0.133] [1.0, 0.064, 0.26] [0.0, -0.0, -0.0]</t>
        </is>
      </c>
      <c r="W49" t="inlineStr">
        <is>
          <t>[1.0, -0.212, 0.212] [0.877, -0.244, 0.046] [1.0, -0.3, -0.0] [0.167, -0.035, 0.035] [0.0, -0.0, -0.0] [1.0, -0.212, 0.212] [0.079, 0.017, -0.017] [0.672, 0.202, -0.0] [1.0, 0.212, -0.212]</t>
        </is>
      </c>
      <c r="X49" t="inlineStr">
        <is>
          <t>[1.0, 0.212, 0.212] [0.784, 0.166, 0.166] [1.0, 0.3, -0.0] [0.236, 0.05, 0.05] [0.261, 0.078, -0.0] [1.0, 0.212, 0.212] [0.037, -0.008, -0.008] [0.541, -0.162, -0.0] [1.0, -0.212, -0.212]</t>
        </is>
      </c>
      <c r="Y49" t="inlineStr">
        <is>
          <t>[1.0, -0.263, 0.09] [0.445, 0.11, 0.056] [0.65, 0.138, -0.138] [0.316, 0.0, 0.095] [0.0, 0.0, -0.0] [1.0, 0.0, 0.3] [0.0, 0.0, -0.0] [0.0, -0.0, 0.0] [1.0, 0.0, -0.3]</t>
        </is>
      </c>
      <c r="Z49" t="inlineStr">
        <is>
          <t>[1.0, -0.212, 0.212] [1.0, -0.241, 0.142] [1.0, -0.264, 0.086] [0.0, -0.0, 0.0] [1.0, -0.3, -0.0] [1.0, -0.212, 0.212] [0.241, 0.064, -0.02] [1.0, 0.277, -0.055] [1.0, 0.212, -0.212]</t>
        </is>
      </c>
      <c r="AA49" t="inlineStr">
        <is>
          <t>[1.0, 0.212, 0.212] [0.932, 0.198, 0.198] [1.0, 0.239, 0.146] [0.0, 0.0, 0.0] [1.0, 0.3, 0.0] [1.0, 0.212, 0.212] [0.241, -0.072, -0.0] [1.0, -0.274, -0.064] [0.984, -0.209, -0.209]</t>
        </is>
      </c>
      <c r="AB49" t="inlineStr">
        <is>
          <t>[1.0, 0.212, 0.212] [0.0, 0.0, -0.0] [0.0, 0.0, 0.0] [0.0, -0.0, -0.0] [0.961, -0.004, 0.287] [1.0, 0.013, 0.295] [0.132, 0.0, 0.04] [1.0, 0.266, -0.082] [0.0, -0.0, 0.0]</t>
        </is>
      </c>
      <c r="AC49" t="inlineStr">
        <is>
          <t>[-0.0, -0.0, -0.0] [1.0, -0.0, -0.3] [1.0, 0.0, 0.3] [0.107, 0.032, 0.0] [0.448, 0.134, 0.0] [1.0, -0.168, 0.199] [0.095, -0.0, -0.029] [0.0, -0.0, 0.0] [1.0, -0.0, -0.3]</t>
        </is>
      </c>
      <c r="AD49" t="inlineStr">
        <is>
          <t>[0.521, -0.0, 0.156] [1.0, 0.0, 0.3] [0.102, -0.0, 0.031] [0.0, -0.0, 0.0] [1.0, -0.038, -0.031] [0.679, 0.0, 0.204] [0.0, -0.0, -0.0] [1.0, 0.0, 0.3] [1.0, 0.0, -0.3]</t>
        </is>
      </c>
      <c r="AE49" t="inlineStr">
        <is>
          <t>[0.662, 0.0, 0.199] [0.0, 0.0, 0.0] [1.0, 0.3, 0.0] [0.0, 0.0, -0.0] [1.0, -0.08, 0.014] [0.733, 0.0, 0.22] [1.0, 0.0, -0.3] [1.0, 0.0, -0.3] [1.0, 0.222, -0.189]</t>
        </is>
      </c>
      <c r="AF49" t="inlineStr">
        <is>
          <t>[1.0, 0.0, -0.3] [0.765, 0.0, -0.229] [1.0, 0.0, -0.3] [0.022, -0.0, -0.007] [1.0, -0.0, -0.3] [1.0, 0.057, -0.276] [0.0, -0.0, 0.0] [0.993, 0.0, 0.298] [1.0, -0.008, 0.297]</t>
        </is>
      </c>
      <c r="AG49" t="inlineStr">
        <is>
          <t>[0.998, 0.0, 0.3] [0.778, 0.0, 0.233] [1.0, 0.0, 0.3] [0.0, 0.0, -0.0] [1.0, -0.064, 0.273] [1.0, 0.0, 0.3] [0.009, -0.0, -0.003] [0.999, 0.0, -0.3] [1.0, 0.0, -0.3]</t>
        </is>
      </c>
    </row>
    <row r="50">
      <c r="A50" s="127" t="inlineStr">
        <is>
          <t>Tube-T30</t>
        </is>
      </c>
      <c r="B50" t="inlineStr">
        <is>
          <t>[1.0, -0.3, -0.0] [1.0, -0.274, 0.064] [0.0, -0.0, -0.0] [1.0, -0.3, 0.0] [1.0, -0.3, -0.0] [0.401, -0.095, 0.061] [0.072, 0.022, -0.0] [1.0, 0.3, 0.0] [0.803, 0.17, -0.17]</t>
        </is>
      </c>
      <c r="C50" t="inlineStr">
        <is>
          <t>[1.0, 0.3, 0.0] [1.0, 0.284, 0.039] [0.0, -0.0, -0.0] [1.0, 0.3, 0.0] [1.0, 0.3, 0.0] [0.591, 0.145, 0.077] [0.23, -0.069, -0.0] [1.0, -0.3, 0.0] [0.6, -0.127, -0.127]</t>
        </is>
      </c>
      <c r="D50" t="inlineStr">
        <is>
          <t>[1.0, 0.212, -0.212] [1.0, 0.0, 0.3] [0.101, 0.0, -0.03] [1.0, -0.0, -0.3] [1.0, 0.0, 0.3] [0.0, -0.0, 0.0] [0.0, -0.0, -0.0] [1.0, 0.117, -0.129] [0.868, 0.088, -0.224]</t>
        </is>
      </c>
      <c r="E50" t="inlineStr">
        <is>
          <t>[0.735, -0.169, 0.126] [0.0, -0.0, -0.0] [1.0, -0.3, 0.0] [1.0, -0.261, 0.094] [0.494, -0.148, 0.0] [1.0, -0.3, -0.0] [-0.0, 0.0, -0.0] [1.0, 0.3, -0.0] [1.0, 0.284, -0.038]</t>
        </is>
      </c>
      <c r="F50" t="inlineStr">
        <is>
          <t>[0.901, 0.191, 0.191] [0.232, 0.07, 0.0] [1.0, 0.215, 0.206] [1.0, 0.3, 0.0] [0.181, 0.054, -0.0] [1.0, 0.3, -0.0] [0.093, -0.028, 0.0] [1.0, -0.3, 0.0] [1.0, -0.3, -0.0]</t>
        </is>
      </c>
      <c r="G50" t="inlineStr">
        <is>
          <t>[1.0, 0.0, 0.3] [0.0, -0.0, -0.0] [1.0, 0.246, -0.131] [1.0, 0.0, 0.3] [0.0, -0.0, 0.0] [1.0, 0.0, -0.3] [0.339, 0.072, -0.072] [1.0, 0.296, -0.009] [0.882, -0.122, -0.214]</t>
        </is>
      </c>
      <c r="H50" t="inlineStr">
        <is>
          <t>[1.0, -0.279, 0.051] [0.918, -0.195, 0.195] [1.0, -0.286, -0.034] [1.0, -0.3, 0.0] [1.0, -0.3, -0.0] [1.0, -0.3, -0.0] [0.211, 0.063, -0.0] [1.0, 0.3, -0.0] [0.91, 0.193, -0.193]</t>
        </is>
      </c>
      <c r="I50" t="inlineStr">
        <is>
          <t>[1.0, 0.24, 0.145] [1.0, 0.233, 0.161] [1.0, 0.3, -0.0] [1.0, 0.3, 0.0] [1.0, 0.3, 0.0] [1.0, 0.3, 0.0] [0.3, -0.09, 0.0] [1.0, -0.3, -0.0] [0.924, -0.22, -0.137]</t>
        </is>
      </c>
      <c r="J50" t="inlineStr">
        <is>
          <t>[1.0, 0.099, 0.259] [1.0, 0.0, 0.3] [1.0, 0.0, -0.3] [1.0, 0.212, -0.212] [1.0, 0.0, 0.3] [1.0, 0.0, -0.3] [0.153, -0.046, 0.0] [1.0, 0.239, -0.148] [0.964, 0.128, -0.236]</t>
        </is>
      </c>
      <c r="K50" t="inlineStr">
        <is>
          <t>[0.0, -0.0, -0.0] [1.0, -0.121, -0.25] [0.266, -0.0, 0.08] [0.0, 0.0, -0.0] [1.0, -0.212, -0.212] [1.0, -0.157, 0.235] [0.0, 0.0, -0.0] [1.0, 0.215, -0.205] [0.841, 0.178, -0.178]</t>
        </is>
      </c>
      <c r="L50" t="inlineStr">
        <is>
          <t>[0.0, -0.0, -0.0] [1.0, 0.124, -0.249] [0.295, -0.0, 0.088] [0.0, 0.0, -0.0] [1.0, 0.212, -0.212] [1.0, 0.205, 0.215] [0.0, -0.0, -0.0] [1.0, -0.222, -0.189] [0.796, -0.169, -0.169]</t>
        </is>
      </c>
      <c r="M50" t="inlineStr">
        <is>
          <t>[0.0, 0.0, -0.0] [1.0, 0.0, -0.3] [0.176, 0.0, 0.053] [0.0, 0.0, 0.0] [1.0, 0.0, -0.3] [1.0, 0.0, 0.3] [0.085, 0.025, -0.0] [1.0, -0.053, -0.218] [0.795, -0.0, -0.239]</t>
        </is>
      </c>
      <c r="N50" t="inlineStr">
        <is>
          <t>[0.0, 0.0, 0.0] [0.916, -0.194, -0.194] [1.0, -0.005, 0.298] [0.0, -0.0, -0.0] [0.0, -0.0, -0.0] [1.0, -0.212, 0.212] [0.104, 0.031, -0.0] [1.0, 0.265, -0.085] [0.759, 0.161, -0.161]</t>
        </is>
      </c>
      <c r="O50" t="inlineStr">
        <is>
          <t>[0.0, 0.0, 0.0] [0.881, 0.187, -0.187] [1.0, 0.0, 0.3] [0.0, -0.0, 0.0] [0.027, 0.008, -0.0] [1.0, 0.212, 0.212] [0.139, -0.042, -0.0] [1.0, -0.279, -0.051] [0.757, -0.161, -0.161]</t>
        </is>
      </c>
      <c r="P50" t="inlineStr">
        <is>
          <t>[0.0, 0.0, 0.0] [0.852, 0.0, -0.256] [1.0, 0.0, 0.3] [0.0, 0.0, 0.0] [0.0, -0.0, -0.0] [1.0, -0.0, 0.3] [0.0, -0.0, 0.0] [1.0, 0.208, -0.113] [0.839, -0.219, -0.077]</t>
        </is>
      </c>
      <c r="Q50" t="inlineStr">
        <is>
          <t>[0.0, -0.0, 0.0] [1.0, -0.112, -0.253] [0.924, 0.0, 0.277] [0.0, -0.0, 0.0] [1.0, -0.212, -0.212] [1.0, -0.212, 0.212] [0.008, 0.002, -0.002] [0.955, 0.222, -0.157] [1.0, 0.212, -0.212]</t>
        </is>
      </c>
      <c r="R50" t="inlineStr">
        <is>
          <t>[0.0, -0.0, -0.0] [1.0, 0.133, -0.245] [0.957, 0.0, 0.287] [0.0, -0.0, -0.0] [1.0, 0.212, -0.212] [1.0, 0.177, 0.227] [0.072, -0.015, -0.015] [1.0, -0.258, -0.101] [1.0, -0.212, -0.212]</t>
        </is>
      </c>
      <c r="S50" t="inlineStr">
        <is>
          <t>[0.0, -0.0, -0.0] [1.0, 0.0, -0.3] [0.948, -0.0, 0.285] [0.0, 0.0, 0.0] [1.0, 0.0, -0.3] [1.0, 0.0, 0.3] [0.159, 0.048, -0.0] [0.947, -0.061, -0.124] [1.0, 0.0, -0.3]</t>
        </is>
      </c>
      <c r="T50" t="inlineStr">
        <is>
          <t>[0.315, -0.067, -0.067] [1.0, -0.3, 0.0] [0.0, -0.0, -0.0] [0.0, -0.0, 0.0] [1.0, -0.3, -0.0] [0.992, -0.21, 0.21] [0.279, 0.084, 0.0] [1.0, 0.3, 0.0] [0.741, 0.167, -0.134]</t>
        </is>
      </c>
      <c r="U50" t="inlineStr">
        <is>
          <t>[0.307, 0.092, 0.0] [1.0, 0.3, -0.0] [0.025, 0.005, 0.005] [-0.0, 0.0, 0.0] [1.0, 0.3, 0.0] [1.0, 0.212, 0.212] [0.194, -0.058, 0.0] [1.0, -0.3, -0.0] [0.637, -0.189, -0.006]</t>
        </is>
      </c>
      <c r="V50" t="inlineStr">
        <is>
          <t>[0.042, -0.0, -0.013] [1.0, 0.191, 0.221] [0.0, -0.0, 0.0] [0.0, -0.0, -0.0] [1.0, 0.0, -0.3] [0.0, -0.0, -0.0] [0.0, -0.0, 0.0] [1.0, 0.045, -0.281] [0.967, 0.151, -0.227]</t>
        </is>
      </c>
      <c r="W50" t="inlineStr">
        <is>
          <t>[0.0, -0.0, -0.0] [0.279, -0.059, -0.059] [1.0, -0.215, 0.206] [0.38, -0.114, 0.0] [0.486, -0.146, 0.0] [1.0, -0.3, -0.0] [-0.0, 0.0, 0.0] [1.0, 0.3, 0.0] [1.0, 0.237, -0.152]</t>
        </is>
      </c>
      <c r="X50" t="inlineStr">
        <is>
          <t>[0.0, 0.0, 0.0] [0.377, 0.113, -0.0] [1.0, 0.212, 0.212] [0.291, 0.068, 0.047] [0.373, 0.112, 0.0] [1.0, 0.3, 0.0] [0.0, -0.0, -0.0] [1.0, -0.3, -0.0] [1.0, -0.271, -0.069]</t>
        </is>
      </c>
      <c r="Y50" t="inlineStr">
        <is>
          <t>[0.0, 0.0, 0.0] [0.0, 0.0, -0.0] [1.0, 0.0, 0.3] [0.58, -0.0, 0.174] [0.0, -0.0, 0.0] [1.0, -0.043, 0.145] [0.0, -0.0, 0.0] [1.0, 0.212, 0.212] [0.971, -0.238, 0.13]</t>
        </is>
      </c>
      <c r="Z50" t="inlineStr">
        <is>
          <t>[0.0, -0.0, -0.0] [1.0, -0.3, -0.0] [0.975, -0.284, 0.022] [0.287, -0.086, -0.0] [1.0, -0.3, 0.0] [1.0, -0.212, 0.212] [0.071, 0.021, 0.0] [1.0, 0.3, 0.0] [1.0, 0.252, -0.117]</t>
        </is>
      </c>
      <c r="AA50" t="inlineStr">
        <is>
          <t>[0.166, 0.05, -0.0] [1.0, 0.3, 0.0] [1.0, 0.212, 0.212] [0.222, 0.067, 0.0] [1.0, 0.3, 0.0] [1.0, 0.24, 0.144] [0.0, 0.0, -0.0] [1.0, -0.3, -0.0] [0.971, -0.282, -0.022]</t>
        </is>
      </c>
      <c r="AB50" t="inlineStr">
        <is>
          <t>[0.206, 0.0, 0.062] [0.0, 0.0, -0.0] [1.0, 0.212, 0.212] [0.0, -0.0, 0.0] [0.762, -0.146, -0.168] [1.0, 0.212, 0.212] [0.443, 0.0, 0.133] [1.0, 0.296, -0.011] [0.0, 0.0, -0.0]</t>
        </is>
      </c>
      <c r="AC50" t="inlineStr">
        <is>
          <t>[0.437, -0.0, -0.131] [1.0, 0.294, 0.015] [0.0, -0.0, 0.0] [0.0, -0.0, 0.0] [0.77, 0.147, -0.17] [1.0, -0.212, 0.212] [0.202, -0.0, -0.061] [0.0, -0.0, -0.0] [1.0, 0.212, -0.212]</t>
        </is>
      </c>
      <c r="AD50" t="inlineStr">
        <is>
          <t>[1.0, 0.212, 0.212] [0.892, -0.03, 0.255] [1.0, -0.217, 0.115] [0.0, 0.0, 0.0] [1.0, 0.0, -0.3] [1.0, 0.0, 0.3] [0.0, 0.0, -0.0] [1.0, 0.0, 0.3] [0.922, 0.0, -0.276]</t>
        </is>
      </c>
      <c r="AE50" t="inlineStr">
        <is>
          <t>[0.0, -0.0, 0.0] [1.0, 0.0, -0.3] [0.928, 0.0, 0.278] [0.0, -0.0, -0.0] [1.0, -0.0, -0.3] [1.0, -0.0, 0.3] [1.0, 0.212, -0.212] [0.904, -0.042, -0.254] [1.0, -0.189, -0.119]</t>
        </is>
      </c>
      <c r="AF50" t="inlineStr">
        <is>
          <t>[0.0, -0.0, -0.0] [1.0, -0.0, -0.3] [1.0, -0.0, -0.3] [0.0, 0.0, 0.0] [1.0, 0.0, -0.3] [1.0, -0.0, -0.3] [0.0, 0.0, 0.0] [1.0, 0.0, 0.3] [1.0, -0.0, 0.3]</t>
        </is>
      </c>
      <c r="AG50" t="inlineStr">
        <is>
          <t>[0.0, -0.0, -0.0] [1.0, -0.0, 0.3] [1.0, -0.0, 0.3] [0.0, -0.0, 0.0] [1.0, -0.0, 0.3] [1.0, 0.0, 0.3] [0.0, -0.0, 0.0] [1.0, -0.0, -0.3] [1.0, 0.0, -0.3]</t>
        </is>
      </c>
    </row>
    <row r="51">
      <c r="A51" s="127" t="inlineStr">
        <is>
          <t>Tube-T4</t>
        </is>
      </c>
      <c r="B51" t="inlineStr">
        <is>
          <t>[1.0, 0.235, 0.157] [0.356, -0.094, -0.032] [0.326, 0.08, 0.043]</t>
        </is>
      </c>
      <c r="C51" t="inlineStr">
        <is>
          <t>[1.0, -0.235, 0.158] [0.322, -0.092, 0.012] [0.359, 0.077, -0.074]</t>
        </is>
      </c>
      <c r="D51" t="inlineStr">
        <is>
          <t>[1.0, 0.024, 0.171] [0.33, -0.099, -0.0] [0.323, 0.085, -0.029]</t>
        </is>
      </c>
      <c r="E51" t="inlineStr">
        <is>
          <t>[1.0, 0.231, -0.167] [0.35, 0.067, -0.077] [0.319, -0.083, 0.031]</t>
        </is>
      </c>
      <c r="F51" t="inlineStr">
        <is>
          <t>[1.0, -0.23, -0.168] [0.321, 0.073, 0.057] [0.346, -0.085, -0.044]</t>
        </is>
      </c>
      <c r="G51" t="inlineStr">
        <is>
          <t>[1.0, -0.022, -0.189] [0.309, 0.082, -0.027] [0.316, -0.095, -0.0]</t>
        </is>
      </c>
      <c r="H51" t="inlineStr">
        <is>
          <t>[1.0, 0.3, -0.0] [0.287, -0.014, -0.08] [0.256, 0.002, 0.076]</t>
        </is>
      </c>
      <c r="I51" t="inlineStr">
        <is>
          <t>[1.0, -0.3, -0.0] [0.255, -0.008, 0.073] [0.287, -0.002, -0.085]</t>
        </is>
      </c>
      <c r="J51" t="inlineStr">
        <is>
          <t>[1.0, -0.0, -0.0] [0.0, 0.0, 0.0] [0.0, 0.0, 0.0]</t>
        </is>
      </c>
      <c r="K51" t="inlineStr">
        <is>
          <t>[1.0, 0.146, 0.239] [0.714, -0.153, -0.148] [0.76, 0.125, 0.176]</t>
        </is>
      </c>
      <c r="L51" t="inlineStr">
        <is>
          <t>[1.0, -0.149, 0.238] [0.752, -0.144, 0.166] [0.719, 0.114, -0.168]</t>
        </is>
      </c>
      <c r="M51" t="inlineStr">
        <is>
          <t>[1.0, 0.0, 0.3] [0.794, -0.182, 0.0] [0.8, 0.15, -0.01]</t>
        </is>
      </c>
      <c r="N51" t="inlineStr">
        <is>
          <t>[1.0, 0.133, -0.245] [0.725, 0.088, -0.181] [0.77, -0.117, 0.182]</t>
        </is>
      </c>
      <c r="O51" t="inlineStr">
        <is>
          <t>[1.0, -0.13, -0.246] [0.776, 0.098, 0.192] [0.721, -0.128, -0.163]</t>
        </is>
      </c>
      <c r="P51" t="inlineStr">
        <is>
          <t>[1.0, 0.0, -0.3] [0.806, 0.118, -0.008] [0.8, -0.15, 0.0]</t>
        </is>
      </c>
      <c r="Q51" t="inlineStr">
        <is>
          <t>[1.0, 0.3, -0.0] [0.889, -0.043, -0.249] [0.94, 0.008, 0.279]</t>
        </is>
      </c>
      <c r="R51" t="inlineStr">
        <is>
          <t>[1.0, -0.3, 0.0] [0.942, -0.03, 0.27] [0.891, -0.008, -0.264]</t>
        </is>
      </c>
      <c r="S51" t="inlineStr">
        <is>
          <t>[0.0, 0.0, -0.0] [0.999, -0.04, 0.001] [1.0, 0.0, 0.0]</t>
        </is>
      </c>
      <c r="T51" t="inlineStr">
        <is>
          <t>[1.0, 0.217, 0.199] [0.5, -0.122, -0.068] [0.496, 0.103, 0.106]</t>
        </is>
      </c>
      <c r="U51" t="inlineStr">
        <is>
          <t>[1.0, -0.218, 0.198] [0.491, -0.117, 0.074] [0.504, 0.096, -0.112]</t>
        </is>
      </c>
      <c r="V51" t="inlineStr">
        <is>
          <t>[1.0, 0.036, 0.261] [0.502, -0.151, -0.0] [0.492, 0.129, -0.044]</t>
        </is>
      </c>
      <c r="W51" t="inlineStr">
        <is>
          <t>[1.0, 0.209, -0.214] [0.503, 0.083, -0.116] [0.501, -0.104, 0.107]</t>
        </is>
      </c>
      <c r="X51" t="inlineStr">
        <is>
          <t>[1.0, -0.209, -0.213] [0.505, 0.09, 0.114] [0.499, -0.109, -0.097]</t>
        </is>
      </c>
      <c r="Y51" t="inlineStr">
        <is>
          <t>[1.0, 0.0, -0.3] [0.506, 0.13, -0.008] [0.5, -0.15, 0.0]</t>
        </is>
      </c>
      <c r="Z51" t="inlineStr">
        <is>
          <t>[1.0, 0.3, -0.0] [0.501, -0.024, -0.14] [0.499, 0.004, 0.148]</t>
        </is>
      </c>
      <c r="AA51" t="inlineStr">
        <is>
          <t>[1.0, -0.3, 0.0] [0.499, -0.016, 0.143] [0.501, -0.004, -0.149]</t>
        </is>
      </c>
      <c r="AB51" t="inlineStr">
        <is>
          <t>[1.0, 0.038, 0.0] [0.503, -0.151, -0.0] [0.492, -0.132, -0.038]</t>
        </is>
      </c>
      <c r="AC51" t="inlineStr">
        <is>
          <t>[1.0, -0.042, -0.0] [0.497, 0.132, -0.041] [0.509, 0.153, -0.0]</t>
        </is>
      </c>
      <c r="AD51" t="inlineStr">
        <is>
          <t>[1.0, -0.281, -0.0] [0.999, -0.048, -0.28] [0.0, -0.0, -0.0]</t>
        </is>
      </c>
      <c r="AE51" t="inlineStr">
        <is>
          <t>[1.0, 0.297, -0.0] [0.0, 0.0, 0.0] [1.0, -0.009, -0.296]</t>
        </is>
      </c>
      <c r="AF51" t="inlineStr">
        <is>
          <t>[1.0, 0.0, 0.3] [0.506, 0.13, -0.008] [0.5, -0.15, 0.0]</t>
        </is>
      </c>
      <c r="AG51" t="inlineStr">
        <is>
          <t>[1.0, 0.036, -0.261] [0.502, -0.151, -0.0] [0.492, 0.129, -0.044]</t>
        </is>
      </c>
    </row>
    <row r="52">
      <c r="A52" s="127" t="inlineStr">
        <is>
          <t>Tube-T70</t>
        </is>
      </c>
      <c r="B52" t="inlineStr">
        <is>
          <t>[0.614, -0.112, -0.138] [1.0, -0.234, 0.159] [0.0, 0.0, -0.0] [0.0, 0.0, 0.0] [0.737, 0.075, 0.19] [1.0, 0.212, -0.212]</t>
        </is>
      </c>
      <c r="C52" t="inlineStr">
        <is>
          <t>[0.826, 0.152, -0.185] [1.0, 0.3, 0.0] [0.0, 0.0, 0.0] [-0.0, -0.0, -0.0] [0.795, -0.192, 0.111] [1.0, -0.076, -0.269]</t>
        </is>
      </c>
      <c r="D52" t="inlineStr">
        <is>
          <t>[0.649, 0.0, -0.195] [1.0, 0.13, 0.218] [0.0, -0.0, 0.0] [0.0, 0.0, -0.0] [0.799, -0.083, 0.205] [1.0, 0.212, -0.212]</t>
        </is>
      </c>
      <c r="E52" t="inlineStr">
        <is>
          <t>[1.0, -0.234, 0.159] [0.316, -0.067, 0.067] [1.0, -0.096, -0.26] [-0.0, -0.0, 0.0] [1.0, 0.212, 0.212] [0.575, 0.122, -0.121]</t>
        </is>
      </c>
      <c r="F52" t="inlineStr">
        <is>
          <t>[1.0, 0.236, 0.154] [0.266, -0.0, 0.08] [1.0, 0.164, -0.232] [0.0, -0.0, 0.0] [1.0, -0.212, 0.212] [0.578, -0.152, -0.051]</t>
        </is>
      </c>
      <c r="G52" t="inlineStr">
        <is>
          <t>[1.0, 0.212, 0.212] [0.292, -0.0, 0.087] [1.0, 0.0, -0.3] [-0.0, 0.0, 0.0] [1.0, 0.212, 0.212] [0.571, 0.004, -0.07]</t>
        </is>
      </c>
      <c r="H52" t="inlineStr">
        <is>
          <t>[1.0, -0.212, -0.212] [1.0, -0.231, 0.166] [0.911, -0.201, -0.175] [0.0, -0.0, -0.0] [1.0, 0.212, 0.212] [0.944, 0.038, -0.267]</t>
        </is>
      </c>
      <c r="I52" t="inlineStr">
        <is>
          <t>[1.0, 0.222, -0.189] [1.0, 0.217, 0.2] [0.901, 0.191, -0.191] [-0.0, 0.0, 0.0] [1.0, -0.146, 0.24] [0.918, -0.195, -0.195]</t>
        </is>
      </c>
      <c r="J52" t="inlineStr">
        <is>
          <t>[1.0, 0.169, -0.23] [1.0, 0.0, 0.3] [0.898, 0.0, -0.269] [0.0, 0.0, -0.0] [1.0, 0.123, 0.249] [0.915, 0.051, -0.253]</t>
        </is>
      </c>
      <c r="K52" t="inlineStr">
        <is>
          <t>[-0.0, -0.0, 0.0] [1.0, 0.0, -0.3] [0.687, -0.0, 0.206] [0.323, 0.097, -0.0] [0.87, -0.009, 0.009] [1.0, 0.212, -0.212]</t>
        </is>
      </c>
      <c r="L52" t="inlineStr">
        <is>
          <t>[-0.0, -0.0, -0.0] [1.0, 0.0, -0.3] [0.69, 0.0, 0.207] [0.236, 0.05, -0.05] [0.918, -0.276, 0.0] [1.0, -0.075, -0.126]</t>
        </is>
      </c>
      <c r="M52" t="inlineStr">
        <is>
          <t>[0.0, 0.0, -0.0] [1.0, -0.0, -0.3] [0.737, 0.0, 0.221] [0.241, 0.051, -0.051] [0.975, -0.293, 0.0] [1.0, 0.239, -0.123]</t>
        </is>
      </c>
      <c r="N52" t="inlineStr">
        <is>
          <t>[-0.0, 0.0, -0.0] [0.388, -0.0, -0.116] [1.0, -0.0, 0.3] [0.634, 0.19, 0.0] [1.0, 0.218, 0.198] [0.895, -0.038, -0.253]</t>
        </is>
      </c>
      <c r="O52" t="inlineStr">
        <is>
          <t>[-0.0, 0.0, -0.0] [0.353, 0.0, -0.106] [1.0, 0.0, 0.3] [0.371, 0.111, 0.0] [1.0, -0.256, 0.106] [0.846, -0.224, -0.072]</t>
        </is>
      </c>
      <c r="P52" t="inlineStr">
        <is>
          <t>[0.0, 0.0, -0.0] [0.385, -0.0, -0.116] [1.0, 0.0, 0.3] [0.54, 0.162, 0.0] [1.0, 0.02, 0.166] [0.888, -0.188, -0.188]</t>
        </is>
      </c>
      <c r="Q52" t="inlineStr">
        <is>
          <t>[-0.0, 0.0, 0.0] [0.919, 0.0, -0.276] [1.0, 0.0, 0.3] [0.637, 0.191, 0.0] [0.93, 0.205, 0.178] [1.0, 0.012, -0.295]</t>
        </is>
      </c>
      <c r="R52" t="inlineStr">
        <is>
          <t>[-0.0, -0.0, -0.0] [0.882, 0.0, -0.264] [1.0, 0.0, 0.3] [0.366, 0.11, -0.0] [0.968, -0.26, 0.074] [1.0, -0.251, -0.117]</t>
        </is>
      </c>
      <c r="S52" t="inlineStr">
        <is>
          <t>[0.0, -0.0, 0.0] [0.934, -0.0, -0.28] [1.0, 0.0, 0.3] [0.514, 0.154, 0.0] [0.915, 0.055, 0.134] [1.0, -0.212, -0.212]</t>
        </is>
      </c>
      <c r="T52" t="inlineStr">
        <is>
          <t>[-0.0, -0.0, 0.0] [1.0, -0.229, -0.172] [0.045, -0.009, 0.009] [0.048, 0.01, -0.01] [0.671, 0.163, -0.093] [1.0, 0.212, -0.212]</t>
        </is>
      </c>
      <c r="U52" t="inlineStr">
        <is>
          <t>[0.0, 0.0, 0.0] [1.0, 0.228, -0.174] [0.073, 0.0, 0.022] [0.109, -0.023, -0.023] [0.744, -0.202, -0.052] [1.0, -0.212, -0.212]</t>
        </is>
      </c>
      <c r="V52" t="inlineStr">
        <is>
          <t>[0.012, -0.0, -0.004] [1.0, 0.06, -0.213] [0.0, -0.0, 0.0] [0.0, 0.0, 0.0] [0.722, -0.156, -0.146] [1.0, 0.212, -0.212]</t>
        </is>
      </c>
      <c r="W52" t="inlineStr">
        <is>
          <t>[0.453, -0.049, 0.116] [0.0, -0.0, -0.0] [1.0, -0.212, 0.212] [0.267, 0.076, 0.01] [1.0, 0.212, 0.212] [0.609, 0.183, -0.0]</t>
        </is>
      </c>
      <c r="X52" t="inlineStr">
        <is>
          <t>[0.414, 0.061, 0.099] [0.0, 0.0, -0.0] [1.0, 0.212, 0.212] [0.258, -0.055, 0.055] [1.0, -0.23, 0.168] [0.716, -0.215, -0.0]</t>
        </is>
      </c>
      <c r="Y52" t="inlineStr">
        <is>
          <t>[0.508, 0.0, 0.152] [0.0, 0.0, -0.0] [1.0, 0.077, 0.268] [0.191, 0.04, 0.04] [1.0, 0.212, 0.212] [0.715, -0.178, 0.089]</t>
        </is>
      </c>
      <c r="Z52" t="inlineStr">
        <is>
          <t>[0.029, -0.009, 0.0] [1.0, -0.3, 0.0] [0.998, -0.288, 0.028] [0.0, 0.0, -0.0] [0.998, 0.299, -0.0] [1.0, 0.299, -0.002]</t>
        </is>
      </c>
      <c r="AA52" t="inlineStr">
        <is>
          <t>[0.0, 0.0, -0.0] [1.0, 0.299, -0.002] [0.998, 0.299, 0.0] [0.029, -0.009, 0.0] [0.998, -0.288, 0.028] [1.0, -0.3, -0.0]</t>
        </is>
      </c>
      <c r="AB52" t="inlineStr">
        <is>
          <t>[0.443, 0.0, 0.133] [0.0, -0.0, -0.0] [1.0, 0.212, 0.212] [0.443, 0.0, 0.133] [1.0, 0.212, 0.212] [0.0, 0.0, -0.0]</t>
        </is>
      </c>
      <c r="AC52" t="inlineStr">
        <is>
          <t>[0.006, 0.0, -0.002] [1.0, 0.212, -0.212] [0.0, -0.0, 0.0] [0.006, 0.0, -0.002] [0.0, -0.0, -0.0] [1.0, 0.212, -0.212]</t>
        </is>
      </c>
      <c r="AD52" t="inlineStr">
        <is>
          <t>[0.859, 0.258, -0.0] [1.0, -0.212, -0.212] [0.853, -0.05, 0.079] [-0.0, -0.0, -0.0] [1.0, 0.0, 0.3] [0.914, 0.0, -0.274]</t>
        </is>
      </c>
      <c r="AE52" t="inlineStr">
        <is>
          <t>[0.0, 0.0, -0.0] [0.914, 0.0, -0.274] [1.0, 0.0, 0.3] [0.859, 0.258, 0.0] [0.853, -0.05, 0.079] [1.0, -0.212, -0.212]</t>
        </is>
      </c>
      <c r="AF52" t="inlineStr">
        <is>
          <t>[0.0, -0.0, 0.0] [0.993, -0.0, -0.298] [1.0, -0.002, -0.299] [0.015, -0.0, 0.004] [1.0, 0.0, 0.3] [0.998, 0.033, 0.286]</t>
        </is>
      </c>
      <c r="AG52" t="inlineStr">
        <is>
          <t>[0.015, 0.0, 0.004] [0.998, 0.033, 0.286] [1.0, 0.0, 0.3] [0.0, 0.0, -0.0] [1.0, -0.002, -0.299] [0.993, -0.0, -0.298]</t>
        </is>
      </c>
    </row>
    <row r="53">
      <c r="A53" s="127" t="inlineStr">
        <is>
          <t>Needle-C8</t>
        </is>
      </c>
      <c r="B53" t="inlineStr">
        <is>
          <t>[1.0, -0.28, 0.047] [0.393, -0.014, -0.089] [0.363, 0.0, -0.109]</t>
        </is>
      </c>
      <c r="C53" t="inlineStr">
        <is>
          <t>[1.0, 0.009, 0.006] [0.494, -0.128, -0.048] [0.347, -0.0, -0.104]</t>
        </is>
      </c>
      <c r="D53" t="inlineStr">
        <is>
          <t>[1.0, -0.133, 0.024] [0.432, -0.106, -0.056] [0.367, 0.0, -0.11]</t>
        </is>
      </c>
      <c r="E53" t="inlineStr">
        <is>
          <t>[1.0, -0.076, 0.269] [0.468, 0.092, -0.028] [0.247, 0.0, 0.074]</t>
        </is>
      </c>
      <c r="F53" t="inlineStr">
        <is>
          <t>[1.0, 0.228, 0.173] [0.464, -0.12, 0.046] [0.219, -0.051, 0.037]</t>
        </is>
      </c>
      <c r="G53" t="inlineStr">
        <is>
          <t>[1.0, -0.036, 0.273] [0.355, -0.084, 0.055] [0.284, -0.06, 0.06]</t>
        </is>
      </c>
      <c r="H53" t="inlineStr">
        <is>
          <t>[1.0, -0.235, 0.156] [0.369, 0.082, -0.069] [0.206, 0.059, 0.008]</t>
        </is>
      </c>
      <c r="I53" t="inlineStr">
        <is>
          <t>[1.0, 0.232, 0.004] [0.466, -0.135, -0.012] [0.169, 0.0, -0.051]</t>
        </is>
      </c>
      <c r="J53" t="inlineStr">
        <is>
          <t>[1.0, -0.055, 0.064] [0.231, -0.067, -0.006] [0.084, -0.0, -0.025]</t>
        </is>
      </c>
      <c r="K53" t="inlineStr">
        <is>
          <t>[1.0, -0.289, 0.025] [0.8, 0.085, -0.205] [0.637, 0.094, -0.152]</t>
        </is>
      </c>
      <c r="L53" t="inlineStr">
        <is>
          <t>[1.0, 0.064, -0.045] [0.723, -0.182, -0.085] [0.576, 0.0, -0.173]</t>
        </is>
      </c>
      <c r="M53" t="inlineStr">
        <is>
          <t>[1.0, -0.243, -0.033] [0.716, -0.162, -0.126] [0.769, -0.0, -0.231]</t>
        </is>
      </c>
      <c r="N53" t="inlineStr">
        <is>
          <t>[1.0, 0.0, 0.3] [0.791, 0.145, -0.083] [0.489, 0.0, 0.058]</t>
        </is>
      </c>
      <c r="O53" t="inlineStr">
        <is>
          <t>[1.0, 0.056, 0.277] [0.644, -0.175, 0.044] [0.684, -0.192, -0.031]</t>
        </is>
      </c>
      <c r="P53" t="inlineStr">
        <is>
          <t>[1.0, 0.0, 0.3] [0.708, 0.0, -0.022] [0.603, -0.118, 0.01]</t>
        </is>
      </c>
      <c r="Q53" t="inlineStr">
        <is>
          <t>[0.977, -0.132, 0.238] [1.0, 0.223, -0.186] [0.604, 0.171, 0.025]</t>
        </is>
      </c>
      <c r="R53" t="inlineStr">
        <is>
          <t>[1.0, 0.271, 0.07] [0.891, -0.258, -0.022] [0.81, -0.176, -0.161]</t>
        </is>
      </c>
      <c r="S53" t="inlineStr">
        <is>
          <t>[0.634, 0.0, 0.19] [1.0, 0.0, -0.116] [0.933, -0.059, -0.09]</t>
        </is>
      </c>
      <c r="T53" t="inlineStr">
        <is>
          <t>[1.0, -0.285, 0.035] [0.542, 0.05, -0.142] [0.458, 0.015, -0.131]</t>
        </is>
      </c>
      <c r="U53" t="inlineStr">
        <is>
          <t>[1.0, 0.028, -0.012] [0.574, -0.147, -0.061] [0.426, 0.0, -0.128]</t>
        </is>
      </c>
      <c r="V53" t="inlineStr">
        <is>
          <t>[1.0, -0.165, 0.007] [0.515, -0.123, -0.076] [0.485, 0.0, -0.146]</t>
        </is>
      </c>
      <c r="W53" t="inlineStr">
        <is>
          <t>[1.0, 0.0, 0.3] [0.667, 0.172, -0.068] [0.333, 0.011, 0.089]</t>
        </is>
      </c>
      <c r="X53" t="inlineStr">
        <is>
          <t>[1.0, 0.167, 0.231] [0.557, -0.147, 0.05] [0.443, -0.129, 0.009]</t>
        </is>
      </c>
      <c r="Y53" t="inlineStr">
        <is>
          <t>[1.0, 0.0, 0.3] [0.553, -0.12, 0.045] [0.447, 0.0, 0.066]</t>
        </is>
      </c>
      <c r="Z53" t="inlineStr">
        <is>
          <t>[1.0, -0.218, 0.198] [0.622, 0.139, -0.116] [0.378, 0.107, 0.016]</t>
        </is>
      </c>
      <c r="AA53" t="inlineStr">
        <is>
          <t>[1.0, 0.295, 0.012] [0.63, -0.183, -0.016] [0.37, -0.054, -0.088]</t>
        </is>
      </c>
      <c r="AB53" t="inlineStr">
        <is>
          <t>[1.0, -0.14, 0.146] [0.498, -0.118, 0.075] [0.502, 0.0, -0.151]</t>
        </is>
      </c>
      <c r="AC53" t="inlineStr">
        <is>
          <t>[1.0, 0.118, 0.086] [0.682, -0.0, -0.204] [0.318, 0.014, 0.09]</t>
        </is>
      </c>
      <c r="AD53" t="inlineStr">
        <is>
          <t>[1.0, 0.26, -0.095] [0.0, 0.0, -0.0] [1.0, 0.26, 0.095]</t>
        </is>
      </c>
      <c r="AE53" t="inlineStr">
        <is>
          <t>[1.0, -0.174, 0.203] [0.734, -0.213, -0.018] [0.266, -0.0, -0.08]</t>
        </is>
      </c>
      <c r="AF53" t="inlineStr">
        <is>
          <t>[1.0, -0.078, -0.268] [0.638, 0.013, 0.177] [0.362, 0.0, 0.109]</t>
        </is>
      </c>
      <c r="AG53" t="inlineStr">
        <is>
          <t>[1.0, 0.071, 0.271] [0.606, -0.008, -0.178] [0.394, -0.013, -0.113]</t>
        </is>
      </c>
    </row>
    <row r="54">
      <c r="A54" s="127" t="inlineStr">
        <is>
          <t>Needle-T21</t>
        </is>
      </c>
      <c r="B54" t="inlineStr">
        <is>
          <t>[1.0, -0.3, -0.0] [0.276, 0.002, 0.0] [0.634, 0.136, -0.083]</t>
        </is>
      </c>
      <c r="C54" t="inlineStr">
        <is>
          <t>[1.0, 0.025, -0.234] [0.544, 0.163, 0.0] [0.558, -0.056, -0.144]</t>
        </is>
      </c>
      <c r="D54" t="inlineStr">
        <is>
          <t>[1.0, -0.148, -0.174] [0.38, 0.114, 0.0] [0.556, 0.035, -0.152]</t>
        </is>
      </c>
      <c r="E54" t="inlineStr">
        <is>
          <t>[1.0, -0.299, 0.003] [0.778, -0.136, 0.042] [0.008, -0.002, -0.0]</t>
        </is>
      </c>
      <c r="F54" t="inlineStr">
        <is>
          <t>[1.0, 0.17, 0.162] [0.558, 0.056, -0.144] [0.544, -0.163, -0.0]</t>
        </is>
      </c>
      <c r="G54" t="inlineStr">
        <is>
          <t>[1.0, -0.001, 0.229] [0.556, -0.035, -0.152] [0.38, -0.114, -0.0]</t>
        </is>
      </c>
      <c r="H54" t="inlineStr">
        <is>
          <t>[1.0, -0.3, 0.0] [0.55, -0.067, 0.0] [0.341, 0.067, -0.063]</t>
        </is>
      </c>
      <c r="I54" t="inlineStr">
        <is>
          <t>[1.0, 0.116, -0.043] [0.435, 0.131, -0.0] [0.435, -0.131, -0.0]</t>
        </is>
      </c>
      <c r="J54" t="inlineStr">
        <is>
          <t>[1.0, -0.118, 0.043] [0.209, 0.063, -0.0] [0.209, -0.063, -0.0]</t>
        </is>
      </c>
      <c r="K54" t="inlineStr">
        <is>
          <t>[0.582, -0.175, -0.0] [0.424, -0.088, 0.091] [1.0, 0.258, 0.03]</t>
        </is>
      </c>
      <c r="L54" t="inlineStr">
        <is>
          <t>[0.979, 0.208, -0.208] [0.714, 0.129, 0.161] [1.0, 0.002, 0.067]</t>
        </is>
      </c>
      <c r="M54" t="inlineStr">
        <is>
          <t>[0.386, 0.082, -0.082] [0.295, 0.045, 0.07] [1.0, 0.15, 0.012]</t>
        </is>
      </c>
      <c r="N54" t="inlineStr">
        <is>
          <t>[0.606, -0.128, 0.128] [1.0, -0.259, 0.028] [0.454, 0.089, 0.099]</t>
        </is>
      </c>
      <c r="O54" t="inlineStr">
        <is>
          <t>[0.938, 0.282, -0.0] [1.0, -0.002, 0.069] [0.664, -0.128, 0.146]</t>
        </is>
      </c>
      <c r="P54" t="inlineStr">
        <is>
          <t>[0.371, 0.111, 0.0] [1.0, -0.15, 0.013] [0.277, -0.045, 0.064]</t>
        </is>
      </c>
      <c r="Q54" t="inlineStr">
        <is>
          <t>[0.852, -0.222, 0.081] [1.0, -0.249, 0.122] [1.0, 0.249, 0.122]</t>
        </is>
      </c>
      <c r="R54" t="inlineStr">
        <is>
          <t>[1.0, 0.3, 0.0] [0.791, 0.067, 0.074] [1.0, -0.067, 0.137]</t>
        </is>
      </c>
      <c r="S54" t="inlineStr">
        <is>
          <t>[0.698, 0.182, -0.067] [1.0, -0.097, 0.26] [1.0, 0.097, 0.26]</t>
        </is>
      </c>
      <c r="T54" t="inlineStr">
        <is>
          <t>[1.0, -0.3, -0.0] [0.439, -0.047, 0.033] [1.0, 0.235, -0.057]</t>
        </is>
      </c>
      <c r="U54" t="inlineStr">
        <is>
          <t>[1.0, 0.155, -0.236] [0.63, 0.189, 0.0] [0.909, -0.038, -0.124]</t>
        </is>
      </c>
      <c r="V54" t="inlineStr">
        <is>
          <t>[0.881, -0.084, -0.229] [0.432, 0.13, 0.0] [1.0, 0.13, -0.186]</t>
        </is>
      </c>
      <c r="W54" t="inlineStr">
        <is>
          <t>[1.0, -0.248, 0.126] [1.0, -0.23, 0.028] [0.312, 0.046, 0.074]</t>
        </is>
      </c>
      <c r="X54" t="inlineStr">
        <is>
          <t>[1.0, 0.268, 0.077] [0.91, 0.038, -0.122] [0.626, -0.188, 0.0]</t>
        </is>
      </c>
      <c r="Y54" t="inlineStr">
        <is>
          <t>[0.881, 0.084, 0.229] [1.0, -0.13, -0.186] [0.432, -0.13, -0.0]</t>
        </is>
      </c>
      <c r="Z54" t="inlineStr">
        <is>
          <t>[1.0, -0.3, 0.0] [0.843, -0.141, 0.0] [0.634, 0.141, -0.063]</t>
        </is>
      </c>
      <c r="AA54" t="inlineStr">
        <is>
          <t>[1.0, 0.3, 0.0] [0.634, 0.141, -0.063] [0.843, -0.141, 0.0]</t>
        </is>
      </c>
      <c r="AB54" t="inlineStr">
        <is>
          <t>[1.0, 0.0, -0.0] [0.707, 0.212, -0.0] [0.707, 0.212, -0.0]</t>
        </is>
      </c>
      <c r="AC54" t="inlineStr">
        <is>
          <t>[1.0, 0.0, 0.0] [0.707, -0.212, 0.0] [0.707, -0.212, -0.0]</t>
        </is>
      </c>
      <c r="AD54" t="inlineStr">
        <is>
          <t>[1.0, 0.3, 0.0] [0.634, -0.141, -0.063] [0.843, 0.141, 0.0]</t>
        </is>
      </c>
      <c r="AE54" t="inlineStr">
        <is>
          <t>[1.0, -0.3, 0.0] [0.843, 0.141, 0.0] [0.634, -0.141, -0.063]</t>
        </is>
      </c>
      <c r="AF54" t="inlineStr">
        <is>
          <t>[1.0, -0.095, -0.26] [0.688, -0.0, -0.206] [0.717, 0.0, 0.215]</t>
        </is>
      </c>
      <c r="AG54" t="inlineStr">
        <is>
          <t>[1.0, 0.095, 0.26] [0.717, -0.0, 0.215] [0.688, 0.0, -0.206]</t>
        </is>
      </c>
    </row>
    <row r="55">
      <c r="A55" s="127" t="inlineStr">
        <is>
          <t>Needle-T28</t>
        </is>
      </c>
      <c r="B55" t="inlineStr">
        <is>
          <t>[1.0, -0.3, -0.0] [0.276, 0.002, 0.0] [0.634, 0.136, -0.083]</t>
        </is>
      </c>
      <c r="C55" t="inlineStr">
        <is>
          <t>[1.0, 0.025, -0.234] [0.544, 0.163, 0.0] [0.558, -0.056, -0.144]</t>
        </is>
      </c>
      <c r="D55" t="inlineStr">
        <is>
          <t>[1.0, -0.148, -0.174] [0.38, 0.114, 0.0] [0.556, 0.035, -0.152]</t>
        </is>
      </c>
      <c r="E55" t="inlineStr">
        <is>
          <t>[1.0, -0.299, 0.003] [0.778, -0.136, 0.042] [0.008, -0.002, -0.0]</t>
        </is>
      </c>
      <c r="F55" t="inlineStr">
        <is>
          <t>[1.0, 0.17, 0.162] [0.558, 0.056, -0.144] [0.544, -0.163, -0.0]</t>
        </is>
      </c>
      <c r="G55" t="inlineStr">
        <is>
          <t>[1.0, -0.001, 0.229] [0.556, -0.035, -0.152] [0.38, -0.114, -0.0]</t>
        </is>
      </c>
      <c r="H55" t="inlineStr">
        <is>
          <t>[1.0, -0.3, 0.0] [0.55, -0.067, 0.0] [0.341, 0.067, -0.063]</t>
        </is>
      </c>
      <c r="I55" t="inlineStr">
        <is>
          <t>[1.0, 0.116, -0.043] [0.435, 0.131, -0.0] [0.435, -0.131, -0.0]</t>
        </is>
      </c>
      <c r="J55" t="inlineStr">
        <is>
          <t>[1.0, -0.118, 0.043] [0.209, 0.063, -0.0] [0.209, -0.063, -0.0]</t>
        </is>
      </c>
      <c r="K55" t="inlineStr">
        <is>
          <t>[0.582, -0.175, -0.0] [0.424, -0.088, 0.091] [1.0, 0.258, 0.03]</t>
        </is>
      </c>
      <c r="L55" t="inlineStr">
        <is>
          <t>[0.979, 0.208, -0.208] [0.714, 0.129, 0.161] [1.0, 0.002, 0.067]</t>
        </is>
      </c>
      <c r="M55" t="inlineStr">
        <is>
          <t>[0.386, 0.082, -0.082] [0.295, 0.045, 0.07] [1.0, 0.15, 0.012]</t>
        </is>
      </c>
      <c r="N55" t="inlineStr">
        <is>
          <t>[0.606, -0.128, 0.128] [1.0, -0.259, 0.028] [0.454, 0.089, 0.099]</t>
        </is>
      </c>
      <c r="O55" t="inlineStr">
        <is>
          <t>[0.938, 0.282, -0.0] [1.0, -0.002, 0.069] [0.664, -0.128, 0.146]</t>
        </is>
      </c>
      <c r="P55" t="inlineStr">
        <is>
          <t>[0.371, 0.111, 0.0] [1.0, -0.15, 0.013] [0.277, -0.045, 0.064]</t>
        </is>
      </c>
      <c r="Q55" t="inlineStr">
        <is>
          <t>[0.852, -0.222, 0.081] [1.0, -0.249, 0.122] [1.0, 0.249, 0.122]</t>
        </is>
      </c>
      <c r="R55" t="inlineStr">
        <is>
          <t>[1.0, 0.3, 0.0] [0.791, 0.067, 0.074] [1.0, -0.067, 0.137]</t>
        </is>
      </c>
      <c r="S55" t="inlineStr">
        <is>
          <t>[0.698, 0.182, -0.067] [1.0, -0.097, 0.26] [1.0, 0.097, 0.26]</t>
        </is>
      </c>
      <c r="T55" t="inlineStr">
        <is>
          <t>[1.0, -0.3, -0.0] [0.439, -0.047, 0.033] [1.0, 0.235, -0.057]</t>
        </is>
      </c>
      <c r="U55" t="inlineStr">
        <is>
          <t>[1.0, 0.155, -0.236] [0.63, 0.189, 0.0] [0.909, -0.038, -0.124]</t>
        </is>
      </c>
      <c r="V55" t="inlineStr">
        <is>
          <t>[0.881, -0.084, -0.229] [0.432, 0.13, 0.0] [1.0, 0.13, -0.186]</t>
        </is>
      </c>
      <c r="W55" t="inlineStr">
        <is>
          <t>[1.0, -0.248, 0.126] [1.0, -0.23, 0.028] [0.312, 0.046, 0.074]</t>
        </is>
      </c>
      <c r="X55" t="inlineStr">
        <is>
          <t>[1.0, 0.268, 0.077] [0.91, 0.038, -0.122] [0.626, -0.188, 0.0]</t>
        </is>
      </c>
      <c r="Y55" t="inlineStr">
        <is>
          <t>[0.881, 0.084, 0.229] [1.0, -0.13, -0.186] [0.432, -0.13, -0.0]</t>
        </is>
      </c>
      <c r="Z55" t="inlineStr">
        <is>
          <t>[1.0, -0.3, 0.0] [0.843, -0.141, 0.0] [0.634, 0.141, -0.063]</t>
        </is>
      </c>
      <c r="AA55" t="inlineStr">
        <is>
          <t>[1.0, 0.3, 0.0] [0.634, 0.141, -0.063] [0.843, -0.141, 0.0]</t>
        </is>
      </c>
      <c r="AB55" t="inlineStr">
        <is>
          <t>[1.0, 0.0, -0.0] [0.707, 0.212, -0.0] [0.707, 0.212, -0.0]</t>
        </is>
      </c>
      <c r="AC55" t="inlineStr">
        <is>
          <t>[1.0, 0.0, 0.0] [0.707, -0.212, 0.0] [0.707, -0.212, -0.0]</t>
        </is>
      </c>
      <c r="AD55" t="inlineStr">
        <is>
          <t>[1.0, 0.3, 0.0] [0.634, -0.141, -0.063] [0.843, 0.141, 0.0]</t>
        </is>
      </c>
      <c r="AE55" t="inlineStr">
        <is>
          <t>[1.0, -0.3, 0.0] [0.843, 0.141, 0.0] [0.634, -0.141, -0.063]</t>
        </is>
      </c>
      <c r="AF55" t="inlineStr">
        <is>
          <t>[1.0, -0.095, -0.26] [0.688, -0.0, -0.206] [0.717, 0.0, 0.215]</t>
        </is>
      </c>
      <c r="AG55" t="inlineStr">
        <is>
          <t>[1.0, 0.095, 0.26] [0.717, -0.0, 0.215] [0.688, 0.0, -0.206]</t>
        </is>
      </c>
    </row>
    <row r="56">
      <c r="A56" s="127" t="inlineStr">
        <is>
          <t>Needle-T33</t>
        </is>
      </c>
      <c r="B56" t="inlineStr">
        <is>
          <t>[1.0, -0.28, 0.047] [0.363, 0.0, -0.109] [0.393, -0.014, -0.089]</t>
        </is>
      </c>
      <c r="C56" t="inlineStr">
        <is>
          <t>[1.0, 0.009, 0.006] [0.347, -0.0, -0.104] [0.494, -0.128, -0.048]</t>
        </is>
      </c>
      <c r="D56" t="inlineStr">
        <is>
          <t>[1.0, -0.133, 0.024] [0.367, 0.0, -0.11] [0.432, -0.106, -0.056]</t>
        </is>
      </c>
      <c r="E56" t="inlineStr">
        <is>
          <t>[1.0, -0.076, 0.269] [0.247, 0.0, 0.074] [0.468, 0.092, -0.028]</t>
        </is>
      </c>
      <c r="F56" t="inlineStr">
        <is>
          <t>[1.0, 0.228, 0.173] [0.219, -0.051, 0.037] [0.464, -0.12, 0.046]</t>
        </is>
      </c>
      <c r="G56" t="inlineStr">
        <is>
          <t>[1.0, -0.036, 0.273] [0.284, -0.06, 0.06] [0.355, -0.084, 0.055]</t>
        </is>
      </c>
      <c r="H56" t="inlineStr">
        <is>
          <t>[1.0, -0.235, 0.156] [0.206, 0.059, 0.008] [0.369, 0.082, -0.069]</t>
        </is>
      </c>
      <c r="I56" t="inlineStr">
        <is>
          <t>[1.0, 0.232, 0.004] [0.169, 0.0, -0.051] [0.466, -0.135, -0.012]</t>
        </is>
      </c>
      <c r="J56" t="inlineStr">
        <is>
          <t>[1.0, -0.055, 0.064] [0.084, -0.0, -0.025] [0.231, -0.067, -0.006]</t>
        </is>
      </c>
      <c r="K56" t="inlineStr">
        <is>
          <t>[1.0, -0.289, 0.025] [0.637, 0.094, -0.152] [0.8, 0.085, -0.205]</t>
        </is>
      </c>
      <c r="L56" t="inlineStr">
        <is>
          <t>[1.0, 0.064, -0.045] [0.576, 0.0, -0.173] [0.723, -0.182, -0.085]</t>
        </is>
      </c>
      <c r="M56" t="inlineStr">
        <is>
          <t>[1.0, -0.243, -0.033] [0.769, -0.0, -0.231] [0.716, -0.162, -0.126]</t>
        </is>
      </c>
      <c r="N56" t="inlineStr">
        <is>
          <t>[1.0, 0.0, 0.3] [0.489, 0.0, 0.058] [0.791, 0.145, -0.083]</t>
        </is>
      </c>
      <c r="O56" t="inlineStr">
        <is>
          <t>[1.0, 0.056, 0.277] [0.684, -0.192, -0.031] [0.644, -0.175, 0.044]</t>
        </is>
      </c>
      <c r="P56" t="inlineStr">
        <is>
          <t>[1.0, 0.0, 0.3] [0.603, -0.118, 0.01] [0.708, 0.0, -0.022]</t>
        </is>
      </c>
      <c r="Q56" t="inlineStr">
        <is>
          <t>[0.977, -0.132, 0.238] [0.604, 0.171, 0.025] [1.0, 0.223, -0.186]</t>
        </is>
      </c>
      <c r="R56" t="inlineStr">
        <is>
          <t>[1.0, 0.271, 0.07] [0.81, -0.176, -0.161] [0.891, -0.258, -0.022]</t>
        </is>
      </c>
      <c r="S56" t="inlineStr">
        <is>
          <t>[0.634, 0.0, 0.19] [0.933, -0.059, -0.09] [1.0, 0.0, -0.116]</t>
        </is>
      </c>
      <c r="T56" t="inlineStr">
        <is>
          <t>[1.0, -0.285, 0.035] [0.458, 0.015, -0.131] [0.542, 0.05, -0.142]</t>
        </is>
      </c>
      <c r="U56" t="inlineStr">
        <is>
          <t>[1.0, 0.028, -0.012] [0.426, 0.0, -0.128] [0.574, -0.147, -0.061]</t>
        </is>
      </c>
      <c r="V56" t="inlineStr">
        <is>
          <t>[1.0, -0.165, 0.007] [0.485, 0.0, -0.146] [0.515, -0.123, -0.076]</t>
        </is>
      </c>
      <c r="W56" t="inlineStr">
        <is>
          <t>[1.0, 0.0, 0.3] [0.333, 0.011, 0.089] [0.667, 0.172, -0.068]</t>
        </is>
      </c>
      <c r="X56" t="inlineStr">
        <is>
          <t>[1.0, 0.167, 0.231] [0.443, -0.129, 0.009] [0.557, -0.147, 0.05]</t>
        </is>
      </c>
      <c r="Y56" t="inlineStr">
        <is>
          <t>[1.0, 0.0, 0.3] [0.447, 0.0, 0.066] [0.553, -0.12, 0.045]</t>
        </is>
      </c>
      <c r="Z56" t="inlineStr">
        <is>
          <t>[1.0, -0.218, 0.198] [0.378, 0.107, 0.016] [0.622, 0.139, -0.116]</t>
        </is>
      </c>
      <c r="AA56" t="inlineStr">
        <is>
          <t>[1.0, 0.295, 0.012] [0.37, -0.054, -0.088] [0.63, -0.183, -0.016]</t>
        </is>
      </c>
      <c r="AB56" t="inlineStr">
        <is>
          <t>[1.0, -0.14, 0.146] [0.502, 0.0, -0.151] [0.498, -0.118, 0.075]</t>
        </is>
      </c>
      <c r="AC56" t="inlineStr">
        <is>
          <t>[1.0, 0.118, 0.086] [0.318, 0.014, 0.09] [0.682, -0.0, -0.204]</t>
        </is>
      </c>
      <c r="AD56" t="inlineStr">
        <is>
          <t>[1.0, 0.26, -0.095] [1.0, 0.26, 0.095] [0.0, 0.0, 0.0]</t>
        </is>
      </c>
      <c r="AE56" t="inlineStr">
        <is>
          <t>[1.0, -0.174, 0.203] [0.266, -0.0, -0.08] [0.734, -0.213, -0.018]</t>
        </is>
      </c>
      <c r="AF56" t="inlineStr">
        <is>
          <t>[1.0, -0.078, -0.268] [0.362, 0.0, 0.109] [0.638, 0.013, 0.177]</t>
        </is>
      </c>
      <c r="AG56" t="inlineStr">
        <is>
          <t>[1.0, 0.071, 0.271] [0.394, -0.013, -0.113] [0.606, -0.008, -0.178]</t>
        </is>
      </c>
    </row>
    <row r="57">
      <c r="A57" s="127" t="inlineStr">
        <is>
          <t>Needle-T60</t>
        </is>
      </c>
      <c r="B57" t="inlineStr">
        <is>
          <t>[1.0, -0.3, -0.0] [0.634, 0.136, -0.083] [0.276, 0.002, 0.0]</t>
        </is>
      </c>
      <c r="C57" t="inlineStr">
        <is>
          <t>[1.0, 0.025, -0.234] [0.558, -0.056, -0.144] [0.544, 0.163, -0.0]</t>
        </is>
      </c>
      <c r="D57" t="inlineStr">
        <is>
          <t>[1.0, -0.148, -0.174] [0.556, 0.035, -0.152] [0.38, 0.114, 0.0]</t>
        </is>
      </c>
      <c r="E57" t="inlineStr">
        <is>
          <t>[1.0, -0.299, 0.003] [0.008, -0.002, -0.0] [0.778, -0.136, 0.042]</t>
        </is>
      </c>
      <c r="F57" t="inlineStr">
        <is>
          <t>[1.0, 0.17, 0.162] [0.544, -0.163, -0.0] [0.558, 0.056, -0.144]</t>
        </is>
      </c>
      <c r="G57" t="inlineStr">
        <is>
          <t>[1.0, -0.001, 0.229] [0.38, -0.114, -0.0] [0.556, -0.035, -0.152]</t>
        </is>
      </c>
      <c r="H57" t="inlineStr">
        <is>
          <t>[1.0, -0.3, 0.0] [0.341, 0.067, -0.063] [0.55, -0.067, 0.0]</t>
        </is>
      </c>
      <c r="I57" t="inlineStr">
        <is>
          <t>[1.0, 0.116, -0.043] [0.435, -0.131, -0.0] [0.435, 0.131, -0.0]</t>
        </is>
      </c>
      <c r="J57" t="inlineStr">
        <is>
          <t>[1.0, -0.118, 0.043] [0.209, -0.063, 0.0] [0.209, 0.063, -0.0]</t>
        </is>
      </c>
      <c r="K57" t="inlineStr">
        <is>
          <t>[0.582, -0.175, -0.0] [1.0, 0.258, 0.03] [0.424, -0.088, 0.091]</t>
        </is>
      </c>
      <c r="L57" t="inlineStr">
        <is>
          <t>[0.979, 0.208, -0.208] [1.0, 0.002, 0.067] [0.714, 0.129, 0.161]</t>
        </is>
      </c>
      <c r="M57" t="inlineStr">
        <is>
          <t>[0.386, 0.082, -0.082] [1.0, 0.15, 0.012] [0.295, 0.045, 0.07]</t>
        </is>
      </c>
      <c r="N57" t="inlineStr">
        <is>
          <t>[0.606, -0.128, 0.128] [0.454, 0.089, 0.099] [1.0, -0.259, 0.028]</t>
        </is>
      </c>
      <c r="O57" t="inlineStr">
        <is>
          <t>[0.938, 0.282, -0.0] [0.664, -0.128, 0.146] [1.0, -0.002, 0.069]</t>
        </is>
      </c>
      <c r="P57" t="inlineStr">
        <is>
          <t>[0.371, 0.111, 0.0] [0.277, -0.045, 0.064] [1.0, -0.15, 0.013]</t>
        </is>
      </c>
      <c r="Q57" t="inlineStr">
        <is>
          <t>[0.852, -0.222, 0.081] [1.0, 0.249, 0.122] [1.0, -0.249, 0.122]</t>
        </is>
      </c>
      <c r="R57" t="inlineStr">
        <is>
          <t>[1.0, 0.3, 0.0] [1.0, -0.067, 0.137] [0.791, 0.067, 0.074]</t>
        </is>
      </c>
      <c r="S57" t="inlineStr">
        <is>
          <t>[0.698, 0.182, -0.067] [1.0, 0.097, 0.26] [1.0, -0.097, 0.26]</t>
        </is>
      </c>
      <c r="T57" t="inlineStr">
        <is>
          <t>[1.0, -0.3, -0.0] [1.0, 0.235, -0.057] [0.439, -0.047, 0.033]</t>
        </is>
      </c>
      <c r="U57" t="inlineStr">
        <is>
          <t>[1.0, 0.155, -0.236] [0.909, -0.038, -0.124] [0.63, 0.189, 0.0]</t>
        </is>
      </c>
      <c r="V57" t="inlineStr">
        <is>
          <t>[0.881, -0.084, -0.229] [1.0, 0.13, -0.186] [0.432, 0.13, 0.0]</t>
        </is>
      </c>
      <c r="W57" t="inlineStr">
        <is>
          <t>[1.0, -0.248, 0.126] [0.312, 0.046, 0.074] [1.0, -0.23, 0.028]</t>
        </is>
      </c>
      <c r="X57" t="inlineStr">
        <is>
          <t>[1.0, 0.268, 0.077] [0.626, -0.188, -0.0] [0.91, 0.038, -0.122]</t>
        </is>
      </c>
      <c r="Y57" t="inlineStr">
        <is>
          <t>[0.881, 0.084, 0.229] [0.432, -0.13, -0.0] [1.0, -0.13, -0.186]</t>
        </is>
      </c>
      <c r="Z57" t="inlineStr">
        <is>
          <t>[1.0, -0.3, 0.0] [0.634, 0.141, -0.063] [0.843, -0.141, 0.0]</t>
        </is>
      </c>
      <c r="AA57" t="inlineStr">
        <is>
          <t>[1.0, 0.3, 0.0] [0.843, -0.141, 0.0] [0.634, 0.141, -0.063]</t>
        </is>
      </c>
      <c r="AB57" t="inlineStr">
        <is>
          <t>[1.0, 0.0, -0.0] [0.707, 0.212, -0.0] [0.707, 0.212, -0.0]</t>
        </is>
      </c>
      <c r="AC57" t="inlineStr">
        <is>
          <t>[1.0, 0.0, 0.0] [0.707, -0.212, -0.0] [0.707, -0.212, 0.0]</t>
        </is>
      </c>
      <c r="AD57" t="inlineStr">
        <is>
          <t>[1.0, 0.3, 0.0] [0.843, 0.141, 0.0] [0.634, -0.141, -0.063]</t>
        </is>
      </c>
      <c r="AE57" t="inlineStr">
        <is>
          <t>[1.0, -0.3, 0.0] [0.634, -0.141, -0.063] [0.843, 0.141, 0.0]</t>
        </is>
      </c>
      <c r="AF57" t="inlineStr">
        <is>
          <t>[1.0, -0.095, -0.26] [0.717, 0.0, 0.215] [0.688, -0.0, -0.206]</t>
        </is>
      </c>
      <c r="AG57" t="inlineStr">
        <is>
          <t>[1.0, 0.095, 0.26] [0.688, 0.0, -0.206] [0.717, -0.0, 0.215]</t>
        </is>
      </c>
    </row>
    <row r="58">
      <c r="A58" s="127" t="inlineStr">
        <is>
          <t>Needle_Cap-C14</t>
        </is>
      </c>
      <c r="B58" t="inlineStr">
        <is>
          <t>[1.0, 0.154, 0.139] [0.0, 0.0, 0.0] [0.706, 0.139, -0.154]</t>
        </is>
      </c>
      <c r="C58" t="inlineStr">
        <is>
          <t>[1.0, -0.209, 0.208] [0.186, -0.055, 0.002] [0.66, -0.0, -0.198]</t>
        </is>
      </c>
      <c r="D58" t="inlineStr">
        <is>
          <t>[1.0, 0.008, 0.188] [0.008, -0.002, 0.0] [0.627, -0.0, -0.188]</t>
        </is>
      </c>
      <c r="E58" t="inlineStr">
        <is>
          <t>[1.0, 0.234, -0.16] [0.084, 0.025, -0.001] [0.679, 0.145, 0.141]</t>
        </is>
      </c>
      <c r="F58" t="inlineStr">
        <is>
          <t>[1.0, -0.223, -0.186] [0.17, -0.049, 0.001] [0.656, -0.0, 0.197]</t>
        </is>
      </c>
      <c r="G58" t="inlineStr">
        <is>
          <t>[1.0, -0.009, -0.185] [0.0, 0.0, -0.0] [0.629, 0.009, 0.185]</t>
        </is>
      </c>
      <c r="H58" t="inlineStr">
        <is>
          <t>[1.0, 0.294, -0.015] [0.096, 0.028, -0.001] [0.597, 0.176, -0.009]</t>
        </is>
      </c>
      <c r="I58" t="inlineStr">
        <is>
          <t>[1.0, -0.294, 0.015] [0.776, -0.071, 0.002] [0.0, 0.0, -0.0]</t>
        </is>
      </c>
      <c r="J58" t="inlineStr">
        <is>
          <t>[1.0, 0.0, 0.0] [0.0, 0.0, 0.0] [0.0, 0.0, -0.0]</t>
        </is>
      </c>
      <c r="K58" t="inlineStr">
        <is>
          <t>[0.679, 0.145, 0.141] [0.084, -0.025, 0.001] [1.0, 0.234, -0.16]</t>
        </is>
      </c>
      <c r="L58" t="inlineStr">
        <is>
          <t>[0.656, -0.0, 0.197] [0.17, 0.049, -0.001] [1.0, -0.223, -0.186]</t>
        </is>
      </c>
      <c r="M58" t="inlineStr">
        <is>
          <t>[0.629, 0.009, 0.185] [0.0, -0.0, -0.0] [1.0, -0.009, -0.185]</t>
        </is>
      </c>
      <c r="N58" t="inlineStr">
        <is>
          <t>[0.706, 0.139, -0.154] [0.0, -0.0, 0.0] [1.0, 0.154, 0.139]</t>
        </is>
      </c>
      <c r="O58" t="inlineStr">
        <is>
          <t>[0.66, 0.0, -0.198] [0.186, 0.055, -0.002] [1.0, -0.209, 0.208]</t>
        </is>
      </c>
      <c r="P58" t="inlineStr">
        <is>
          <t>[0.627, 0.0, -0.188] [0.008, 0.002, -0.0] [1.0, 0.008, 0.188]</t>
        </is>
      </c>
      <c r="Q58" t="inlineStr">
        <is>
          <t>[0.597, 0.176, -0.009] [0.096, -0.028, 0.001] [1.0, 0.294, -0.015]</t>
        </is>
      </c>
      <c r="R58" t="inlineStr">
        <is>
          <t>[0.0, -0.0, -0.0] [0.776, 0.071, -0.002] [1.0, -0.294, 0.015]</t>
        </is>
      </c>
      <c r="S58" t="inlineStr">
        <is>
          <t>[0.0, -0.0, 0.0] [0.0, -0.0, 0.0] [1.0, 0.0, 0.0]</t>
        </is>
      </c>
      <c r="T58" t="inlineStr">
        <is>
          <t>[1.0, 0.218, 0.197] [0.0, 0.0, -0.0] [1.0, 0.197, -0.218]</t>
        </is>
      </c>
      <c r="U58" t="inlineStr">
        <is>
          <t>[0.994, -0.0, 0.298] [0.591, -0.006, 0.0] [1.0, -0.005, -0.298]</t>
        </is>
      </c>
      <c r="V58" t="inlineStr">
        <is>
          <t>[1.0, 0.015, 0.294] [0.0, -0.0, 0.0] [1.0, -0.015, -0.294]</t>
        </is>
      </c>
      <c r="W58" t="inlineStr">
        <is>
          <t>[1.0, 0.197, -0.218] [0.0, -0.0, -0.0] [1.0, 0.218, 0.197]</t>
        </is>
      </c>
      <c r="X58" t="inlineStr">
        <is>
          <t>[1.0, -0.005, -0.298] [0.591, 0.006, -0.0] [0.994, 0.0, 0.298]</t>
        </is>
      </c>
      <c r="Y58" t="inlineStr">
        <is>
          <t>[1.0, -0.015, -0.294] [0.0, 0.0, 0.0] [1.0, 0.015, 0.294]</t>
        </is>
      </c>
      <c r="Z58" t="inlineStr">
        <is>
          <t>[1.0, 0.294, -0.015] [0.0, 0.0, -0.0] [1.0, 0.294, -0.015]</t>
        </is>
      </c>
      <c r="AA58" t="inlineStr">
        <is>
          <t>[1.0, -0.294, 0.015] [1.0, 0.0, 0.0] [1.0, -0.294, 0.015]</t>
        </is>
      </c>
      <c r="AB58" t="inlineStr">
        <is>
          <t>[0.999, 0.261, -0.092] [0.535, -0.006, -0.158] [1.0, 0.273, 0.066]</t>
        </is>
      </c>
      <c r="AC58" t="inlineStr">
        <is>
          <t>[1.0, 0.273, 0.066] [0.535, 0.006, 0.158] [0.999, 0.261, -0.092]</t>
        </is>
      </c>
      <c r="AD58" t="inlineStr">
        <is>
          <t>[1.0, 0.294, -0.015] [0.541, 0.16, -0.005] [0.839, 0.247, -0.012]</t>
        </is>
      </c>
      <c r="AE58" t="inlineStr">
        <is>
          <t>[0.839, 0.247, -0.012] [0.541, -0.16, 0.005] [1.0, 0.294, -0.015]</t>
        </is>
      </c>
      <c r="AF58" t="inlineStr">
        <is>
          <t>[1.0, 0.015, 0.294] [0.0, -0.0, 0.0] [1.0, 0.015, 0.294]</t>
        </is>
      </c>
      <c r="AG58" t="inlineStr">
        <is>
          <t>[1.0, 0.0, -0.3] [0.03, 0.0, 0.0] [1.0, 0.0, -0.3]</t>
        </is>
      </c>
    </row>
    <row r="59">
      <c r="A59" s="127" t="inlineStr">
        <is>
          <t>Needle_Cap-T28</t>
        </is>
      </c>
      <c r="B59" t="inlineStr">
        <is>
          <t>[1.0, 0.2, 0.151] [0.623, 0.109, -0.142] [0.386, 0.116, -0.0]</t>
        </is>
      </c>
      <c r="C59" t="inlineStr">
        <is>
          <t>[1.0, -0.185, 0.184] [0.602, -0.123, -0.13] [0.389, -0.117, 0.0]</t>
        </is>
      </c>
      <c r="D59" t="inlineStr">
        <is>
          <t>[1.0, 0.01, 0.205] [0.57, -0.008, -0.167] [0.0, 0.0, -0.0]</t>
        </is>
      </c>
      <c r="E59" t="inlineStr">
        <is>
          <t>[1.0, 0.185, -0.184] [0.389, 0.117, -0.0] [0.602, 0.123, 0.13]</t>
        </is>
      </c>
      <c r="F59" t="inlineStr">
        <is>
          <t>[1.0, -0.2, -0.151] [0.386, -0.116, 0.0] [0.623, -0.109, 0.142]</t>
        </is>
      </c>
      <c r="G59" t="inlineStr">
        <is>
          <t>[1.0, -0.01, -0.205] [0.0, -0.0, 0.0] [0.57, 0.008, 0.167]</t>
        </is>
      </c>
      <c r="H59" t="inlineStr">
        <is>
          <t>[1.0, 0.203, -0.015] [0.418, 0.122, -0.008] [0.408, 0.122, 0.0]</t>
        </is>
      </c>
      <c r="I59" t="inlineStr">
        <is>
          <t>[1.0, -0.203, 0.015] [0.408, -0.122, 0.0] [0.418, -0.122, 0.008]</t>
        </is>
      </c>
      <c r="J59" t="inlineStr">
        <is>
          <t>[1.0, 0.0, 0.0] [0.0, 0.0, -0.0] [0.0, 0.0, 0.0]</t>
        </is>
      </c>
      <c r="K59" t="inlineStr">
        <is>
          <t>[0.995, 0.211, 0.211] [1.0, 0.122, 0.024] [0.867, 0.11, -0.215]</t>
        </is>
      </c>
      <c r="L59" t="inlineStr">
        <is>
          <t>[0.916, -0.194, 0.194] [1.0, -0.12, 0.042] [0.779, -0.131, -0.179]</t>
        </is>
      </c>
      <c r="M59" t="inlineStr">
        <is>
          <t>[0.0, -0.0, 0.0] [1.0, 0.0, 0.008] [0.036, -0.001, -0.011]</t>
        </is>
      </c>
      <c r="N59" t="inlineStr">
        <is>
          <t>[0.916, 0.194, -0.194] [0.779, 0.131, 0.179] [1.0, 0.12, -0.042]</t>
        </is>
      </c>
      <c r="O59" t="inlineStr">
        <is>
          <t>[0.995, -0.211, -0.211] [0.867, -0.11, 0.215] [1.0, -0.122, -0.024]</t>
        </is>
      </c>
      <c r="P59" t="inlineStr">
        <is>
          <t>[0.0, 0.0, -0.0] [0.036, 0.001, 0.011] [1.0, -0.0, -0.008]</t>
        </is>
      </c>
      <c r="Q59" t="inlineStr">
        <is>
          <t>[1.0, 0.298, -0.004] [0.978, 0.189, 0.204] [1.0, 0.168, -0.231]</t>
        </is>
      </c>
      <c r="R59" t="inlineStr">
        <is>
          <t>[1.0, -0.298, 0.004] [1.0, -0.168, 0.231] [0.978, -0.189, -0.204]</t>
        </is>
      </c>
      <c r="S59" t="inlineStr">
        <is>
          <t>[0.0, 0.0, 0.0] [1.0, 0.015, 0.294] [1.0, -0.015, -0.294]</t>
        </is>
      </c>
      <c r="T59" t="inlineStr">
        <is>
          <t>[1.0, 0.252, 0.115] [1.0, 0.144, -0.084] [0.535, 0.146, -0.035]</t>
        </is>
      </c>
      <c r="U59" t="inlineStr">
        <is>
          <t>[1.0, -0.241, 0.141] [1.0, -0.153, -0.068] [0.532, -0.15, -0.022]</t>
        </is>
      </c>
      <c r="V59" t="inlineStr">
        <is>
          <t>[0.572, 0.008, 0.168] [1.0, -0.007, -0.139] [0.0, 0.0, 0.0]</t>
        </is>
      </c>
      <c r="W59" t="inlineStr">
        <is>
          <t>[1.0, 0.241, -0.141] [0.532, 0.15, 0.022] [1.0, 0.153, 0.068]</t>
        </is>
      </c>
      <c r="X59" t="inlineStr">
        <is>
          <t>[1.0, -0.252, -0.115] [0.535, -0.146, 0.035] [1.0, -0.144, 0.084]</t>
        </is>
      </c>
      <c r="Y59" t="inlineStr">
        <is>
          <t>[0.572, -0.008, -0.168] [0.0, -0.0, -0.0] [1.0, 0.007, 0.139]</t>
        </is>
      </c>
      <c r="Z59" t="inlineStr">
        <is>
          <t>[1.0, 0.3, 0.0] [0.742, 0.178, -0.03] [0.773, 0.18, 0.0]</t>
        </is>
      </c>
      <c r="AA59" t="inlineStr">
        <is>
          <t>[1.0, -0.3, -0.0] [0.773, -0.18, 0.0] [0.742, -0.178, 0.03]</t>
        </is>
      </c>
      <c r="AB59" t="inlineStr">
        <is>
          <t>[1.0, 0.0, 0.0] [0.729, 0.219, -0.0] [0.729, -0.219, 0.0]</t>
        </is>
      </c>
      <c r="AC59" t="inlineStr">
        <is>
          <t>[1.0, -0.0, -0.0] [0.753, -0.226, -0.0] [0.753, 0.226, 0.0]</t>
        </is>
      </c>
      <c r="AD59" t="inlineStr">
        <is>
          <t>[1.0, -0.3, -0.0] [0.758, 0.15, -0.003] [0.727, 0.15, 0.0]</t>
        </is>
      </c>
      <c r="AE59" t="inlineStr">
        <is>
          <t>[1.0, 0.3, 0.0] [0.727, -0.15, 0.0] [0.758, -0.15, 0.003]</t>
        </is>
      </c>
      <c r="AF59" t="inlineStr">
        <is>
          <t>[1.0, 0.015, 0.294] [0.741, 0.011, 0.218] [0.741, 0.011, 0.218]</t>
        </is>
      </c>
      <c r="AG59" t="inlineStr">
        <is>
          <t>[1.0, -0.015, -0.294] [0.741, -0.011, -0.218] [0.741, -0.011, -0.218]</t>
        </is>
      </c>
    </row>
    <row r="60">
      <c r="A60" s="127" t="inlineStr">
        <is>
          <t>Needle_Cap-T4</t>
        </is>
      </c>
      <c r="B60" t="inlineStr">
        <is>
          <t>[1.0, 0.237, 0.151] [0.377, -0.081, -0.077] [0.297, -0.081, -0.019]</t>
        </is>
      </c>
      <c r="C60" t="inlineStr">
        <is>
          <t>[1.0, -0.227, 0.175] [0.293, -0.082, 0.014] [0.38, -0.082, 0.077]</t>
        </is>
      </c>
      <c r="D60" t="inlineStr">
        <is>
          <t>[1.0, 0.009, 0.187] [0.312, -0.094, 0.0] [0.312, -0.094, 0.0]</t>
        </is>
      </c>
      <c r="E60" t="inlineStr">
        <is>
          <t>[1.0, 0.227, -0.175] [0.38, 0.082, -0.077] [0.293, 0.082, -0.014]</t>
        </is>
      </c>
      <c r="F60" t="inlineStr">
        <is>
          <t>[1.0, -0.237, -0.151] [0.297, 0.081, 0.019] [0.377, 0.081, 0.077]</t>
        </is>
      </c>
      <c r="G60" t="inlineStr">
        <is>
          <t>[1.0, -0.009, -0.187] [0.312, 0.094, 0.0] [0.312, 0.094, 0.0]</t>
        </is>
      </c>
      <c r="H60" t="inlineStr">
        <is>
          <t>[1.0, 0.294, -0.015] [0.311, -0.0, -0.093] [0.232, -0.0, -0.07]</t>
        </is>
      </c>
      <c r="I60" t="inlineStr">
        <is>
          <t>[1.0, -0.294, 0.015] [0.232, 0.0, 0.07] [0.311, 0.0, 0.093]</t>
        </is>
      </c>
      <c r="J60" t="inlineStr">
        <is>
          <t>[1.0, 0.0, 0.0] [0.0, 0.0, 0.0] [0.0, 0.0, 0.0]</t>
        </is>
      </c>
      <c r="K60" t="inlineStr">
        <is>
          <t>[1.0, 0.154, 0.236] [0.683, -0.122, -0.154] [0.805, -0.122, -0.191]</t>
        </is>
      </c>
      <c r="L60" t="inlineStr">
        <is>
          <t>[1.0, -0.126, 0.248] [0.803, -0.121, 0.191] [0.679, -0.121, 0.154]</t>
        </is>
      </c>
      <c r="M60" t="inlineStr">
        <is>
          <t>[1.0, 0.0, 0.3] [0.791, -0.15, -0.015] [0.809, -0.15, 0.0]</t>
        </is>
      </c>
      <c r="N60" t="inlineStr">
        <is>
          <t>[1.0, 0.126, -0.248] [0.679, 0.121, -0.154] [0.803, 0.121, -0.191]</t>
        </is>
      </c>
      <c r="O60" t="inlineStr">
        <is>
          <t>[1.0, -0.154, -0.236] [0.805, 0.122, 0.191] [0.683, 0.122, 0.154]</t>
        </is>
      </c>
      <c r="P60" t="inlineStr">
        <is>
          <t>[1.0, -0.0, -0.3] [0.809, 0.15, 0.015] [0.791, 0.15, 0.0]</t>
        </is>
      </c>
      <c r="Q60" t="inlineStr">
        <is>
          <t>[0.997, 0.293, -0.015] [0.844, 0.0, -0.253] [1.0, 0.0, -0.3]</t>
        </is>
      </c>
      <c r="R60" t="inlineStr">
        <is>
          <t>[0.997, -0.293, 0.015] [1.0, 0.0, 0.3] [0.844, 0.0, 0.253]</t>
        </is>
      </c>
      <c r="S60" t="inlineStr">
        <is>
          <t>[0.0, 0.0, 0.0] [1.0, 0.0, 0.0] [1.0, 0.0, 0.0]</t>
        </is>
      </c>
      <c r="T60" t="inlineStr">
        <is>
          <t>[1.0, 0.217, 0.199] [0.498, -0.105, -0.106] [0.502, -0.105, -0.107]</t>
        </is>
      </c>
      <c r="U60" t="inlineStr">
        <is>
          <t>[1.0, -0.195, 0.219] [0.502, -0.105, 0.107] [0.498, -0.105, 0.106]</t>
        </is>
      </c>
      <c r="V60" t="inlineStr">
        <is>
          <t>[1.0, 0.008, 0.297] [0.496, -0.148, -0.0] [0.504, -0.148, -0.007]</t>
        </is>
      </c>
      <c r="W60" t="inlineStr">
        <is>
          <t>[1.0, 0.195, -0.219] [0.498, 0.105, -0.106] [0.502, 0.105, -0.107]</t>
        </is>
      </c>
      <c r="X60" t="inlineStr">
        <is>
          <t>[1.0, -0.217, -0.199] [0.502, 0.105, 0.107] [0.498, 0.105, 0.106]</t>
        </is>
      </c>
      <c r="Y60" t="inlineStr">
        <is>
          <t>[1.0, -0.008, -0.297] [0.504, 0.148, 0.007] [0.496, 0.148, 0.0]</t>
        </is>
      </c>
      <c r="Z60" t="inlineStr">
        <is>
          <t>[1.0, 0.294, -0.015] [0.498, -0.0, -0.149] [0.502, 0.0, -0.151]</t>
        </is>
      </c>
      <c r="AA60" t="inlineStr">
        <is>
          <t>[1.0, -0.294, 0.015] [0.502, -0.0, 0.151] [0.498, -0.0, 0.149]</t>
        </is>
      </c>
      <c r="AB60" t="inlineStr">
        <is>
          <t>[1.0, -0.0, 0.0] [0.5, -0.15, -0.0] [0.5, 0.15, 0.0]</t>
        </is>
      </c>
      <c r="AC60" t="inlineStr">
        <is>
          <t>[1.0, -0.0, -0.0] [0.5, 0.15, -0.0] [0.5, -0.15, -0.0]</t>
        </is>
      </c>
      <c r="AD60" t="inlineStr">
        <is>
          <t>[1.0, -0.294, 0.015] [1.0, 0.0, -0.294] [0.0, 0.0, 0.0]</t>
        </is>
      </c>
      <c r="AE60" t="inlineStr">
        <is>
          <t>[1.0, 0.294, -0.015] [0.0, -0.0, 0.0] [1.0, 0.0, 0.294]</t>
        </is>
      </c>
      <c r="AF60" t="inlineStr">
        <is>
          <t>[1.0, 0.008, 0.297] [0.496, 0.148, -0.0] [0.504, 0.148, -0.007]</t>
        </is>
      </c>
      <c r="AG60" t="inlineStr">
        <is>
          <t>[1.0, -0.008, -0.297] [0.504, -0.148, 0.007] [0.496, -0.148, 0.0]</t>
        </is>
      </c>
    </row>
    <row r="61">
      <c r="A61" s="127" t="inlineStr">
        <is>
          <t>Rinse_Glass-C12</t>
        </is>
      </c>
      <c r="B61" t="inlineStr">
        <is>
          <t>[1.0, 0.102, 0.088] [0.74, -0.0, -0.222] [0.0, 0.0, 0.0] [0.575, 0.155, -0.041]</t>
        </is>
      </c>
      <c r="C61" t="inlineStr">
        <is>
          <t>[1.0, 0.006, 0.25] [0.538, -0.0, -0.162] [0.0, -0.0, 0.0] [0.654, 0.065, -0.169]</t>
        </is>
      </c>
      <c r="D61" t="inlineStr">
        <is>
          <t>[1.0, 0.079, 0.167] [0.675, -0.0, -0.202] [0.0, 0.0, 0.0] [0.595, 0.136, -0.102]</t>
        </is>
      </c>
      <c r="E61" t="inlineStr">
        <is>
          <t>[1.0, -0.184, 0.085] [0.616, 0.159, 0.061] [0.0, -0.0, -0.0] [0.743, 0.0, 0.223]</t>
        </is>
      </c>
      <c r="F61" t="inlineStr">
        <is>
          <t>[1.0, -0.093, 0.235] [0.679, 0.062, 0.178] [0.0, 0.0, 0.0] [0.54, 0.0, 0.162]</t>
        </is>
      </c>
      <c r="G61" t="inlineStr">
        <is>
          <t>[1.0, -0.166, 0.159] [0.629, 0.14, 0.118] [0.0, -0.0, 0.0] [0.681, 0.0, 0.204]</t>
        </is>
      </c>
      <c r="H61" t="inlineStr">
        <is>
          <t>[1.0, -0.058, 0.12] [0.529, 0.021, -0.15] [0.0, 0.0, 0.0] [0.542, 0.0, 0.163]</t>
        </is>
      </c>
      <c r="I61" t="inlineStr">
        <is>
          <t>[1.0, 0.0, 0.3] [0.291, -0.0, 0.087] [0.386, 0.0, 0.116] [0.287, 0.056, -0.039]</t>
        </is>
      </c>
      <c r="J61" t="inlineStr">
        <is>
          <t>[1.0, -0.054, 0.278] [0.098, 0.002, -0.029] [0.422, 0.0, 0.127] [0.238, 0.0, 0.071]</t>
        </is>
      </c>
      <c r="K61" t="inlineStr">
        <is>
          <t>[1.0, 0.006, -0.28] [0.754, -0.037, -0.211] [0.0, -0.0, 0.0] [1.0, 0.031, -0.287]</t>
        </is>
      </c>
      <c r="L61" t="inlineStr">
        <is>
          <t>[1.0, -0.148, -0.015] [0.397, 0.079, -0.086] [0.254, 0.0, -0.076] [1.0, 0.0, -0.3]</t>
        </is>
      </c>
      <c r="M61" t="inlineStr">
        <is>
          <t>[1.0, -0.091, -0.128] [0.515, 0.024, -0.145] [0.162, 0.0, -0.049] [1.0, 0.0, -0.3]</t>
        </is>
      </c>
      <c r="N61" t="inlineStr">
        <is>
          <t>[1.0, -0.072, -0.254] [1.0, 0.037, 0.285] [0.05, -0.011, -0.011] [0.715, -0.0, 0.215]</t>
        </is>
      </c>
      <c r="O61" t="inlineStr">
        <is>
          <t>[1.0, 0.074, -0.015] [1.0, 0.0, 0.3] [0.195, -0.0, -0.058] [0.489, 0.119, 0.068]</t>
        </is>
      </c>
      <c r="P61" t="inlineStr">
        <is>
          <t>[1.0, 0.025, -0.122] [1.0, 0.0, 0.3] [0.154, 0.0, -0.046] [0.546, 0.061, 0.139]</t>
        </is>
      </c>
      <c r="Q61" t="inlineStr">
        <is>
          <t>[1.0, -0.0, -0.3] [0.403, 0.0, -0.121] [0.738, -0.0, -0.221] [0.515, 0.074, 0.065]</t>
        </is>
      </c>
      <c r="R61" t="inlineStr">
        <is>
          <t>[1.0, -0.028, -0.086] [0.985, 0.0, 0.295] [0.0, -0.0, -0.0] [0.932, 0.024, -0.27]</t>
        </is>
      </c>
      <c r="S61" t="inlineStr">
        <is>
          <t>[1.0, 0.0, -0.3] [0.373, 0.051, -0.005] [1.0, 0.0, -0.3] [0.574, 0.141, -0.074]</t>
        </is>
      </c>
      <c r="T61" t="inlineStr">
        <is>
          <t>[1.0, 0.102, -0.053] [0.804, -0.0, -0.241] [0.0, 0.0, -0.0] [0.728, 0.16, -0.14]</t>
        </is>
      </c>
      <c r="U61" t="inlineStr">
        <is>
          <t>[1.0, -0.122, 0.128] [0.48, 0.062, -0.118] [0.0, -0.0, 0.0] [0.971, 0.0, -0.291]</t>
        </is>
      </c>
      <c r="V61" t="inlineStr">
        <is>
          <t>[1.0, -0.002, 0.037] [0.621, -0.0, -0.186] [0.0, -0.0, 0.0] [0.818, 0.058, -0.222]</t>
        </is>
      </c>
      <c r="W61" t="inlineStr">
        <is>
          <t>[1.0, -0.183, -0.047] [0.758, 0.163, 0.157] [0.0, -0.0, 0.0] [0.803, 0.0, 0.241]</t>
        </is>
      </c>
      <c r="X61" t="inlineStr">
        <is>
          <t>[1.0, 0.028, 0.119] [0.96, 0.0, 0.288] [0.0, -0.0, -0.0] [0.482, 0.061, 0.119]</t>
        </is>
      </c>
      <c r="Y61" t="inlineStr">
        <is>
          <t>[1.0, -0.081, 0.037] [0.832, 0.054, 0.227] [0.0, -0.0, 0.0] [0.614, -0.0, 0.184]</t>
        </is>
      </c>
      <c r="Z61" t="inlineStr">
        <is>
          <t>[1.0, -0.059, -0.263] [0.704, 0.028, -0.2] [0.0, -0.0, 0.0] [0.721, -0.0, 0.216]</t>
        </is>
      </c>
      <c r="AA61" t="inlineStr">
        <is>
          <t>[1.0, -0.035, 0.283] [0.719, 0.0, 0.216] [0.0, 0.0, -0.0] [0.68, 0.017, -0.197]</t>
        </is>
      </c>
      <c r="AB61" t="inlineStr">
        <is>
          <t>[1.0, -0.008, 0.037] [0.756, 0.0, 0.227] [0.0, -0.0, -0.0] [0.66, 0.026, 0.187]</t>
        </is>
      </c>
      <c r="AC61" t="inlineStr">
        <is>
          <t>[1.0, -0.088, 0.037] [0.672, 0.036, -0.186] [-0.0, -0.0, -0.0] [0.751, 0.0, -0.225]</t>
        </is>
      </c>
      <c r="AD61" t="inlineStr">
        <is>
          <t>[1.0, 0.0, 0.3] [0.131, -0.0, 0.039] [0.797, 0.001, 0.239] [0.256, 0.058, 0.045]</t>
        </is>
      </c>
      <c r="AE61" t="inlineStr">
        <is>
          <t>[1.0, -0.059, -0.276] [0.062, 0.0, 0.019] [0.745, 0.0, -0.224] [0.327, 0.024, -0.088]</t>
        </is>
      </c>
      <c r="AF61" t="inlineStr">
        <is>
          <t>[1.0, 0.285, 0.037] [0.732, 0.207, 0.029] [0.0, 0.0, 0.0] [0.65, -0.187, -0.019]</t>
        </is>
      </c>
      <c r="AG61" t="inlineStr">
        <is>
          <t>[1.0, -0.285, 0.037] [0.743, -0.211, 0.03] [0.0, 0.0, -0.0] [0.65, 0.194, -0.001]</t>
        </is>
      </c>
    </row>
    <row r="62">
      <c r="A62" s="127" t="inlineStr">
        <is>
          <t>Rinse_Glass-C6</t>
        </is>
      </c>
      <c r="B62" t="inlineStr">
        <is>
          <t>[1.0, -0.208, -0.214] [0.233, 0.0, -0.07] [0.242, -0.051, 0.051] [0.148, 0.037, 0.017]</t>
        </is>
      </c>
      <c r="C62" t="inlineStr">
        <is>
          <t>[1.0, 0.159, -0.09] [0.186, 0.0, 0.056] [0.457, 0.097, 0.097] [0.075, 0.023, 0.0]</t>
        </is>
      </c>
      <c r="D62" t="inlineStr">
        <is>
          <t>[1.0, -0.062, -0.199] [0.0, -0.0, -0.0] [0.503, 0.075, 0.12] [0.097, 0.029, 0.0]</t>
        </is>
      </c>
      <c r="E62" t="inlineStr">
        <is>
          <t>[1.0, -0.249, 0.124] [0.432, 0.109, 0.029] [0.0, -0.0, 0.0] [0.293, -0.088, -0.0]</t>
        </is>
      </c>
      <c r="F62" t="inlineStr">
        <is>
          <t>[1.0, 0.161, 0.179] [0.574, 0.042, 0.155] [0.0, -0.0, 0.0] [0.184, -0.055, -0.0]</t>
        </is>
      </c>
      <c r="G62" t="inlineStr">
        <is>
          <t>[1.0, -0.05, 0.157] [0.476, 0.065, 0.116] [0.0, -0.0, 0.0] [0.248, -0.074, -0.0]</t>
        </is>
      </c>
      <c r="H62" t="inlineStr">
        <is>
          <t>[1.0, -0.287, -0.032] [0.35, 0.072, -0.075] [0.0, -0.0, -0.0] [0.194, -0.028, 0.047]</t>
        </is>
      </c>
      <c r="I62" t="inlineStr">
        <is>
          <t>[1.0, 0.27, 0.071] [0.293, 0.0, 0.088] [0.284, 0.085, -0.0] [0.02, 0.001, -0.005]</t>
        </is>
      </c>
      <c r="J62" t="inlineStr">
        <is>
          <t>[1.0, -0.014, 0.012] [0.177, 0.008, 0.05] [0.0, 0.0, -0.0] [0.043, -0.013, -0.0]</t>
        </is>
      </c>
      <c r="K62" t="inlineStr">
        <is>
          <t>[1.0, -0.074, -0.269] [1.0, 0.089, -0.263] [0.326, -0.069, 0.069] [0.308, 0.078, 0.036]</t>
        </is>
      </c>
      <c r="L62" t="inlineStr">
        <is>
          <t>[1.0, 0.212, -0.212] [0.313, -0.066, 0.066] [0.874, 0.208, 0.131] [0.362, 0.076, -0.077]</t>
        </is>
      </c>
      <c r="M62" t="inlineStr">
        <is>
          <t>[1.0, -0.0, -0.3] [1.0, -0.244, 0.134] [0.018, -0.004, -0.004] [0.629, 0.143, 0.109]</t>
        </is>
      </c>
      <c r="N62" t="inlineStr">
        <is>
          <t>[1.0, -0.151, 0.237] [0.92, 0.223, -0.129] [0.223, -0.0, -0.067] [0.341, -0.102, -0.0]</t>
        </is>
      </c>
      <c r="O62" t="inlineStr">
        <is>
          <t>[1.0, 0.103, 0.257] [0.193, 0.0, 0.058] [1.0, 0.22, -0.193] [0.225, -0.039, -0.051]</t>
        </is>
      </c>
      <c r="P62" t="inlineStr">
        <is>
          <t>[1.0, 0.0, 0.3] [0.359, -0.011, 0.063] [1.0, -0.018, -0.293] [0.165, -0.05, -0.0]</t>
        </is>
      </c>
      <c r="Q62" t="inlineStr">
        <is>
          <t>[1.0, -0.297, -0.006] [1.0, 0.212, -0.212] [0.706, -0.208, -0.009] [0.313, -0.052, 0.072]</t>
        </is>
      </c>
      <c r="R62" t="inlineStr">
        <is>
          <t>[1.0, 0.266, 0.082] [0.362, -0.013, 0.103] [1.0, 0.3, -0.0] [0.418, 0.003, -0.124]</t>
        </is>
      </c>
      <c r="S62" t="inlineStr">
        <is>
          <t>[0.206, -0.044, 0.044] [1.0, -0.212, 0.212] [1.0, 0.045, -0.189] [0.76, 0.05, 0.207]</t>
        </is>
      </c>
      <c r="T62" t="inlineStr">
        <is>
          <t>[1.0, -0.155, -0.236] [0.731, 0.014, -0.213] [0.0, -0.0, 0.0] [0.297, 0.081, 0.019]</t>
        </is>
      </c>
      <c r="U62" t="inlineStr">
        <is>
          <t>[1.0, 0.22, -0.133] [0.205, 0.0, 0.061] [0.673, 0.143, 0.143] [0.114, 0.034, 0.0]</t>
        </is>
      </c>
      <c r="V62" t="inlineStr">
        <is>
          <t>[1.0, -0.003, -0.299] [0.123, 0.003, 0.036] [0.726, -0.0, 0.218] [0.144, 0.043, 0.0]</t>
        </is>
      </c>
      <c r="W62" t="inlineStr">
        <is>
          <t>[1.0, -0.228, 0.174] [0.676, 0.17, -0.023] [0.0, -0.0, -0.0] [0.349, -0.105, -0.0]</t>
        </is>
      </c>
      <c r="X62" t="inlineStr">
        <is>
          <t>[1.0, 0.179, 0.226] [0.446, 0.025, 0.123] [0.385, 0.082, -0.082] [0.162, -0.049, -0.0]</t>
        </is>
      </c>
      <c r="Y62" t="inlineStr">
        <is>
          <t>[1.0, -0.069, 0.236] [0.639, 0.096, 0.152] [0.0, 0.0, -0.0] [0.36, -0.108, -0.0]</t>
        </is>
      </c>
      <c r="Z62" t="inlineStr">
        <is>
          <t>[1.0, -0.292, -0.02] [0.727, 0.133, -0.163] [0.0, -0.0, 0.0] [0.3, -0.03, 0.078]</t>
        </is>
      </c>
      <c r="AA62" t="inlineStr">
        <is>
          <t>[1.0, 0.269, 0.074] [0.276, 0.0, 0.083] [0.585, 0.175, -0.0] [0.136, 0.002, -0.04]</t>
        </is>
      </c>
      <c r="AB62" t="inlineStr">
        <is>
          <t>[1.0, -0.025, 0.027] [0.637, 0.101, 0.149] [0.0, -0.0, -0.0] [0.356, 0.107, -0.0]</t>
        </is>
      </c>
      <c r="AC62" t="inlineStr">
        <is>
          <t>[1.0, -0.109, 0.012] [0.567, -0.136, 0.083] [0.0, -0.0, 0.0] [0.424, -0.127, 0.0]</t>
        </is>
      </c>
      <c r="AD62" t="inlineStr">
        <is>
          <t>[1.0, 0.181, 0.054] [0.124, 0.037, 0.0] [0.0, 0.0, -0.0] [0.856, -0.02, 0.248]</t>
        </is>
      </c>
      <c r="AE62" t="inlineStr">
        <is>
          <t>[1.0, -0.123, 0.019] [0.956, -0.089, 0.25] [0.0, 0.0, -0.0] [0.015, -0.005, -0.0]</t>
        </is>
      </c>
      <c r="AF62" t="inlineStr">
        <is>
          <t>[1.0, 0.091, -0.18] [0.701, 0.162, 0.117] [0.0, -0.0, 0.0] [0.285, -0.085, -0.0]</t>
        </is>
      </c>
      <c r="AG62" t="inlineStr">
        <is>
          <t>[1.0, 0.0, 0.3] [0.13, 0.026, -0.028] [0.901, -0.024, 0.198] [0.0, 0.0, -0.0]</t>
        </is>
      </c>
    </row>
    <row r="63">
      <c r="A63" s="127" t="inlineStr">
        <is>
          <t>Rinse_Glass-T18</t>
        </is>
      </c>
      <c r="B63" t="inlineStr">
        <is>
          <t>[0.0, 0.0, -0.0] [0.0, 0.0, -0.0] [0.0, 0.0, -0.0]</t>
        </is>
      </c>
      <c r="C63" t="inlineStr">
        <is>
          <t>[0.0, 0.0, -0.0] [0.0, 0.0, -0.0] [0.0, -0.0, -0.0]</t>
        </is>
      </c>
      <c r="D63" t="inlineStr">
        <is>
          <t>[0.0, -0.0, -0.0] [0.0, 0.0, 0.0] [0.0, 0.0, -0.0]</t>
        </is>
      </c>
      <c r="E63" t="inlineStr">
        <is>
          <t>[0.0, 0.0, -0.0] [0.0, 0.0, -0.0] [0.0, 0.0, -0.0]</t>
        </is>
      </c>
      <c r="F63" t="inlineStr">
        <is>
          <t>[0.0, 0.0, 0.0] [0.0, 0.0, 0.0] [0.0, -0.0, -0.0]</t>
        </is>
      </c>
      <c r="G63" t="inlineStr">
        <is>
          <t>[0.0, 0.0, 0.0] [0.0, 0.0, 0.0] [0.0, 0.0, -0.0]</t>
        </is>
      </c>
      <c r="H63" t="inlineStr">
        <is>
          <t>[0.0, 0.0, -0.0] [0.0, 0.0, -0.0] [0.0, 0.0, -0.0]</t>
        </is>
      </c>
      <c r="I63" t="inlineStr">
        <is>
          <t>[-0.0, -0.0, -0.0] [0.0, -0.0, 0.0] [-0.0, 0.0, 0.0]</t>
        </is>
      </c>
      <c r="J63" t="inlineStr">
        <is>
          <t>[0.0, 0.0, -0.0] [0.0, 0.0, -0.0] [0.0, 0.0, -0.0]</t>
        </is>
      </c>
      <c r="K63" t="inlineStr">
        <is>
          <t>[0.0, 0.0, -0.0] [0.0, 0.0, -0.0] [0.0, 0.0, -0.0]</t>
        </is>
      </c>
      <c r="L63" t="inlineStr">
        <is>
          <t>[0.0, 0.0, -0.0] [0.0, 0.0, -0.0] [0.0, -0.0, -0.0]</t>
        </is>
      </c>
      <c r="M63" t="inlineStr">
        <is>
          <t>[0.0, 0.0, -0.0] [0.0, 0.0, -0.0] [0.0, 0.0, -0.0]</t>
        </is>
      </c>
      <c r="N63" t="inlineStr">
        <is>
          <t>[0.0, 0.0, -0.0] [0.0, 0.0, -0.0] [0.0, 0.0, -0.0]</t>
        </is>
      </c>
      <c r="O63" t="inlineStr">
        <is>
          <t>[0.0, 0.0, -0.0] [0.0, 0.0, -0.0] [0.0, 0.0, -0.0]</t>
        </is>
      </c>
      <c r="P63" t="inlineStr">
        <is>
          <t>[0.0, 0.0, -0.0] [0.0, 0.0, -0.0] [0.0, 0.0, -0.0]</t>
        </is>
      </c>
      <c r="Q63" t="inlineStr">
        <is>
          <t>[0.0, 0.0, -0.0] [0.0, 0.0, -0.0] [0.0, 0.0, -0.0]</t>
        </is>
      </c>
      <c r="R63" t="inlineStr">
        <is>
          <t>[0.0, 0.0, -0.0] [0.0, 0.0, -0.0] [0.0, -0.0, -0.0]</t>
        </is>
      </c>
      <c r="S63" t="inlineStr">
        <is>
          <t>[0.0, -0.0, 0.0] [0.0, 0.0, -0.0] [0.0, 0.0, -0.0]</t>
        </is>
      </c>
      <c r="T63" t="inlineStr">
        <is>
          <t>[0.0, 0.0, -0.0] [0.0, 0.0, -0.0] [0.0, 0.0, -0.0]</t>
        </is>
      </c>
      <c r="U63" t="inlineStr">
        <is>
          <t>[0.0, 0.0, -0.0] [0.0, 0.0, -0.0] [0.0, 0.0, -0.0]</t>
        </is>
      </c>
      <c r="V63" t="inlineStr">
        <is>
          <t>[0.0, 0.0, 0.0] [0.0, 0.0, 0.0] [0.0, -0.0, 0.0]</t>
        </is>
      </c>
      <c r="W63" t="inlineStr">
        <is>
          <t>[0.0, 0.0, -0.0] [0.0, 0.0, -0.0] [0.0, 0.0, -0.0]</t>
        </is>
      </c>
      <c r="X63" t="inlineStr">
        <is>
          <t>[0.0, 0.0, -0.0] [0.0, 0.0, 0.0] [0.0, -0.0, -0.0]</t>
        </is>
      </c>
      <c r="Y63" t="inlineStr">
        <is>
          <t>[0.0, 0.0, -0.0] [0.0, 0.0, -0.0] [0.0, 0.0, -0.0]</t>
        </is>
      </c>
      <c r="Z63" t="inlineStr">
        <is>
          <t>[0.0, 0.0, -0.0] [0.0, 0.0, -0.0] [0.0, 0.0, -0.0]</t>
        </is>
      </c>
      <c r="AA63" t="inlineStr">
        <is>
          <t>[0.0, 0.0, -0.0] [0.0, 0.0, 0.0] [0.0, 0.0, -0.0]</t>
        </is>
      </c>
      <c r="AB63" t="inlineStr">
        <is>
          <t>[0.0, 0.0, -0.0] [0.0, 0.0, -0.0] [0.0, -0.0, -0.0]</t>
        </is>
      </c>
      <c r="AC63" t="inlineStr">
        <is>
          <t>[0.0, 0.0, -0.0] [0.0, 0.0, -0.0] [0.0, -0.0, -0.0]</t>
        </is>
      </c>
      <c r="AD63" t="inlineStr">
        <is>
          <t>[0.0, 0.0, -0.0] [0.0, 0.0, -0.0] [0.0, 0.0, -0.0]</t>
        </is>
      </c>
      <c r="AE63" t="inlineStr">
        <is>
          <t>[0.0, 0.0, -0.0] [0.0, 0.0, -0.0] [0.0, 0.0, -0.0]</t>
        </is>
      </c>
      <c r="AF63" t="inlineStr">
        <is>
          <t>[0.0, 0.0, -0.0] [0.0, 0.0, -0.0] [0.0, -0.0, -0.0]</t>
        </is>
      </c>
      <c r="AG63" t="inlineStr">
        <is>
          <t>[0.0, 0.0, -0.0] [0.0, 0.0, -0.0] [0.0, -0.0, -0.0]</t>
        </is>
      </c>
    </row>
    <row r="64">
      <c r="A64" s="127" t="inlineStr">
        <is>
          <t>Rinse_Glass-T2</t>
        </is>
      </c>
      <c r="B64" t="inlineStr">
        <is>
          <t>[1.0, -0.259, -0.1] [0.359, -0.099, -0.021] [-0.0, 0.0, -0.0] [0.296, -0.074, 0.036]</t>
        </is>
      </c>
      <c r="C64" t="inlineStr">
        <is>
          <t>[1.0, 0.138, 0.062] [0.544, 0.019, 0.156] [0.0, -0.0, -0.0] [0.226, 0.0, 0.068]</t>
        </is>
      </c>
      <c r="D64" t="inlineStr">
        <is>
          <t>[1.0, -0.046, -0.063] [0.377, -0.062, 0.087] [0.0, -0.0, -0.0] [0.266, 0.0, 0.08]</t>
        </is>
      </c>
      <c r="E64" t="inlineStr">
        <is>
          <t>[1.0, -0.191, 0.221] [0.479, 0.09, 0.013] [0.0, 0.0, 0.0] [0.329, 0.0, -0.099]</t>
        </is>
      </c>
      <c r="F64" t="inlineStr">
        <is>
          <t>[1.0, 0.067, 0.272] [0.486, 0.117, 0.07] [0.25, -0.053, 0.053] [0.06, 0.0, -0.018]</t>
        </is>
      </c>
      <c r="G64" t="inlineStr">
        <is>
          <t>[1.0, -0.077, 0.252] [0.493, 0.116, 0.077] [0.0, -0.0, 0.0] [0.281, 0.0, -0.084]</t>
        </is>
      </c>
      <c r="H64" t="inlineStr">
        <is>
          <t>[1.0, -0.264, 0.088] [0.379, 0.01, -0.109] [0.0, -0.0, -0.0] [0.225, -0.022, -0.059]</t>
        </is>
      </c>
      <c r="I64" t="inlineStr">
        <is>
          <t>[1.0, 0.222, 0.188] [0.556, 0.099, 0.126] [-0.0, 0.0, -0.0] [0.099, 0.013, 0.024]</t>
        </is>
      </c>
      <c r="J64" t="inlineStr">
        <is>
          <t>[1.0, -0.032, 0.072] [0.156, 0.028, 0.035] [0.0, -0.0, -0.0] [0.023, 0.0, 0.007]</t>
        </is>
      </c>
      <c r="K64" t="inlineStr">
        <is>
          <t>[1.0, -0.256, -0.106] [1.0, -0.113, -0.18] [0.886, 0.241, -0.061] [0.0, 0.0, 0.0]</t>
        </is>
      </c>
      <c r="L64" t="inlineStr">
        <is>
          <t>[1.0, 0.287, 0.031] [0.994, 0.0, 0.298] [0.136, -0.029, -0.029] [0.606, 0.12, 0.132]</t>
        </is>
      </c>
      <c r="M64" t="inlineStr">
        <is>
          <t>[1.0, -0.097, -0.26] [1.0, -0.122, 0.25] [1.0, 0.0, -0.3] [0.474, -0.048, -0.003]</t>
        </is>
      </c>
      <c r="N64" t="inlineStr">
        <is>
          <t>[1.0, -0.039, 0.284] [0.861, 0.123, -0.092] [0.0, -0.0, 0.0] [0.296, -0.0, -0.089]</t>
        </is>
      </c>
      <c r="O64" t="inlineStr">
        <is>
          <t>[1.0, 0.0, 0.3] [0.51, 0.101, 0.017] [0.651, -0.151, 0.107] [0.0, 0.0, 0.0]</t>
        </is>
      </c>
      <c r="P64" t="inlineStr">
        <is>
          <t>[1.0, 0.0, 0.3] [0.655, 0.095, 0.0] [0.509, -0.012, 0.126] [0.0, -0.0, 0.0]</t>
        </is>
      </c>
      <c r="Q64" t="inlineStr">
        <is>
          <t>[1.0, -0.132, 0.245] [1.0, 0.034, -0.283] [0.548, 0.048, 0.144] [0.0, -0.0, -0.0]</t>
        </is>
      </c>
      <c r="R64" t="inlineStr">
        <is>
          <t>[1.0, 0.066, 0.272] [0.505, 0.107, 0.107] [0.905, -0.257, 0.035] [0.039, 0.012, 0.0]</t>
        </is>
      </c>
      <c r="S64" t="inlineStr">
        <is>
          <t>[1.0, 0.0, 0.3] [0.868, 0.086, 0.028] [0.867, 0.0, 0.112] [0.0, 0.0, -0.0]</t>
        </is>
      </c>
      <c r="T64" t="inlineStr">
        <is>
          <t>[1.0, -0.249, -0.124] [0.723, -0.127, -0.164] [0.0, 0.0, 0.0] [0.364, -0.087, 0.053]</t>
        </is>
      </c>
      <c r="U64" t="inlineStr">
        <is>
          <t>[1.0, 0.216, 0.057] [0.722, 0.014, 0.211] [-0.0, -0.0, -0.0] [0.32, 0.0, 0.096]</t>
        </is>
      </c>
      <c r="V64" t="inlineStr">
        <is>
          <t>[1.0, -0.045, -0.174] [0.528, -0.112, 0.112] [0.245, 0.0, -0.073] [0.315, 0.0, 0.095]</t>
        </is>
      </c>
      <c r="W64" t="inlineStr">
        <is>
          <t>[1.0, -0.109, 0.255] [0.687, 0.108, -0.044] [0.0, 0.0, 0.0] [0.311, 0.0, -0.093]</t>
        </is>
      </c>
      <c r="X64" t="inlineStr">
        <is>
          <t>[1.0, 0.012, 0.295] [0.449, 0.105, 0.071] [0.498, -0.106, 0.106] [0.039, 0.012, 0.0]</t>
        </is>
      </c>
      <c r="Y64" t="inlineStr">
        <is>
          <t>[1.0, -0.019, 0.292] [0.697, 0.136, 0.027] [0.0, 0.0, 0.0] [0.292, -0.0, -0.088]</t>
        </is>
      </c>
      <c r="Z64" t="inlineStr">
        <is>
          <t>[1.0, -0.237, 0.152] [0.724, 0.036, -0.202] [0.0, 0.0, 0.0] [0.303, -0.026, -0.08]</t>
        </is>
      </c>
      <c r="AA64" t="inlineStr">
        <is>
          <t>[1.0, 0.172, 0.229] [0.523, 0.11, 0.111] [0.447, -0.134, -0.0] [0.035, 0.008, 0.008]</t>
        </is>
      </c>
      <c r="AB64" t="inlineStr">
        <is>
          <t>[1.0, 0.017, 0.2] [0.699, 0.21, 0.0] [0.0, -0.0, -0.0] [0.315, -0.0, 0.094]</t>
        </is>
      </c>
      <c r="AC64" t="inlineStr">
        <is>
          <t>[1.0, -0.138, 0.171] [0.555, -0.019, 0.159] [0.0, 0.0, -0.0] [0.447, -0.0, -0.134]</t>
        </is>
      </c>
      <c r="AD64" t="inlineStr">
        <is>
          <t>[1.0, 0.118, 0.219] [0.222, -0.066, -0.0] [0.0, -0.0, -0.0] [0.793, -0.121, -0.188]</t>
        </is>
      </c>
      <c r="AE64" t="inlineStr">
        <is>
          <t>[1.0, -0.163, 0.166] [0.87, 0.154, 0.197] [0.0, -0.0, -0.0] [0.129, 0.0, 0.039]</t>
        </is>
      </c>
      <c r="AF64" t="inlineStr">
        <is>
          <t>[1.0, 0.021, 0.031] [0.665, 0.186, 0.033] [0.0, -0.0, 0.0] [0.297, -0.0, -0.089]</t>
        </is>
      </c>
      <c r="AG64" t="inlineStr">
        <is>
          <t>[1.0, 0.0, 0.3] [0.615, 0.019, 0.0] [0.42, 0.0, -0.0] [0.009, -0.003, 0.0]</t>
        </is>
      </c>
    </row>
    <row r="65">
      <c r="A65" s="127" t="inlineStr">
        <is>
          <t>Rinse_Glass-T34</t>
        </is>
      </c>
      <c r="B65" t="inlineStr">
        <is>
          <t>[0.0, 0.0, -0.0] [0.0, -0.0, 0.0] [0.0, -0.0, -0.0] [0.0, 0.0, 0.0] [0.0, 0.0, -0.0]</t>
        </is>
      </c>
      <c r="C65" t="inlineStr">
        <is>
          <t>[0.0, 0.0, -0.0] [0.0, -0.0, 0.0] [0.0, -0.0, -0.0] [0.0, 0.0, 0.0] [0.0, 0.0, -0.0]</t>
        </is>
      </c>
      <c r="D65" t="inlineStr">
        <is>
          <t>[0.0, 0.0, -0.0] [0.0, -0.0, 0.0] [0.0, -0.0, -0.0] [0.0, 0.0, 0.0] [0.0, 0.0, -0.0]</t>
        </is>
      </c>
      <c r="E65" t="inlineStr">
        <is>
          <t>[0.0, 0.0, -0.0] [0.0, -0.0, 0.0] [0.0, -0.0, -0.0] [-0.0, 0.0, 0.0] [0.0, 0.0, -0.0]</t>
        </is>
      </c>
      <c r="F65" t="inlineStr">
        <is>
          <t>[0.0, 0.0, -0.0] [0.0, 0.0, -0.0] [0.0, -0.0, 0.0] [0.0, 0.0, -0.0] [0.0, -0.0, 0.0]</t>
        </is>
      </c>
      <c r="G65" t="inlineStr">
        <is>
          <t>[-0.0, -0.0, 0.0] [0.0, -0.0, 0.0] [0.0, -0.0, 0.0] [0.0, 0.0, 0.0] [0.0, 0.0, 0.0]</t>
        </is>
      </c>
      <c r="H65" t="inlineStr">
        <is>
          <t>[0.0, 0.0, -0.0] [0.0, -0.0, 0.0] [0.0, -0.0, -0.0] [0.0, 0.0, 0.0] [0.0, 0.0, -0.0]</t>
        </is>
      </c>
      <c r="I65" t="inlineStr">
        <is>
          <t>[0.0, 0.0, -0.0] [0.0, -0.0, 0.0] [0.0, -0.0, -0.0] [0.0, 0.0, 0.0] [0.0, 0.0, -0.0]</t>
        </is>
      </c>
      <c r="J65" t="inlineStr">
        <is>
          <t>[0.0, 0.0, -0.0] [0.0, -0.0, 0.0] [0.0, -0.0, -0.0] [0.0, 0.0, 0.0] [0.0, 0.0, -0.0]</t>
        </is>
      </c>
      <c r="K65" t="inlineStr">
        <is>
          <t>[0.0, 0.0, -0.0] [0.0, 0.0, 0.0] [0.0, 0.0, 0.0] [0.0, 0.0, 0.0] [0.0, -0.0, -0.0]</t>
        </is>
      </c>
      <c r="L65" t="inlineStr">
        <is>
          <t>[0.0, 0.0, -0.0] [0.0, -0.0, 0.0] [0.0, 0.0, 0.0] [0.0, 0.0, 0.0] [0.0, -0.0, -0.0]</t>
        </is>
      </c>
      <c r="M65" t="inlineStr">
        <is>
          <t>[0.0, 0.0, 0.0] [-0.0, -0.0, -0.0] [-0.0, 0.0, 0.0] [0.0, -0.0, -0.0] [0.0, -0.0, -0.0]</t>
        </is>
      </c>
      <c r="N65" t="inlineStr">
        <is>
          <t>[0.0, -0.0, 0.0] [0.0, 0.0, 0.0] [0.0, -0.0, 0.0] [0.0, -0.0, 0.0] [-0.0, 0.0, 0.0]</t>
        </is>
      </c>
      <c r="O65" t="inlineStr">
        <is>
          <t>[0.0, 0.0, -0.0] [0.0, 0.0, 0.0] [0.0, -0.0, 0.0] [0.0, -0.0, -0.0] [0.0, -0.0, 0.0]</t>
        </is>
      </c>
      <c r="P65" t="inlineStr">
        <is>
          <t>[0.0, -0.0, 0.0] [0.0, 0.0, 0.0] [0.0, -0.0, -0.0] [0.0, 0.0, 0.0] [0.0, -0.0, 0.0]</t>
        </is>
      </c>
      <c r="Q65" t="inlineStr">
        <is>
          <t>[0.461, 0.076, -0.093] [0.012, -0.0, 0.004] [0.0, -0.0, -0.0] [1.0, 0.0, 0.3] [1.0, 0.187, 0.223]</t>
        </is>
      </c>
      <c r="R65" t="inlineStr">
        <is>
          <t>[1.0, -0.113, 0.253] [1.0, 0.0, -0.3] [1.0, 0.018, -0.293] [1.0, 0.054, -0.278] [1.0, 0.081, 0.17]</t>
        </is>
      </c>
      <c r="S65" t="inlineStr">
        <is>
          <t>[1.0, -0.056, 0.277] [1.0, 0.294, -0.014] [1.0, -0.247, -0.129] [1.0, -0.038, 0.284] [1.0, 0.212, 0.212]</t>
        </is>
      </c>
      <c r="T65" t="inlineStr">
        <is>
          <t>[0.0, 0.0, 0.0] [0.0, -0.0, 0.0] [0.0, -0.0, 0.0] [0.0, 0.0, -0.0] [0.0, -0.0, 0.0]</t>
        </is>
      </c>
      <c r="U65" t="inlineStr">
        <is>
          <t>[0.0, 0.0, -0.0] [0.0, 0.0, 0.0] [0.0, -0.0, -0.0] [0.0, 0.0, 0.0] [-0.0, 0.0, -0.0]</t>
        </is>
      </c>
      <c r="V65" t="inlineStr">
        <is>
          <t>[0.0, 0.0, 0.0] [0.0, 0.0, 0.0] [0.0, -0.0, 0.0] [0.0, -0.0, 0.0] [0.0, 0.0, -0.0]</t>
        </is>
      </c>
      <c r="W65" t="inlineStr">
        <is>
          <t>[0.0, 0.0, -0.0] [0.0, 0.0, 0.0] [0.0, -0.0, 0.0] [0.0, -0.0, -0.0] [0.0, -0.0, 0.0]</t>
        </is>
      </c>
      <c r="X65" t="inlineStr">
        <is>
          <t>[0.0, 0.0, 0.0] [-0.0, -0.0, -0.0] [-0.0, 0.0, -0.0] [0.0, 0.0, -0.0] [-0.0, -0.0, 0.0]</t>
        </is>
      </c>
      <c r="Y65" t="inlineStr">
        <is>
          <t>[0.0, -0.0, -0.0] [0.0, 0.0, 0.0] [0.0, 0.0, -0.0] [0.0, -0.0, 0.0] [0.0, -0.0, -0.0]</t>
        </is>
      </c>
      <c r="Z65" t="inlineStr">
        <is>
          <t>[0.0, 0.0, -0.0] [0.0, -0.0, 0.0] [0.0, -0.0, -0.0] [0.0, 0.0, 0.0] [0.0, 0.0, -0.0]</t>
        </is>
      </c>
      <c r="AA65" t="inlineStr">
        <is>
          <t>[0.0, -0.0, -0.0] [1.0, 0.014, -0.279] [1.0, 0.077, -0.268] [0.0, -0.0, -0.0] [0.0, -0.0, -0.0]</t>
        </is>
      </c>
      <c r="AB65" t="inlineStr">
        <is>
          <t>[0.0, 0.0, 0.0] [0.0, -0.0, 0.0] [0.0, -0.0, 0.0] [0.0, -0.0, -0.0] [0.0, 0.0, 0.0]</t>
        </is>
      </c>
      <c r="AC65" t="inlineStr">
        <is>
          <t>[-0.0, 0.0, 0.0] [0.0, 0.0, 0.0] [0.0, -0.0, 0.0] [0.0, 0.0, -0.0] [0.0, -0.0, -0.0]</t>
        </is>
      </c>
      <c r="AD65" t="inlineStr">
        <is>
          <t>[1.0, 0.019, 0.093] [1.0, -0.3, 0.0] [1.0, 0.286, 0.033] [0.917, -0.019, 0.267] [1.0, 0.212, 0.212]</t>
        </is>
      </c>
      <c r="AE65" t="inlineStr">
        <is>
          <t>[0.0, 0.0, -0.0] [0.0, -0.0, 0.0] [0.0, -0.0, -0.0] [0.0, 0.0, 0.0] [0.0, 0.0, -0.0]</t>
        </is>
      </c>
      <c r="AF65" t="inlineStr">
        <is>
          <t>[0.0, 0.0, -0.0] [0.0, -0.0, 0.0] [0.0, -0.0, 0.0] [0.0, 0.0, 0.0] [0.0, 0.0, -0.0]</t>
        </is>
      </c>
      <c r="AG65" t="inlineStr">
        <is>
          <t>[0.0, -0.0, -0.0] [0.0, 0.0, 0.0] [0.0, -0.0, 0.0] [0.0, 0.0, 0.0] [-0.0, -0.0, 0.0]</t>
        </is>
      </c>
    </row>
    <row r="66">
      <c r="A66" s="127" t="inlineStr">
        <is>
          <t>Rinse_Glass-T35</t>
        </is>
      </c>
      <c r="B66" t="inlineStr">
        <is>
          <t>[1.0, -0.26, -0.096] [0.0, 0.0, -0.0] [0.0, -0.0, -0.0] [0.0, -0.0, -0.0] [0.623, -0.186, 0.002] [0.05, -0.015, 0.0] [0.001, -0.0, 0.0]</t>
        </is>
      </c>
      <c r="C66" t="inlineStr">
        <is>
          <t>[1.0, 0.243, -0.055] [0.277, 0.0, 0.083] [-0.0, 0.0, 0.0] [0.0, -0.0, -0.0] [0.525, 0.096, 0.118] [0.0, -0.0, 0.0] [0.0, 0.0, 0.0]</t>
        </is>
      </c>
      <c r="D66" t="inlineStr">
        <is>
          <t>[1.0, -0.013, -0.147] [0.098, 0.0, 0.029] [0.0, 0.0, 0.0] [0.0, -0.0, -0.0] [0.461, 0.0, 0.138] [0.0, -0.0, 0.0] [0.065, -0.0, 0.019]</t>
        </is>
      </c>
      <c r="E66" t="inlineStr">
        <is>
          <t>[1.0, -0.271, 0.069] [0.455, 0.07, -0.108] [-0.0, -0.0, 0.0] [0.0, -0.0, -0.0] [0.0, 0.0, -0.0] [0.214, -0.064, 0.0] [0.011, -0.003, -0.0]</t>
        </is>
      </c>
      <c r="F66" t="inlineStr">
        <is>
          <t>[1.0, 0.193, 0.22] [0.038, 0.0, 0.011] [0.286, 0.074, 0.029] [0.494, 0.105, -0.105] [0.0, -0.0, -0.0] [0.0, 0.0, -0.0] [0.0, 0.0, -0.0]</t>
        </is>
      </c>
      <c r="G66" t="inlineStr">
        <is>
          <t>[1.0, -0.132, 0.172] [0.0, 0.0, 0.0] [0.015, 0.005, 0.0] [0.426, 0.09, -0.09] [0.0, -0.0, 0.0] [0.163, 0.035, -0.035] [0.0, 0.0, -0.0]</t>
        </is>
      </c>
      <c r="H66" t="inlineStr">
        <is>
          <t>[1.0, -0.3, -0.0] [0.189, -0.0, -0.057] [0.171, -0.051, -0.0] [0.0, -0.0, -0.0] [0.0, -0.0, 0.0] [0.105, -0.028, -0.009] [0.137, -0.041, -0.0]</t>
        </is>
      </c>
      <c r="I66" t="inlineStr">
        <is>
          <t>[1.0, 0.269, 0.075] [0.197, 0.0, 0.059] [0.238, 0.05, 0.05] [0.195, 0.058, -0.0] [0.061, 0.013, 0.013] [0.0, -0.0, -0.0] [0.0, 0.0, 0.0]</t>
        </is>
      </c>
      <c r="J66" t="inlineStr">
        <is>
          <t>[1.0, -0.032, 0.047] [0.066, 0.0, 0.02] [0.071, 0.018, 0.008] [0.0, -0.0, -0.0] [0.0, 0.0, -0.0] [0.0, -0.0, -0.0] [0.0, 0.0, 0.0]</t>
        </is>
      </c>
      <c r="K66" t="inlineStr">
        <is>
          <t>[1.0, -0.218, -0.198] [0.532, -0.0, -0.16] [1.0, -0.3, 0.0] [0.0, -0.0, -0.0] [0.881, -0.264, -0.0] [0.073, -0.022, -0.0] [0.234, -0.07, 0.0]</t>
        </is>
      </c>
      <c r="L66" t="inlineStr">
        <is>
          <t>[1.0, 0.3, -0.0] [0.348, 0.0, 0.104] [0.205, 0.044, 0.044] [0.141, 0.042, -0.0] [1.0, 0.252, 0.116] [0.0, 0.0, -0.0] [0.612, 0.184, -0.0]</t>
        </is>
      </c>
      <c r="M66" t="inlineStr">
        <is>
          <t>[1.0, 0.0, -0.3] [0.375, -0.113, -0.0] [1.0, -0.0, 0.3] [0.0, -0.0, 0.0] [1.0, 0.0, -0.3] [0.118, -0.0, 0.035] [1.0, 0.108, 0.252]</t>
        </is>
      </c>
      <c r="N66" t="inlineStr">
        <is>
          <t>[1.0, -0.28, 0.048] [1.0, 0.0, -0.3] [0.191, -0.04, -0.04] [1.0, -0.272, -0.069] [0.0, -0.0, 0.0] [0.184, -0.055, 0.0] [0.1, -0.03, 0.0]</t>
        </is>
      </c>
      <c r="O66" t="inlineStr">
        <is>
          <t>[1.0, 0.244, 0.135] [0.256, 0.0, 0.077] [0.169, 0.036, 0.036] [1.0, 0.3, 0.0] [0.197, 0.059, -0.0] [0.65, 0.195, -0.0] [0.0, 0.0, -0.0]</t>
        </is>
      </c>
      <c r="P66" t="inlineStr">
        <is>
          <t>[1.0, -0.049, 0.28] [1.0, 0.0, 0.3] [0.364, 0.0, -0.109] [1.0, 0.175, -0.101] [0.0, 0.0, -0.0] [1.0, -0.296, -0.01] [0.0, 0.0, -0.0]</t>
        </is>
      </c>
      <c r="Q66" t="inlineStr">
        <is>
          <t>[1.0, -0.3, -0.0] [1.0, -0.0, -0.3] [1.0, -0.3, -0.0] [0.165, -0.035, -0.035] [0.009, -0.003, -0.0] [0.209, -0.047, -0.037] [0.379, -0.114, -0.0]</t>
        </is>
      </c>
      <c r="R66" t="inlineStr">
        <is>
          <t>[1.0, 0.3, -0.0] [0.096, 0.0, 0.029] [0.0, 0.0, -0.0] [1.0, 0.3, -0.0] [0.871, 0.204, 0.139] [0.312, 0.093, -0.0] [0.184, 0.055, -0.0]</t>
        </is>
      </c>
      <c r="S66" t="inlineStr">
        <is>
          <t>[0.0, -0.0, -0.0] [1.0, -0.3, -0.0] [1.0, 0.212, -0.212] [1.0, 0.0, 0.3] [1.0, 0.0, -0.3] [0.997, 0.124, 0.0] [0.979, -0.063, 0.002]</t>
        </is>
      </c>
      <c r="T66" t="inlineStr">
        <is>
          <t>[1.0, -0.28, -0.049] [0.013, 0.003, -0.003] [0.892, -0.268, -0.0] [0.0, -0.0, -0.0] [0.0, -0.0, 0.0] [0.004, -0.001, -0.001] [0.323, -0.097, -0.0]</t>
        </is>
      </c>
      <c r="U66" t="inlineStr">
        <is>
          <t>[1.0, 0.29, -0.024] [0.287, 0.0, 0.086] [0.0, 0.0, 0.0] [0.0, -0.0, -0.0] [0.822, 0.216, 0.073] [0.0, -0.0, -0.0] [0.145, 0.031, 0.031]</t>
        </is>
      </c>
      <c r="V66" t="inlineStr">
        <is>
          <t>[1.0, -0.0, -0.3] [0.04, 0.0, 0.012] [0.187, 0.04, -0.04] [0.0, -0.0, -0.0] [0.888, 0.0, 0.266] [0.0, 0.0, 0.0] [0.285, 0.0, 0.085]</t>
        </is>
      </c>
      <c r="W66" t="inlineStr">
        <is>
          <t>[1.0, -0.281, 0.045] [0.89, 0.047, -0.247] [-0.0, -0.0, -0.0] [0.0, -0.0, -0.0] [0.0, 0.0, 0.0] [0.302, -0.091, 0.0] [0.034, -0.01, -0.0]</t>
        </is>
      </c>
      <c r="X66" t="inlineStr">
        <is>
          <t>[1.0, 0.223, 0.186] [0.0, 0.0, 0.0] [0.239, 0.063, 0.022] [0.817, 0.245, 0.0] [0.0, -0.0, -0.0] [0.169, 0.036, -0.036] [0.0, 0.0, -0.0]</t>
        </is>
      </c>
      <c r="Y66" t="inlineStr">
        <is>
          <t>[1.0, -0.059, 0.275] [0.823, 0.08, 0.082] [0.0, 0.0, -0.0] [0.0, 0.0, -0.0] [0.0, -0.0, 0.0] [0.513, -0.0, -0.154] [0.0, -0.0, -0.0]</t>
        </is>
      </c>
      <c r="Z66" t="inlineStr">
        <is>
          <t>[1.0, -0.3, -0.0] [0.459, -0.0, -0.138] [0.406, -0.122, -0.0] [0.0, -0.0, -0.0] [-0.0, 0.0, -0.0] [0.147, -0.034, -0.024] [0.213, -0.064, 0.0]</t>
        </is>
      </c>
      <c r="AA66" t="inlineStr">
        <is>
          <t>[1.0, 0.29, 0.025] [0.0, 0.0, 0.0] [0.088, 0.019, 0.019] [0.729, 0.219, -0.0] [0.418, 0.089, 0.089] [0.049, 0.015, -0.0] [0.0, 0.0, 0.0]</t>
        </is>
      </c>
      <c r="AB66" t="inlineStr">
        <is>
          <t>[1.0, -0.116, 0.013] [0.679, 0.104, 0.161] [0.0, 0.0, -0.0] [0.0, 0.0, -0.0] [0.0, 0.0, -0.0] [0.0, 0.0, 0.0] [0.614, 0.0, 0.184]</t>
        </is>
      </c>
      <c r="AC66" t="inlineStr">
        <is>
          <t>[1.0, -0.082, 0.085] [0.0, -0.0, -0.0] [0.76, 0.075, 0.197] [0.0, 0.0, -0.0] [0.0, -0.0, 0.0] [0.605, -0.0, -0.182] [0.0, -0.0, 0.0]</t>
        </is>
      </c>
      <c r="AD66" t="inlineStr">
        <is>
          <t>[1.0, 0.267, 0.079] [0.0, 0.0, -0.0] [0.0, -0.0, 0.0] [0.0, 0.0, -0.0] [0.0, -0.0, -0.0] [0.595, -0.112, 0.063] [0.518, -0.155, -0.0]</t>
        </is>
      </c>
      <c r="AE66" t="inlineStr">
        <is>
          <t>[1.0, -0.245, 0.018] [0.555, 0.0, 0.167] [0.594, 0.151, 0.067] [0.0, 0.0, -0.0] [0.0, -0.0, -0.0] [0.0, 0.0, 0.0] [0.0, 0.0, 0.0]</t>
        </is>
      </c>
      <c r="AF66" t="inlineStr">
        <is>
          <t>[1.0, 0.037, -0.285] [0.439, 0.132, -0.0] [0.326, 0.069, -0.069] [0.0, -0.0, 0.0] [0.0, -0.0, -0.0] [0.177, -0.0, -0.053] [0.233, 0.049, -0.049]</t>
        </is>
      </c>
      <c r="AG66" t="inlineStr">
        <is>
          <t>[1.0, 0.0, 0.3] [0.516, -0.155, -0.0] [0.0, 0.0, -0.0] [0.0, -0.0, -0.0] [0.521, -0.029, 0.144] [0.174, -0.009, 0.048] [0.0, 0.0, 0.0]</t>
        </is>
      </c>
    </row>
    <row r="67">
      <c r="A67" s="127" t="inlineStr">
        <is>
          <t>Rinse_Glass-T38</t>
        </is>
      </c>
      <c r="B67" t="inlineStr">
        <is>
          <t>[0.0, -0.0, -0.0] [0.0, -0.0, -0.0] [0.0, -0.0, 0.0]</t>
        </is>
      </c>
      <c r="C67" t="inlineStr">
        <is>
          <t>[0.0, 0.0, 0.0] [0.0, -0.0, 0.0] [0.0, -0.0, -0.0]</t>
        </is>
      </c>
      <c r="D67" t="inlineStr">
        <is>
          <t>[1.0, 0.3, -0.0] [0.908, -0.194, -0.153] [0.948, -0.259, 0.062]</t>
        </is>
      </c>
      <c r="E67" t="inlineStr">
        <is>
          <t>[0.0, -0.0, -0.0] [0.0, -0.0, 0.0] [0.0, 0.0, 0.0]</t>
        </is>
      </c>
      <c r="F67" t="inlineStr">
        <is>
          <t>[0.0, 0.0, 0.0] [0.0, -0.0, 0.0] [0.0, 0.0, 0.0]</t>
        </is>
      </c>
      <c r="G67" t="inlineStr">
        <is>
          <t>[0.0, 0.0, 0.0] [0.0, -0.0, 0.0] [0.0, 0.0, 0.0]</t>
        </is>
      </c>
      <c r="H67" t="inlineStr">
        <is>
          <t>[-0.0, -0.0, -0.0] [-0.0, 0.0, 0.0] [-0.0, 0.0, -0.0]</t>
        </is>
      </c>
      <c r="I67" t="inlineStr">
        <is>
          <t>[0.0, -0.0, -0.0] [0.0, -0.0, -0.0] [0.0, 0.0, -0.0]</t>
        </is>
      </c>
      <c r="J67" t="inlineStr">
        <is>
          <t>[0.0, -0.0, 0.0] [0.0, 0.0, 0.0] [0.0, -0.0, 0.0]</t>
        </is>
      </c>
      <c r="K67" t="inlineStr">
        <is>
          <t>[0.0, -0.0, -0.0] [0.0, -0.0, 0.0] [0.0, 0.0, 0.0]</t>
        </is>
      </c>
      <c r="L67" t="inlineStr">
        <is>
          <t>[0.0, -0.0, -0.0] [0.0, -0.0, 0.0] [0.0, 0.0, 0.0]</t>
        </is>
      </c>
      <c r="M67" t="inlineStr">
        <is>
          <t>[0.0, -0.0, -0.0] [0.0, -0.0, 0.0] [0.0, 0.0, 0.0]</t>
        </is>
      </c>
      <c r="N67" t="inlineStr">
        <is>
          <t>[0.0, -0.0, -0.0] [0.0, -0.0, 0.0] [0.0, 0.0, 0.0]</t>
        </is>
      </c>
      <c r="O67" t="inlineStr">
        <is>
          <t>[0.0, -0.0, -0.0] [0.0, -0.0, 0.0] [0.0, 0.0, 0.0]</t>
        </is>
      </c>
      <c r="P67" t="inlineStr">
        <is>
          <t>[0.0, -0.0, -0.0] [0.0, -0.0, 0.0] [0.0, 0.0, 0.0]</t>
        </is>
      </c>
      <c r="Q67" t="inlineStr">
        <is>
          <t>[0.0, -0.0, -0.0] [0.0, -0.0, 0.0] [0.0, 0.0, 0.0]</t>
        </is>
      </c>
      <c r="R67" t="inlineStr">
        <is>
          <t>[0.0, -0.0, -0.0] [0.0, -0.0, 0.0] [0.0, 0.0, 0.0]</t>
        </is>
      </c>
      <c r="S67" t="inlineStr">
        <is>
          <t>[0.0, -0.0, -0.0] [0.0, -0.0, 0.0] [0.0, 0.0, 0.0]</t>
        </is>
      </c>
      <c r="T67" t="inlineStr">
        <is>
          <t>[0.0, -0.0, 0.0] [0.0, -0.0, -0.0] [0.0, 0.0, -0.0]</t>
        </is>
      </c>
      <c r="U67" t="inlineStr">
        <is>
          <t>[-0.0, -0.0, -0.0] [-0.0, 0.0, 0.0] [-0.0, 0.0, 0.0]</t>
        </is>
      </c>
      <c r="V67" t="inlineStr">
        <is>
          <t>[0.0, -0.0, -0.0] [0.0, -0.0, -0.0] [0.0, 0.0, -0.0]</t>
        </is>
      </c>
      <c r="W67" t="inlineStr">
        <is>
          <t>[0.0, -0.0, -0.0] [0.0, -0.0, 0.0] [0.0, 0.0, 0.0]</t>
        </is>
      </c>
      <c r="X67" t="inlineStr">
        <is>
          <t>[0.0, -0.0, -0.0] [0.0, -0.0, 0.0] [0.0, 0.0, 0.0]</t>
        </is>
      </c>
      <c r="Y67" t="inlineStr">
        <is>
          <t>[0.0, -0.0, -0.0] [0.0, -0.0, 0.0] [0.0, 0.0, 0.0]</t>
        </is>
      </c>
      <c r="Z67" t="inlineStr">
        <is>
          <t>[-0.0, 0.0, -0.0] [-0.0, 0.0, 0.0] [-0.0, 0.0, -0.0]</t>
        </is>
      </c>
      <c r="AA67" t="inlineStr">
        <is>
          <t>[0.0, -0.0, -0.0] [0.0, -0.0, 0.0] [0.0, 0.0, 0.0]</t>
        </is>
      </c>
      <c r="AB67" t="inlineStr">
        <is>
          <t>[0.0, -0.0, -0.0] [0.0, 0.0, 0.0] [0.0, 0.0, 0.0]</t>
        </is>
      </c>
      <c r="AC67" t="inlineStr">
        <is>
          <t>[0.0, -0.0, -0.0] [0.0, -0.0, 0.0] [0.0, 0.0, 0.0]</t>
        </is>
      </c>
      <c r="AD67" t="inlineStr">
        <is>
          <t>[0.0, -0.0, -0.0] [0.0, -0.0, 0.0] [0.0, 0.0, 0.0]</t>
        </is>
      </c>
      <c r="AE67" t="inlineStr">
        <is>
          <t>[0.0, -0.0, -0.0] [0.0, -0.0, 0.0] [0.0, 0.0, 0.0]</t>
        </is>
      </c>
      <c r="AF67" t="inlineStr">
        <is>
          <t>[0.0, 0.0, 0.0] [0.0, -0.0, -0.0] [0.0, -0.0, -0.0]</t>
        </is>
      </c>
      <c r="AG67" t="inlineStr">
        <is>
          <t>[0.0, 0.0, 0.0] [0.0, 0.0, -0.0] [0.0, 0.0, 0.0]</t>
        </is>
      </c>
    </row>
    <row r="68">
      <c r="A68" s="127" t="inlineStr">
        <is>
          <t>Rinse_Glass-T39</t>
        </is>
      </c>
      <c r="B68" t="inlineStr">
        <is>
          <t>[1.0, -0.214, -0.207] [1.0, 0.031, -0.287] [0.846, 0.179, 0.179] [0.466, -0.041, -0.123]</t>
        </is>
      </c>
      <c r="C68" t="inlineStr">
        <is>
          <t>[1.0, 0.205, -0.215] [1.0, 0.14, 0.242] [0.607, 0.106, -0.138] [0.702, -0.21, -0.0]</t>
        </is>
      </c>
      <c r="D68" t="inlineStr">
        <is>
          <t>[1.0, 0.019, -0.292] [1.0, 0.086, -0.044] [0.656, 0.197, 0.0] [0.532, -0.113, -0.113]</t>
        </is>
      </c>
      <c r="E68" t="inlineStr">
        <is>
          <t>[1.0, -0.018, 0.293] [1.0, -0.07, -0.271] [0.871, -0.207, 0.13] [0.563, 0.169, 0.0]</t>
        </is>
      </c>
      <c r="F68" t="inlineStr">
        <is>
          <t>[1.0, 0.225, 0.182] [1.0, -0.11, 0.254] [0.671, -0.142, -0.142] [0.751, 0.143, 0.166]</t>
        </is>
      </c>
      <c r="G68" t="inlineStr">
        <is>
          <t>[1.0, 0.0, 0.3] [1.0, -0.088, 0.173] [0.67, -0.201, -0.0] [0.666, 0.18, 0.048]</t>
        </is>
      </c>
      <c r="H68" t="inlineStr">
        <is>
          <t>[1.0, -0.259, 0.1] [1.0, -0.022, -0.291] [0.809, -0.034, 0.228] [0.314, 0.067, -0.067]</t>
        </is>
      </c>
      <c r="I68" t="inlineStr">
        <is>
          <t>[1.0, 0.289, -0.027] [1.0, 0.0, 0.3] [0.536, -0.019, -0.153] [0.606, -0.051, 0.161]</t>
        </is>
      </c>
      <c r="J68" t="inlineStr">
        <is>
          <t>[1.0, 0.289, -0.027] [1.0, 0.021, -0.226] [0.309, -0.049, 0.073] [0.0, -0.0, -0.0]</t>
        </is>
      </c>
      <c r="K68" t="inlineStr">
        <is>
          <t>[0.47, -0.1, -0.1] [0.846, 0.153, -0.19] [1.0, 0.057, 0.276] [1.0, -0.114, -0.253]</t>
        </is>
      </c>
      <c r="L68" t="inlineStr">
        <is>
          <t>[0.682, 0.078, -0.172] [0.632, 0.134, 0.134] [1.0, 0.107, -0.256] [1.0, -0.263, 0.089]</t>
        </is>
      </c>
      <c r="M68" t="inlineStr">
        <is>
          <t>[0.612, -0.126, -0.131] [0.61, 0.183, 0.0] [1.0, 0.098, 0.037] [1.0, -0.3, -0.0]</t>
        </is>
      </c>
      <c r="N68" t="inlineStr">
        <is>
          <t>[0.546, 0.0, 0.164] [0.872, -0.193, -0.166] [1.0, -0.083, 0.266] [1.0, 0.283, 0.042]</t>
        </is>
      </c>
      <c r="O68" t="inlineStr">
        <is>
          <t>[0.722, 0.153, 0.153] [0.691, -0.156, 0.123] [1.0, -0.092, -0.262] [1.0, 0.147, 0.239]</t>
        </is>
      </c>
      <c r="P68" t="inlineStr">
        <is>
          <t>[0.678, 0.0, 0.203] [0.666, -0.198, -0.005] [1.0, -0.097, -0.032] [1.0, 0.212, 0.212]</t>
        </is>
      </c>
      <c r="Q68" t="inlineStr">
        <is>
          <t>[0.295, -0.079, 0.023] [0.824, -0.055, -0.224] [1.0, 0.0, 0.3] [1.0, 0.19, -0.221]</t>
        </is>
      </c>
      <c r="R68" t="inlineStr">
        <is>
          <t>[0.587, 0.176, 0.0] [0.55, -0.01, 0.161] [1.0, -0.007, -0.297] [1.0, -0.106, 0.256]</t>
        </is>
      </c>
      <c r="S68" t="inlineStr">
        <is>
          <t>[0.0, -0.0, -0.0] [0.307, -0.046, -0.073] [1.0, 0.024, 0.213] [1.0, -0.097, 0.26]</t>
        </is>
      </c>
      <c r="T68" t="inlineStr">
        <is>
          <t>[1.0, -0.225, -0.18] [1.0, 0.128, -0.247] [1.0, 0.148, 0.239] [1.0, -0.091, -0.262]</t>
        </is>
      </c>
      <c r="U68" t="inlineStr">
        <is>
          <t>[0.957, 0.198, -0.205] [1.0, 0.202, 0.216] [0.977, 0.091, -0.255] [1.0, -0.3, -0.0]</t>
        </is>
      </c>
      <c r="V68" t="inlineStr">
        <is>
          <t>[1.0, 0.0, -0.3] [0.956, 0.194, -0.08] [1.0, 0.19, -0.115] [1.0, -0.212, -0.212]</t>
        </is>
      </c>
      <c r="W68" t="inlineStr">
        <is>
          <t>[0.962, -0.006, 0.286] [1.0, -0.162, -0.233] [0.976, -0.179, 0.219] [1.0, 0.3, 0.0]</t>
        </is>
      </c>
      <c r="X68" t="inlineStr">
        <is>
          <t>[0.979, 0.208, 0.208] [1.0, -0.15, 0.238] [0.985, -0.146, -0.235] [1.0, 0.165, 0.232]</t>
        </is>
      </c>
      <c r="Y68" t="inlineStr">
        <is>
          <t>[1.0, 0.0, 0.3] [1.0, -0.178, 0.13] [0.956, -0.174, 0.066] [1.0, 0.212, 0.212]</t>
        </is>
      </c>
      <c r="Z68" t="inlineStr">
        <is>
          <t>[0.982, -0.263, 0.077] [1.0, -0.067, -0.272] [0.98, 0.0, 0.294] [1.0, 0.212, -0.212]</t>
        </is>
      </c>
      <c r="AA68" t="inlineStr">
        <is>
          <t>[0.997, 0.285, -0.034] [1.0, -0.024, 0.29] [1.0, -0.0, -0.3] [1.0, -0.081, 0.267]</t>
        </is>
      </c>
      <c r="AB68" t="inlineStr">
        <is>
          <t>[1.0, 0.0, 0.3] [1.0, 0.218, 0.13] [0.953, 0.222, 0.065] [1.0, 0.212, 0.212]</t>
        </is>
      </c>
      <c r="AC68" t="inlineStr">
        <is>
          <t>[0.996, -0.04, -0.228] [1.0, -0.3, -0.0] [1.0, -0.3, -0.0] [1.0, -0.206, -0.105]</t>
        </is>
      </c>
      <c r="AD68" t="inlineStr">
        <is>
          <t>[1.0, 0.284, -0.04] [0.056, 0.012, 0.012] [1.0, -0.027, 0.275] [0.058, 0.012, 0.012]</t>
        </is>
      </c>
      <c r="AE68" t="inlineStr">
        <is>
          <t>[0.049, -0.0, 0.015] [1.0, -0.033, -0.255] [0.045, 0.009, -0.009] [1.0, -0.108, 0.255]</t>
        </is>
      </c>
      <c r="AF68" t="inlineStr">
        <is>
          <t>[1.0, 0.073, -0.212] [1.0, 0.257, -0.104] [1.0, -0.3, -0.0] [0.993, 0.23, 0.164]</t>
        </is>
      </c>
      <c r="AG68" t="inlineStr">
        <is>
          <t>[1.0, 0.091, 0.262] [0.995, -0.299, -0.0] [1.0, 0.256, 0.106] [1.0, -0.224, 0.022]</t>
        </is>
      </c>
    </row>
    <row r="69">
      <c r="A69" s="127" t="inlineStr">
        <is>
          <t>Rinse_Glass-T51</t>
        </is>
      </c>
      <c r="B69" t="inlineStr">
        <is>
          <t>[1.0, 0.082, -0.118] [0.737, 0.221, -0.0] [0.0, -0.0, -0.0] [0.733, 0.215, -0.01]</t>
        </is>
      </c>
      <c r="C69" t="inlineStr">
        <is>
          <t>[1.0, 0.058, -0.111] [0.689, 0.207, -0.0] [0.03, -0.006, -0.006] [0.745, 0.224, -0.0]</t>
        </is>
      </c>
      <c r="D69" t="inlineStr">
        <is>
          <t>[1.0, 0.07, -0.109] [0.708, 0.212, -0.0] [0.011, -0.002, -0.002] [0.74, 0.222, -0.0]</t>
        </is>
      </c>
      <c r="E69" t="inlineStr">
        <is>
          <t>[1.0, 0.3, 0.0] [0.549, -0.116, -0.116] [0.232, -0.049, 0.049] [0.875, -0.134, -0.125]</t>
        </is>
      </c>
      <c r="F69" t="inlineStr">
        <is>
          <t>[1.0, 0.3, 0.0] [0.404, -0.086, -0.086] [0.516, -0.109, 0.109] [0.912, -0.153, -0.164]</t>
        </is>
      </c>
      <c r="G69" t="inlineStr">
        <is>
          <t>[1.0, 0.3, 0.0] [0.483, -0.102, -0.102] [0.361, -0.077, 0.077] [0.891, -0.143, -0.142]</t>
        </is>
      </c>
      <c r="H69" t="inlineStr">
        <is>
          <t>[1.0, 0.3, 0.0] [0.592, -0.012, 0.0] [0.0, 0.0, -0.0] [0.671, 0.167, 0.05]</t>
        </is>
      </c>
      <c r="I69" t="inlineStr">
        <is>
          <t>[1.0, 0.3, -0.0] [0.447, 0.01, 0.03] [0.265, -0.079, -0.0] [0.712, 0.214, -0.0]</t>
        </is>
      </c>
      <c r="J69" t="inlineStr">
        <is>
          <t>[1.0, 0.3, 0.0] [0.597, -0.008, -0.037] [0.062, -0.018, -0.0] [0.719, 0.216, -0.0]</t>
        </is>
      </c>
      <c r="K69" t="inlineStr">
        <is>
          <t>[1.0, -0.041, -0.283] [0.933, 0.28, -0.0] [0.0, -0.0, -0.0] [0.728, 0.119, -0.116]</t>
        </is>
      </c>
      <c r="L69" t="inlineStr">
        <is>
          <t>[1.0, -0.061, -0.275] [0.907, 0.272, -0.0] [0.0, -0.0, -0.0] [0.736, 0.125, -0.101]</t>
        </is>
      </c>
      <c r="M69" t="inlineStr">
        <is>
          <t>[1.0, -0.051, -0.279] [0.921, 0.276, -0.0] [0.0, -0.0, -0.0] [0.732, 0.122, -0.108]</t>
        </is>
      </c>
      <c r="N69" t="inlineStr">
        <is>
          <t>[1.0, -0.203, -0.085] [0.483, 0.08, -0.112] [0.096, 0.029, -0.0] [1.0, -0.3, -0.0]</t>
        </is>
      </c>
      <c r="O69" t="inlineStr">
        <is>
          <t>[1.0, -0.254, -0.112] [0.408, 0.024, -0.112] [0.165, 0.02, -0.041] [1.0, -0.3, 0.0]</t>
        </is>
      </c>
      <c r="P69" t="inlineStr">
        <is>
          <t>[1.0, -0.236, -0.104] [0.477, 0.064, -0.117] [0.109, 0.033, -0.0] [1.0, -0.3, 0.0]</t>
        </is>
      </c>
      <c r="Q69" t="inlineStr">
        <is>
          <t>[1.0, -0.117, -0.252] [0.837, 0.251, -0.0] [0.0, -0.0, -0.0] [0.784, 0.006, -0.074]</t>
        </is>
      </c>
      <c r="R69" t="inlineStr">
        <is>
          <t>[1.0, -0.192, -0.221] [0.741, 0.222, -0.0] [0.0, -0.0, -0.0] [0.818, -0.0, -0.02]</t>
        </is>
      </c>
      <c r="S69" t="inlineStr">
        <is>
          <t>[1.0, -0.151, -0.238] [0.793, 0.238, -0.0] [-0.0, -0.0, -0.0] [0.799, 0.003, -0.05]</t>
        </is>
      </c>
      <c r="T69" t="inlineStr">
        <is>
          <t>[1.0, 0.009, -0.266] [0.935, 0.28, -0.0] [0.0, -0.0, -0.0] [0.71, 0.166, -0.114]</t>
        </is>
      </c>
      <c r="U69" t="inlineStr">
        <is>
          <t>[1.0, -0.016, -0.248] [0.892, 0.268, -0.0] [0.0, -0.0, -0.0] [0.721, 0.179, -0.089]</t>
        </is>
      </c>
      <c r="V69" t="inlineStr">
        <is>
          <t>[1.0, -0.003, -0.257] [0.915, 0.274, 0.0] [0.0, 0.0, 0.0] [0.716, 0.172, -0.102]</t>
        </is>
      </c>
      <c r="W69" t="inlineStr">
        <is>
          <t>[1.0, 0.016, -0.018] [0.492, 0.0, -0.148] [0.182, 0.0, 0.055] [1.0, -0.272, -0.066]</t>
        </is>
      </c>
      <c r="X69" t="inlineStr">
        <is>
          <t>[1.0, -0.036, -0.131] [0.634, -0.0, -0.19] [0.234, 0.0, 0.07] [1.0, -0.23, -0.17]</t>
        </is>
      </c>
      <c r="Y69" t="inlineStr">
        <is>
          <t>[1.0, -0.008, -0.072] [0.559, 0.0, -0.168] [0.207, 0.0, 0.062] [1.0, -0.252, -0.115]</t>
        </is>
      </c>
      <c r="Z69" t="inlineStr">
        <is>
          <t>[1.0, 0.146, -0.24] [0.974, 0.292, -0.0] [0.0, 0.0, -0.0] [0.709, 0.015, -0.16]</t>
        </is>
      </c>
      <c r="AA69" t="inlineStr">
        <is>
          <t>[1.0, -0.219, -0.196] [0.0, 0.0, -0.0] [0.659, 0.0, -0.198] [0.756, 0.154, 0.072]</t>
        </is>
      </c>
      <c r="AB69" t="inlineStr">
        <is>
          <t>[1.0, 0.001, -0.265] [0.912, 0.274, -0.0] [0.0, -0.0, -0.0] [0.726, 0.173, -0.109]</t>
        </is>
      </c>
      <c r="AC69" t="inlineStr">
        <is>
          <t>[1.0, -0.017, -0.116] [0.79, -0.0, -0.237] [0.126, 0.0, 0.038] [0.982, -0.208, -0.208]</t>
        </is>
      </c>
      <c r="AD69" t="inlineStr">
        <is>
          <t>[1.0, -0.143, -0.241] [0.773, 0.232, -0.0] [0.0, 0.0, -0.0] [0.764, 0.004, -0.054]</t>
        </is>
      </c>
      <c r="AE69" t="inlineStr">
        <is>
          <t>[1.0, 0.3, -0.0] [0.7, -0.013, -0.053] [0.019, -0.006, -0.0] [0.792, 0.238, -0.0]</t>
        </is>
      </c>
      <c r="AF69" t="inlineStr">
        <is>
          <t>[1.0, -0.198, 0.218] [0.601, 0.08, 0.147] [0.0, -0.0, -0.0] [0.848, 0.045, -0.236]</t>
        </is>
      </c>
      <c r="AG69" t="inlineStr">
        <is>
          <t>[1.0, 0.055, -0.277] [0.608, 0.15, -0.079] [0.0, -0.0, -0.0] [0.757, 0.043, 0.209]</t>
        </is>
      </c>
    </row>
    <row r="70">
      <c r="A70" s="127" t="inlineStr">
        <is>
          <t>Rinse_Glass-T58</t>
        </is>
      </c>
      <c r="B70" t="inlineStr">
        <is>
          <t>[1.0, -0.151, 0.238] [0.858, -0.251, 0.014] [1.0, 0.212, 0.212] [0.0, -0.0, 0.0] [0.379, -0.033, 0.1]</t>
        </is>
      </c>
      <c r="C70" t="inlineStr">
        <is>
          <t>[1.0, -0.199, 0.217] [0.796, -0.063, -0.213] [1.0, 0.212, -0.212] [0.0, -0.0, 0.0] [0.369, 0.027, 0.1]</t>
        </is>
      </c>
      <c r="D70" t="inlineStr">
        <is>
          <t>[1.0, -0.199, 0.217] [0.768, -0.203, 0.066] [1.0, 0.229, -0.172] [0.0, -0.0, -0.0] [0.317, -0.0, 0.095]</t>
        </is>
      </c>
      <c r="E70" t="inlineStr">
        <is>
          <t>[1.0, 0.212, 0.212] [1.0, -0.009, -0.296] [0.722, 0.079, 0.184] [0.584, 0.153, 0.053] [0.0, 0.0, -0.0]</t>
        </is>
      </c>
      <c r="F70" t="inlineStr">
        <is>
          <t>[1.0, 0.3, 0.0] [1.0, -0.149, -0.238] [0.731, 0.009, -0.081] [0.594, 0.126, 0.126] [0.0, 0.0, -0.0]</t>
        </is>
      </c>
      <c r="G70" t="inlineStr">
        <is>
          <t>[1.0, 0.3, 0.0] [1.0, -0.181, -0.225] [0.714, 0.033, 0.109] [0.547, 0.116, 0.116] [0.0, 0.0, 0.0]</t>
        </is>
      </c>
      <c r="H70" t="inlineStr">
        <is>
          <t>[1.0, 0.016, 0.293] [0.996, -0.263, 0.085] [1.0, 0.212, 0.212] [0.084, 0.0, -0.025] [0.0, -0.0, 0.0]</t>
        </is>
      </c>
      <c r="I70" t="inlineStr">
        <is>
          <t>[1.0, 0.054, 0.058] [1.0, -0.212, -0.212] [0.996, 0.209, -0.212] [0.013, 0.003, 0.003] [0.0, 0.0, 0.0]</t>
        </is>
      </c>
      <c r="J70" t="inlineStr">
        <is>
          <t>[1.0, 0.0, 0.3] [0.998, -0.15, -0.109] [1.0, 0.22, -0.009] [0.0, -0.0, 0.0] [0.0, -0.0, 0.0]</t>
        </is>
      </c>
      <c r="K70" t="inlineStr">
        <is>
          <t>[0.559, -0.168, 0.0] [0.161, -0.048, 0.001] [0.431, -0.091, -0.091] [1.0, 0.0, -0.3] [1.0, -0.274, -0.062]</t>
        </is>
      </c>
      <c r="L70" t="inlineStr">
        <is>
          <t>[0.009, -0.002, -0.002] [0.932, 0.019, -0.272] [1.0, -0.212, -0.212] [0.282, -0.06, 0.06] [1.0, -0.285, -0.037]</t>
        </is>
      </c>
      <c r="M70" t="inlineStr">
        <is>
          <t>[0.55, -0.117, -0.117] [0.651, -0.074, 0.087] [1.0, -0.212, -0.212] [1.0, -0.3, 0.0] [1.0, -0.243, -0.137]</t>
        </is>
      </c>
      <c r="N70" t="inlineStr">
        <is>
          <t>[0.558, 0.167, 0.0] [0.841, 0.186, -0.16] [0.528, 0.075, 0.128] [1.0, 0.3, -0.0] [0.0, -0.0, 0.0]</t>
        </is>
      </c>
      <c r="O70" t="inlineStr">
        <is>
          <t>[0.575, 0.122, -0.122] [1.0, 0.253, -0.112] [0.702, 0.117, 0.085] [1.0, 0.212, 0.212] [0.0, -0.0, -0.0]</t>
        </is>
      </c>
      <c r="P70" t="inlineStr">
        <is>
          <t>[0.498, 0.149, -0.0] [1.0, 0.258, -0.102] [0.677, 0.058, 0.179] [1.0, 0.225, 0.18] [0.0, 0.0, 0.0]</t>
        </is>
      </c>
      <c r="Q70" t="inlineStr">
        <is>
          <t>[0.07, 0.021, 0.0] [0.724, 0.106, 0.173] [0.656, 0.0, 0.197] [1.0, 0.212, -0.212] [0.105, 0.0, -0.031]</t>
        </is>
      </c>
      <c r="R70" t="inlineStr">
        <is>
          <t>[0.0, 0.0, 0.0] [1.0, 0.3, 0.0] [0.949, -0.077, -0.253] [1.0, 0.147, -0.003] [0.058, 0.012, -0.012]</t>
        </is>
      </c>
      <c r="S70" t="inlineStr">
        <is>
          <t>[0.0, -0.0, -0.0] [1.0, 0.3, -0.0] [0.904, 0.038, 0.126] [1.0, 0.234, -0.16] [0.201, 0.043, -0.043]</t>
        </is>
      </c>
      <c r="T70" t="inlineStr">
        <is>
          <t>[1.0, -0.212, 0.212] [0.608, -0.182, -0.0] [0.762, 0.162, 0.162] [0.261, 0.078, -0.0] [0.772, -0.18, 0.125]</t>
        </is>
      </c>
      <c r="U70" t="inlineStr">
        <is>
          <t>[0.843, -0.236, -0.041] [0.594, -0.126, -0.126] [1.0, 0.106, -0.256] [0.0, -0.0, 0.0] [1.0, 0.233, 0.162]</t>
        </is>
      </c>
      <c r="V70" t="inlineStr">
        <is>
          <t>[1.0, -0.212, 0.212] [0.702, -0.21, -0.0] [1.0, 0.145, -0.24] [0.0, 0.0, -0.0] [0.975, -0.104, 0.077]</t>
        </is>
      </c>
      <c r="W70" t="inlineStr">
        <is>
          <t>[1.0, 0.296, 0.01] [1.0, 0.0, -0.3] [0.621, 0.074, 0.156] [0.963, 0.289, 0.0] [0.0, 0.0, 0.0]</t>
        </is>
      </c>
      <c r="X70" t="inlineStr">
        <is>
          <t>[1.0, 0.282, -0.045] [1.0, 0.09, -0.263] [0.652, 0.028, -0.139] [1.0, 0.212, 0.212] [0.0, 0.0, 0.0]</t>
        </is>
      </c>
      <c r="Y70" t="inlineStr">
        <is>
          <t>[1.0, 0.282, -0.045] [1.0, 0.09, -0.263] [0.612, 0.058, 0.107] [1.0, 0.212, 0.212] [0.0, 0.0, 0.0]</t>
        </is>
      </c>
      <c r="Z70" t="inlineStr">
        <is>
          <t>[1.0, 0.022, 0.291] [0.105, -0.022, 0.022] [0.101, 0.021, 0.021] [1.0, 0.154, -0.236] [0.003, -0.001, -0.0]</t>
        </is>
      </c>
      <c r="AA70" t="inlineStr">
        <is>
          <t>[0.021, 0.005, -0.005] [1.0, 0.076, -0.268] [0.999, 0.01, -0.295] [0.021, 0.0, 0.006] [0.0, 0.0, 0.0]</t>
        </is>
      </c>
      <c r="AB70" t="inlineStr">
        <is>
          <t>[1.0, -0.269, 0.075] [0.0, 0.0, 0.0] [1.0, 0.212, -0.212] [0.286, 0.061, 0.061] [0.801, 0.028, 0.126]</t>
        </is>
      </c>
      <c r="AC70" t="inlineStr">
        <is>
          <t>[1.0, 0.282, -0.045] [1.0, 0.09, -0.263] [0.339, 0.032, 0.017] [1.0, 0.212, 0.212] [0.0, 0.0, 0.0]</t>
        </is>
      </c>
      <c r="AD70" t="inlineStr">
        <is>
          <t>[0.257, 0.055, -0.055] [1.0, 0.3, 0.0] [0.943, -0.26, 0.054] [1.0, 0.164, -0.232] [0.107, 0.0, -0.032]</t>
        </is>
      </c>
      <c r="AE70" t="inlineStr">
        <is>
          <t>[1.0, -0.005, 0.298] [0.996, -0.211, -0.211] [1.0, 0.3, 0.0] [0.321, -0.052, 0.075] [0.008, 0.002, 0.002]</t>
        </is>
      </c>
      <c r="AF70" t="inlineStr">
        <is>
          <t>[0.982, -0.269, 0.061] [0.97, -0.206, -0.206] [1.0, -0.252, -0.013] [1.0, 0.212, 0.212] [0.0, 0.0, -0.0]</t>
        </is>
      </c>
      <c r="AG70" t="inlineStr">
        <is>
          <t>[0.976, 0.293, 0.0] [1.0, 0.249, 0.064] [0.966, 0.29, 0.0] [1.0, -0.3, -0.0] [0.015, -0.0, 0.005]</t>
        </is>
      </c>
    </row>
    <row r="71">
      <c r="A71" s="127" t="inlineStr">
        <is>
          <t>Rinse_Glass-T69</t>
        </is>
      </c>
      <c r="B71" t="inlineStr">
        <is>
          <t>[0.557, 0.118, 0.118] [1.0, -0.193, -0.22] [1.0, -0.0, -0.3] [0.0, -0.0, 0.0] [1.0, 0.0, 0.3] [0.0, -0.0, -0.0] [0.0, -0.0, -0.0] [0.432, -0.108, 0.052] [0.0, -0.0, -0.0] [0.0, 0.0, -0.0] [0.266, 0.056, 0.056] [1.0, -0.212, 0.212]</t>
        </is>
      </c>
      <c r="C71" t="inlineStr">
        <is>
          <t>[1.0, 0.3, 0.0] [1.0, 0.128, -0.157] [1.0, -0.0, -0.3] [0.0, -0.0, -0.0] [1.0, 0.0, 0.3] [0.0, -0.0, 0.0] [0.0, -0.0, -0.0] [0.431, -0.091, 0.091] [0.0, -0.0, 0.0] [0.022, -0.0, 0.006] [0.235, 0.05, -0.05] [1.0, 0.0, 0.3]</t>
        </is>
      </c>
      <c r="D71" t="inlineStr">
        <is>
          <t>[0.958, 0.203, 0.203] [1.0, -0.042, -0.283] [1.0, 0.0, -0.3] [0.0, -0.0, -0.0] [0.679, 0.0, 0.204] [0.0, 0.0, -0.0] [0.0, 0.0, 0.0] [1.0, -0.212, 0.212] [0.0, -0.0, -0.0] [0.0, 0.0, -0.0] [0.029, 0.009, 0.0] [1.0, -0.135, 0.244]</t>
        </is>
      </c>
      <c r="E71" t="inlineStr">
        <is>
          <t>[0.564, -0.164, 0.011] [1.0, -0.181, -0.225] [1.0, 0.0, 0.3] [0.0, -0.0, 0.0] [0.0, 0.0, 0.0] [1.0, -0.212, -0.212] [0.0, 0.0, -0.0] [0.524, -0.157, 0.0] [0.237, -0.05, -0.05] [0.0, 0.0, 0.0] [1.0, 0.212, 0.212] [0.0, -0.0, -0.0]</t>
        </is>
      </c>
      <c r="F71" t="inlineStr">
        <is>
          <t>[1.0, -0.148, -0.178] [1.0, -0.212, 0.212] [1.0, 0.0, 0.3] [0.137, -0.029, -0.029] [0.027, -0.006, -0.006] [1.0, 0.0, -0.3] [-0.0, 0.0, -0.0] [0.0, 0.0, 0.0] [0.688, -0.146, -0.146] [0.0, 0.0, 0.0] [1.0, 0.212, 0.212] [0.0, 0.0, 0.0]</t>
        </is>
      </c>
      <c r="G71" t="inlineStr">
        <is>
          <t>[0.954, -0.286, -0.0] [1.0, -0.292, -0.019] [1.0, 0.0, 0.3] [0.0, 0.0, -0.0] [0.0, 0.0, -0.0] [1.0, -0.166, -0.231] [0.0, 0.0, -0.0] [0.258, -0.055, 0.055] [0.658, -0.14, -0.14] [0.0, 0.0, -0.0] [1.0, 0.212, 0.212] [0.0, -0.0, -0.0]</t>
        </is>
      </c>
      <c r="H71" t="inlineStr">
        <is>
          <t>[0.193, 0.041, 0.041] [1.0, -0.263, 0.089] [1.0, -0.218, -0.198] [0.0, -0.0, 0.0] [0.64, -0.136, 0.136] [0.0, -0.0, -0.0] [0.0, -0.0, -0.0] [0.658, -0.197, 0.0] [0.0, -0.0, -0.0] [0.0, -0.0, 0.0] [1.0, 0.212, 0.212] [0.0, -0.0, 0.0]</t>
        </is>
      </c>
      <c r="I71" t="inlineStr">
        <is>
          <t>[1.0, -0.0, -0.3] [1.0, 0.0, 0.3] [1.0, 0.3, 0.0] [0.049, 0.01, -0.01] [-0.0, -0.0, 0.0] [0.0, -0.0, -0.0] [0.0, -0.0, -0.0] [0.814, -0.194, 0.122] [0.0, -0.0, -0.0] [0.012, 0.003, -0.003] [0.109, 0.023, 0.023] [0.0, -0.0, 0.0]</t>
        </is>
      </c>
      <c r="J71" t="inlineStr">
        <is>
          <t>[0.194, 0.041, 0.041] [1.0, -0.212, 0.212] [1.0, 0.105, -0.192] [0.0, 0.0, 0.0] [0.816, -0.173, 0.173] [0.0, -0.0, -0.0] [0.0, 0.0, -0.0] [0.266, -0.08, 0.0] [0.0, -0.0, -0.0] [0.0, 0.0, 0.0] [1.0, 0.212, 0.212] [0.0, -0.0, 0.0]</t>
        </is>
      </c>
      <c r="K71" t="inlineStr">
        <is>
          <t>[0.0, -0.0, 0.0] [1.0, 0.0, -0.3] [1.0, -0.22, -0.193] [0.0, -0.0, 0.0] [0.782, -0.0, 0.235] [0.298, -0.089, -0.0] [0.0, -0.0, 0.0] [0.0, 0.0, -0.0] [1.0, -0.212, 0.212] [0.327, -0.0, 0.098] [0.275, 0.058, -0.058] [1.0, 0.0, 0.3]</t>
        </is>
      </c>
      <c r="L71" t="inlineStr">
        <is>
          <t>[0.046, 0.01, 0.01] [1.0, 0.0, -0.3] [1.0, -0.112, -0.254] [0.0, -0.0, -0.0] [1.0, 0.0, 0.3] [0.0, -0.0, -0.0] [0.038, 0.011, -0.0] [0.152, -0.032, 0.032] [1.0, 0.0, 0.3] [1.0, 0.017, 0.293] [1.0, 0.0, -0.3] [1.0, 0.212, 0.212]</t>
        </is>
      </c>
      <c r="M71" t="inlineStr">
        <is>
          <t>[0.0, -0.0, 0.0] [1.0, 0.0, -0.3] [1.0, -0.212, -0.212] [0.0, -0.0, 0.0] [0.765, -0.0, 0.23] [0.348, -0.104, -0.0] [-0.0, -0.0, -0.0] [0.0, -0.0, -0.0] [1.0, -0.212, 0.212] [0.697, 0.009, 0.206] [0.661, 0.0, -0.198] [1.0, 0.0, 0.3]</t>
        </is>
      </c>
      <c r="N71" t="inlineStr">
        <is>
          <t>[0.0, -0.0, 0.0] [1.0, -0.212, -0.212] [1.0, -0.212, 0.212] [0.0, -0.0, 0.0] [0.116, 0.025, -0.025] [1.0, 0.257, 0.103] [0.0, -0.0, 0.0] [0.0, 0.0, -0.0] [1.0, -0.053, -0.278] [0.0, 0.0, 0.0] [0.543, 0.115, 0.115] [0.758, -0.227, -0.0]</t>
        </is>
      </c>
      <c r="O71" t="inlineStr">
        <is>
          <t>[0.0, -0.0, 0.0] [1.0, -0.212, -0.212] [1.0, -0.212, 0.212] [1.0, -0.212, -0.212] [1.0, 0.024, -0.29] [1.0, 0.3, 0.0] [0.174, -0.037, 0.037] [0.524, 0.157, 0.0] [1.0, 0.0, -0.3] [0.0, -0.0, -0.0] [0.639, 0.136, 0.136] [0.362, -0.077, -0.077]</t>
        </is>
      </c>
      <c r="P71" t="inlineStr">
        <is>
          <t>[0.0, -0.0, -0.0] [1.0, -0.212, -0.212] [1.0, -0.212, 0.212] [0.366, -0.11, -0.0] [0.572, 0.121, -0.121] [1.0, 0.269, 0.075] [0.0, -0.0, 0.0] [0.0, 0.0, -0.0] [1.0, 0.0, -0.3] [0.0, 0.0, 0.0] [0.556, 0.118, 0.118] [0.749, -0.225, -0.0]</t>
        </is>
      </c>
      <c r="Q71" t="inlineStr">
        <is>
          <t>[0.0, -0.0, -0.0] [1.0, -0.084, -0.265] [1.0, -0.3, 0.0] [0.0, -0.0, 0.0] [-0.0, -0.0, -0.0] [1.0, -0.212, 0.212] [0.037, -0.0, 0.011] [0.0, 0.0, 0.0] [1.0, 0.0, 0.3] [0.0, 0.0, 0.0] [0.077, 0.016, -0.016] [1.0, -0.106, -0.227]</t>
        </is>
      </c>
      <c r="R71" t="inlineStr">
        <is>
          <t>[0.0, -0.0, 0.0] [1.0, 0.0, -0.3] [0.819, -0.246, 0.0] [0.073, -0.016, 0.016] [0.763, 0.0, -0.229] [1.0, 0.0, 0.3] [1.0, 0.0, 0.3] [1.0, 0.26, -0.097] [1.0, 0.212, 0.212] [0.899, -0.191, 0.191] [1.0, -0.0, -0.3] [1.0, 0.0, -0.3]</t>
        </is>
      </c>
      <c r="S71" t="inlineStr">
        <is>
          <t>[0.0, 0.0, -0.0] [1.0, -0.048, -0.28] [1.0, -0.3, -0.0] [0.0, 0.0, -0.0] [0.464, 0.0, 0.139] [1.0, -0.212, 0.212] [0.78, 0.0, 0.234] [0.0, -0.0, -0.0] [1.0, 0.0, 0.3] [0.0, 0.0, -0.0] [0.48, 0.102, -0.102] [1.0, 0.003, -0.299]</t>
        </is>
      </c>
      <c r="T71" t="inlineStr">
        <is>
          <t>[0.0, 0.0, 0.0] [1.0, -0.136, -0.244] [1.0, -0.093, -0.262] [0.0, 0.0, -0.0] [1.0, 0.0, 0.3] [0.0, -0.0, 0.0] [0.0, 0.0, 0.0] [0.53, -0.112, 0.112] [0.0, 0.0, 0.0] [0.057, 0.0, 0.017] [0.148, 0.031, -0.031] [1.0, 0.0, 0.3]</t>
        </is>
      </c>
      <c r="U71" t="inlineStr">
        <is>
          <t>[0.621, 0.132, 0.132] [1.0, 0.124, -0.249] [1.0, -0.0, -0.3] [0.0, -0.0, 0.0] [0.874, 0.0, 0.262] [0.0, 0.0, -0.0] [0.0, -0.0, -0.0] [1.0, -0.212, 0.212] [0.0, -0.0, 0.0] [0.861, -0.0, 0.258] [0.528, 0.112, -0.112] [1.0, 0.0, 0.3]</t>
        </is>
      </c>
      <c r="V71" t="inlineStr">
        <is>
          <t>[0.179, 0.038, 0.038] [1.0, -0.087, -0.264] [1.0, -0.0, -0.3] [0.0, 0.0, -0.0] [1.0, -0.0, 0.3] [0.0, 0.0, -0.0] [-0.0, -0.0, 0.0] [0.621, -0.132, 0.132] [0.0, 0.0, 0.0] [0.337, -0.0, 0.101] [0.308, 0.065, -0.065] [1.0, 0.0, 0.3]</t>
        </is>
      </c>
      <c r="W71" t="inlineStr">
        <is>
          <t>[0.014, -0.004, 0.0] [1.0, -0.212, -0.212] [1.0, 0.0, 0.3] [0.112, 0.0, -0.034] [0.0, -0.0, -0.0] [1.0, 0.0, -0.3] [0.0, 0.0, -0.0] [0.065, -0.014, 0.014] [0.731, -0.155, -0.155] [0.0, 0.0, -0.0] [1.0, 0.212, 0.212] [0.213, -0.064, -0.0]</t>
        </is>
      </c>
      <c r="X71" t="inlineStr">
        <is>
          <t>[0.737, -0.193, 0.069] [1.0, -0.27, 0.072] [1.0, -0.0, 0.3] [1.0, -0.0, -0.3] [0.568, -0.094, -0.131] [1.0, 0.0, -0.3] [0.0, -0.0, -0.0] [0.0, -0.0, 0.0] [1.0, -0.212, -0.212] [0.0, 0.0, 0.0] [1.0, 0.212, 0.212] [0.0, -0.0, -0.0]</t>
        </is>
      </c>
      <c r="Y71" t="inlineStr">
        <is>
          <t>[0.244, -0.073, -0.0] [1.0, -0.265, -0.086] [1.0, 0.0, 0.3] [0.499, -0.106, -0.106] [0.0, -0.0, -0.0] [1.0, 0.0, -0.3] [0.0, 0.0, 0.0] [0.163, -0.042, 0.018] [1.0, -0.212, -0.212] [0.0, -0.0, -0.0] [1.0, 0.212, 0.212] [0.0, -0.0, -0.0]</t>
        </is>
      </c>
      <c r="Z71" t="inlineStr">
        <is>
          <t>[0.0, -0.0, -0.0] [1.0, -0.085, -0.265] [1.0, -0.3, -0.0] [0.0, -0.0, 0.0] [1.0, -0.0, 0.3] [0.442, -0.133, -0.0] [-0.0, -0.0, 0.0] [0.021, -0.006, -0.0] [0.0, -0.0, -0.0] [0.0, -0.0, 0.0] [0.663, 0.141, 0.141] [0.608, -0.183, -0.0]</t>
        </is>
      </c>
      <c r="AA71" t="inlineStr">
        <is>
          <t>[1.0, 0.0, -0.3] [1.0, 0.057, 0.276] [1.0, 0.3, -0.0] [1.0, 0.3, 0.0] [0.886, 0.187, -0.188] [0.0, -0.0, 0.0] [1.0, 0.05, -0.279] [0.0, 0.0, 0.0] [-0.0, 0.0, -0.0] [1.0, 0.3, -0.0] [1.0, 0.0, -0.3] [0.046, 0.01, 0.01]</t>
        </is>
      </c>
      <c r="AB71" t="inlineStr">
        <is>
          <t>[0.461, -0.138, -0.0] [1.0, -0.212, -0.212] [1.0, 0.0, 0.3] [0.526, 0.0, -0.158] [0.0, -0.0, -0.0] [1.0, -0.0, -0.3] [0.0, 0.0, -0.0] [0.066, -0.014, 0.014] [0.466, -0.099, -0.099] [0.0, 0.0, 0.0] [1.0, 0.212, 0.212] [0.724, -0.217, 0.0]</t>
        </is>
      </c>
      <c r="AC71" t="inlineStr">
        <is>
          <t>[0.297, 0.063, 0.063] [1.0, -0.212, -0.212] [1.0, -0.084, -0.265] [0.0, 0.0, 0.0] [1.0, 0.0, 0.3] [0.0, -0.0, 0.0] [0.0, -0.0, 0.0] [0.891, -0.242, 0.06] [0.0, -0.0, 0.0] [0.416, 0.0, 0.125] [0.0, -0.0, 0.0] [1.0, 0.0, 0.3]</t>
        </is>
      </c>
      <c r="AD71" t="inlineStr">
        <is>
          <t>[0.062, 0.013, 0.013] [1.0, -0.113, 0.253] [1.0, 0.249, -0.123] [0.0, -0.0, -0.0] [0.658, -0.039, 0.181] [0.0, -0.0, -0.0] [0.0, 0.0, 0.0] [1.0, -0.3, -0.0] [0.0, -0.0, 0.0] [0.0, -0.0, 0.0] [1.0, 0.212, 0.212] [0.0, -0.0, -0.0]</t>
        </is>
      </c>
      <c r="AE71" t="inlineStr">
        <is>
          <t>[0.0, 0.0, 0.0] [1.0, -0.081, -0.266] [1.0, -0.3, -0.0] [0.0, 0.0, -0.0] [0.0, -0.0, 0.0] [1.0, -0.3, 0.0] [0.751, 0.0, 0.225] [0.0, 0.0, 0.0] [0.743, 0.201, 0.054] [0.0, -0.0, 0.0] [0.0, -0.0, -0.0] [1.0, -0.062, 0.274]</t>
        </is>
      </c>
      <c r="AF71" t="inlineStr">
        <is>
          <t>[0.681, -0.144, 0.144] [1.0, 0.212, -0.212] [1.0, -0.014, -0.294] [-0.0, -0.0, -0.0] [0.899, -0.27, 0.0] [0.0, -0.0, -0.0] [0.0, -0.0, -0.0] [0.0, -0.0, -0.0] [1.0, -0.212, -0.212] [0.0, 0.0, -0.0] [0.292, -0.062, 0.062] [1.0, -0.119, -0.251]</t>
        </is>
      </c>
      <c r="AG71" t="inlineStr">
        <is>
          <t>[0.808, 0.171, 0.171] [1.0, -0.3, 0.0] [1.0, -0.212, 0.212] [0.0, -0.0, -0.0] [0.628, 0.133, 0.133] [1.0, -0.188, 0.222] [0.0, -0.0, 0.0] [0.0, 0.0, 0.0] [0.273, 0.0, 0.082] [0.0, -0.0, 0.0] [1.0, 0.3, 0.0] [0.659, 0.0, 0.198]</t>
        </is>
      </c>
    </row>
    <row r="72">
      <c r="A72" s="127" t="inlineStr">
        <is>
          <t>Red_Plug-F26</t>
        </is>
      </c>
      <c r="B72" t="inlineStr">
        <is>
          <t>[1.0, -0.019, 0.076] [0.398, 0.084, 0.084] [0.419, -0.082, -0.092]</t>
        </is>
      </c>
      <c r="C72" t="inlineStr">
        <is>
          <t>[1.0, -0.108, 0.255] [0.336, -0.063, 0.028] [0.489, -0.104, 0.104]</t>
        </is>
      </c>
      <c r="D72" t="inlineStr">
        <is>
          <t>[1.0, 0.002, 0.299] [0.289, 0.001, 0.037] [0.458, -0.097, 0.097]</t>
        </is>
      </c>
      <c r="E72" t="inlineStr">
        <is>
          <t>[1.0, -0.018, -0.07] [0.428, -0.081, 0.095] [0.396, 0.084, -0.084]</t>
        </is>
      </c>
      <c r="F72" t="inlineStr">
        <is>
          <t>[1.0, -0.069, -0.272] [0.497, -0.105, -0.105] [0.326, -0.065, -0.029]</t>
        </is>
      </c>
      <c r="G72" t="inlineStr">
        <is>
          <t>[1.0, 0.042, -0.282] [0.462, -0.098, -0.098] [0.287, 0.01, -0.027]</t>
        </is>
      </c>
      <c r="H72" t="inlineStr">
        <is>
          <t>[1.0, 0.3, 0.0] [0.288, 0.029, -0.017] [0.265, 0.018, 0.0]</t>
        </is>
      </c>
      <c r="I72" t="inlineStr">
        <is>
          <t>[1.0, -0.063, -0.001] [0.4, -0.086, -0.081] [0.395, -0.084, 0.084]</t>
        </is>
      </c>
      <c r="J72" t="inlineStr">
        <is>
          <t>[1.0, 0.107, 0.009] [0.336, -0.072, -0.07] [0.329, -0.07, 0.07]</t>
        </is>
      </c>
      <c r="K72" t="inlineStr">
        <is>
          <t>[1.0, -0.3, -0.0] [0.537, 0.131, 0.073] [0.537, 0.082, -0.074]</t>
        </is>
      </c>
      <c r="L72" t="inlineStr">
        <is>
          <t>[1.0, -0.3, 0.0] [0.528, 0.12, 0.004] [0.53, 0.09, 0.0]</t>
        </is>
      </c>
      <c r="M72" t="inlineStr">
        <is>
          <t>[1.0, -0.3, 0.0] [0.532, 0.146, 0.002] [0.533, 0.108, 0.0]</t>
        </is>
      </c>
      <c r="N72" t="inlineStr">
        <is>
          <t>[1.0, -0.3, -0.0] [0.53, 0.06, 0.104] [0.544, 0.135, -0.069]</t>
        </is>
      </c>
      <c r="O72" t="inlineStr">
        <is>
          <t>[1.0, -0.3, 0.0] [0.523, 0.068, 0.029] [0.535, 0.123, 0.0]</t>
        </is>
      </c>
      <c r="P72" t="inlineStr">
        <is>
          <t>[1.0, -0.3, 0.0] [0.526, 0.085, 0.032] [0.539, 0.148, 0.0]</t>
        </is>
      </c>
      <c r="Q72" t="inlineStr">
        <is>
          <t>[1.0, -0.3, -0.0] [0.533, 0.148, 0.014] [0.54, 0.161, 0.002]</t>
        </is>
      </c>
      <c r="R72" t="inlineStr">
        <is>
          <t>[1.0, -0.3, 0.0] [0.525, 0.094, 0.017] [0.533, 0.107, 0.0]</t>
        </is>
      </c>
      <c r="S72" t="inlineStr">
        <is>
          <t>[1.0, -0.3, 0.0] [0.529, 0.115, 0.017] [0.536, 0.128, 0.0]</t>
        </is>
      </c>
      <c r="T72" t="inlineStr">
        <is>
          <t>[1.0, -0.233, -0.021] [0.521, 0.11, 0.11] [0.496, -0.006, -0.147]</t>
        </is>
      </c>
      <c r="U72" t="inlineStr">
        <is>
          <t>[1.0, -0.3, 0.0] [0.524, 0.135, -0.053] [0.499, -0.128, -0.011]</t>
        </is>
      </c>
      <c r="V72" t="inlineStr">
        <is>
          <t>[1.0, -0.257, 0.046] [0.504, 0.107, 0.107] [0.515, -0.073, -0.124]</t>
        </is>
      </c>
      <c r="W72" t="inlineStr">
        <is>
          <t>[1.0, -0.234, -0.008] [0.503, -0.006, 0.148] [0.514, 0.109, -0.109]</t>
        </is>
      </c>
      <c r="X72" t="inlineStr">
        <is>
          <t>[1.0, -0.297, -0.007] [0.495, -0.134, 0.035] [0.528, 0.136, 0.054]</t>
        </is>
      </c>
      <c r="Y72" t="inlineStr">
        <is>
          <t>[1.0, -0.248, -0.077] [0.522, -0.073, 0.126] [0.497, 0.105, -0.105]</t>
        </is>
      </c>
      <c r="Z72" t="inlineStr">
        <is>
          <t>[1.0, -0.217, -0.013] [0.511, 0.106, 0.109] [0.505, 0.107, -0.107]</t>
        </is>
      </c>
      <c r="AA72" t="inlineStr">
        <is>
          <t>[1.0, -0.3, 0.0] [0.508, -0.024, 0.017] [0.515, -0.011, 0.0]</t>
        </is>
      </c>
      <c r="AB72" t="inlineStr">
        <is>
          <t>[1.0, -0.245, -0.124] [0.551, 0.117, 0.117] [0.468, -0.079, -0.108]</t>
        </is>
      </c>
      <c r="AC72" t="inlineStr">
        <is>
          <t>[1.0, -0.26, 0.09] [0.475, -0.078, 0.11] [0.544, 0.115, -0.115]</t>
        </is>
      </c>
      <c r="AD72" t="inlineStr">
        <is>
          <t>[1.0, -0.3, 0.0] [0.508, 0.115, 0.017] [0.515, 0.128, 0.0]</t>
        </is>
      </c>
      <c r="AE72" t="inlineStr">
        <is>
          <t>[1.0, 0.2, 0.014] [0.493, -0.105, -0.104] [0.485, -0.103, 0.103]</t>
        </is>
      </c>
      <c r="AF72" t="inlineStr">
        <is>
          <t>[1.0, -0.26, 0.096] [0.726, -0.014, 0.148] [0.293, 0.062, -0.062]</t>
        </is>
      </c>
      <c r="AG72" t="inlineStr">
        <is>
          <t>[1.0, -0.244, -0.136] [0.298, 0.063, 0.063] [0.721, -0.018, -0.151]</t>
        </is>
      </c>
    </row>
    <row r="73">
      <c r="A73" s="127" t="inlineStr">
        <is>
          <t>Red_Plug-T21</t>
        </is>
      </c>
      <c r="B73" t="inlineStr">
        <is>
          <t>[1.0, 0.224, 0.078] [0.0, -0.0, -0.0] [0.609, 0.183, -0.0] [0.312, -0.07, -0.056]</t>
        </is>
      </c>
      <c r="C73" t="inlineStr">
        <is>
          <t>[1.0, -0.1, 0.021] [0.0, -0.0, -0.0] [0.851, 0.255, -0.0] [0.126, -0.03, -0.02]</t>
        </is>
      </c>
      <c r="D73" t="inlineStr">
        <is>
          <t>[1.0, -0.011, 0.037] [0.0, -0.0, -0.0] [0.784, 0.235, 0.0] [0.177, -0.041, -0.03]</t>
        </is>
      </c>
      <c r="E73" t="inlineStr">
        <is>
          <t>[1.0, 0.226, -0.021] [0.31, -0.076, 0.042] [0.612, 0.183, -0.0] [0.0, -0.0, 0.0]</t>
        </is>
      </c>
      <c r="F73" t="inlineStr">
        <is>
          <t>[1.0, -0.098, -0.016] [0.112, -0.026, 0.018] [0.851, 0.255, -0.0] [0.0, -0.0, 0.0]</t>
        </is>
      </c>
      <c r="G73" t="inlineStr">
        <is>
          <t>[1.0, -0.008, -0.017] [0.167, -0.04, 0.024] [0.785, 0.235, 0.0] [0.0, -0.0, 0.0]</t>
        </is>
      </c>
      <c r="H73" t="inlineStr">
        <is>
          <t>[1.0, 0.3, 0.0] [0.261, -0.0, -0.078] [0.31, 0.093, -0.0] [0.29, -0.008, 0.084]</t>
        </is>
      </c>
      <c r="I73" t="inlineStr">
        <is>
          <t>[1.0, -0.078, 0.011] [0.003, 0.001, -0.001] [0.826, 0.246, 0.004] [0.0, -0.0, 0.0]</t>
        </is>
      </c>
      <c r="J73" t="inlineStr">
        <is>
          <t>[1.0, 0.056, 0.022] [0.005, 0.001, -0.001] [0.719, 0.215, 0.001] [0.0, -0.0, 0.0]</t>
        </is>
      </c>
      <c r="K73" t="inlineStr">
        <is>
          <t>[0.56, -0.168, -0.0] [0.0, 0.0, 0.0] [1.0, -0.286, 0.034] [0.44, -0.06, -0.058]</t>
        </is>
      </c>
      <c r="L73" t="inlineStr">
        <is>
          <t>[0.881, -0.264, -0.0] [0.011, -0.0, -0.003] [1.0, 0.109, 0.078] [0.092, 0.02, -0.02]</t>
        </is>
      </c>
      <c r="M73" t="inlineStr">
        <is>
          <t>[0.816, -0.245, 0.0] [0.012, -0.0, -0.004] [1.0, 0.007, 0.116] [0.141, 0.03, -0.03]</t>
        </is>
      </c>
      <c r="N73" t="inlineStr">
        <is>
          <t>[0.553, -0.166, 0.0] [0.475, -0.098, 0.03] [1.0, -0.279, -0.051] [0.0, -0.0, 0.0]</t>
        </is>
      </c>
      <c r="O73" t="inlineStr">
        <is>
          <t>[0.877, -0.263, -0.0] [0.088, 0.019, 0.018] [1.0, 0.119, -0.095] [0.0, -0.0, 0.0]</t>
        </is>
      </c>
      <c r="P73" t="inlineStr">
        <is>
          <t>[0.811, -0.243, 0.0] [0.135, 0.029, 0.029] [1.0, 0.022, -0.148] [0.002, 0.0, 0.001]</t>
        </is>
      </c>
      <c r="Q73" t="inlineStr">
        <is>
          <t>[1.0, -0.3, 0.0] [0.674, -0.014, -0.155] [1.0, -0.3, 0.0] [0.642, 0.0, 0.13]</t>
        </is>
      </c>
      <c r="R73" t="inlineStr">
        <is>
          <t>[0.831, -0.249, -0.0] [0.007, -0.0, -0.002] [1.0, 0.078, -0.007] [0.002, 0.001, -0.001]</t>
        </is>
      </c>
      <c r="S73" t="inlineStr">
        <is>
          <t>[0.725, -0.217, 0.0] [0.006, -0.0, -0.002] [1.0, -0.057, -0.016] [0.003, 0.001, -0.001]</t>
        </is>
      </c>
      <c r="T73" t="inlineStr">
        <is>
          <t>[1.0, 0.212, 0.212] [0.165, 0.0, 0.05] [0.826, -0.059, 0.223] [1.0, -0.076, -0.26]</t>
        </is>
      </c>
      <c r="U73" t="inlineStr">
        <is>
          <t>[1.0, -0.263, 0.03] [0.0, -0.0, -0.0] [0.985, 0.296, -0.0] [0.249, -0.057, -0.042]</t>
        </is>
      </c>
      <c r="V73" t="inlineStr">
        <is>
          <t>[1.0, -0.203, 0.104] [0.0, 0.0, -0.0] [0.963, 0.289, 0.0] [0.644, -0.145, -0.117]</t>
        </is>
      </c>
      <c r="W73" t="inlineStr">
        <is>
          <t>[1.0, 0.226, -0.18] [1.0, -0.122, 0.238] [0.835, 0.0, -0.25] [0.196, 0.0, -0.059]</t>
        </is>
      </c>
      <c r="X73" t="inlineStr">
        <is>
          <t>[1.0, -0.258, -0.045] [0.233, -0.056, 0.034] [0.985, 0.295, -0.0] [0.0, -0.0, 0.0]</t>
        </is>
      </c>
      <c r="Y73" t="inlineStr">
        <is>
          <t>[1.0, -0.189, -0.099] [0.638, -0.156, 0.084] [0.958, 0.288, -0.0] [0.0, -0.0, 0.0]</t>
        </is>
      </c>
      <c r="Z73" t="inlineStr">
        <is>
          <t>[1.0, 0.3, 0.0] [0.99, 0.134, 0.231] [0.297, -0.089, 0.0] [1.0, 0.18, -0.225]</t>
        </is>
      </c>
      <c r="AA73" t="inlineStr">
        <is>
          <t>[1.0, -0.297, -0.007] [0.0, 0.0, -0.0] [1.0, 0.297, 0.007] [0.0, -0.0, 0.0]</t>
        </is>
      </c>
      <c r="AB73" t="inlineStr">
        <is>
          <t>[1.0, -0.193, -0.22] [0.091, -0.0, -0.027] [0.825, 0.247, -0.0] [0.416, 0.061, -0.1]</t>
        </is>
      </c>
      <c r="AC73" t="inlineStr">
        <is>
          <t>[1.0, -0.219, 0.195] [0.408, 0.032, 0.109] [0.856, 0.257, -0.0] [0.108, -0.023, 0.023]</t>
        </is>
      </c>
      <c r="AD73" t="inlineStr">
        <is>
          <t>[0.97, -0.291, 0.0] [0.011, 0.0, -0.003] [1.0, -0.106, -0.021] [0.004, 0.001, -0.001]</t>
        </is>
      </c>
      <c r="AE73" t="inlineStr">
        <is>
          <t>[1.0, 0.105, 0.029] [0.007, 0.002, -0.002] [0.96, 0.286, 0.004] [0.0, 0.0, 0.0]</t>
        </is>
      </c>
      <c r="AF73" t="inlineStr">
        <is>
          <t>[1.0, -0.18, 0.189] [0.235, -0.071, -0.0] [0.826, 0.175, -0.175] [0.269, 0.057, 0.057]</t>
        </is>
      </c>
      <c r="AG73" t="inlineStr">
        <is>
          <t>[1.0, -0.169, -0.23] [0.343, 0.065, -0.076] [0.779, 0.165, 0.165] [0.348, -0.104, -0.0]</t>
        </is>
      </c>
    </row>
    <row r="74">
      <c r="A74" s="127" t="inlineStr">
        <is>
          <t>Glass_Vial-T10</t>
        </is>
      </c>
      <c r="B74" t="inlineStr">
        <is>
          <t>[0.678, -0.157, 0.111] [1.0, 0.212, 0.212] [1.0, 0.066, 0.273] [0.625, -0.155, 0.079]</t>
        </is>
      </c>
      <c r="C74" t="inlineStr">
        <is>
          <t>[0.617, 0.141, 0.108] [1.0, -0.212, 0.212] [1.0, -0.122, 0.25] [0.661, 0.147, 0.124]</t>
        </is>
      </c>
      <c r="D74" t="inlineStr">
        <is>
          <t>[0.527, -0.0, 0.158] [1.0, -0.022, 0.291] [1.0, 0.012, 0.295] [0.557, -0.001, 0.167]</t>
        </is>
      </c>
      <c r="E74" t="inlineStr">
        <is>
          <t>[0.588, -0.0, -0.176] [1.0, 0.212, -0.212] [1.0, 0.213, 0.068] [0.773, -0.11, -0.186]</t>
        </is>
      </c>
      <c r="F74" t="inlineStr">
        <is>
          <t>[0.776, 0.137, -0.176] [1.0, -0.212, -0.212] [1.0, -0.212, 0.027] [0.568, 0.0, -0.171]</t>
        </is>
      </c>
      <c r="G74" t="inlineStr">
        <is>
          <t>[0.677, -0.0, -0.203] [1.0, -0.01, -0.296] [1.0, -0.004, 0.088] [0.64, 0.0, -0.192]</t>
        </is>
      </c>
      <c r="H74" t="inlineStr">
        <is>
          <t>[0.472, -0.128, -0.034] [1.0, 0.3, 0.0] [1.0, 0.232, 0.164] [0.601, -0.158, -0.053]</t>
        </is>
      </c>
      <c r="I74" t="inlineStr">
        <is>
          <t>[0.591, 0.164, -0.032] [1.0, -0.3, -0.0] [1.0, -0.254, 0.112] [0.454, 0.128, -0.019]</t>
        </is>
      </c>
      <c r="J74" t="inlineStr">
        <is>
          <t>[0.008, -0.0, 0.002] [1.0, 0.007, -0.152] [1.0, -0.013, 0.294] [0.009, 0.0, 0.003]</t>
        </is>
      </c>
      <c r="K74" t="inlineStr">
        <is>
          <t>[1.0, -0.299, 0.002] [1.0, 0.137, 0.243] [0.14, 0.03, 0.03] [0.684, -0.201, 0.009]</t>
        </is>
      </c>
      <c r="L74" t="inlineStr">
        <is>
          <t>[0.707, 0.199, 0.032] [1.0, -0.173, 0.228] [0.16, -0.034, 0.034] [1.0, 0.283, 0.042]</t>
        </is>
      </c>
      <c r="M74" t="inlineStr">
        <is>
          <t>[0.972, -0.261, 0.041] [1.0, 0.0, 0.3] [0.292, 0.0, 0.087] [1.0, 0.272, 0.067]</t>
        </is>
      </c>
      <c r="N74" t="inlineStr">
        <is>
          <t>[1.0, -0.181, -0.225] [0.387, 0.116, 0.0] [1.0, 0.23, -0.17] [0.889, -0.196, -0.171]</t>
        </is>
      </c>
      <c r="O74" t="inlineStr">
        <is>
          <t>[0.893, 0.206, -0.15] [0.398, -0.119, -0.0] [1.0, -0.214, -0.207] [1.0, 0.215, -0.205]</t>
        </is>
      </c>
      <c r="P74" t="inlineStr">
        <is>
          <t>[1.0, 0.099, -0.244] [0.159, -0.0, -0.048] [1.0, 0.0, -0.3] [0.974, -0.086, -0.256]</t>
        </is>
      </c>
      <c r="Q74" t="inlineStr">
        <is>
          <t>[1.0, -0.253, -0.115] [0.775, 0.233, -0.0] [0.348, 0.104, 0.0] [0.829, -0.197, -0.124]</t>
        </is>
      </c>
      <c r="R74" t="inlineStr">
        <is>
          <t>[0.818, 0.214, -0.077] [0.693, -0.208, 0.0] [0.416, -0.125, 0.0] [1.0, 0.269, -0.076]</t>
        </is>
      </c>
      <c r="S74" t="inlineStr">
        <is>
          <t>[1.0, 0.004, -0.068] [0.0, 0.0, 0.0] [0.0, -0.0, 0.0] [1.0, 0.004, -0.068]</t>
        </is>
      </c>
      <c r="T74" t="inlineStr">
        <is>
          <t>[1.0, -0.287, 0.031] [1.0, 0.001, 0.3] [0.918, 0.195, 0.195] [0.759, -0.173, 0.131]</t>
        </is>
      </c>
      <c r="U74" t="inlineStr">
        <is>
          <t>[0.759, 0.168, 0.144] [1.0, -0.05, 0.279] [0.904, -0.192, 0.192] [1.0, 0.271, 0.071]</t>
        </is>
      </c>
      <c r="V74" t="inlineStr">
        <is>
          <t>[0.923, 0.011, 0.144] [1.0, 0.0, 0.3] [1.0, 0.0, 0.3] [0.968, 0.0, 0.139]</t>
        </is>
      </c>
      <c r="W74" t="inlineStr">
        <is>
          <t>[0.84, -0.016, -0.245] [0.979, 0.208, -0.208] [1.0, 0.292, -0.019] [1.0, -0.174, -0.228]</t>
        </is>
      </c>
      <c r="X74" t="inlineStr">
        <is>
          <t>[1.0, 0.21, -0.213] [0.989, -0.21, -0.21] [1.0, -0.272, -0.067] [0.834, 0.03, -0.238]</t>
        </is>
      </c>
      <c r="Y74" t="inlineStr">
        <is>
          <t>[0.959, -0.0, -0.288] [1.0, -0.02, -0.292] [1.0, 0.003, -0.06] [0.906, 0.0, -0.272]</t>
        </is>
      </c>
      <c r="Z74" t="inlineStr">
        <is>
          <t>[0.985, -0.262, -0.081] [1.0, 0.3, 0.0] [1.0, 0.232, 0.164] [0.916, -0.243, -0.077]</t>
        </is>
      </c>
      <c r="AA74" t="inlineStr">
        <is>
          <t>[0.906, 0.253, -0.046] [1.0, -0.3, -0.0] [1.0, -0.254, 0.112] [0.972, 0.271, -0.051]</t>
        </is>
      </c>
      <c r="AB74" t="inlineStr">
        <is>
          <t>[1.0, 0.0, -0.3] [1.0, 0.144, 0.127] [1.0, -0.3, -0.0] [0.792, -0.125, 0.173]</t>
        </is>
      </c>
      <c r="AC74" t="inlineStr">
        <is>
          <t>[0.789, 0.128, 0.183] [1.0, -0.168, 0.141] [1.0, 0.3, 0.0] [0.98, -0.0, -0.294]</t>
        </is>
      </c>
      <c r="AD74" t="inlineStr">
        <is>
          <t>[0.0, -0.0, 0.0] [0.509, -0.153, -0.0] [0.552, -0.126, 0.07] [1.0, -0.273, -0.065]</t>
        </is>
      </c>
      <c r="AE74" t="inlineStr">
        <is>
          <t>[1.0, 0.286, -0.034] [0.511, 0.152, 0.004] [0.541, 0.125, 0.089] [0.0, 0.0, 0.0]</t>
        </is>
      </c>
      <c r="AF74" t="inlineStr">
        <is>
          <t>[0.918, 0.028, -0.264] [1.0, -0.003, 0.299] [1.0, -0.028, 0.288] [0.912, 0.0, -0.273]</t>
        </is>
      </c>
      <c r="AG74" t="inlineStr">
        <is>
          <t>[0.917, -0.027, 0.264] [1.0, 0.0, -0.3] [1.0, 0.029, -0.288] [0.921, -0.003, 0.275]</t>
        </is>
      </c>
    </row>
    <row r="75">
      <c r="A75" s="127" t="inlineStr">
        <is>
          <t>Yellow_Plug-T21</t>
        </is>
      </c>
      <c r="B75" t="inlineStr">
        <is>
          <t>[1.0, 0.022, 0.287] [0.325, -0.069, 0.069] [0.453, -0.018, -0.129]</t>
        </is>
      </c>
      <c r="C75" t="inlineStr">
        <is>
          <t>[1.0, -0.09, 0.254] [0.329, 0.07, -0.07] [0.444, -0.122, 0.028]</t>
        </is>
      </c>
      <c r="D75" t="inlineStr">
        <is>
          <t>[1.0, -0.035, 0.285] [0.273, 0.063, 0.046] [0.387, -0.089, -0.065]</t>
        </is>
      </c>
      <c r="E75" t="inlineStr">
        <is>
          <t>[1.0, 0.074, -0.096] [0.383, -0.089, 0.062] [0.336, 0.071, -0.071]</t>
        </is>
      </c>
      <c r="F75" t="inlineStr">
        <is>
          <t>[1.0, -0.045, -0.13] [0.391, 0.026, -0.107] [0.33, -0.07, 0.07]</t>
        </is>
      </c>
      <c r="G75" t="inlineStr">
        <is>
          <t>[1.0, 0.035, -0.285] [0.285, -0.066, -0.048] [0.157, 0.036, 0.026]</t>
        </is>
      </c>
      <c r="H75" t="inlineStr">
        <is>
          <t>[1.0, 0.051, 0.092] [0.35, -0.074, 0.074] [0.387, 0.027, -0.105]</t>
        </is>
      </c>
      <c r="I75" t="inlineStr">
        <is>
          <t>[1.0, -0.07, 0.052] [0.355, 0.075, -0.075] [0.376, -0.087, 0.063]</t>
        </is>
      </c>
      <c r="J75" t="inlineStr">
        <is>
          <t>[1.0, -0.012, 0.096] [0.0, -0.0, 0.0] [0.045, -0.01, -0.008]</t>
        </is>
      </c>
      <c r="K75" t="inlineStr">
        <is>
          <t>[1.0, 0.065, 0.273] [0.678, -0.002, 0.202] [0.767, -0.028, -0.218]</t>
        </is>
      </c>
      <c r="L75" t="inlineStr">
        <is>
          <t>[1.0, -0.125, 0.248] [0.667, 0.172, -0.069] [0.758, -0.214, 0.031]</t>
        </is>
      </c>
      <c r="M75" t="inlineStr">
        <is>
          <t>[1.0, -0.035, 0.285] [0.806, 0.185, 0.136] [0.876, -0.202, -0.148]</t>
        </is>
      </c>
      <c r="N75" t="inlineStr">
        <is>
          <t>[1.0, 0.149, -0.238] [0.791, -0.195, 0.103] [0.683, 0.153, -0.126]</t>
        </is>
      </c>
      <c r="O75" t="inlineStr">
        <is>
          <t>[1.0, -0.085, -0.265] [0.787, 0.018, -0.229] [0.68, -0.096, 0.164]</t>
        </is>
      </c>
      <c r="P75" t="inlineStr">
        <is>
          <t>[1.0, 0.035, -0.285] [0.982, -0.226, -0.166] [0.917, 0.211, 0.155]</t>
        </is>
      </c>
      <c r="Q75" t="inlineStr">
        <is>
          <t>[1.0, 0.124, 0.114] [0.774, -0.164, 0.164] [0.819, 0.094, -0.207]</t>
        </is>
      </c>
      <c r="R75" t="inlineStr">
        <is>
          <t>[1.0, -0.145, 0.007] [0.806, 0.171, -0.171] [0.804, -0.175, 0.158]</t>
        </is>
      </c>
      <c r="S75" t="inlineStr">
        <is>
          <t>[0.0, -0.0, 0.0] [1.0, 0.0, -0.0] [1.0, 0.0, -0.0]</t>
        </is>
      </c>
      <c r="T75" t="inlineStr">
        <is>
          <t>[1.0, 0.038, 0.284] [0.454, -0.046, 0.117] [0.57, -0.022, -0.162]</t>
        </is>
      </c>
      <c r="U75" t="inlineStr">
        <is>
          <t>[1.0, -0.105, 0.257] [0.457, 0.108, -0.071] [0.566, -0.157, 0.03]</t>
        </is>
      </c>
      <c r="V75" t="inlineStr">
        <is>
          <t>[1.0, -0.035, 0.285] [0.464, 0.107, 0.078] [0.562, -0.129, -0.095]</t>
        </is>
      </c>
      <c r="W75" t="inlineStr">
        <is>
          <t>[1.0, 0.103, -0.159] [0.526, -0.125, 0.079] [0.45, 0.095, -0.095]</t>
        </is>
      </c>
      <c r="X75" t="inlineStr">
        <is>
          <t>[1.0, -0.057, -0.199] [0.532, 0.025, -0.149] [0.441, -0.094, 0.094]</t>
        </is>
      </c>
      <c r="Y75" t="inlineStr">
        <is>
          <t>[1.0, 0.035, -0.285] [0.534, -0.123, -0.09] [0.429, 0.099, 0.072]</t>
        </is>
      </c>
      <c r="Z75" t="inlineStr">
        <is>
          <t>[1.0, 0.074, 0.099] [0.482, -0.102, 0.102] [0.522, 0.048, -0.137]</t>
        </is>
      </c>
      <c r="AA75" t="inlineStr">
        <is>
          <t>[1.0, -0.093, 0.038] [0.493, 0.105, -0.105] [0.506, -0.114, 0.092]</t>
        </is>
      </c>
      <c r="AB75" t="inlineStr">
        <is>
          <t>[1.0, -0.011, 0.088] [0.482, -0.102, 0.102] [0.521, -0.119, 0.09]</t>
        </is>
      </c>
      <c r="AC75" t="inlineStr">
        <is>
          <t>[1.0, -0.009, 0.074] [0.486, 0.103, -0.103] [0.516, 0.075, -0.124]</t>
        </is>
      </c>
      <c r="AD75" t="inlineStr">
        <is>
          <t>[1.0, -0.284, 0.039] [0.486, -0.053, 0.124] [0.516, 0.082, -0.121]</t>
        </is>
      </c>
      <c r="AE75" t="inlineStr">
        <is>
          <t>[1.0, 0.272, 0.068] [0.497, 0.117, -0.078] [0.501, -0.108, 0.102]</t>
        </is>
      </c>
      <c r="AF75" t="inlineStr">
        <is>
          <t>[0.975, -0.035, 0.278] [1.0, -0.139, -0.102] [0.0, -0.0, 0.0]</t>
        </is>
      </c>
      <c r="AG75" t="inlineStr">
        <is>
          <t>[1.0, 0.021, -0.169] [0.0, -0.0, -0.0] [0.975, -0.224, -0.165]</t>
        </is>
      </c>
    </row>
    <row r="76">
      <c r="A76" s="127" t="inlineStr">
        <is>
          <t>Tube_Clamp-C16</t>
        </is>
      </c>
      <c r="B76" t="inlineStr">
        <is>
          <t>[1.0, 0.179, 0.175] [0.0, -0.0, -0.0] [0.404, 0.086, 0.086] [0.23, 0.023, 0.06]</t>
        </is>
      </c>
      <c r="C76" t="inlineStr">
        <is>
          <t>[1.0, 0.077, -0.268] [0.0, -0.0, 0.0] [0.21, 0.026, 0.052] [0.657, 0.024, 0.187]</t>
        </is>
      </c>
      <c r="D76" t="inlineStr">
        <is>
          <t>[1.0, 0.109, -0.147] [0.0, -0.0, -0.0] [0.246, 0.052, 0.052] [0.55, 0.024, 0.155]</t>
        </is>
      </c>
      <c r="E76" t="inlineStr">
        <is>
          <t>[1.0, 0.258, 0.102] [0.206, -0.062, 0.0] [0.242, 0.051, 0.051] [1.0, 0.068, 0.049]</t>
        </is>
      </c>
      <c r="F76" t="inlineStr">
        <is>
          <t>[1.0, 0.124, -0.248] [0.0, 0.0, -0.0] [0.526, -0.01, 0.154] [0.693, 0.029, 0.196]</t>
        </is>
      </c>
      <c r="G76" t="inlineStr">
        <is>
          <t>[1.0, 0.287, -0.031] [0.0, 0.0, -0.0] [0.836, 0.078, 0.219] [0.639, 0.044, 0.174]</t>
        </is>
      </c>
      <c r="H76" t="inlineStr">
        <is>
          <t>[1.0, 0.226, 0.178] [0.31, -0.093, 0.0] [0.0, 0.0, 0.0] [0.646, 0.089, 0.09]</t>
        </is>
      </c>
      <c r="I76" t="inlineStr">
        <is>
          <t>[1.0, 0.098, -0.259] [0.0, -0.0, -0.0] [0.338, 0.01, 0.097] [0.664, 0.026, 0.188]</t>
        </is>
      </c>
      <c r="J76" t="inlineStr">
        <is>
          <t>[1.0, 0.161, -0.143] [-0.0, 0.0, 0.0] [0.362, 0.077, 0.077] [0.623, 0.031, 0.174]</t>
        </is>
      </c>
      <c r="K76" t="inlineStr">
        <is>
          <t>[1.0, -0.183, 0.224] [0.072, 0.022, -0.0] [0.361, -0.108, 0.0] [0.191, -0.027, 0.046]</t>
        </is>
      </c>
      <c r="L76" t="inlineStr">
        <is>
          <t>[1.0, -0.083, -0.259] [0.0, 0.0, -0.0] [0.229, -0.069, 0.0] [0.627, 0.008, 0.185]</t>
        </is>
      </c>
      <c r="M76" t="inlineStr">
        <is>
          <t>[1.0, -0.118, -0.095] [0.0, 0.0, -0.0] [0.326, -0.098, -0.0] [0.448, 0.0, 0.134]</t>
        </is>
      </c>
      <c r="N76" t="inlineStr">
        <is>
          <t>[1.0, -0.258, 0.102] [0.215, 0.064, 0.0] [0.228, -0.048, -0.048] [1.0, -0.059, 0.082]</t>
        </is>
      </c>
      <c r="O76" t="inlineStr">
        <is>
          <t>[1.0, -0.123, -0.249] [0.0, 0.0, -0.0] [0.521, -0.137, 0.047] [0.694, 0.006, 0.206]</t>
        </is>
      </c>
      <c r="P76" t="inlineStr">
        <is>
          <t>[1.0, -0.3, 0.0] [0.034, 0.0, 0.0] [0.847, -0.252, 0.005] [0.612, -0.014, 0.178]</t>
        </is>
      </c>
      <c r="Q76" t="inlineStr">
        <is>
          <t>[1.0, -0.226, 0.178] [0.31, 0.093, -0.0] [0.0, 0.0, -0.0] [0.646, -0.071, 0.104]</t>
        </is>
      </c>
      <c r="R76" t="inlineStr">
        <is>
          <t>[1.0, -0.1, -0.259] [0.0, 0.0, -0.0] [0.343, -0.096, 0.017] [0.658, 0.007, 0.194]</t>
        </is>
      </c>
      <c r="S76" t="inlineStr">
        <is>
          <t>[1.0, -0.178, -0.066] [0.0, -0.0, 0.0] [0.491, -0.147, -0.0] [0.486, -0.005, 0.144]</t>
        </is>
      </c>
      <c r="T76" t="inlineStr">
        <is>
          <t>[1.0, 0.0, 0.3] [0.085, -0.0, 0.026] [0.0, 0.0, -0.0] [0.262, -0.007, -0.076]</t>
        </is>
      </c>
      <c r="U76" t="inlineStr">
        <is>
          <t>[1.0, 0.0, -0.3] [0.0, 0.0, 0.0] [0.181, -0.031, 0.042] [0.632, 0.016, 0.183]</t>
        </is>
      </c>
      <c r="V76" t="inlineStr">
        <is>
          <t>[1.0, -0.0, -0.157] [0.0, -0.0, 0.0] [0.0, 0.0, 0.0] [0.396, 0.01, 0.115]</t>
        </is>
      </c>
      <c r="W76" t="inlineStr">
        <is>
          <t>[1.0, -0.0, 0.3] [0.0, 0.0, 0.0] [0.755, 0.127, -0.174] [1.0, 0.011, 0.13]</t>
        </is>
      </c>
      <c r="X76" t="inlineStr">
        <is>
          <t>[1.0, -0.0, -0.3] [0.0, 0.0, -0.0] [0.582, -0.098, 0.134] [0.734, 0.019, 0.212]</t>
        </is>
      </c>
      <c r="Y76" t="inlineStr">
        <is>
          <t>[0.0, -0.0, 0.0] [0.141, 0.042, 0.0] [1.0, 0.071, 0.019] [1.0, 0.0, 0.3]</t>
        </is>
      </c>
      <c r="Z76" t="inlineStr">
        <is>
          <t>[1.0, -0.0, 0.3] [0.058, 0.0, 0.017] [0.0, 0.0, -0.0] [0.995, -0.025, -0.288]</t>
        </is>
      </c>
      <c r="AA76" t="inlineStr">
        <is>
          <t>[1.0, -0.0, -0.3] [0.0, 0.0, -0.0] [0.336, -0.057, 0.077] [0.672, 0.017, 0.194]</t>
        </is>
      </c>
      <c r="AB76" t="inlineStr">
        <is>
          <t>[1.0, 0.0, -0.15] [0.0, -0.0, 0.0] [0.0, -0.0, 0.0] [0.971, 0.025, 0.281]</t>
        </is>
      </c>
      <c r="AC76" t="inlineStr">
        <is>
          <t>[1.0, 0.0, -0.3] [1.0, -0.0, 0.193] [0.027, -0.004, 0.006] [0.0, -0.0, -0.0]</t>
        </is>
      </c>
      <c r="AD76" t="inlineStr">
        <is>
          <t>[1.0, 0.0, -0.111] [0.0, 0.0, 0.0] [0.415, -0.125, -0.0] [0.575, 0.112, 0.126]</t>
        </is>
      </c>
      <c r="AE76" t="inlineStr">
        <is>
          <t>[1.0, 0.0, -0.157] [0.208, -0.062, -0.0] [0.0, 0.0, 0.0] [0.777, -0.044, 0.215]</t>
        </is>
      </c>
      <c r="AF76" t="inlineStr">
        <is>
          <t>[1.0, -0.224, -0.184] [0.0, -0.0, 0.0] [0.292, 0.037, 0.072] [0.714, 0.163, 0.125]</t>
        </is>
      </c>
      <c r="AG76" t="inlineStr">
        <is>
          <t>[1.0, 0.233, -0.162] [0.01, 0.0, -0.003] [0.313, -0.094, -0.0] [0.68, -0.145, 0.142]</t>
        </is>
      </c>
    </row>
    <row r="77">
      <c r="A77" s="127" t="inlineStr">
        <is>
          <t>Tube_Clamp-T28</t>
        </is>
      </c>
      <c r="B77" t="inlineStr">
        <is>
          <t>[1.0, 0.0, 0.3] [0.232, 0.004, 0.014] [0.678, -0.147, 0.0]</t>
        </is>
      </c>
      <c r="C77" t="inlineStr">
        <is>
          <t>[1.0, -0.004, 0.156] [0.585, 0.173, 0.005] [0.688, -0.207, -0.0]</t>
        </is>
      </c>
      <c r="D77" t="inlineStr">
        <is>
          <t>[1.0, -0.013, 0.156] [0.363, 0.101, 0.018] [0.707, -0.212, -0.0]</t>
        </is>
      </c>
      <c r="E77" t="inlineStr">
        <is>
          <t>[1.0, 0.0, 0.3] [0.664, 0.14, 0.006] [0.839, -0.196, 0.0]</t>
        </is>
      </c>
      <c r="F77" t="inlineStr">
        <is>
          <t>[1.0, -0.009, 0.161] [0.674, 0.197, 0.013] [0.914, -0.274, -0.0]</t>
        </is>
      </c>
      <c r="G77" t="inlineStr">
        <is>
          <t>[0.858, 0.0, 0.257] [0.508, 0.117, -0.046] [1.0, -0.274, -0.062]</t>
        </is>
      </c>
      <c r="H77" t="inlineStr">
        <is>
          <t>[1.0, 0.0, 0.3] [0.543, 0.102, 0.008] [0.794, -0.182, 0.0]</t>
        </is>
      </c>
      <c r="I77" t="inlineStr">
        <is>
          <t>[1.0, -0.005, 0.158] [0.612, 0.18, 0.008] [0.756, -0.227, -0.0]</t>
        </is>
      </c>
      <c r="J77" t="inlineStr">
        <is>
          <t>[0.785, 0.151, 0.163] [0.071, 0.0, -0.021] [1.0, -0.286, 0.033]</t>
        </is>
      </c>
      <c r="K77" t="inlineStr">
        <is>
          <t>[1.0, 0.0, 0.3] [0.678, 0.147, 0.0] [0.232, -0.004, 0.014]</t>
        </is>
      </c>
      <c r="L77" t="inlineStr">
        <is>
          <t>[1.0, 0.004, 0.156] [0.688, 0.207, -0.0] [0.585, -0.173, 0.005]</t>
        </is>
      </c>
      <c r="M77" t="inlineStr">
        <is>
          <t>[1.0, 0.013, 0.156] [0.707, 0.212, -0.0] [0.363, -0.101, 0.018]</t>
        </is>
      </c>
      <c r="N77" t="inlineStr">
        <is>
          <t>[1.0, 0.0, 0.3] [1.0, 0.196, 0.161] [0.825, -0.14, 0.167]</t>
        </is>
      </c>
      <c r="O77" t="inlineStr">
        <is>
          <t>[1.0, 0.009, 0.161] [0.914, 0.274, -0.0] [0.674, -0.197, 0.013]</t>
        </is>
      </c>
      <c r="P77" t="inlineStr">
        <is>
          <t>[0.858, 0.0, 0.257] [1.0, 0.274, -0.062] [0.508, -0.117, -0.046]</t>
        </is>
      </c>
      <c r="Q77" t="inlineStr">
        <is>
          <t>[1.0, 0.0, 0.3] [0.794, 0.182, -0.0] [0.543, -0.102, 0.008]</t>
        </is>
      </c>
      <c r="R77" t="inlineStr">
        <is>
          <t>[1.0, 0.005, 0.158] [0.756, 0.227, -0.0] [0.612, -0.18, 0.008]</t>
        </is>
      </c>
      <c r="S77" t="inlineStr">
        <is>
          <t>[0.785, -0.151, 0.163] [1.0, 0.286, 0.033] [0.071, 0.0, -0.021]</t>
        </is>
      </c>
      <c r="T77" t="inlineStr">
        <is>
          <t>[1.0, 0.0, 0.3] [0.448, 0.075, 0.0] [0.448, -0.075, 0.0]</t>
        </is>
      </c>
      <c r="U77" t="inlineStr">
        <is>
          <t>[1.0, 0.0, 0.156] [0.633, 0.19, -0.0] [0.633, -0.19, 0.0]</t>
        </is>
      </c>
      <c r="V77" t="inlineStr">
        <is>
          <t>[1.0, -0.0, 0.153] [0.518, 0.155, 0.0] [0.518, -0.155, -0.0]</t>
        </is>
      </c>
      <c r="W77" t="inlineStr">
        <is>
          <t>[1.0, 0.0, 0.3] [0.749, 0.168, 0.0] [0.749, -0.168, 0.0]</t>
        </is>
      </c>
      <c r="X77" t="inlineStr">
        <is>
          <t>[1.0, 0.0, 0.159] [0.791, 0.237, -0.0] [0.791, -0.237, 0.0]</t>
        </is>
      </c>
      <c r="Y77" t="inlineStr">
        <is>
          <t>[1.0, 0.0, 0.3] [1.0, 0.228, 0.058] [1.0, -0.228, 0.058]</t>
        </is>
      </c>
      <c r="Z77" t="inlineStr">
        <is>
          <t>[1.0, 0.0, 0.3] [0.664, 0.142, 0.0] [0.664, -0.142, 0.0]</t>
        </is>
      </c>
      <c r="AA77" t="inlineStr">
        <is>
          <t>[1.0, 0.0, 0.157] [0.68, 0.204, -0.0] [0.68, -0.204, 0.0]</t>
        </is>
      </c>
      <c r="AB77" t="inlineStr">
        <is>
          <t>[1.0, 0.0, 0.245] [0.67, 0.201, -0.0] [0.67, -0.201, 0.0]</t>
        </is>
      </c>
      <c r="AC77" t="inlineStr">
        <is>
          <t>[1.0, -0.0, -0.3] [1.0, -0.068, 0.268] [1.0, 0.068, 0.268]</t>
        </is>
      </c>
      <c r="AD77" t="inlineStr">
        <is>
          <t>[1.0, -0.201, 0.207] [0.532, 0.082, 0.126] [0.943, -0.283, -0.0]</t>
        </is>
      </c>
      <c r="AE77" t="inlineStr">
        <is>
          <t>[1.0, 0.201, 0.207] [0.943, 0.283, -0.0] [0.532, -0.082, 0.126]</t>
        </is>
      </c>
      <c r="AF77" t="inlineStr">
        <is>
          <t>[1.0, -0.214, 0.207] [0.523, 0.105, 0.039] [0.865, -0.259, -0.0]</t>
        </is>
      </c>
      <c r="AG77" t="inlineStr">
        <is>
          <t>[1.0, 0.214, 0.207] [0.865, 0.259, -0.0] [0.523, -0.105, 0.039]</t>
        </is>
      </c>
    </row>
    <row r="78">
      <c r="A78" s="127" t="inlineStr">
        <is>
          <t>Tube_Clamp-T65</t>
        </is>
      </c>
      <c r="B78" t="inlineStr">
        <is>
          <t>[1.0, 0.0, 0.3] [0.0, 0.0, -0.0] [0.309, 0.004, 0.091] [0.755, -0.147, 0.076]</t>
        </is>
      </c>
      <c r="C78" t="inlineStr">
        <is>
          <t>[1.0, -0.004, 0.156] [0.0, -0.0, 0.0] [0.585, 0.173, 0.005] [0.688, -0.207, -0.0]</t>
        </is>
      </c>
      <c r="D78" t="inlineStr">
        <is>
          <t>[1.0, -0.013, 0.156] [0.0, 0.0, -0.0] [0.363, 0.101, 0.018] [0.707, -0.212, -0.0]</t>
        </is>
      </c>
      <c r="E78" t="inlineStr">
        <is>
          <t>[1.0, 0.0, 0.3] [0.0, 0.0, -0.0] [0.825, 0.14, 0.167] [1.0, -0.196, 0.161]</t>
        </is>
      </c>
      <c r="F78" t="inlineStr">
        <is>
          <t>[1.0, -0.009, 0.161] [0.0, 0.0, -0.0] [0.674, 0.197, 0.013] [0.914, -0.274, -0.0]</t>
        </is>
      </c>
      <c r="G78" t="inlineStr">
        <is>
          <t>[0.858, 0.0, 0.257] [0.0, 0.0, -0.0] [0.508, 0.117, -0.046] [1.0, -0.274, -0.062]</t>
        </is>
      </c>
      <c r="H78" t="inlineStr">
        <is>
          <t>[1.0, 0.0, 0.3] [0.0, 0.0, -0.0] [0.703, 0.102, 0.169] [0.954, -0.182, 0.161]</t>
        </is>
      </c>
      <c r="I78" t="inlineStr">
        <is>
          <t>[1.0, -0.005, 0.158] [0.0, 0.0, -0.0] [0.612, 0.18, 0.008] [0.756, -0.227, 0.0]</t>
        </is>
      </c>
      <c r="J78" t="inlineStr">
        <is>
          <t>[0.785, 0.151, 0.163] [0.0, 0.0, -0.0] [0.071, -0.0, -0.021] [1.0, -0.286, 0.033]</t>
        </is>
      </c>
      <c r="K78" t="inlineStr">
        <is>
          <t>[1.0, 0.0, 0.3] [0.0, 0.0, -0.0] [0.755, 0.147, 0.076] [0.309, -0.004, 0.091]</t>
        </is>
      </c>
      <c r="L78" t="inlineStr">
        <is>
          <t>[1.0, 0.004, 0.156] [0.0, -0.0, 0.0] [0.688, 0.207, 0.0] [0.585, -0.173, 0.005]</t>
        </is>
      </c>
      <c r="M78" t="inlineStr">
        <is>
          <t>[1.0, 0.013, 0.156] [0.0, -0.0, -0.0] [0.707, 0.212, 0.0] [0.363, -0.101, 0.018]</t>
        </is>
      </c>
      <c r="N78" t="inlineStr">
        <is>
          <t>[1.0, 0.0, 0.3] [0.0, 0.0, -0.0] [1.0, 0.196, 0.161] [0.825, -0.14, 0.167]</t>
        </is>
      </c>
      <c r="O78" t="inlineStr">
        <is>
          <t>[1.0, 0.009, 0.161] [0.0, 0.0, -0.0] [0.914, 0.274, 0.0] [0.674, -0.197, 0.013]</t>
        </is>
      </c>
      <c r="P78" t="inlineStr">
        <is>
          <t>[0.858, 0.0, 0.257] [0.0, 0.0, -0.0] [1.0, 0.274, -0.062] [0.508, -0.117, -0.046]</t>
        </is>
      </c>
      <c r="Q78" t="inlineStr">
        <is>
          <t>[1.0, 0.0, 0.3] [0.0, 0.0, -0.0] [0.954, 0.182, 0.161] [0.703, -0.102, 0.169]</t>
        </is>
      </c>
      <c r="R78" t="inlineStr">
        <is>
          <t>[1.0, 0.005, 0.158] [0.0, -0.0, -0.0] [0.756, 0.227, 0.0] [0.612, -0.18, 0.008]</t>
        </is>
      </c>
      <c r="S78" t="inlineStr">
        <is>
          <t>[0.785, -0.151, 0.163] [0.0, 0.0, -0.0] [1.0, 0.286, 0.033] [0.071, 0.0, -0.021]</t>
        </is>
      </c>
      <c r="T78" t="inlineStr">
        <is>
          <t>[1.0, 0.0, 0.3] [0.0, 0.0, -0.0] [0.596, 0.075, 0.147] [0.596, -0.075, 0.147]</t>
        </is>
      </c>
      <c r="U78" t="inlineStr">
        <is>
          <t>[1.0, 0.0, 0.156] [0.0, -0.0, -0.0] [0.633, 0.19, -0.0] [0.633, -0.19, 0.0]</t>
        </is>
      </c>
      <c r="V78" t="inlineStr">
        <is>
          <t>[1.0, 0.0, 0.153] [0.0, 0.0, 0.0] [0.518, 0.155, 0.0] [0.518, -0.155, 0.0]</t>
        </is>
      </c>
      <c r="W78" t="inlineStr">
        <is>
          <t>[1.0, 0.0, 0.3] [0.0, 0.0, -0.0] [0.97, 0.168, 0.221] [0.97, -0.168, 0.221]</t>
        </is>
      </c>
      <c r="X78" t="inlineStr">
        <is>
          <t>[1.0, -0.0, 0.159] [0.0, 0.0, -0.0] [0.791, 0.237, 0.0] [0.791, -0.237, -0.0]</t>
        </is>
      </c>
      <c r="Y78" t="inlineStr">
        <is>
          <t>[1.0, 0.0, 0.3] [0.0, 0.0, -0.0] [1.0, 0.228, 0.058] [1.0, -0.228, 0.058]</t>
        </is>
      </c>
      <c r="Z78" t="inlineStr">
        <is>
          <t>[1.0, 0.0, 0.3] [0.0, 0.0, -0.0] [0.865, 0.142, 0.2] [0.865, -0.142, 0.2]</t>
        </is>
      </c>
      <c r="AA78" t="inlineStr">
        <is>
          <t>[1.0, 0.0, 0.157] [0.0, 0.0, -0.0] [0.68, 0.204, -0.0] [0.68, -0.204, 0.0]</t>
        </is>
      </c>
      <c r="AB78" t="inlineStr">
        <is>
          <t>[1.0, -0.0, 0.245] [0.0, 0.0, -0.0] [0.67, 0.201, 0.0] [0.67, -0.201, -0.0]</t>
        </is>
      </c>
      <c r="AC78" t="inlineStr">
        <is>
          <t>[0.736, 0.0, 0.052] [1.0, -0.08, 0.267] [1.0, -0.3, 0.0] [1.0, 0.3, -0.0]</t>
        </is>
      </c>
      <c r="AD78" t="inlineStr">
        <is>
          <t>[1.0, -0.201, 0.207] [0.0, 0.0, -0.0] [0.532, 0.082, 0.126] [0.943, -0.283, -0.0]</t>
        </is>
      </c>
      <c r="AE78" t="inlineStr">
        <is>
          <t>[1.0, 0.201, 0.207] [-0.0, -0.0, 0.0] [0.943, 0.283, 0.0] [0.532, -0.082, 0.126]</t>
        </is>
      </c>
      <c r="AF78" t="inlineStr">
        <is>
          <t>[1.0, -0.214, 0.207] [0.0, 0.0, 0.0] [0.523, 0.105, 0.039] [0.865, -0.259, -0.0]</t>
        </is>
      </c>
      <c r="AG78" t="inlineStr">
        <is>
          <t>[1.0, 0.214, 0.207] [0.0, -0.0, -0.0] [0.865, 0.259, 0.0] [0.523, -0.105, 0.039]</t>
        </is>
      </c>
    </row>
    <row r="79">
      <c r="A79" s="127" t="inlineStr">
        <is>
          <t>Scissors-C16</t>
        </is>
      </c>
      <c r="B79" t="inlineStr">
        <is>
          <t>[1.0, -0.203, -0.198] [1.0, 0.0, 0.3] [0.387, -0.0, 0.116] [0.805, -0.231, -0.026]</t>
        </is>
      </c>
      <c r="C79" t="inlineStr">
        <is>
          <t>[1.0, -0.048, -0.28] [0.993, -0.143, 0.239] [0.487, -0.0, 0.146] [1.0, -0.299, 0.001]</t>
        </is>
      </c>
      <c r="D79" t="inlineStr">
        <is>
          <t>[1.0, -0.143, -0.241] [1.0, -0.056, 0.277] [0.425, -0.0, 0.127] [0.884, -0.26, -0.012]</t>
        </is>
      </c>
      <c r="E79" t="inlineStr">
        <is>
          <t>[1.0, 0.152, -0.237] [0.9, -0.073, 0.004] [0.337, -0.0, 0.101] [1.0, -0.0, -0.3]</t>
        </is>
      </c>
      <c r="F79" t="inlineStr">
        <is>
          <t>[1.0, -0.0, -0.3] [1.0, 0.044, 0.024] [0.231, 0.0, 0.034] [0.904, 0.0, -0.271]</t>
        </is>
      </c>
      <c r="G79" t="inlineStr">
        <is>
          <t>[1.0, 0.054, -0.277] [1.0, 0.004, 0.017] [0.241, -0.0, 0.072] [0.97, 0.0, -0.291]</t>
        </is>
      </c>
      <c r="H79" t="inlineStr">
        <is>
          <t>[1.0, -0.0, -0.3] [1.0, -0.049, 0.28] [0.248, 0.009, 0.0] [1.0, -0.063, -0.246]</t>
        </is>
      </c>
      <c r="I79" t="inlineStr">
        <is>
          <t>[1.0, 0.0, -0.3] [1.0, -0.154, 0.171] [0.505, 0.0, 0.0] [0.983, -0.209, -0.207]</t>
        </is>
      </c>
      <c r="J79" t="inlineStr">
        <is>
          <t>[1.0, -0.0, -0.3] [1.0, -0.125, 0.215] [0.426, 0.0, 0.0] [0.991, -0.163, -0.23]</t>
        </is>
      </c>
      <c r="K79" t="inlineStr">
        <is>
          <t>[1.0, 0.0, 0.3] [0.91, 0.0, 0.12] [0.404, 0.0, 0.0] [1.0, -0.203, 0.205]</t>
        </is>
      </c>
      <c r="L79" t="inlineStr">
        <is>
          <t>[1.0, 0.096, 0.26] [0.763, -0.09, 0.14] [0.55, 0.0, -0.165] [1.0, -0.212, 0.212]</t>
        </is>
      </c>
      <c r="M79" t="inlineStr">
        <is>
          <t>[1.0, 0.0, 0.3] [0.892, 0.0, 0.156] [0.408, 0.0, -0.106] [1.0, -0.2, 0.217]</t>
        </is>
      </c>
      <c r="N79" t="inlineStr">
        <is>
          <t>[1.0, 0.0, 0.3] [1.0, 0.0, -0.19] [0.538, 0.0, 0.0] [0.877, -0.144, -0.109]</t>
        </is>
      </c>
      <c r="O79" t="inlineStr">
        <is>
          <t>[1.0, 0.0, 0.3] [1.0, 0.0, -0.3] [0.617, 0.0, -0.077] [0.834, -0.158, -0.117]</t>
        </is>
      </c>
      <c r="P79" t="inlineStr">
        <is>
          <t>[1.0, 0.0, 0.3] [1.0, 0.0, -0.253] [0.577, 0.0, 0.0] [0.857, -0.158, -0.098]</t>
        </is>
      </c>
      <c r="Q79" t="inlineStr">
        <is>
          <t>[1.0, 0.0, 0.3] [1.0, -0.12, -0.048] [0.669, 0.0, 0.0] [0.966, -0.29, 0.0]</t>
        </is>
      </c>
      <c r="R79" t="inlineStr">
        <is>
          <t>[1.0, 0.0, 0.3] [1.0, -0.018, -0.127] [0.532, 0.0, 0.0] [0.972, -0.242, 0.12]</t>
        </is>
      </c>
      <c r="S79" t="inlineStr">
        <is>
          <t>[1.0, 0.0, 0.3] [1.0, -0.076, -0.082] [0.611, 0.0, 0.0] [0.968, -0.269, 0.051]</t>
        </is>
      </c>
      <c r="T79" t="inlineStr">
        <is>
          <t>[1.0, -0.096, 0.057] [1.0, 0.0, 0.3] [0.302, 0.014, 0.085] [1.0, -0.23, 0.168]</t>
        </is>
      </c>
      <c r="U79" t="inlineStr">
        <is>
          <t>[1.0, -0.063, -0.062] [1.0, 0.0, 0.3] [0.258, 0.077, -0.001] [1.0, -0.197, 0.218]</t>
        </is>
      </c>
      <c r="V79" t="inlineStr">
        <is>
          <t>[1.0, -0.076, -0.0] [1.0, 0.0, 0.3] [0.274, 0.055, 0.059] [1.0, -0.213, 0.21]</t>
        </is>
      </c>
      <c r="W79" t="inlineStr">
        <is>
          <t>[1.0, 0.19, 0.076] [0.948, -0.05, -0.264] [0.425, 0.0, 0.128] [1.0, -0.0, -0.3]</t>
        </is>
      </c>
      <c r="X79" t="inlineStr">
        <is>
          <t>[1.0, 0.148, -0.082] [1.0, 0.0, -0.3] [0.368, -0.022, 0.017] [1.0, -0.0, -0.3]</t>
        </is>
      </c>
      <c r="Y79" t="inlineStr">
        <is>
          <t>[1.0, 0.148, -0.0] [1.0, 0.0, -0.3] [0.368, -0.022, 0.099] [1.0, -0.0, -0.3]</t>
        </is>
      </c>
      <c r="Z79" t="inlineStr">
        <is>
          <t>[1.0, 0.0, 0.3] [1.0, -0.125, 0.215] [0.516, 0.0, 0.0] [0.991, -0.163, -0.23]</t>
        </is>
      </c>
      <c r="AA79" t="inlineStr">
        <is>
          <t>[1.0, 0.0, -0.3] [1.0, 0.0, -0.071] [0.375, 0.0, 0.0] [0.979, -0.199, 0.08]</t>
        </is>
      </c>
      <c r="AB79" t="inlineStr">
        <is>
          <t>[1.0, 0.071, -0.0] [0.982, 0.0, -0.295] [0.373, 0.047, 0.092] [1.0, 0.0, -0.3]</t>
        </is>
      </c>
      <c r="AC79" t="inlineStr">
        <is>
          <t>[1.0, 0.008, -0.0] [1.0, 0.0, 0.3] [0.246, 0.031, 0.061] [1.0, -0.185, 0.223]</t>
        </is>
      </c>
      <c r="AD79" t="inlineStr">
        <is>
          <t>[1.0, 0.0, -0.3] [1.0, -0.125, 0.215] [0.516, 0.0, 0.0] [0.991, -0.163, -0.23]</t>
        </is>
      </c>
      <c r="AE79" t="inlineStr">
        <is>
          <t>[1.0, 0.0, 0.3] [1.0, -0.076, -0.082] [0.521, 0.0, 0.0] [0.968, -0.269, 0.051]</t>
        </is>
      </c>
      <c r="AF79" t="inlineStr">
        <is>
          <t>[1.0, -0.3, -0.0] [1.0, -0.298, 0.005] [0.249, -0.02, 0.067] [1.0, 0.243, 0.137]</t>
        </is>
      </c>
      <c r="AG79" t="inlineStr">
        <is>
          <t>[1.0, 0.3, -0.0] [0.92, 0.231, 0.108] [0.257, 0.077, -0.0] [1.0, -0.256, -0.106]</t>
        </is>
      </c>
    </row>
    <row r="80">
      <c r="A80" s="127" t="inlineStr">
        <is>
          <t>Scissors-C8</t>
        </is>
      </c>
      <c r="B80" t="inlineStr">
        <is>
          <t>[0.0, 0.0, -0.0] [0.0, -0.0, -0.0] [0.0, -0.0, 0.0]</t>
        </is>
      </c>
      <c r="C80" t="inlineStr">
        <is>
          <t>[0.0, 0.0, -0.0] [0.0, -0.0, -0.0] [0.0, -0.0, 0.0]</t>
        </is>
      </c>
      <c r="D80" t="inlineStr">
        <is>
          <t>[0.0, 0.0, -0.0] [0.0, -0.0, -0.0] [0.0, -0.0, 0.0]</t>
        </is>
      </c>
      <c r="E80" t="inlineStr">
        <is>
          <t>[0.0, 0.0, -0.0] [0.0, -0.0, -0.0] [0.0, -0.0, 0.0]</t>
        </is>
      </c>
      <c r="F80" t="inlineStr">
        <is>
          <t>[0.0, 0.0, -0.0] [0.0, -0.0, -0.0] [0.0, -0.0, 0.0]</t>
        </is>
      </c>
      <c r="G80" t="inlineStr">
        <is>
          <t>[0.0, 0.0, -0.0] [0.0, -0.0, -0.0] [0.0, -0.0, 0.0]</t>
        </is>
      </c>
      <c r="H80" t="inlineStr">
        <is>
          <t>[0.0, 0.0, -0.0] [0.0, -0.0, -0.0] [0.0, -0.0, 0.0]</t>
        </is>
      </c>
      <c r="I80" t="inlineStr">
        <is>
          <t>[0.0, 0.0, -0.0] [0.0, -0.0, -0.0] [0.0, -0.0, 0.0]</t>
        </is>
      </c>
      <c r="J80" t="inlineStr">
        <is>
          <t>[0.0, 0.0, -0.0] [0.0, -0.0, -0.0] [0.0, -0.0, 0.0]</t>
        </is>
      </c>
      <c r="K80" t="inlineStr">
        <is>
          <t>[0.0, 0.0, 0.0] [0.0, -0.0, 0.0] [0.0, -0.0, 0.0]</t>
        </is>
      </c>
      <c r="L80" t="inlineStr">
        <is>
          <t>[0.0, 0.0, -0.0] [0.0, -0.0, -0.0] [0.0, -0.0, 0.0]</t>
        </is>
      </c>
      <c r="M80" t="inlineStr">
        <is>
          <t>[0.0, -0.0, -0.0] [0.0, -0.0, -0.0] [0.0, -0.0, 0.0]</t>
        </is>
      </c>
      <c r="N80" t="inlineStr">
        <is>
          <t>[0.0, 0.0, 0.0] [0.0, -0.0, -0.0] [0.0, -0.0, -0.0]</t>
        </is>
      </c>
      <c r="O80" t="inlineStr">
        <is>
          <t>[0.0, 0.0, -0.0] [0.0, -0.0, -0.0] [0.0, -0.0, 0.0]</t>
        </is>
      </c>
      <c r="P80" t="inlineStr">
        <is>
          <t>[0.0, 0.0, 0.0] [0.0, -0.0, 0.0] [0.0, -0.0, 0.0]</t>
        </is>
      </c>
      <c r="Q80" t="inlineStr">
        <is>
          <t>[0.0, 0.0, 0.0] [0.0, -0.0, -0.0] [0.0, -0.0, 0.0]</t>
        </is>
      </c>
      <c r="R80" t="inlineStr">
        <is>
          <t>[0.0, 0.0, -0.0] [0.0, -0.0, -0.0] [0.0, -0.0, 0.0]</t>
        </is>
      </c>
      <c r="S80" t="inlineStr">
        <is>
          <t>[0.0, -0.0, 0.0] [0.0, -0.0, -0.0] [0.0, 0.0, -0.0]</t>
        </is>
      </c>
      <c r="T80" t="inlineStr">
        <is>
          <t>[0.0, 0.0, -0.0] [0.0, -0.0, -0.0] [0.0, -0.0, 0.0]</t>
        </is>
      </c>
      <c r="U80" t="inlineStr">
        <is>
          <t>[0.0, 0.0, -0.0] [0.0, -0.0, -0.0] [0.0, -0.0, 0.0]</t>
        </is>
      </c>
      <c r="V80" t="inlineStr">
        <is>
          <t>[0.0, -0.0, 0.0] [0.0, -0.0, -0.0] [0.0, -0.0, 0.0]</t>
        </is>
      </c>
      <c r="W80" t="inlineStr">
        <is>
          <t>[0.0, 0.0, 0.0] [0.0, 0.0, -0.0] [0.0, -0.0, 0.0]</t>
        </is>
      </c>
      <c r="X80" t="inlineStr">
        <is>
          <t>[0.0, 0.0, -0.0] [0.0, -0.0, -0.0] [0.0, -0.0, 0.0]</t>
        </is>
      </c>
      <c r="Y80" t="inlineStr">
        <is>
          <t>[0.0, 0.0, 0.0] [0.0, -0.0, 0.0] [0.0, -0.0, 0.0]</t>
        </is>
      </c>
      <c r="Z80" t="inlineStr">
        <is>
          <t>[0.0, -0.0, 0.0] [0.0, 0.0, -0.0] [0.0, -0.0, 0.0]</t>
        </is>
      </c>
      <c r="AA80" t="inlineStr">
        <is>
          <t>[0.0, -0.0, -0.0] [0.0, 0.0, 0.0] [0.0, -0.0, 0.0]</t>
        </is>
      </c>
      <c r="AB80" t="inlineStr">
        <is>
          <t>[0.955, -0.0, -0.0] [1.0, 0.292, 0.02] [1.0, 0.292, -0.02]</t>
        </is>
      </c>
      <c r="AC80" t="inlineStr">
        <is>
          <t>[0.0, 0.0, -0.0] [0.0, -0.0, -0.0] [0.0, -0.0, 0.0]</t>
        </is>
      </c>
      <c r="AD80" t="inlineStr">
        <is>
          <t>[0.0, -0.0, -0.0] [0.0, 0.0, 0.0] [0.0, 0.0, 0.0]</t>
        </is>
      </c>
      <c r="AE80" t="inlineStr">
        <is>
          <t>[0.0, -0.0, -0.0] [0.0, -0.0, 0.0] [0.0, -0.0, -0.0]</t>
        </is>
      </c>
      <c r="AF80" t="inlineStr">
        <is>
          <t>[0.0, 0.0, -0.0] [0.0, -0.0, -0.0] [0.0, -0.0, 0.0]</t>
        </is>
      </c>
      <c r="AG80" t="inlineStr">
        <is>
          <t>[0.0, -0.0, -0.0] [0.0, -0.0, -0.0] [0.0, -0.0, 0.0]</t>
        </is>
      </c>
    </row>
    <row r="81">
      <c r="A81" s="127" t="inlineStr">
        <is>
          <t>Scissors-T68</t>
        </is>
      </c>
      <c r="B81" t="inlineStr">
        <is>
          <t>[1.0, -0.025, 0.044] [1.0, -0.259, 0.098] [1.0, -0.265, 0.084] [0.671, -0.201, -0.0]</t>
        </is>
      </c>
      <c r="C81" t="inlineStr">
        <is>
          <t>[1.0, -0.023, 0.006] [1.0, -0.259, 0.099] [1.0, -0.251, 0.117] [0.687, -0.206, 0.0]</t>
        </is>
      </c>
      <c r="D81" t="inlineStr">
        <is>
          <t>[1.0, -0.024, 0.025] [1.0, -0.259, 0.099] [1.0, -0.258, 0.101] [0.679, -0.204, -0.0]</t>
        </is>
      </c>
      <c r="E81" t="inlineStr">
        <is>
          <t>[1.0, -0.033, -0.028] [1.0, -0.23, 0.168] [1.0, -0.291, 0.021] [0.637, -0.191, 0.0]</t>
        </is>
      </c>
      <c r="F81" t="inlineStr">
        <is>
          <t>[1.0, -0.031, -0.066] [1.0, -0.23, 0.169] [1.0, -0.277, 0.056] [0.654, -0.196, 0.0]</t>
        </is>
      </c>
      <c r="G81" t="inlineStr">
        <is>
          <t>[1.0, -0.032, -0.047] [1.0, -0.23, 0.168] [1.0, -0.284, 0.039] [0.645, -0.194, -0.0]</t>
        </is>
      </c>
      <c r="H81" t="inlineStr">
        <is>
          <t>[1.0, -0.029, 0.009] [1.0, -0.245, 0.133] [1.0, -0.278, 0.053] [0.654, -0.196, -0.0]</t>
        </is>
      </c>
      <c r="I81" t="inlineStr">
        <is>
          <t>[1.0, -0.027, -0.029] [1.0, -0.245, 0.134] [1.0, -0.264, 0.087] [0.671, -0.201, 0.0]</t>
        </is>
      </c>
      <c r="J81" t="inlineStr">
        <is>
          <t>[1.0, -0.028, -0.011] [1.0, -0.245, 0.133] [1.0, -0.271, 0.07] [0.663, -0.199, 0.0]</t>
        </is>
      </c>
      <c r="K81" t="inlineStr">
        <is>
          <t>[1.0, 0.029, 0.04] [0.681, 0.144, -0.144] [0.993, 0.252, 0.11] [1.0, 0.3, 0.0]</t>
        </is>
      </c>
      <c r="L81" t="inlineStr">
        <is>
          <t>[1.0, 0.027, 0.002] [0.696, 0.148, -0.148] [0.995, 0.239, 0.144] [1.0, 0.3, 0.0]</t>
        </is>
      </c>
      <c r="M81" t="inlineStr">
        <is>
          <t>[1.0, 0.028, 0.021] [0.689, 0.146, -0.146] [0.994, 0.245, 0.127] [1.0, 0.3, 0.0]</t>
        </is>
      </c>
      <c r="N81" t="inlineStr">
        <is>
          <t>[0.934, 0.033, -0.034] [0.646, 0.137, -0.137] [1.0, 0.282, 0.044] [1.0, 0.3, 0.0]</t>
        </is>
      </c>
      <c r="O81" t="inlineStr">
        <is>
          <t>[0.932, 0.031, -0.072] [0.663, 0.141, -0.141] [1.0, 0.267, 0.079] [1.0, 0.3, -0.0]</t>
        </is>
      </c>
      <c r="P81" t="inlineStr">
        <is>
          <t>[0.933, 0.032, -0.053] [0.655, 0.139, -0.139] [1.0, 0.274, 0.062] [1.0, 0.3, -0.0]</t>
        </is>
      </c>
      <c r="Q81" t="inlineStr">
        <is>
          <t>[0.971, 0.031, 0.003] [0.663, 0.141, -0.141] [1.0, 0.268, 0.078] [1.0, 0.3, 0.0]</t>
        </is>
      </c>
      <c r="R81" t="inlineStr">
        <is>
          <t>[0.969, 0.029, -0.035] [0.679, 0.144, -0.144] [1.0, 0.253, 0.112] [1.0, 0.3, -0.0]</t>
        </is>
      </c>
      <c r="S81" t="inlineStr">
        <is>
          <t>[0.97, 0.03, -0.016] [0.671, 0.142, -0.142] [1.0, 0.261, 0.095] [1.0, 0.3, 0.0]</t>
        </is>
      </c>
      <c r="T81" t="inlineStr">
        <is>
          <t>[1.0, 0.0, 0.3] [1.0, -0.152, -0.065] [1.0, 0.0, 0.3] [1.0, 0.096, -0.135]</t>
        </is>
      </c>
      <c r="U81" t="inlineStr">
        <is>
          <t>[1.0, 0.002, 0.283] [0.998, 0.212, -0.212] [0.715, 0.0, 0.214] [1.0, -0.286, -0.033]</t>
        </is>
      </c>
      <c r="V81" t="inlineStr">
        <is>
          <t>[1.0, 0.0, 0.3] [1.0, -0.061, -0.153] [1.0, 0.0, 0.3] [1.0, -0.027, -0.162]</t>
        </is>
      </c>
      <c r="W81" t="inlineStr">
        <is>
          <t>[0.867, -0.0, -0.26] [1.0, -0.139, 0.242] [1.0, 0.0, -0.3] [1.0, 0.245, 0.134]</t>
        </is>
      </c>
      <c r="X81" t="inlineStr">
        <is>
          <t>[1.0, -0.0, -0.3] [1.0, 0.167, 0.231] [0.682, -0.0, -0.205] [1.0, -0.023, 0.284]</t>
        </is>
      </c>
      <c r="Y81" t="inlineStr">
        <is>
          <t>[1.0, -0.0, -0.3] [1.0, 0.072, 0.269] [0.776, 0.0, -0.233] [1.0, 0.079, 0.267]</t>
        </is>
      </c>
      <c r="Z81" t="inlineStr">
        <is>
          <t>[1.0, 0.0, 0.3] [1.0, -0.262, 0.092] [1.0, -0.009, 0.115] [0.991, 0.283, -0.035]</t>
        </is>
      </c>
      <c r="AA81" t="inlineStr">
        <is>
          <t>[1.0, 0.0, -0.3] [1.0, 0.286, 0.034] [0.724, -0.0, -0.05] [1.0, -0.226, 0.178]</t>
        </is>
      </c>
      <c r="AB81" t="inlineStr">
        <is>
          <t>[1.0, 0.0, 0.3] [1.0, -0.0, -0.0] [1.0, 0.0, 0.3] [1.0, 0.0, 0.0]</t>
        </is>
      </c>
      <c r="AC81" t="inlineStr">
        <is>
          <t>[1.0, 0.0, -0.3] [1.0, 0.025, 0.277] [0.468, 0.0, -0.14] [1.0, 0.123, 0.249]</t>
        </is>
      </c>
      <c r="AD81" t="inlineStr">
        <is>
          <t>[0.968, 0.047, -0.015] [0.691, 0.147, -0.147] [1.0, 0.263, 0.09] [1.0, 0.3, 0.0]</t>
        </is>
      </c>
      <c r="AE81" t="inlineStr">
        <is>
          <t>[1.0, -0.045, -0.01] [1.0, -0.244, 0.134] [1.0, -0.273, 0.065] [0.682, -0.205, -0.0]</t>
        </is>
      </c>
      <c r="AF81" t="inlineStr">
        <is>
          <t>[1.0, -0.3, 0.0] [1.0, -0.103, -0.257] [1.0, 0.3, -0.0] [1.0, 0.046, 0.273]</t>
        </is>
      </c>
      <c r="AG81" t="inlineStr">
        <is>
          <t>[1.0, 0.3, 0.0] [1.0, 0.103, 0.257] [1.0, -0.3, -0.0] [1.0, -0.046, -0.273]</t>
        </is>
      </c>
    </row>
    <row r="82">
      <c r="A82" s="127" t="inlineStr">
        <is>
          <t>Scissors-T68_</t>
        </is>
      </c>
      <c r="B82" t="inlineStr">
        <is>
          <t>[1.0, -0.154, 0.01] [0.532, -0.159, -0.0] [1.0, -0.272, -0.067] [1.0, -0.264, 0.088]</t>
        </is>
      </c>
      <c r="C82" t="inlineStr">
        <is>
          <t>[1.0, -0.145, 0.05] [0.557, -0.167, 0.0] [1.0, -0.257, -0.104] [1.0, -0.263, 0.09]</t>
        </is>
      </c>
      <c r="D82" t="inlineStr">
        <is>
          <t>[1.0, -0.149, 0.03] [0.544, -0.163, -0.0] [1.0, -0.264, -0.086] [1.0, -0.263, 0.089]</t>
        </is>
      </c>
      <c r="E82" t="inlineStr">
        <is>
          <t>[1.0, -0.162, 0.038] [0.513, -0.154, -0.0] [1.0, -0.282, -0.043] [1.0, -0.231, 0.166]</t>
        </is>
      </c>
      <c r="F82" t="inlineStr">
        <is>
          <t>[1.0, -0.153, 0.078] [0.539, -0.162, -0.0] [1.0, -0.266, -0.081] [1.0, -0.231, 0.166]</t>
        </is>
      </c>
      <c r="G82" t="inlineStr">
        <is>
          <t>[1.0, -0.157, 0.058] [0.526, -0.158, -0.0] [1.0, -0.274, -0.062] [1.0, -0.231, 0.166]</t>
        </is>
      </c>
      <c r="H82" t="inlineStr">
        <is>
          <t>[1.0, -0.158, 0.024] [0.522, -0.157, 0.0] [1.0, -0.277, -0.055] [1.0, -0.247, 0.127]</t>
        </is>
      </c>
      <c r="I82" t="inlineStr">
        <is>
          <t>[1.0, -0.149, 0.064] [0.548, -0.164, 0.0] [1.0, -0.262, -0.093] [1.0, -0.247, 0.128]</t>
        </is>
      </c>
      <c r="J82" t="inlineStr">
        <is>
          <t>[1.0, -0.153, 0.044] [0.535, -0.161, -0.0] [1.0, -0.269, -0.074] [1.0, -0.247, 0.127]</t>
        </is>
      </c>
      <c r="K82" t="inlineStr">
        <is>
          <t>[0.972, 0.152, 0.02] [1.0, 0.3, -0.0] [1.0, 0.265, -0.085] [0.54, 0.115, -0.115]</t>
        </is>
      </c>
      <c r="L82" t="inlineStr">
        <is>
          <t>[0.976, 0.143, 0.06] [1.0, 0.3, -0.0] [1.0, 0.249, -0.122] [0.565, 0.12, -0.12]</t>
        </is>
      </c>
      <c r="M82" t="inlineStr">
        <is>
          <t>[0.974, 0.148, 0.04] [1.0, 0.3, -0.0] [1.0, 0.257, -0.103] [0.553, 0.117, -0.117]</t>
        </is>
      </c>
      <c r="N82" t="inlineStr">
        <is>
          <t>[1.0, 0.157, 0.048] [1.0, 0.3, 0.0] [1.0, 0.275, -0.059] [0.525, 0.133, -0.06]</t>
        </is>
      </c>
      <c r="O82" t="inlineStr">
        <is>
          <t>[1.0, 0.148, 0.088] [1.0, 0.3, 0.0] [1.0, 0.26, -0.098] [0.551, 0.139, -0.063]</t>
        </is>
      </c>
      <c r="P82" t="inlineStr">
        <is>
          <t>[1.0, 0.152, 0.068] [1.0, 0.3, 0.0] [1.0, 0.267, -0.079] [0.538, 0.136, -0.062]</t>
        </is>
      </c>
      <c r="Q82" t="inlineStr">
        <is>
          <t>[1.0, 0.155, 0.034] [1.0, 0.3, 0.0] [1.0, 0.27, -0.072] [0.532, 0.118, -0.101]</t>
        </is>
      </c>
      <c r="R82" t="inlineStr">
        <is>
          <t>[1.0, 0.146, 0.074] [1.0, 0.3, -0.0] [1.0, 0.254, -0.11] [0.558, 0.125, -0.103]</t>
        </is>
      </c>
      <c r="S82" t="inlineStr">
        <is>
          <t>[1.0, 0.15, 0.054] [1.0, 0.3, 0.0] [1.0, 0.262, -0.091] [0.545, 0.121, -0.102]</t>
        </is>
      </c>
      <c r="T82" t="inlineStr">
        <is>
          <t>[0.801, -0.0, -0.24] [1.0, 0.212, -0.212] [1.0, 0.001, -0.212] [0.999, -0.282, -0.043]</t>
        </is>
      </c>
      <c r="U82" t="inlineStr">
        <is>
          <t>[0.415, 0.001, -0.067] [1.0, -0.286, -0.034] [1.0, 0.0, -0.3] [0.999, 0.212, -0.212]</t>
        </is>
      </c>
      <c r="V82" t="inlineStr">
        <is>
          <t>[0.763, -0.0, -0.229] [1.0, -0.013, -0.295] [1.0, 0.0, -0.3] [1.0, -0.136, -0.244]</t>
        </is>
      </c>
      <c r="W82" t="inlineStr">
        <is>
          <t>[1.0, -0.001, 0.094] [0.999, 0.286, 0.033] [0.57, 0.0, 0.171] [1.0, -0.212, 0.212]</t>
        </is>
      </c>
      <c r="X82" t="inlineStr">
        <is>
          <t>[1.0, 0.0, 0.3] [1.0, -0.223, 0.185] [0.691, -0.0, 0.207] [1.0, 0.285, 0.036]</t>
        </is>
      </c>
      <c r="Y82" t="inlineStr">
        <is>
          <t>[1.0, -0.0, 0.3] [1.0, 0.088, 0.263] [0.709, 0.0, 0.213] [1.0, 0.063, 0.274]</t>
        </is>
      </c>
      <c r="Z82" t="inlineStr">
        <is>
          <t>[1.0, -0.003, -0.299] [0.985, 0.296, 0.0] [0.937, -0.012, 0.156] [1.0, -0.3, 0.0]</t>
        </is>
      </c>
      <c r="AA82" t="inlineStr">
        <is>
          <t>[1.0, 0.0, 0.3] [1.0, -0.29, -0.025] [1.0, 0.006, -0.159] [0.994, 0.283, -0.036]</t>
        </is>
      </c>
      <c r="AB82" t="inlineStr">
        <is>
          <t>[1.0, -0.0, -0.3] [1.0, 0.0, -0.0] [1.0, -0.0, -0.3] [1.0, 0.0, 0.0]</t>
        </is>
      </c>
      <c r="AC82" t="inlineStr">
        <is>
          <t>[1.0, 0.0, 0.3] [1.0, -0.0, -0.0] [1.0, 0.0, 0.3] [1.0, 0.0, 0.0]</t>
        </is>
      </c>
      <c r="AD82" t="inlineStr">
        <is>
          <t>[1.0, 0.16, 0.051] [1.0, 0.3, -0.0] [1.0, 0.264, -0.086] [0.575, 0.129, -0.105]</t>
        </is>
      </c>
      <c r="AE82" t="inlineStr">
        <is>
          <t>[1.0, -0.163, 0.041] [0.565, -0.17, 0.0] [1.0, -0.272, -0.069] [1.0, -0.247, 0.129]</t>
        </is>
      </c>
      <c r="AF82" t="inlineStr">
        <is>
          <t>[1.0, -0.3, -0.0] [1.0, 0.046, 0.273] [1.0, 0.3, 0.0] [1.0, -0.103, -0.257]</t>
        </is>
      </c>
      <c r="AG82" t="inlineStr">
        <is>
          <t>[1.0, 0.3, 0.0] [1.0, -0.046, -0.273] [1.0, -0.3, -0.0] [1.0, 0.103, 0.257]</t>
        </is>
      </c>
    </row>
  </sheetData>
  <pageMargins left="0.75" right="0.75" top="1" bottom="1" header="0.5" footer="0.5"/>
</worksheet>
</file>

<file path=xl/worksheets/sheet43.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n">
        <v>0.156</v>
      </c>
      <c r="C2" t="n">
        <v>0.484</v>
      </c>
      <c r="D2" t="n">
        <v>0.325</v>
      </c>
      <c r="E2" t="n">
        <v>0.156</v>
      </c>
      <c r="F2" t="n">
        <v>-1</v>
      </c>
      <c r="G2" t="n">
        <v>0.484</v>
      </c>
      <c r="H2" t="n">
        <v>0.119</v>
      </c>
      <c r="I2" t="n">
        <v>-1</v>
      </c>
      <c r="J2" t="n">
        <v>4.458</v>
      </c>
      <c r="K2" t="n">
        <v>0.271</v>
      </c>
    </row>
    <row r="3">
      <c r="A3" s="127" t="inlineStr">
        <is>
          <t>Petri-hold_-X</t>
        </is>
      </c>
      <c r="B3" t="n">
        <v>0.064</v>
      </c>
      <c r="C3" t="n">
        <v>0.545</v>
      </c>
      <c r="D3" t="n">
        <v>0.345</v>
      </c>
      <c r="E3" t="n">
        <v>0.056</v>
      </c>
      <c r="F3" t="n">
        <v>-1</v>
      </c>
      <c r="G3" t="n">
        <v>0.545</v>
      </c>
      <c r="H3" t="n">
        <v>-1</v>
      </c>
      <c r="I3" t="n">
        <v>-1</v>
      </c>
      <c r="J3" t="n">
        <v>0.736</v>
      </c>
      <c r="K3" t="n">
        <v>1.196</v>
      </c>
    </row>
    <row r="4">
      <c r="A4" s="127" t="inlineStr">
        <is>
          <t>Petri-hold_Y</t>
        </is>
      </c>
      <c r="B4" t="n">
        <v>0.104</v>
      </c>
      <c r="C4" t="n">
        <v>2.411</v>
      </c>
      <c r="D4" t="n">
        <v>1.936</v>
      </c>
      <c r="E4" t="n">
        <v>0.111</v>
      </c>
      <c r="F4" t="n">
        <v>-1</v>
      </c>
      <c r="G4" t="n">
        <v>2.411</v>
      </c>
      <c r="H4" t="n">
        <v>0.119</v>
      </c>
      <c r="I4" t="n">
        <v>-1</v>
      </c>
      <c r="J4" t="n">
        <v>0.419</v>
      </c>
      <c r="K4" t="n">
        <v>0.082</v>
      </c>
    </row>
    <row r="5">
      <c r="A5" s="127" t="inlineStr">
        <is>
          <t>Petri-hold_-Y</t>
        </is>
      </c>
      <c r="B5" t="n">
        <v>0.151</v>
      </c>
      <c r="C5" t="n">
        <v>1.532</v>
      </c>
      <c r="D5" t="n">
        <v>1.936</v>
      </c>
      <c r="E5" t="n">
        <v>0.136</v>
      </c>
      <c r="F5" t="n">
        <v>-1</v>
      </c>
      <c r="G5" t="n">
        <v>1.532</v>
      </c>
      <c r="H5" t="n">
        <v>-1</v>
      </c>
      <c r="I5" t="n">
        <v>-1</v>
      </c>
      <c r="J5" t="n">
        <v>2.298</v>
      </c>
      <c r="K5" t="n">
        <v>0.855</v>
      </c>
    </row>
    <row r="6">
      <c r="A6" s="127" t="inlineStr">
        <is>
          <t>Petri-hold_Z</t>
        </is>
      </c>
      <c r="B6" t="n">
        <v>0.219</v>
      </c>
      <c r="C6" t="n">
        <v>1.961</v>
      </c>
      <c r="D6" t="n">
        <v>1.302</v>
      </c>
      <c r="E6" t="n">
        <v>0.219</v>
      </c>
      <c r="F6" t="n">
        <v>-1</v>
      </c>
      <c r="G6" t="n">
        <v>1.961</v>
      </c>
      <c r="H6" t="n">
        <v>1.236</v>
      </c>
      <c r="I6" t="n">
        <v>0.242</v>
      </c>
      <c r="J6" t="n">
        <v>0.442</v>
      </c>
      <c r="K6" t="n">
        <v>1.247</v>
      </c>
    </row>
    <row r="7">
      <c r="A7" s="127" t="inlineStr">
        <is>
          <t>Petri-hold_-Z</t>
        </is>
      </c>
      <c r="B7" t="n">
        <v>0.211</v>
      </c>
      <c r="C7" t="n">
        <v>0.344</v>
      </c>
      <c r="D7" t="n">
        <v>0.626</v>
      </c>
      <c r="E7" t="n">
        <v>0.211</v>
      </c>
      <c r="F7" t="n">
        <v>0.13</v>
      </c>
      <c r="G7" t="n">
        <v>0.344</v>
      </c>
      <c r="H7" t="n">
        <v>1.206</v>
      </c>
      <c r="I7" t="n">
        <v>-1</v>
      </c>
      <c r="J7" t="n">
        <v>1.247</v>
      </c>
      <c r="K7" t="n">
        <v>0.5590000000000001</v>
      </c>
    </row>
    <row r="8">
      <c r="A8" s="127" t="inlineStr">
        <is>
          <t>Petri-write</t>
        </is>
      </c>
      <c r="B8" t="n">
        <v>3.743</v>
      </c>
      <c r="C8" t="n">
        <v>6.104</v>
      </c>
      <c r="D8" t="n">
        <v>11.117</v>
      </c>
      <c r="E8" t="n">
        <v>3.754</v>
      </c>
      <c r="F8" t="n">
        <v>2.312</v>
      </c>
      <c r="G8" t="n">
        <v>6.104</v>
      </c>
      <c r="H8" t="n">
        <v>21.414</v>
      </c>
      <c r="I8" t="n">
        <v>0.338</v>
      </c>
      <c r="J8" t="n">
        <v>22.14</v>
      </c>
      <c r="K8" t="n">
        <v>9.933</v>
      </c>
    </row>
    <row r="9">
      <c r="A9" s="127" t="inlineStr">
        <is>
          <t>Marker-hold_X</t>
        </is>
      </c>
      <c r="L9" t="n">
        <v>0.207</v>
      </c>
      <c r="M9" t="n">
        <v>0.359</v>
      </c>
      <c r="N9" t="n">
        <v>0.188</v>
      </c>
      <c r="O9" t="n">
        <v>0.06</v>
      </c>
      <c r="P9" t="n">
        <v>0.053</v>
      </c>
      <c r="Q9" t="n">
        <v>-1</v>
      </c>
      <c r="R9" t="n">
        <v>-1</v>
      </c>
      <c r="S9" t="n">
        <v>0.054</v>
      </c>
    </row>
    <row r="10">
      <c r="A10" s="127" t="inlineStr">
        <is>
          <t>Marker-hold_-X</t>
        </is>
      </c>
      <c r="L10" t="n">
        <v>0.097</v>
      </c>
      <c r="M10" t="n">
        <v>0.312</v>
      </c>
      <c r="N10" t="n">
        <v>0.068</v>
      </c>
      <c r="O10" t="n">
        <v>0.062</v>
      </c>
      <c r="P10" t="n">
        <v>0.062</v>
      </c>
      <c r="Q10" t="n">
        <v>-1</v>
      </c>
      <c r="R10" t="n">
        <v>-1</v>
      </c>
      <c r="S10" t="n">
        <v>-1</v>
      </c>
    </row>
    <row r="11">
      <c r="A11" s="127" t="inlineStr">
        <is>
          <t>Marker-hold_Y</t>
        </is>
      </c>
      <c r="L11" t="n">
        <v>0.239</v>
      </c>
      <c r="M11" t="n">
        <v>0.617</v>
      </c>
      <c r="N11" t="n">
        <v>0.239</v>
      </c>
      <c r="O11" t="n">
        <v>0.155</v>
      </c>
      <c r="P11" t="n">
        <v>0.147</v>
      </c>
      <c r="Q11" t="n">
        <v>-1</v>
      </c>
      <c r="R11" t="n">
        <v>-1</v>
      </c>
      <c r="S11" t="n">
        <v>-1</v>
      </c>
    </row>
    <row r="12">
      <c r="A12" s="127" t="inlineStr">
        <is>
          <t>Marker-hold_-Y</t>
        </is>
      </c>
      <c r="L12" t="n">
        <v>0.838</v>
      </c>
      <c r="M12" t="n">
        <v>0.637</v>
      </c>
      <c r="N12" t="n">
        <v>0.663</v>
      </c>
      <c r="O12" t="n">
        <v>0.092</v>
      </c>
      <c r="P12" t="n">
        <v>0.092</v>
      </c>
      <c r="Q12" t="n">
        <v>-1</v>
      </c>
      <c r="R12" t="n">
        <v>-1</v>
      </c>
      <c r="S12" t="n">
        <v>-1</v>
      </c>
    </row>
    <row r="13">
      <c r="A13" s="127" t="inlineStr">
        <is>
          <t>Marker-hold_Z</t>
        </is>
      </c>
      <c r="L13" t="n">
        <v>0.184</v>
      </c>
      <c r="M13" t="n">
        <v>0.141</v>
      </c>
      <c r="N13" t="n">
        <v>0.175</v>
      </c>
      <c r="O13" t="n">
        <v>0.094</v>
      </c>
      <c r="P13" t="n">
        <v>0.094</v>
      </c>
      <c r="Q13" t="n">
        <v>-1</v>
      </c>
      <c r="R13" t="n">
        <v>-1</v>
      </c>
      <c r="S13" t="n">
        <v>-1</v>
      </c>
    </row>
    <row r="14">
      <c r="A14" s="127" t="inlineStr">
        <is>
          <t>Marker-hold_-Z</t>
        </is>
      </c>
      <c r="L14" t="n">
        <v>0.182</v>
      </c>
      <c r="M14" t="n">
        <v>0.141</v>
      </c>
      <c r="N14" t="n">
        <v>0.172</v>
      </c>
      <c r="O14" t="n">
        <v>0.094</v>
      </c>
      <c r="P14" t="n">
        <v>0.094</v>
      </c>
      <c r="Q14" t="n">
        <v>-1</v>
      </c>
      <c r="R14" t="n">
        <v>-1</v>
      </c>
      <c r="S14" t="n">
        <v>-1</v>
      </c>
    </row>
    <row r="15">
      <c r="A15" s="127" t="inlineStr">
        <is>
          <t>Marker-uncap</t>
        </is>
      </c>
      <c r="L15" t="n">
        <v>42.672</v>
      </c>
      <c r="M15" t="n">
        <v>33.141</v>
      </c>
      <c r="N15" t="n">
        <v>40.351</v>
      </c>
      <c r="O15" t="n">
        <v>22.094</v>
      </c>
      <c r="P15" t="n">
        <v>22.094</v>
      </c>
      <c r="Q15" t="n">
        <v>-1</v>
      </c>
      <c r="R15" t="n">
        <v>-1</v>
      </c>
      <c r="S15" t="n">
        <v>-1</v>
      </c>
    </row>
    <row r="16">
      <c r="A16" s="127" t="inlineStr">
        <is>
          <t>Marker-recap</t>
        </is>
      </c>
      <c r="L16" t="n">
        <v>64.608</v>
      </c>
      <c r="M16" t="n">
        <v>49.62</v>
      </c>
      <c r="N16" t="n">
        <v>61.274</v>
      </c>
      <c r="O16" t="n">
        <v>33.112</v>
      </c>
      <c r="P16" t="n">
        <v>32.922</v>
      </c>
      <c r="Q16" t="n">
        <v>-1</v>
      </c>
      <c r="R16" t="n">
        <v>-1</v>
      </c>
      <c r="S16" t="n">
        <v>-1</v>
      </c>
    </row>
    <row r="17">
      <c r="A17" s="127" t="inlineStr">
        <is>
          <t>Marker-write</t>
        </is>
      </c>
      <c r="L17" t="n">
        <v>4.442</v>
      </c>
      <c r="M17" t="n">
        <v>3.411</v>
      </c>
      <c r="N17" t="n">
        <v>4.212</v>
      </c>
      <c r="O17" t="n">
        <v>2.276</v>
      </c>
      <c r="P17" t="n">
        <v>2.263</v>
      </c>
      <c r="Q17" t="n">
        <v>-1</v>
      </c>
      <c r="R17" t="n">
        <v>-1</v>
      </c>
      <c r="S17" t="n">
        <v>-1</v>
      </c>
    </row>
    <row r="18">
      <c r="A18" s="127" t="inlineStr">
        <is>
          <t>Marker_Cap-hold_X</t>
        </is>
      </c>
      <c r="T18" t="n">
        <v>0.061</v>
      </c>
      <c r="U18" t="n">
        <v>0.061</v>
      </c>
      <c r="V18" t="n">
        <v>0.023</v>
      </c>
    </row>
    <row r="19">
      <c r="A19" s="127" t="inlineStr">
        <is>
          <t>Marker_Cap-hold_-X</t>
        </is>
      </c>
      <c r="T19" t="n">
        <v>0.061</v>
      </c>
      <c r="U19" t="n">
        <v>0.061</v>
      </c>
      <c r="V19" t="n">
        <v>0.013</v>
      </c>
    </row>
    <row r="20">
      <c r="A20" s="127" t="inlineStr">
        <is>
          <t>Marker_Cap-hold_Y</t>
        </is>
      </c>
      <c r="T20" t="n">
        <v>0.061</v>
      </c>
      <c r="U20" t="n">
        <v>0.061</v>
      </c>
      <c r="V20" t="n">
        <v>0.022</v>
      </c>
    </row>
    <row r="21">
      <c r="A21" s="127" t="inlineStr">
        <is>
          <t>Marker_Cap-hold_-Y</t>
        </is>
      </c>
      <c r="T21" t="n">
        <v>0.061</v>
      </c>
      <c r="U21" t="n">
        <v>0.061</v>
      </c>
      <c r="V21" t="n">
        <v>0.024</v>
      </c>
    </row>
    <row r="22">
      <c r="A22" s="127" t="inlineStr">
        <is>
          <t>Marker_Cap-hold_Z</t>
        </is>
      </c>
      <c r="T22" t="n">
        <v>0.019</v>
      </c>
      <c r="U22" t="n">
        <v>0.019</v>
      </c>
      <c r="V22" t="n">
        <v>0.034</v>
      </c>
    </row>
    <row r="23">
      <c r="A23" s="127" t="inlineStr">
        <is>
          <t>Marker_Cap-hold_-Z</t>
        </is>
      </c>
      <c r="T23" t="n">
        <v>0.019</v>
      </c>
      <c r="U23" t="n">
        <v>0.019</v>
      </c>
      <c r="V23" t="n">
        <v>0.033</v>
      </c>
    </row>
    <row r="24">
      <c r="A24" s="127" t="inlineStr">
        <is>
          <t>Marker_Cap-uncap</t>
        </is>
      </c>
      <c r="T24" t="n">
        <v>19.828</v>
      </c>
      <c r="U24" t="n">
        <v>19.828</v>
      </c>
      <c r="V24" t="n">
        <v>35.604</v>
      </c>
    </row>
    <row r="25">
      <c r="A25" s="127" t="inlineStr">
        <is>
          <t>Marker_Cap-recap</t>
        </is>
      </c>
      <c r="T25" t="n">
        <v>30.154</v>
      </c>
      <c r="U25" t="n">
        <v>30.154</v>
      </c>
      <c r="V25" t="n">
        <v>52.097</v>
      </c>
    </row>
    <row r="26">
      <c r="A26" s="127" t="inlineStr">
        <is>
          <t>Kit-hold_X</t>
        </is>
      </c>
      <c r="W26" t="n">
        <v>2.078</v>
      </c>
      <c r="X26" t="n">
        <v>2.107</v>
      </c>
      <c r="Y26" t="n">
        <v>2.05</v>
      </c>
      <c r="Z26" t="n">
        <v>2.164</v>
      </c>
      <c r="AA26" t="n">
        <v>3.341</v>
      </c>
      <c r="AB26" t="n">
        <v>6.165</v>
      </c>
      <c r="AC26" t="n">
        <v>3.983</v>
      </c>
    </row>
    <row r="27">
      <c r="A27" s="127" t="inlineStr">
        <is>
          <t>Kit-hold_-X</t>
        </is>
      </c>
      <c r="W27" t="n">
        <v>0.924</v>
      </c>
      <c r="X27" t="n">
        <v>1.522</v>
      </c>
      <c r="Y27" t="n">
        <v>0.752</v>
      </c>
      <c r="Z27" t="n">
        <v>1.817</v>
      </c>
      <c r="AA27" t="n">
        <v>4.697</v>
      </c>
      <c r="AB27" t="n">
        <v>8.968</v>
      </c>
      <c r="AC27" t="n">
        <v>1.255</v>
      </c>
    </row>
    <row r="28">
      <c r="A28" s="127" t="inlineStr">
        <is>
          <t>Kit-hold_Y</t>
        </is>
      </c>
      <c r="W28" t="n">
        <v>1.547</v>
      </c>
      <c r="X28" t="n">
        <v>3.334</v>
      </c>
      <c r="Y28" t="n">
        <v>3.049</v>
      </c>
      <c r="Z28" t="n">
        <v>3.402</v>
      </c>
      <c r="AA28" t="n">
        <v>3.702</v>
      </c>
      <c r="AB28" t="n">
        <v>4.607</v>
      </c>
      <c r="AC28" t="n">
        <v>2.995</v>
      </c>
    </row>
    <row r="29">
      <c r="A29" s="127" t="inlineStr">
        <is>
          <t>Kit-hold_-Y</t>
        </is>
      </c>
      <c r="W29" t="n">
        <v>1.685</v>
      </c>
      <c r="X29" t="n">
        <v>3.395</v>
      </c>
      <c r="Y29" t="n">
        <v>3.123</v>
      </c>
      <c r="Z29" t="n">
        <v>3.402</v>
      </c>
      <c r="AA29" t="n">
        <v>1.055</v>
      </c>
      <c r="AB29" t="n">
        <v>2.413</v>
      </c>
      <c r="AC29" t="n">
        <v>3.027</v>
      </c>
    </row>
    <row r="30">
      <c r="A30" s="127" t="inlineStr">
        <is>
          <t>Kit-hold_Z</t>
        </is>
      </c>
      <c r="W30" t="n">
        <v>4.267</v>
      </c>
      <c r="X30" t="n">
        <v>8.468999999999999</v>
      </c>
      <c r="Y30" t="n">
        <v>4.46</v>
      </c>
      <c r="Z30" t="n">
        <v>8.468999999999999</v>
      </c>
      <c r="AA30" t="n">
        <v>18.842</v>
      </c>
      <c r="AB30" t="n">
        <v>41.924</v>
      </c>
      <c r="AC30" t="n">
        <v>8.061999999999999</v>
      </c>
    </row>
    <row r="31">
      <c r="A31" s="127" t="inlineStr">
        <is>
          <t>Kit-hold_-Z</t>
        </is>
      </c>
      <c r="W31" t="n">
        <v>0.284</v>
      </c>
      <c r="X31" t="n">
        <v>3.811</v>
      </c>
      <c r="Y31" t="n">
        <v>2.881</v>
      </c>
      <c r="Z31" t="n">
        <v>3.891</v>
      </c>
      <c r="AA31" t="n">
        <v>6.352</v>
      </c>
      <c r="AB31" t="n">
        <v>24.661</v>
      </c>
      <c r="AC31" t="n">
        <v>0.742</v>
      </c>
    </row>
    <row r="32">
      <c r="A32" s="127" t="inlineStr">
        <is>
          <t>Kit-open</t>
        </is>
      </c>
      <c r="W32" t="n">
        <v>46.624</v>
      </c>
      <c r="X32" t="n">
        <v>92.541</v>
      </c>
      <c r="Y32" t="n">
        <v>48.732</v>
      </c>
      <c r="Z32" t="n">
        <v>92.541</v>
      </c>
      <c r="AA32" t="n">
        <v>205.877</v>
      </c>
      <c r="AB32" t="n">
        <v>458.076</v>
      </c>
      <c r="AC32" t="n">
        <v>88.092</v>
      </c>
    </row>
    <row r="33">
      <c r="A33" s="127" t="inlineStr">
        <is>
          <t>Kit_Tab-hold_X</t>
        </is>
      </c>
      <c r="AD33" t="n">
        <v>0.002</v>
      </c>
    </row>
    <row r="34">
      <c r="A34" s="127" t="inlineStr">
        <is>
          <t>Kit_Tab-hold_-X</t>
        </is>
      </c>
      <c r="AD34" t="n">
        <v>-1</v>
      </c>
    </row>
    <row r="35">
      <c r="A35" s="127" t="inlineStr">
        <is>
          <t>Kit_Tab-hold_Y</t>
        </is>
      </c>
      <c r="AD35" t="n">
        <v>-1</v>
      </c>
    </row>
    <row r="36">
      <c r="A36" s="127" t="inlineStr">
        <is>
          <t>Kit_Tab-hold_-Y</t>
        </is>
      </c>
      <c r="AD36" t="n">
        <v>-1</v>
      </c>
    </row>
    <row r="37">
      <c r="A37" s="127" t="inlineStr">
        <is>
          <t>Kit_Tab-hold_Z</t>
        </is>
      </c>
      <c r="AD37" t="n">
        <v>-1</v>
      </c>
    </row>
    <row r="38">
      <c r="A38" s="127" t="inlineStr">
        <is>
          <t>Kit_Tab-hold_-Z</t>
        </is>
      </c>
      <c r="AD38" t="n">
        <v>-1</v>
      </c>
    </row>
    <row r="39">
      <c r="A39" s="127" t="inlineStr">
        <is>
          <t>Kit_Tab-open</t>
        </is>
      </c>
      <c r="AD39" t="n">
        <v>-1</v>
      </c>
    </row>
    <row r="40">
      <c r="A40" s="127" t="inlineStr">
        <is>
          <t>Canister-hold_X</t>
        </is>
      </c>
      <c r="AE40" t="n">
        <v>0.243</v>
      </c>
      <c r="AF40" t="n">
        <v>0.464</v>
      </c>
      <c r="AG40" t="n">
        <v>0.485</v>
      </c>
      <c r="AH40" t="n">
        <v>1.751</v>
      </c>
      <c r="AI40" t="n">
        <v>-1</v>
      </c>
      <c r="AJ40" t="n">
        <v>1.094</v>
      </c>
      <c r="AK40" t="n">
        <v>-1</v>
      </c>
    </row>
    <row r="41">
      <c r="A41" s="127" t="inlineStr">
        <is>
          <t>Canister-hold_-X</t>
        </is>
      </c>
      <c r="AE41" t="n">
        <v>0.066</v>
      </c>
      <c r="AF41" t="n">
        <v>0.147</v>
      </c>
      <c r="AG41" t="n">
        <v>0.273</v>
      </c>
      <c r="AH41" t="n">
        <v>-1</v>
      </c>
      <c r="AI41" t="n">
        <v>-1</v>
      </c>
      <c r="AJ41" t="n">
        <v>0.051</v>
      </c>
      <c r="AK41" t="n">
        <v>-1</v>
      </c>
    </row>
    <row r="42">
      <c r="A42" s="127" t="inlineStr">
        <is>
          <t>Canister-hold_Y</t>
        </is>
      </c>
      <c r="AE42" t="n">
        <v>0.111</v>
      </c>
      <c r="AF42" t="n">
        <v>0.658</v>
      </c>
      <c r="AG42" t="n">
        <v>0.749</v>
      </c>
      <c r="AH42" t="n">
        <v>-1</v>
      </c>
      <c r="AI42" t="n">
        <v>-1</v>
      </c>
      <c r="AJ42" t="n">
        <v>0.503</v>
      </c>
      <c r="AK42" t="n">
        <v>-1</v>
      </c>
    </row>
    <row r="43">
      <c r="A43" s="127" t="inlineStr">
        <is>
          <t>Canister-hold_-Y</t>
        </is>
      </c>
      <c r="AE43" t="n">
        <v>0.209</v>
      </c>
      <c r="AF43" t="n">
        <v>0.838</v>
      </c>
      <c r="AG43" t="n">
        <v>1.606</v>
      </c>
      <c r="AH43" t="n">
        <v>0.31</v>
      </c>
      <c r="AI43" t="n">
        <v>0.63</v>
      </c>
      <c r="AJ43" t="n">
        <v>0.518</v>
      </c>
      <c r="AK43" t="n">
        <v>-1</v>
      </c>
    </row>
    <row r="44">
      <c r="A44" s="127" t="inlineStr">
        <is>
          <t>Canister-hold_Z</t>
        </is>
      </c>
      <c r="AE44" t="n">
        <v>0.187</v>
      </c>
      <c r="AF44" t="n">
        <v>0.593</v>
      </c>
      <c r="AG44" t="n">
        <v>0.591</v>
      </c>
      <c r="AH44" t="n">
        <v>-1</v>
      </c>
      <c r="AI44" t="n">
        <v>-1</v>
      </c>
      <c r="AJ44" t="n">
        <v>0.503</v>
      </c>
      <c r="AK44" t="n">
        <v>-1</v>
      </c>
    </row>
    <row r="45">
      <c r="A45" s="127" t="inlineStr">
        <is>
          <t>Canister-hold_-Z</t>
        </is>
      </c>
      <c r="AE45" t="n">
        <v>0.105</v>
      </c>
      <c r="AF45" t="n">
        <v>0.283</v>
      </c>
      <c r="AG45" t="n">
        <v>0.741</v>
      </c>
      <c r="AH45" t="n">
        <v>-1</v>
      </c>
      <c r="AI45" t="n">
        <v>-1</v>
      </c>
      <c r="AJ45" t="n">
        <v>0.395</v>
      </c>
      <c r="AK45" t="n">
        <v>-1</v>
      </c>
    </row>
    <row r="46">
      <c r="A46" s="127" t="inlineStr">
        <is>
          <t>Canister-insert</t>
        </is>
      </c>
      <c r="AE46" t="n">
        <v>44.172</v>
      </c>
      <c r="AF46" t="n">
        <v>139.998</v>
      </c>
      <c r="AG46" t="n">
        <v>139.548</v>
      </c>
      <c r="AH46" t="n">
        <v>-1</v>
      </c>
      <c r="AI46" t="n">
        <v>-1</v>
      </c>
      <c r="AJ46" t="n">
        <v>118.74</v>
      </c>
      <c r="AK46" t="n">
        <v>-1</v>
      </c>
    </row>
    <row r="47">
      <c r="A47" s="127" t="inlineStr">
        <is>
          <t>Canister-remove</t>
        </is>
      </c>
      <c r="AE47" t="n">
        <v>31.435</v>
      </c>
      <c r="AF47" t="n">
        <v>85.029</v>
      </c>
      <c r="AG47" t="n">
        <v>222.516</v>
      </c>
      <c r="AH47" t="n">
        <v>-1</v>
      </c>
      <c r="AI47" t="n">
        <v>-1</v>
      </c>
      <c r="AJ47" t="n">
        <v>118.42</v>
      </c>
      <c r="AK47" t="n">
        <v>-1</v>
      </c>
    </row>
    <row r="48">
      <c r="A48" s="127" t="inlineStr">
        <is>
          <t>Tube-hold_X</t>
        </is>
      </c>
      <c r="AL48" t="n">
        <v>0.047</v>
      </c>
      <c r="AM48" t="n">
        <v>0.434</v>
      </c>
      <c r="AN48" t="n">
        <v>0.304</v>
      </c>
      <c r="AO48" t="n">
        <v>0.304</v>
      </c>
      <c r="AP48" t="n">
        <v>0.047</v>
      </c>
      <c r="AQ48" t="n">
        <v>0.19</v>
      </c>
      <c r="AR48" t="n">
        <v>1.376</v>
      </c>
      <c r="AS48" t="n">
        <v>0.101</v>
      </c>
      <c r="AT48" t="n">
        <v>0.304</v>
      </c>
      <c r="AU48" t="n">
        <v>60.802</v>
      </c>
      <c r="AV48" t="n">
        <v>0.304</v>
      </c>
      <c r="AW48" t="n">
        <v>0.075</v>
      </c>
      <c r="AX48" t="n">
        <v>0.093</v>
      </c>
      <c r="AY48" t="n">
        <v>0.304</v>
      </c>
      <c r="AZ48" t="n">
        <v>0.278</v>
      </c>
    </row>
    <row r="49">
      <c r="A49" s="127" t="inlineStr">
        <is>
          <t>Tube-hold_-X</t>
        </is>
      </c>
      <c r="AL49" t="n">
        <v>0.13</v>
      </c>
      <c r="AM49" t="n">
        <v>0.112</v>
      </c>
      <c r="AN49" t="n">
        <v>0.1</v>
      </c>
      <c r="AO49" t="n">
        <v>0.149</v>
      </c>
      <c r="AP49" t="n">
        <v>0.13</v>
      </c>
      <c r="AQ49" t="n">
        <v>0.19</v>
      </c>
      <c r="AR49" t="n">
        <v>1.16</v>
      </c>
      <c r="AS49" t="n">
        <v>0.113</v>
      </c>
      <c r="AT49" t="n">
        <v>0.165</v>
      </c>
      <c r="AU49" t="n">
        <v>10.134</v>
      </c>
      <c r="AV49" t="n">
        <v>0.165</v>
      </c>
      <c r="AW49" t="n">
        <v>0.249</v>
      </c>
      <c r="AX49" t="n">
        <v>0.259</v>
      </c>
      <c r="AY49" t="n">
        <v>0.152</v>
      </c>
      <c r="AZ49" t="n">
        <v>0.745</v>
      </c>
    </row>
    <row r="50">
      <c r="A50" s="127" t="inlineStr">
        <is>
          <t>Tube-hold_Y</t>
        </is>
      </c>
      <c r="AL50" t="n">
        <v>0.074</v>
      </c>
      <c r="AM50" t="n">
        <v>2.98</v>
      </c>
      <c r="AN50" t="n">
        <v>0.507</v>
      </c>
      <c r="AO50" t="n">
        <v>1.543</v>
      </c>
      <c r="AP50" t="n">
        <v>0.074</v>
      </c>
      <c r="AQ50" t="n">
        <v>0.19</v>
      </c>
      <c r="AR50" t="n">
        <v>0.07000000000000001</v>
      </c>
      <c r="AS50" t="n">
        <v>0.07000000000000001</v>
      </c>
      <c r="AT50" t="n">
        <v>0.294</v>
      </c>
      <c r="AU50" t="n">
        <v>0.111</v>
      </c>
      <c r="AV50" t="n">
        <v>0.294</v>
      </c>
      <c r="AW50" t="n">
        <v>0.109</v>
      </c>
      <c r="AX50" t="n">
        <v>0.143</v>
      </c>
      <c r="AY50" t="n">
        <v>0.582</v>
      </c>
      <c r="AZ50" t="n">
        <v>0.411</v>
      </c>
    </row>
    <row r="51">
      <c r="A51" s="127" t="inlineStr">
        <is>
          <t>Tube-hold_-Y</t>
        </is>
      </c>
      <c r="AL51" t="n">
        <v>0.074</v>
      </c>
      <c r="AM51" t="n">
        <v>1.543</v>
      </c>
      <c r="AN51" t="n">
        <v>0.507</v>
      </c>
      <c r="AO51" t="n">
        <v>1.543</v>
      </c>
      <c r="AP51" t="n">
        <v>0.074</v>
      </c>
      <c r="AQ51" t="n">
        <v>0.19</v>
      </c>
      <c r="AR51" t="n">
        <v>4.343</v>
      </c>
      <c r="AS51" t="n">
        <v>0.149</v>
      </c>
      <c r="AT51" t="n">
        <v>0.294</v>
      </c>
      <c r="AU51" t="n">
        <v>5.429</v>
      </c>
      <c r="AV51" t="n">
        <v>0.294</v>
      </c>
      <c r="AW51" t="n">
        <v>0.114</v>
      </c>
      <c r="AX51" t="n">
        <v>0.134</v>
      </c>
      <c r="AY51" t="n">
        <v>0.507</v>
      </c>
      <c r="AZ51" t="n">
        <v>0.36</v>
      </c>
    </row>
    <row r="52">
      <c r="A52" s="127" t="inlineStr">
        <is>
          <t>Tube-hold_Z</t>
        </is>
      </c>
      <c r="AL52" t="n">
        <v>0.127</v>
      </c>
      <c r="AM52" t="n">
        <v>0.699</v>
      </c>
      <c r="AN52" t="n">
        <v>0.507</v>
      </c>
      <c r="AO52" t="n">
        <v>0.591</v>
      </c>
      <c r="AP52" t="n">
        <v>0.127</v>
      </c>
      <c r="AQ52" t="n">
        <v>0.253</v>
      </c>
      <c r="AR52" t="n">
        <v>0.444</v>
      </c>
      <c r="AS52" t="n">
        <v>0.179</v>
      </c>
      <c r="AT52" t="n">
        <v>0.434</v>
      </c>
      <c r="AU52" t="n">
        <v>0.709</v>
      </c>
      <c r="AV52" t="n">
        <v>0.434</v>
      </c>
      <c r="AW52" t="n">
        <v>0.174</v>
      </c>
      <c r="AX52" t="n">
        <v>0.173</v>
      </c>
      <c r="AY52" t="n">
        <v>0.516</v>
      </c>
      <c r="AZ52" t="n">
        <v>0.254</v>
      </c>
    </row>
    <row r="53">
      <c r="A53" s="127" t="inlineStr">
        <is>
          <t>Tube-hold_-Z</t>
        </is>
      </c>
      <c r="AL53" t="n">
        <v>0.127</v>
      </c>
      <c r="AM53" t="n">
        <v>0.671</v>
      </c>
      <c r="AN53" t="n">
        <v>0.507</v>
      </c>
      <c r="AO53" t="n">
        <v>0.591</v>
      </c>
      <c r="AP53" t="n">
        <v>0.127</v>
      </c>
      <c r="AQ53" t="n">
        <v>0.253</v>
      </c>
      <c r="AR53" t="n">
        <v>0.381</v>
      </c>
      <c r="AS53" t="n">
        <v>0.179</v>
      </c>
      <c r="AT53" t="n">
        <v>0.434</v>
      </c>
      <c r="AU53" t="n">
        <v>0.6879999999999999</v>
      </c>
      <c r="AV53" t="n">
        <v>0.434</v>
      </c>
      <c r="AW53" t="n">
        <v>0.174</v>
      </c>
      <c r="AX53" t="n">
        <v>0.173</v>
      </c>
      <c r="AY53" t="n">
        <v>0.514</v>
      </c>
      <c r="AZ53" t="n">
        <v>0.254</v>
      </c>
    </row>
    <row r="54">
      <c r="A54" s="127" t="inlineStr">
        <is>
          <t>Tube-insert</t>
        </is>
      </c>
      <c r="AL54" t="n">
        <v>19.176</v>
      </c>
      <c r="AM54" t="n">
        <v>105.709</v>
      </c>
      <c r="AN54" t="n">
        <v>76.639</v>
      </c>
      <c r="AO54" t="n">
        <v>89.462</v>
      </c>
      <c r="AP54" t="n">
        <v>19.176</v>
      </c>
      <c r="AQ54" t="n">
        <v>38.319</v>
      </c>
      <c r="AR54" t="n">
        <v>67.227</v>
      </c>
      <c r="AS54" t="n">
        <v>27.033</v>
      </c>
      <c r="AT54" t="n">
        <v>65.691</v>
      </c>
      <c r="AU54" t="n">
        <v>107.187</v>
      </c>
      <c r="AV54" t="n">
        <v>65.691</v>
      </c>
      <c r="AW54" t="n">
        <v>26.261</v>
      </c>
      <c r="AX54" t="n">
        <v>26.097</v>
      </c>
      <c r="AY54" t="n">
        <v>78.06999999999999</v>
      </c>
      <c r="AZ54" t="n">
        <v>38.448</v>
      </c>
    </row>
    <row r="55">
      <c r="A55" s="127" t="inlineStr">
        <is>
          <t>Needle-uncap</t>
        </is>
      </c>
      <c r="BA55" t="n">
        <v>17.702</v>
      </c>
      <c r="BB55" t="n">
        <v>16.696</v>
      </c>
      <c r="BC55" t="n">
        <v>16.696</v>
      </c>
      <c r="BD55" t="n">
        <v>17.702</v>
      </c>
      <c r="BE55" t="n">
        <v>16.696</v>
      </c>
    </row>
    <row r="56">
      <c r="A56" s="127" t="inlineStr">
        <is>
          <t>Needle-hold_X</t>
        </is>
      </c>
      <c r="BA56" t="n">
        <v>0.15</v>
      </c>
      <c r="BB56" t="n">
        <v>0.146</v>
      </c>
      <c r="BC56" t="n">
        <v>0.146</v>
      </c>
      <c r="BD56" t="n">
        <v>0.15</v>
      </c>
      <c r="BE56" t="n">
        <v>0.146</v>
      </c>
    </row>
    <row r="57">
      <c r="A57" s="127" t="inlineStr">
        <is>
          <t>Needle-hold_-X</t>
        </is>
      </c>
      <c r="BA57" t="n">
        <v>0.079</v>
      </c>
      <c r="BB57" t="n">
        <v>0.095</v>
      </c>
      <c r="BC57" t="n">
        <v>0.095</v>
      </c>
      <c r="BD57" t="n">
        <v>0.079</v>
      </c>
      <c r="BE57" t="n">
        <v>0.095</v>
      </c>
    </row>
    <row r="58">
      <c r="A58" s="127" t="inlineStr">
        <is>
          <t>Needle-hold_Y</t>
        </is>
      </c>
      <c r="BA58" t="n">
        <v>0.363</v>
      </c>
      <c r="BB58" t="n">
        <v>0.132</v>
      </c>
      <c r="BC58" t="n">
        <v>0.132</v>
      </c>
      <c r="BD58" t="n">
        <v>0.363</v>
      </c>
      <c r="BE58" t="n">
        <v>0.132</v>
      </c>
    </row>
    <row r="59">
      <c r="A59" s="127" t="inlineStr">
        <is>
          <t>Needle-hold_-Y</t>
        </is>
      </c>
      <c r="BA59" t="n">
        <v>0.281</v>
      </c>
      <c r="BB59" t="n">
        <v>0.132</v>
      </c>
      <c r="BC59" t="n">
        <v>0.132</v>
      </c>
      <c r="BD59" t="n">
        <v>0.281</v>
      </c>
      <c r="BE59" t="n">
        <v>0.132</v>
      </c>
    </row>
    <row r="60">
      <c r="A60" s="127" t="inlineStr">
        <is>
          <t>Needle-hold_Z</t>
        </is>
      </c>
      <c r="BA60" t="n">
        <v>0.192</v>
      </c>
      <c r="BB60" t="n">
        <v>0.183</v>
      </c>
      <c r="BC60" t="n">
        <v>0.183</v>
      </c>
      <c r="BD60" t="n">
        <v>0.192</v>
      </c>
      <c r="BE60" t="n">
        <v>0.183</v>
      </c>
    </row>
    <row r="61">
      <c r="A61" s="127" t="inlineStr">
        <is>
          <t>Needle-hold_-Z</t>
        </is>
      </c>
      <c r="BA61" t="n">
        <v>0.194</v>
      </c>
      <c r="BB61" t="n">
        <v>0.183</v>
      </c>
      <c r="BC61" t="n">
        <v>0.183</v>
      </c>
      <c r="BD61" t="n">
        <v>0.194</v>
      </c>
      <c r="BE61" t="n">
        <v>0.183</v>
      </c>
    </row>
    <row r="62">
      <c r="A62" s="127" t="inlineStr">
        <is>
          <t>Needle-pierce</t>
        </is>
      </c>
      <c r="BA62" t="n">
        <v>43.517</v>
      </c>
      <c r="BB62" t="n">
        <v>41.43</v>
      </c>
      <c r="BC62" t="n">
        <v>41.43</v>
      </c>
      <c r="BD62" t="n">
        <v>43.517</v>
      </c>
      <c r="BE62" t="n">
        <v>41.43</v>
      </c>
    </row>
    <row r="63">
      <c r="A63" s="127" t="inlineStr">
        <is>
          <t>Needle-unpierce</t>
        </is>
      </c>
      <c r="BA63" t="n">
        <v>20.91</v>
      </c>
      <c r="BB63" t="n">
        <v>19.721</v>
      </c>
      <c r="BC63" t="n">
        <v>19.721</v>
      </c>
      <c r="BD63" t="n">
        <v>20.91</v>
      </c>
      <c r="BE63" t="n">
        <v>19.721</v>
      </c>
    </row>
    <row r="64">
      <c r="A64" s="127" t="inlineStr">
        <is>
          <t>Needle_Cap-uncap</t>
        </is>
      </c>
      <c r="BF64" t="n">
        <v>15.959</v>
      </c>
      <c r="BG64" t="n">
        <v>14.264</v>
      </c>
      <c r="BH64" t="n">
        <v>15.825</v>
      </c>
    </row>
    <row r="65">
      <c r="A65" s="127" t="inlineStr">
        <is>
          <t>Rinse_Glass-hold_X</t>
        </is>
      </c>
      <c r="BI65" t="n">
        <v>15.058</v>
      </c>
      <c r="BJ65" t="n">
        <v>7.111</v>
      </c>
      <c r="BK65" t="n">
        <v>-1</v>
      </c>
      <c r="BL65" t="n">
        <v>6.705</v>
      </c>
      <c r="BM65" t="n">
        <v>-1</v>
      </c>
      <c r="BN65" t="n">
        <v>6.249</v>
      </c>
      <c r="BO65" t="n">
        <v>-1</v>
      </c>
      <c r="BP65" t="n">
        <v>3.177</v>
      </c>
      <c r="BQ65" t="n">
        <v>54.568</v>
      </c>
      <c r="BR65" t="n">
        <v>10.764</v>
      </c>
      <c r="BS65" t="n">
        <v>6.968</v>
      </c>
    </row>
    <row r="66">
      <c r="A66" s="127" t="inlineStr">
        <is>
          <t>Rinse_Glass-hold_-X</t>
        </is>
      </c>
      <c r="BI66" t="n">
        <v>10.302</v>
      </c>
      <c r="BJ66" t="n">
        <v>2.115</v>
      </c>
      <c r="BK66" t="n">
        <v>-1</v>
      </c>
      <c r="BL66" t="n">
        <v>7.708</v>
      </c>
      <c r="BM66" t="n">
        <v>4.357</v>
      </c>
      <c r="BN66" t="n">
        <v>0.965</v>
      </c>
      <c r="BO66" t="n">
        <v>-1</v>
      </c>
      <c r="BP66" t="n">
        <v>3.178</v>
      </c>
      <c r="BQ66" t="n">
        <v>131.222</v>
      </c>
      <c r="BR66" t="n">
        <v>8.651999999999999</v>
      </c>
      <c r="BS66" t="n">
        <v>3.942</v>
      </c>
    </row>
    <row r="67">
      <c r="A67" s="127" t="inlineStr">
        <is>
          <t>Rinse_Glass-hold_Y</t>
        </is>
      </c>
      <c r="BI67" t="n">
        <v>23.553</v>
      </c>
      <c r="BJ67" t="n">
        <v>8.818</v>
      </c>
      <c r="BK67" t="n">
        <v>-1</v>
      </c>
      <c r="BL67" t="n">
        <v>7.261</v>
      </c>
      <c r="BM67" t="n">
        <v>-1</v>
      </c>
      <c r="BN67" t="n">
        <v>4.15</v>
      </c>
      <c r="BO67" t="n">
        <v>-1</v>
      </c>
      <c r="BP67" t="n">
        <v>5.001</v>
      </c>
      <c r="BQ67" t="n">
        <v>250.515</v>
      </c>
      <c r="BR67" t="n">
        <v>6.461</v>
      </c>
      <c r="BS67" t="n">
        <v>8.263</v>
      </c>
    </row>
    <row r="68">
      <c r="A68" s="127" t="inlineStr">
        <is>
          <t>Rinse_Glass-hold_-Y</t>
        </is>
      </c>
      <c r="BI68" t="n">
        <v>25.634</v>
      </c>
      <c r="BJ68" t="n">
        <v>12.998</v>
      </c>
      <c r="BK68" t="n">
        <v>-1</v>
      </c>
      <c r="BL68" t="n">
        <v>26.625</v>
      </c>
      <c r="BM68" t="n">
        <v>-1</v>
      </c>
      <c r="BN68" t="n">
        <v>4.847</v>
      </c>
      <c r="BO68" t="n">
        <v>-1</v>
      </c>
      <c r="BP68" t="n">
        <v>6.95</v>
      </c>
      <c r="BQ68" t="n">
        <v>61.237</v>
      </c>
      <c r="BR68" t="n">
        <v>19.07</v>
      </c>
      <c r="BS68" t="n">
        <v>6.063</v>
      </c>
    </row>
    <row r="69">
      <c r="A69" s="127" t="inlineStr">
        <is>
          <t>Rinse_Glass-hold_Z</t>
        </is>
      </c>
      <c r="BI69" t="n">
        <v>7.3</v>
      </c>
      <c r="BJ69" t="n">
        <v>8.518000000000001</v>
      </c>
      <c r="BK69" t="n">
        <v>-1</v>
      </c>
      <c r="BL69" t="n">
        <v>11.112</v>
      </c>
      <c r="BM69" t="n">
        <v>-1</v>
      </c>
      <c r="BN69" t="n">
        <v>7.687</v>
      </c>
      <c r="BO69" t="n">
        <v>-1</v>
      </c>
      <c r="BP69" t="n">
        <v>4.727</v>
      </c>
      <c r="BQ69" t="n">
        <v>17.01</v>
      </c>
      <c r="BR69" t="n">
        <v>4.249</v>
      </c>
      <c r="BS69" t="n">
        <v>4.608</v>
      </c>
    </row>
    <row r="70">
      <c r="A70" s="127" t="inlineStr">
        <is>
          <t>Rinse_Glass-hold_-Z</t>
        </is>
      </c>
      <c r="BI70" t="n">
        <v>8.904</v>
      </c>
      <c r="BJ70" t="n">
        <v>10.438</v>
      </c>
      <c r="BK70" t="n">
        <v>-1</v>
      </c>
      <c r="BL70" t="n">
        <v>13.217</v>
      </c>
      <c r="BM70" t="n">
        <v>4.755</v>
      </c>
      <c r="BN70" t="n">
        <v>8.804</v>
      </c>
      <c r="BO70" t="n">
        <v>-1</v>
      </c>
      <c r="BP70" t="n">
        <v>5.061</v>
      </c>
      <c r="BQ70" t="n">
        <v>7.176</v>
      </c>
      <c r="BR70" t="n">
        <v>4.719</v>
      </c>
      <c r="BS70" t="n">
        <v>1.075</v>
      </c>
    </row>
    <row r="71">
      <c r="A71" s="127" t="inlineStr">
        <is>
          <t>Red_Plug-hold_X</t>
        </is>
      </c>
      <c r="BT71" t="n">
        <v>0.023</v>
      </c>
      <c r="BU71" t="n">
        <v>0.029</v>
      </c>
    </row>
    <row r="72">
      <c r="A72" s="127" t="inlineStr">
        <is>
          <t>Red_Plug-hold_-X</t>
        </is>
      </c>
      <c r="BT72" t="n">
        <v>0.175</v>
      </c>
      <c r="BU72" t="n">
        <v>0.029</v>
      </c>
    </row>
    <row r="73">
      <c r="A73" s="127" t="inlineStr">
        <is>
          <t>Red_Plug-hold_Y</t>
        </is>
      </c>
      <c r="BT73" t="n">
        <v>0.04</v>
      </c>
      <c r="BU73" t="n">
        <v>0.011</v>
      </c>
    </row>
    <row r="74">
      <c r="A74" s="127" t="inlineStr">
        <is>
          <t>Red_Plug-hold_-Y</t>
        </is>
      </c>
      <c r="BT74" t="n">
        <v>0.041</v>
      </c>
      <c r="BU74" t="n">
        <v>0.011</v>
      </c>
    </row>
    <row r="75">
      <c r="A75" s="127" t="inlineStr">
        <is>
          <t>Red_Plug-hold_Z</t>
        </is>
      </c>
      <c r="BT75" t="n">
        <v>0.042</v>
      </c>
      <c r="BU75" t="n">
        <v>0.004</v>
      </c>
    </row>
    <row r="76">
      <c r="A76" s="127" t="inlineStr">
        <is>
          <t>Red_Plug-hold_-Z</t>
        </is>
      </c>
      <c r="BT76" t="n">
        <v>0.033</v>
      </c>
      <c r="BU76" t="n">
        <v>0.018</v>
      </c>
    </row>
    <row r="77">
      <c r="A77" s="127" t="inlineStr">
        <is>
          <t>Red_Plug-insert</t>
        </is>
      </c>
      <c r="BT77" t="n">
        <v>159.043</v>
      </c>
      <c r="BU77" t="n">
        <v>87.455</v>
      </c>
    </row>
    <row r="78">
      <c r="A78" s="127" t="inlineStr">
        <is>
          <t>Red_Plug-remove</t>
        </is>
      </c>
      <c r="BT78" t="n">
        <v>132.905</v>
      </c>
      <c r="BU78" t="n">
        <v>12.654</v>
      </c>
    </row>
    <row r="79">
      <c r="A79" s="127" t="inlineStr">
        <is>
          <t>Glass_Vial-hold_X</t>
        </is>
      </c>
      <c r="BV79" t="n">
        <v>0.074</v>
      </c>
    </row>
    <row r="80">
      <c r="A80" s="127" t="inlineStr">
        <is>
          <t>Glass_Vial-hold_-X</t>
        </is>
      </c>
      <c r="BV80" t="n">
        <v>0.073</v>
      </c>
    </row>
    <row r="81">
      <c r="A81" s="127" t="inlineStr">
        <is>
          <t>Glass_Vial-hold_Y</t>
        </is>
      </c>
      <c r="BV81" t="n">
        <v>0.177</v>
      </c>
    </row>
    <row r="82">
      <c r="A82" s="127" t="inlineStr">
        <is>
          <t>Glass_Vial-hold_-Y</t>
        </is>
      </c>
      <c r="BV82" t="n">
        <v>0.167</v>
      </c>
    </row>
    <row r="83">
      <c r="A83" s="127" t="inlineStr">
        <is>
          <t>Glass_Vial-hold_Z</t>
        </is>
      </c>
      <c r="BV83" t="n">
        <v>0.14</v>
      </c>
    </row>
    <row r="84">
      <c r="A84" s="127" t="inlineStr">
        <is>
          <t>Glass_Vial-hold_-Z</t>
        </is>
      </c>
      <c r="BV84" t="n">
        <v>0.138</v>
      </c>
    </row>
    <row r="85">
      <c r="A85" s="127" t="inlineStr">
        <is>
          <t>Glass_Vial-open</t>
        </is>
      </c>
      <c r="BV85" t="n">
        <v>14.963</v>
      </c>
    </row>
    <row r="86">
      <c r="A86" s="127" t="inlineStr">
        <is>
          <t>Yellow_Plug-hold_X</t>
        </is>
      </c>
      <c r="BW86" t="n">
        <v>0.01</v>
      </c>
    </row>
    <row r="87">
      <c r="A87" s="127" t="inlineStr">
        <is>
          <t>Yellow_Plug-hold_-X</t>
        </is>
      </c>
      <c r="BW87" t="n">
        <v>0.005</v>
      </c>
    </row>
    <row r="88">
      <c r="A88" s="127" t="inlineStr">
        <is>
          <t>Yellow_Plug-hold_Y</t>
        </is>
      </c>
      <c r="BW88" t="n">
        <v>0.021</v>
      </c>
    </row>
    <row r="89">
      <c r="A89" s="127" t="inlineStr">
        <is>
          <t>Yellow_Plug-hold_-Y</t>
        </is>
      </c>
      <c r="BW89" t="n">
        <v>0.015</v>
      </c>
    </row>
    <row r="90">
      <c r="A90" s="127" t="inlineStr">
        <is>
          <t>Yellow_Plug-hold_Z</t>
        </is>
      </c>
      <c r="BW90" t="n">
        <v>0.027</v>
      </c>
    </row>
    <row r="91">
      <c r="A91" s="127" t="inlineStr">
        <is>
          <t>Yellow_Plug-hold_-Z</t>
        </is>
      </c>
      <c r="BW91" t="n">
        <v>0.026</v>
      </c>
    </row>
    <row r="92">
      <c r="A92" s="127" t="inlineStr">
        <is>
          <t>Yellow_Plug-insert</t>
        </is>
      </c>
      <c r="BW92" t="n">
        <v>6.346</v>
      </c>
    </row>
    <row r="93">
      <c r="A93" s="127" t="inlineStr">
        <is>
          <t>Tube_Clamp-hold_X</t>
        </is>
      </c>
      <c r="BX93" t="n">
        <v>0.138</v>
      </c>
      <c r="BY93" t="n">
        <v>0.046</v>
      </c>
      <c r="BZ93" t="n">
        <v>0.046</v>
      </c>
    </row>
    <row r="94">
      <c r="A94" s="127" t="inlineStr">
        <is>
          <t>Tube_Clamp-hold_-X</t>
        </is>
      </c>
      <c r="BX94" t="n">
        <v>0.125</v>
      </c>
      <c r="BY94" t="n">
        <v>0.046</v>
      </c>
      <c r="BZ94" t="n">
        <v>0.046</v>
      </c>
    </row>
    <row r="95">
      <c r="A95" s="127" t="inlineStr">
        <is>
          <t>Tube_Clamp-hold_Y</t>
        </is>
      </c>
      <c r="BX95" t="n">
        <v>0.065</v>
      </c>
      <c r="BY95" t="n">
        <v>0.171</v>
      </c>
      <c r="BZ95" t="n">
        <v>0.171</v>
      </c>
    </row>
    <row r="96">
      <c r="A96" s="127" t="inlineStr">
        <is>
          <t>Tube_Clamp-hold_-Y</t>
        </is>
      </c>
      <c r="BX96" t="n">
        <v>0.018</v>
      </c>
      <c r="BY96" t="n">
        <v>0.1</v>
      </c>
      <c r="BZ96" t="n">
        <v>0.1</v>
      </c>
    </row>
    <row r="97">
      <c r="A97" s="127" t="inlineStr">
        <is>
          <t>Tube_Clamp-hold_Z</t>
        </is>
      </c>
      <c r="BX97" t="n">
        <v>0.039</v>
      </c>
      <c r="BY97" t="n">
        <v>0.228</v>
      </c>
      <c r="BZ97" t="n">
        <v>0.228</v>
      </c>
    </row>
    <row r="98">
      <c r="A98" s="127" t="inlineStr">
        <is>
          <t>Tube_Clamp-hold_-Z</t>
        </is>
      </c>
      <c r="BX98" t="n">
        <v>0.163</v>
      </c>
      <c r="BY98" t="n">
        <v>0.422</v>
      </c>
      <c r="BZ98" t="n">
        <v>0.422</v>
      </c>
    </row>
    <row r="99">
      <c r="A99" s="127" t="inlineStr">
        <is>
          <t>Tube_Clamp-clamp</t>
        </is>
      </c>
      <c r="BX99" t="n">
        <v>67.95999999999999</v>
      </c>
      <c r="BY99" t="n">
        <v>177.287</v>
      </c>
      <c r="BZ99" t="n">
        <v>177.287</v>
      </c>
    </row>
    <row r="100">
      <c r="A100" s="127" t="inlineStr">
        <is>
          <t>Tube_Clamp-unclamp</t>
        </is>
      </c>
      <c r="BX100" t="n">
        <v>13.08</v>
      </c>
      <c r="BY100" t="n">
        <v>33.755</v>
      </c>
      <c r="BZ100" t="n">
        <v>33.755</v>
      </c>
    </row>
    <row r="101">
      <c r="A101" s="127" t="inlineStr">
        <is>
          <t>Scissors-hold_X</t>
        </is>
      </c>
      <c r="CA101" t="n">
        <v>6.592</v>
      </c>
      <c r="CB101" t="n">
        <v>-1</v>
      </c>
      <c r="CC101" t="n">
        <v>15.213</v>
      </c>
      <c r="CD101" t="n">
        <v>14.126</v>
      </c>
    </row>
    <row r="102">
      <c r="A102" s="127" t="inlineStr">
        <is>
          <t>Scissors-hold_-X</t>
        </is>
      </c>
      <c r="CA102" t="n">
        <v>6.592</v>
      </c>
      <c r="CB102" t="n">
        <v>-1</v>
      </c>
      <c r="CC102" t="n">
        <v>15.213</v>
      </c>
      <c r="CD102" t="n">
        <v>14.126</v>
      </c>
    </row>
    <row r="103">
      <c r="A103" s="127" t="inlineStr">
        <is>
          <t>Scissors-hold_Y</t>
        </is>
      </c>
      <c r="CA103" t="n">
        <v>4.824</v>
      </c>
      <c r="CB103" t="n">
        <v>-1</v>
      </c>
      <c r="CC103" t="n">
        <v>1.803</v>
      </c>
      <c r="CD103" t="n">
        <v>0.736</v>
      </c>
    </row>
    <row r="104">
      <c r="A104" s="127" t="inlineStr">
        <is>
          <t>Scissors-hold_-Y</t>
        </is>
      </c>
      <c r="CA104" t="n">
        <v>3.64</v>
      </c>
      <c r="CB104" t="n">
        <v>-1</v>
      </c>
      <c r="CC104" t="n">
        <v>1.803</v>
      </c>
      <c r="CD104" t="n">
        <v>0.704</v>
      </c>
    </row>
    <row r="105">
      <c r="A105" s="127" t="inlineStr">
        <is>
          <t>Scissors-hold_Z</t>
        </is>
      </c>
      <c r="CA105" t="n">
        <v>0.989</v>
      </c>
      <c r="CB105" t="n">
        <v>-1</v>
      </c>
      <c r="CC105" t="n">
        <v>0.794</v>
      </c>
      <c r="CD105" t="n">
        <v>0.579</v>
      </c>
    </row>
    <row r="106">
      <c r="A106" s="127" t="inlineStr">
        <is>
          <t>Scissors-hold_-Z</t>
        </is>
      </c>
      <c r="CA106" t="n">
        <v>0.989</v>
      </c>
      <c r="CB106" t="n">
        <v>-1</v>
      </c>
      <c r="CC106" t="n">
        <v>0.786</v>
      </c>
      <c r="CD106" t="n">
        <v>0.583</v>
      </c>
    </row>
    <row r="107">
      <c r="A107" s="127" t="inlineStr">
        <is>
          <t>Scissors-cut</t>
        </is>
      </c>
      <c r="CA107" t="n">
        <v>333.783</v>
      </c>
      <c r="CB107" t="n">
        <v>-1</v>
      </c>
      <c r="CC107" t="n">
        <v>165.37</v>
      </c>
      <c r="CD107" t="n">
        <v>64.539</v>
      </c>
    </row>
  </sheetData>
  <pageMargins left="0.75" right="0.75" top="1" bottom="1" header="0.5" footer="0.5"/>
</worksheet>
</file>

<file path=xl/worksheets/sheet44.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inlineStr">
        <is>
          <t>[0.156, -0.009, 0.009] [0.008, 0.002, 0.002] [0.0, 0.0, 0.0] [0.008, 0.002, -0.0]</t>
        </is>
      </c>
      <c r="C2" t="inlineStr">
        <is>
          <t>[0.484, -0.145, -0.0] [0.0, 0.0, -0.0] [0.318, -0.001, 0.0] [0.166, -0.001, 0.0]</t>
        </is>
      </c>
      <c r="D2" t="inlineStr">
        <is>
          <t>[0.325, -0.098, -0.0] [0.162, -0.026, -0.0] [0.162, -0.026, 0.0]</t>
        </is>
      </c>
      <c r="E2" t="inlineStr">
        <is>
          <t>[0.156, -0.009, 0.009] [0.008, 0.002, 0.002] [0.0, 0.0, 0.0] [0.008, 0.002, 0.0]</t>
        </is>
      </c>
      <c r="F2" t="inlineStr">
        <is>
          <t>NONE</t>
        </is>
      </c>
      <c r="G2" t="inlineStr">
        <is>
          <t>[0.484, -0.145, -0.0] [0.0, 0.0, -0.0] [0.318, -0.001, 0.0] [0.166, -0.001, 0.0]</t>
        </is>
      </c>
      <c r="H2" t="inlineStr">
        <is>
          <t>[0.091, 0.021, 0.0] [0.119, -0.025, -0.025] [0.119, 0.025, -0.025] [0.085, -0.019, 0.005]</t>
        </is>
      </c>
      <c r="I2" t="inlineStr">
        <is>
          <t>NONE</t>
        </is>
      </c>
      <c r="J2" t="inlineStr">
        <is>
          <t>[4.458, 0.374, 0.905] [0.727, 0.218, 0.0] [3.731, -0.49, 0.918] [0.0, 0.0, 0.0]</t>
        </is>
      </c>
      <c r="K2" t="inlineStr">
        <is>
          <t>[0.271, -0.035, 0.019] [0.0, 0.0, -0.0] [0.0, -0.0, -0.0] [0.264, -0.079, -0.0] [0.12, -0.003, 0.035]</t>
        </is>
      </c>
    </row>
    <row r="3">
      <c r="A3" s="127" t="inlineStr">
        <is>
          <t>Petri-hold_-X</t>
        </is>
      </c>
      <c r="B3" t="inlineStr">
        <is>
          <t>[0.005, 0.001, 0.001] [0.042, 0.013, -0.0] [0.064, -0.012, -0.013] [0.064, -0.004, 0.017]</t>
        </is>
      </c>
      <c r="C3" t="inlineStr">
        <is>
          <t>[0.545, -0.006, -0.007] [0.0, -0.0, 0.0] [0.362, 0.09, -0.045] [0.183, 0.039, 0.039]</t>
        </is>
      </c>
      <c r="D3" t="inlineStr">
        <is>
          <t>[0.345, 0.048, -0.0] [0.172, 0.052, -0.0] [0.172, 0.052, 0.0]</t>
        </is>
      </c>
      <c r="E3" t="inlineStr">
        <is>
          <t>[0.006, 0.001, 0.001] [0.056, 0.013, -0.01] [0.056, -0.015, -0.003] [0.056, -0.001, 0.017]</t>
        </is>
      </c>
      <c r="F3" t="inlineStr">
        <is>
          <t>NONE</t>
        </is>
      </c>
      <c r="G3" t="inlineStr">
        <is>
          <t>[0.545, -0.006, -0.007] [0.0, -0.0, 0.0] [0.362, 0.09, -0.045] [0.183, 0.039, 0.039]</t>
        </is>
      </c>
      <c r="H3" t="inlineStr">
        <is>
          <t>NONE</t>
        </is>
      </c>
      <c r="I3" t="inlineStr">
        <is>
          <t>NONE</t>
        </is>
      </c>
      <c r="J3" t="inlineStr">
        <is>
          <t>[0.736, 0.091, 0.008] [0.085, -0.026, -0.0] [0.587, -0.176, -0.0] [0.128, 0.0, -0.038]</t>
        </is>
      </c>
      <c r="K3" t="inlineStr">
        <is>
          <t>[1.196, -0.185, 0.062] [0.484, 0.108, -0.09] [0.0, 0.0, 0.0] [0.987, -0.209, 0.209] [0.0, 0.0, -0.0]</t>
        </is>
      </c>
    </row>
    <row r="4">
      <c r="A4" s="127" t="inlineStr">
        <is>
          <t>Petri-hold_Y</t>
        </is>
      </c>
      <c r="B4" t="inlineStr">
        <is>
          <t>[0.104, 0.015, -0.025] [0.104, -0.024, 0.018] [0.05, 0.005, 0.013] [0.005, 0.001, 0.001]</t>
        </is>
      </c>
      <c r="C4" t="inlineStr">
        <is>
          <t>[2.411, -0.461, 0.48] [0.147, -0.043, 0.0] [1.104, 0.234, 0.234] [1.16, 0.246, 0.246]</t>
        </is>
      </c>
      <c r="D4" t="inlineStr">
        <is>
          <t>[1.936, -0.143, 0.321] [0.714, -0.151, 0.151] [1.222, 0.296, 0.17]</t>
        </is>
      </c>
      <c r="E4" t="inlineStr">
        <is>
          <t>[0.111, 0.015, -0.027] [0.111, -0.022, 0.02] [0.052, 0.003, 0.015] [0.0, 0.0, 0.0]</t>
        </is>
      </c>
      <c r="F4" t="inlineStr">
        <is>
          <t>NONE</t>
        </is>
      </c>
      <c r="G4" t="inlineStr">
        <is>
          <t>[2.411, -0.461, 0.48] [0.147, -0.043, 0.0] [1.104, 0.234, 0.234] [1.16, 0.246, 0.246]</t>
        </is>
      </c>
      <c r="H4" t="inlineStr">
        <is>
          <t>[0.056, -0.017, -0.0] [0.119, 0.025, 0.025] [0.119, -0.025, 0.025] [0.061, 0.015, -0.005]</t>
        </is>
      </c>
      <c r="I4" t="inlineStr">
        <is>
          <t>NONE</t>
        </is>
      </c>
      <c r="J4" t="inlineStr">
        <is>
          <t>[0.419, 0.126, 0.0] [0.04, -0.012, -0.0] [0.348, -0.012, -0.016] [0.057, 0.012, -0.012]</t>
        </is>
      </c>
      <c r="K4" t="inlineStr">
        <is>
          <t>[0.082, 0.025, 0.0] [0.082, 0.003, -0.023] [0.0, -0.0, -0.0] [0.023, 0.007, 0.0] [0.079, -0.002, 0.014]</t>
        </is>
      </c>
    </row>
    <row r="5">
      <c r="A5" s="127" t="inlineStr">
        <is>
          <t>Petri-hold_-Y</t>
        </is>
      </c>
      <c r="B5" t="inlineStr">
        <is>
          <t>[0.151, -0.018, 0.038] [0.0, 0.0, -0.0] [0.054, 0.012, -0.01] [0.151, -0.004, -0.009]</t>
        </is>
      </c>
      <c r="C5" t="inlineStr">
        <is>
          <t>[1.532, -0.199, -0.259] [0.0, 0.0, -0.0] [1.135, 0.241, -0.241] [0.397, -0.112, -0.018]</t>
        </is>
      </c>
      <c r="D5" t="inlineStr">
        <is>
          <t>[1.936, -0.143, -0.321] [1.222, 0.296, -0.17] [0.714, -0.151, -0.151]</t>
        </is>
      </c>
      <c r="E5" t="inlineStr">
        <is>
          <t>[0.136, -0.015, 0.034] [0.0, 0.0, -0.0] [0.052, 0.013, -0.006] [0.136, -0.006, -0.011]</t>
        </is>
      </c>
      <c r="F5" t="inlineStr">
        <is>
          <t>NONE</t>
        </is>
      </c>
      <c r="G5" t="inlineStr">
        <is>
          <t>[1.532, -0.199, -0.259] [0.0, 0.0, -0.0] [1.135, 0.241, -0.241] [0.397, -0.112, -0.018]</t>
        </is>
      </c>
      <c r="H5" t="inlineStr">
        <is>
          <t>NONE</t>
        </is>
      </c>
      <c r="I5" t="inlineStr">
        <is>
          <t>NONE</t>
        </is>
      </c>
      <c r="J5" t="inlineStr">
        <is>
          <t>[2.298, 0.101, 0.446] [0.358, 0.108, 0.0] [1.94, -0.322, 0.448] [0.0, 0.0, 0.0]</t>
        </is>
      </c>
      <c r="K5" t="inlineStr">
        <is>
          <t>[0.855, -0.182, 0.037] [0.244, 0.052, -0.052] [0.0, 0.0, 0.0] [0.742, -0.178, 0.108] [0.0, 0.0, -0.0]</t>
        </is>
      </c>
    </row>
    <row r="6">
      <c r="A6" s="127" t="inlineStr">
        <is>
          <t>Petri-hold_Z</t>
        </is>
      </c>
      <c r="B6" t="inlineStr">
        <is>
          <t>[0.219, -0.056, -0.024] [0.161, -0.048, -0.0] [0.0, 0.0, 0.0] [0.192, -0.035, -0.026]</t>
        </is>
      </c>
      <c r="C6" t="inlineStr">
        <is>
          <t>[1.961, -0.51, -0.022] [0.0, 0.0, 0.0] [1.206, 0.3, -0.151] [0.608, 0.129, 0.129]</t>
        </is>
      </c>
      <c r="D6" t="inlineStr">
        <is>
          <t>[1.302, -0.331, -0.0] [0.577, 0.173, -0.0] [0.577, 0.173, 0.0]</t>
        </is>
      </c>
      <c r="E6" t="inlineStr">
        <is>
          <t>[0.219, -0.06, -0.014] [0.171, -0.051, 0.0] [0.016, 0.003, 0.003] [0.175, -0.032, -0.04]</t>
        </is>
      </c>
      <c r="F6" t="inlineStr">
        <is>
          <t>NONE</t>
        </is>
      </c>
      <c r="G6" t="inlineStr">
        <is>
          <t>[1.961, -0.51, -0.022] [0.0, 0.0, 0.0] [1.206, 0.3, -0.151] [0.608, 0.129, 0.129]</t>
        </is>
      </c>
      <c r="H6" t="inlineStr">
        <is>
          <t>[0.0, 0.0, 0.0] [1.236, 0.309, -0.016] [1.089, 0.305, -0.052] [0.0, -0.0, 0.0]</t>
        </is>
      </c>
      <c r="I6" t="inlineStr">
        <is>
          <t>[0.242, 0.073, 0.0] [0.195, -0.05, -0.0] [0.195, -0.05, 0.0]</t>
        </is>
      </c>
      <c r="J6" t="inlineStr">
        <is>
          <t>[0.442, -0.114, 0.033] [0.206, 0.062, -0.0] [0.291, 0.062, 0.062] [0.107, -0.023, 0.023]</t>
        </is>
      </c>
      <c r="K6" t="inlineStr">
        <is>
          <t>[1.247, 0.328, -0.005] [0.0, -0.0, -0.0] [0.0, -0.0, -0.0] [1.1, -0.328, -0.005] [0.0, 0.0, -0.0]</t>
        </is>
      </c>
    </row>
    <row r="7">
      <c r="A7" s="127" t="inlineStr">
        <is>
          <t>Petri-hold_-Z</t>
        </is>
      </c>
      <c r="B7" t="inlineStr">
        <is>
          <t>[0.211, 0.045, 0.045] [0.172, 0.033, 0.038] [0.013, -0.003, -0.002] [0.166, 0.05, -0.0]</t>
        </is>
      </c>
      <c r="C7" t="inlineStr">
        <is>
          <t>[0.344, 0.103, 0.0] [0.246, -0.063, -0.0] [0.0, 0.0, 0.0] [0.246, -0.063, 0.0]</t>
        </is>
      </c>
      <c r="D7" t="inlineStr">
        <is>
          <t>[0.626, 0.188, -0.0] [0.386, -0.098, 0.0] [0.386, -0.098, -0.0]</t>
        </is>
      </c>
      <c r="E7" t="inlineStr">
        <is>
          <t>[0.211, 0.046, 0.043] [0.174, 0.031, 0.04] [0.011, -0.003, -0.003] [0.168, 0.05, 0.0]</t>
        </is>
      </c>
      <c r="F7" t="inlineStr">
        <is>
          <t>[0.113, -0.034, 0.0] [0.13, -0.0, 0.023] [0.13, 0.0, -0.023]</t>
        </is>
      </c>
      <c r="G7" t="inlineStr">
        <is>
          <t>[0.344, 0.103, 0.0] [0.246, -0.063, -0.0] [0.0, 0.0, 0.0] [0.246, -0.063, 0.0]</t>
        </is>
      </c>
      <c r="H7" t="inlineStr">
        <is>
          <t>[0.0, 0.0, -0.0] [1.059, -0.311, 0.016] [1.206, -0.306, 0.052] [-0.0, -0.0, -0.0]</t>
        </is>
      </c>
      <c r="I7" t="inlineStr">
        <is>
          <t>NONE</t>
        </is>
      </c>
      <c r="J7" t="inlineStr">
        <is>
          <t>[1.247, 0.328, -0.005] [0.0, 0.0, 0.0] [1.1, -0.328, -0.005] [0.0, -0.0, -0.0]</t>
        </is>
      </c>
      <c r="K7" t="inlineStr">
        <is>
          <t>[0.559, -0.168, -0.0] [0.188, 0.03, 0.044] [0.216, 0.065, 0.0] [0.403, -0.086, 0.086] [0.163, 0.035, -0.035]</t>
        </is>
      </c>
    </row>
    <row r="8">
      <c r="A8" s="127" t="inlineStr">
        <is>
          <t>Petri-write</t>
        </is>
      </c>
      <c r="B8" t="inlineStr">
        <is>
          <t>[3.743, 0.794, 0.794] [3.047, 0.58, 0.674] [0.225, -0.052, -0.041] [2.949, 0.883, -0.0]</t>
        </is>
      </c>
      <c r="C8" t="inlineStr">
        <is>
          <t>[6.104, 1.831, 0.0] [4.358, -1.111, -0.0] [0.0, 0.0, 0.0] [4.358, -1.111, 0.0]</t>
        </is>
      </c>
      <c r="D8" t="inlineStr">
        <is>
          <t>[11.117, 3.335, -0.0] [6.859, -1.745, 0.0] [6.859, -1.745, -0.0]</t>
        </is>
      </c>
      <c r="E8" t="inlineStr">
        <is>
          <t>[3.754, 0.811, 0.766] [3.105, 0.544, 0.706] [0.203, -0.045, -0.045] [2.988, 0.897, 0.0]</t>
        </is>
      </c>
      <c r="F8" t="inlineStr">
        <is>
          <t>[2.011, -0.603, 0.0] [2.312, -0.0, 0.412] [2.312, 0.0, -0.412]</t>
        </is>
      </c>
      <c r="G8" t="inlineStr">
        <is>
          <t>[6.104, 1.831, 0.0] [4.358, -1.111, -0.0] [0.0, 0.0, 0.0] [4.358, -1.111, 0.0]</t>
        </is>
      </c>
      <c r="H8" t="inlineStr">
        <is>
          <t>[0.0, 0.0, -0.0] [18.801, -5.525, 0.278] [21.414, -5.439, 0.921] [-0.0, -0.0, -0.0]</t>
        </is>
      </c>
      <c r="I8" t="inlineStr">
        <is>
          <t>[0.338, 0.101, 0.0] [0.169, -0.036, -0.036] [0.169, -0.036, 0.036]</t>
        </is>
      </c>
      <c r="J8" t="inlineStr">
        <is>
          <t>[22.14, 5.823, -0.089] [0.0, 0.0, 0.0] [19.527, -5.823, -0.089] [0.0, -0.0, -0.0]</t>
        </is>
      </c>
      <c r="K8" t="inlineStr">
        <is>
          <t>[9.933, -2.98, -0.0] [3.347, 0.536, 0.785] [3.834, 1.152, 0.0] [7.162, -1.52, 1.52] [2.891, 0.616, -0.616]</t>
        </is>
      </c>
    </row>
    <row r="9">
      <c r="A9" s="127" t="inlineStr">
        <is>
          <t>Marker-hold_X</t>
        </is>
      </c>
      <c r="L9" t="inlineStr">
        <is>
          <t>[0.207, 0.024, -0.002] [0.084, 0.023, 0.005] [0.024, 0.0, 0.007]</t>
        </is>
      </c>
      <c r="M9" t="inlineStr">
        <is>
          <t>[0.359, 0.034, -0.094] [0.194, -0.034, 0.038] [0.185, 0.0, 0.056]</t>
        </is>
      </c>
      <c r="N9" t="inlineStr">
        <is>
          <t>[0.188, 0.017, -0.001] [0.064, 0.017, 0.006] [0.025, 0.0, 0.008] [0.0, 0.0, -0.0]</t>
        </is>
      </c>
      <c r="O9" t="inlineStr">
        <is>
          <t>[0.06, -0.013, 0.001] [0.025, 0.001, -0.007] [0.06, -0.015, 0.008] [0.0, -0.0, 0.0]</t>
        </is>
      </c>
      <c r="P9" t="inlineStr">
        <is>
          <t>[0.012, -0.001, 0.003] [0.053, -0.014, -0.0] [0.0, -0.0, -0.0] [0.053, -0.015, 0.003] [0.0, 0.0, -0.0]</t>
        </is>
      </c>
      <c r="Q9" t="inlineStr">
        <is>
          <t>NONE</t>
        </is>
      </c>
      <c r="R9" t="inlineStr">
        <is>
          <t>NONE</t>
        </is>
      </c>
      <c r="S9" t="inlineStr">
        <is>
          <t>[0.0, -0.0, 0.0] [0.034, 0.007, 0.007] [0.054, -0.01, -0.006] [0.033, -0.01, 0.0] [0.026, -0.008, -0.0]</t>
        </is>
      </c>
    </row>
    <row r="10">
      <c r="A10" s="127" t="inlineStr">
        <is>
          <t>Marker-hold_-X</t>
        </is>
      </c>
      <c r="L10" t="inlineStr">
        <is>
          <t>[0.023, 0.0, -0.007] [0.024, 0.004, 0.005] [0.097, 0.005, 0.012]</t>
        </is>
      </c>
      <c r="M10" t="inlineStr">
        <is>
          <t>[0.312, 0.0, 0.094] [0.312, 0.007, -0.038] [0.217, -0.007, -0.056]</t>
        </is>
      </c>
      <c r="N10" t="inlineStr">
        <is>
          <t>[0.038, -0.008, -0.007] [0.0, -0.0, -0.0] [0.068, -0.007, -0.004] [0.068, 0.016, 0.01]</t>
        </is>
      </c>
      <c r="O10" t="inlineStr">
        <is>
          <t>[0.026, -0.004, 0.006] [0.062, -0.003, 0.017] [0.0, -0.0, -0.0] [0.062, 0.004, 0.011]</t>
        </is>
      </c>
      <c r="P10" t="inlineStr">
        <is>
          <t>[0.0, -0.0, 0.0] [0.026, -0.004, 0.006] [0.062, -0.003, 0.017] [0.0, 0.0, -0.0] [0.062, 0.004, 0.011]</t>
        </is>
      </c>
      <c r="Q10" t="inlineStr">
        <is>
          <t>NONE</t>
        </is>
      </c>
      <c r="R10" t="inlineStr">
        <is>
          <t>NONE</t>
        </is>
      </c>
      <c r="S10" t="inlineStr">
        <is>
          <t>NONE</t>
        </is>
      </c>
    </row>
    <row r="11">
      <c r="A11" s="127" t="inlineStr">
        <is>
          <t>Marker-hold_Y</t>
        </is>
      </c>
      <c r="L11" t="inlineStr">
        <is>
          <t>[0.239, 0.031, 0.039] [0.11, 0.033, -0.001] [0.136, 0.0, -0.041]</t>
        </is>
      </c>
      <c r="M11" t="inlineStr">
        <is>
          <t>[0.617, 0.011, 0.004] [0.415, -0.01, 0.12] [0.413, 0.0, -0.124]</t>
        </is>
      </c>
      <c r="N11" t="inlineStr">
        <is>
          <t>[0.239, 0.031, 0.039] [0.11, 0.033, -0.001] [0.0, 0.0, 0.0] [0.136, 0.0, -0.041]</t>
        </is>
      </c>
      <c r="O11" t="inlineStr">
        <is>
          <t>[0.148, 0.004, 0.023] [0.155, -0.002, 0.022] [0.155, -0.046, 0.0] [0.155, -0.046, -0.0]</t>
        </is>
      </c>
      <c r="P11" t="inlineStr">
        <is>
          <t>[0.06, 0.018, -0.0] [0.147, 0.012, 0.001] [0.038, 0.011, 0.0] [0.096, -0.029, -0.0] [0.147, -0.044, -0.0]</t>
        </is>
      </c>
      <c r="Q11" t="inlineStr">
        <is>
          <t>NONE</t>
        </is>
      </c>
      <c r="R11" t="inlineStr">
        <is>
          <t>NONE</t>
        </is>
      </c>
      <c r="S11" t="inlineStr">
        <is>
          <t>NONE</t>
        </is>
      </c>
    </row>
    <row r="12">
      <c r="A12" s="127" t="inlineStr">
        <is>
          <t>Marker-hold_-Y</t>
        </is>
      </c>
      <c r="L12" t="inlineStr">
        <is>
          <t>[0.838, 0.104, -0.081] [0.387, 0.096, 0.049] [0.437, 0.0, 0.131]</t>
        </is>
      </c>
      <c r="M12" t="inlineStr">
        <is>
          <t>[0.637, 0.087, -0.004] [0.519, -0.085, -0.12] [0.412, 0.0, 0.124]</t>
        </is>
      </c>
      <c r="N12" t="inlineStr">
        <is>
          <t>[0.663, 0.006, -0.074] [0.201, 0.0, 0.06] [0.249, 0.0, 0.075] [0.202, 0.0, 0.06]</t>
        </is>
      </c>
      <c r="O12" t="inlineStr">
        <is>
          <t>[0.091, -0.026, 0.004] [0.092, -0.028, 0.0] [0.092, 0.024, 0.005] [0.083, 0.025, -0.0]</t>
        </is>
      </c>
      <c r="P12" t="inlineStr">
        <is>
          <t>[0.001, 0.0, 0.0] [0.092, -0.026, 0.004] [0.092, -0.028, -0.0] [0.092, 0.024, 0.006] [0.084, 0.025, 0.0]</t>
        </is>
      </c>
      <c r="Q12" t="inlineStr">
        <is>
          <t>NONE</t>
        </is>
      </c>
      <c r="R12" t="inlineStr">
        <is>
          <t>NONE</t>
        </is>
      </c>
      <c r="S12" t="inlineStr">
        <is>
          <t>NONE</t>
        </is>
      </c>
    </row>
    <row r="13">
      <c r="A13" s="127" t="inlineStr">
        <is>
          <t>Marker-hold_Z</t>
        </is>
      </c>
      <c r="L13" t="inlineStr">
        <is>
          <t>[0.184, 0.052, -0.007] [0.091, -0.025, 0.006] [0.092, 0.022, 0.014]</t>
        </is>
      </c>
      <c r="M13" t="inlineStr">
        <is>
          <t>[0.141, 0.0, 0.042] [0.113, 0.0, 0.034] [0.072, 0.0, 0.022]</t>
        </is>
      </c>
      <c r="N13" t="inlineStr">
        <is>
          <t>[0.175, 0.05, -0.007] [0.005, -0.001, 0.001] [0.164, 0.046, 0.007] [0.006, 0.001, 0.001]</t>
        </is>
      </c>
      <c r="O13" t="inlineStr">
        <is>
          <t>[0.094, -0.009, -0.024] [0.094, -0.01, 0.024] [0.094, -0.009, 0.024] [0.094, -0.008, -0.025]</t>
        </is>
      </c>
      <c r="P13" t="inlineStr">
        <is>
          <t>[0.003, 0.001, -0.001] [0.094, -0.017, -0.021] [0.094, -0.002, 0.027] [0.094, -0.017, 0.021] [0.094, 0.0, -0.028]</t>
        </is>
      </c>
      <c r="Q13" t="inlineStr">
        <is>
          <t>NONE</t>
        </is>
      </c>
      <c r="R13" t="inlineStr">
        <is>
          <t>NONE</t>
        </is>
      </c>
      <c r="S13" t="inlineStr">
        <is>
          <t>NONE</t>
        </is>
      </c>
    </row>
    <row r="14">
      <c r="A14" s="127" t="inlineStr">
        <is>
          <t>Marker-hold_-Z</t>
        </is>
      </c>
      <c r="L14" t="inlineStr">
        <is>
          <t>[0.182, -0.052, -0.006] [0.092, 0.025, 0.007] [0.089, -0.021, 0.015]</t>
        </is>
      </c>
      <c r="M14" t="inlineStr">
        <is>
          <t>[0.141, 0.0, -0.042] [0.113, 0.0, -0.034] [0.072, 0.0, -0.022]</t>
        </is>
      </c>
      <c r="N14" t="inlineStr">
        <is>
          <t>[0.172, -0.049, -0.006] [0.023, 0.007, 0.0] [0.127, -0.037, 0.002] [0.022, -0.005, 0.005]</t>
        </is>
      </c>
      <c r="O14" t="inlineStr">
        <is>
          <t>[0.094, -0.008, 0.025] [0.094, -0.012, -0.023] [0.094, -0.008, -0.025] [0.094, -0.008, 0.025]</t>
        </is>
      </c>
      <c r="P14" t="inlineStr">
        <is>
          <t>[-0.0, -0.0, 0.0] [0.094, -0.008, 0.025] [0.094, -0.012, -0.023] [0.094, -0.008, -0.025] [0.094, -0.008, 0.025]</t>
        </is>
      </c>
      <c r="Q14" t="inlineStr">
        <is>
          <t>NONE</t>
        </is>
      </c>
      <c r="R14" t="inlineStr">
        <is>
          <t>NONE</t>
        </is>
      </c>
      <c r="S14" t="inlineStr">
        <is>
          <t>NONE</t>
        </is>
      </c>
    </row>
    <row r="15">
      <c r="A15" s="127" t="inlineStr">
        <is>
          <t>Marker-uncap</t>
        </is>
      </c>
      <c r="L15" t="inlineStr">
        <is>
          <t>[42.672, -12.204, -1.451] [21.549, 5.761, 1.75] [20.867, -4.822, 3.456]</t>
        </is>
      </c>
      <c r="M15" t="inlineStr">
        <is>
          <t>[33.141, 0.0, -9.942] [26.546, 0.0, -7.954] [17.034, 0.033, -5.104]</t>
        </is>
      </c>
      <c r="N15" t="inlineStr">
        <is>
          <t>[40.351, -11.5, -1.493] [5.286, 1.574, 0.0] [29.86, -8.756, 0.444] [5.165, -1.089, 1.089]</t>
        </is>
      </c>
      <c r="O15" t="inlineStr">
        <is>
          <t>[22.094, -1.944, 5.833] [22.028, -2.85, -5.435] [22.094, -1.922, -5.833] [22.094, -1.768, 5.899]</t>
        </is>
      </c>
      <c r="P15" t="inlineStr">
        <is>
          <t>[-0.0, -0.0, 0.0] [22.094, -1.944, 5.833] [22.028, -2.85, -5.435] [22.094, -1.922, -5.833] [22.094, -1.768, 5.899]</t>
        </is>
      </c>
      <c r="Q15" t="inlineStr">
        <is>
          <t>NONE</t>
        </is>
      </c>
      <c r="R15" t="inlineStr">
        <is>
          <t>NONE</t>
        </is>
      </c>
      <c r="S15" t="inlineStr">
        <is>
          <t>NONE</t>
        </is>
      </c>
    </row>
    <row r="16">
      <c r="A16" s="127" t="inlineStr">
        <is>
          <t>Marker-recap</t>
        </is>
      </c>
      <c r="L16" t="inlineStr">
        <is>
          <t>[64.608, 18.413, -2.326] [31.787, -8.657, 2.132] [32.304, 7.688, 4.91]</t>
        </is>
      </c>
      <c r="M16" t="inlineStr">
        <is>
          <t>[49.62, 0.0, 14.886] [39.746, 0.0, 11.909] [25.505, 0.05, 7.641]</t>
        </is>
      </c>
      <c r="N16" t="inlineStr">
        <is>
          <t>[61.274, 17.402, -2.328] [1.838, -0.368, 0.368] [57.414, 16.238, 2.328] [1.961, 0.429, 0.429]</t>
        </is>
      </c>
      <c r="O16" t="inlineStr">
        <is>
          <t>[33.112, -3.179, -8.609] [33.112, -3.609, 8.444] [33.079, -3.179, 8.609] [33.112, -2.781, -8.775]</t>
        </is>
      </c>
      <c r="P16" t="inlineStr">
        <is>
          <t>[0.922, 0.198, -0.198] [32.922, -5.992, -7.407] [32.922, -0.626, 9.613] [32.757, -5.893, 7.375] [32.922, 0.0, -9.877]</t>
        </is>
      </c>
      <c r="Q16" t="inlineStr">
        <is>
          <t>NONE</t>
        </is>
      </c>
      <c r="R16" t="inlineStr">
        <is>
          <t>NONE</t>
        </is>
      </c>
      <c r="S16" t="inlineStr">
        <is>
          <t>NONE</t>
        </is>
      </c>
    </row>
    <row r="17">
      <c r="A17" s="127" t="inlineStr">
        <is>
          <t>Marker-write</t>
        </is>
      </c>
      <c r="L17" t="inlineStr">
        <is>
          <t>[4.442, 1.266, -0.16] [2.185, -0.595, 0.147] [2.221, 0.529, 0.338]</t>
        </is>
      </c>
      <c r="M17" t="inlineStr">
        <is>
          <t>[3.411, 0.0, 1.023] [2.732, 0.0, 0.819] [1.753, 0.003, 0.525]</t>
        </is>
      </c>
      <c r="N17" t="inlineStr">
        <is>
          <t>[4.212, 1.196, -0.16] [0.126, -0.025, 0.025] [3.947, 1.116, 0.16] [0.135, 0.029, 0.029]</t>
        </is>
      </c>
      <c r="O17" t="inlineStr">
        <is>
          <t>[2.276, -0.218, -0.592] [2.276, -0.248, 0.58] [2.274, -0.218, 0.592] [2.276, -0.191, -0.603]</t>
        </is>
      </c>
      <c r="P17" t="inlineStr">
        <is>
          <t>[0.063, 0.014, -0.014] [2.263, -0.412, -0.509] [2.263, -0.043, 0.661] [2.252, -0.405, 0.507] [2.263, 0.0, -0.679]</t>
        </is>
      </c>
      <c r="Q17" t="inlineStr">
        <is>
          <t>NONE</t>
        </is>
      </c>
      <c r="R17" t="inlineStr">
        <is>
          <t>NONE</t>
        </is>
      </c>
      <c r="S17" t="inlineStr">
        <is>
          <t>NONE</t>
        </is>
      </c>
    </row>
    <row r="18">
      <c r="A18" s="127" t="inlineStr">
        <is>
          <t>Marker_Cap-hold_X</t>
        </is>
      </c>
      <c r="T18" t="inlineStr">
        <is>
          <t>[0.061, 0.0, 0.007] [0.061, 0.018, -0.0] [0.059, -0.0, -0.015] [0.061, -0.018, -0.0]</t>
        </is>
      </c>
      <c r="U18" t="inlineStr">
        <is>
          <t>[0.061, 0.0, 0.007] [0.061, 0.018, -0.0] [0.059, -0.0, -0.015] [0.061, -0.018, -0.0]</t>
        </is>
      </c>
      <c r="V18" t="inlineStr">
        <is>
          <t>[0.023, -0.0, 0.0] [0.002, 0.0, -0.001] [0.0, -0.0, 0.0] [0.0, 0.0, 0.0] [0.0, -0.0, -0.0]</t>
        </is>
      </c>
    </row>
    <row r="19">
      <c r="A19" s="127" t="inlineStr">
        <is>
          <t>Marker_Cap-hold_-X</t>
        </is>
      </c>
      <c r="T19" t="inlineStr">
        <is>
          <t>[0.059, -0.0, -0.015] [0.061, -0.018, -0.0] [0.061, 0.0, 0.007] [0.061, 0.018, 0.0]</t>
        </is>
      </c>
      <c r="U19" t="inlineStr">
        <is>
          <t>[0.059, -0.0, -0.015] [0.061, -0.018, -0.0] [0.061, 0.0, 0.007] [0.061, 0.018, 0.0]</t>
        </is>
      </c>
      <c r="V19" t="inlineStr">
        <is>
          <t>[0.0, -0.0, -0.0] [0.009, -0.0, 0.003] [0.013, 0.0, -0.003] [0.0, 0.0, 0.0] [0.0, 0.0, -0.0]</t>
        </is>
      </c>
    </row>
    <row r="20">
      <c r="A20" s="127" t="inlineStr">
        <is>
          <t>Marker_Cap-hold_Y</t>
        </is>
      </c>
      <c r="T20" t="inlineStr">
        <is>
          <t>[0.061, 0.018, 0.0] [0.059, -0.0, -0.015] [0.061, -0.018, -0.0] [0.061, 0.0, 0.007]</t>
        </is>
      </c>
      <c r="U20" t="inlineStr">
        <is>
          <t>[0.061, 0.018, 0.0] [0.059, -0.0, -0.015] [0.061, -0.018, -0.0] [0.061, 0.0, 0.007]</t>
        </is>
      </c>
      <c r="V20" t="inlineStr">
        <is>
          <t>[0.017, 0.0, -0.005] [0.0, -0.0, 0.0] [0.022, 0.0, 0.005] [0.0, 0.0, -0.0] [0.0, 0.0, 0.0]</t>
        </is>
      </c>
    </row>
    <row r="21">
      <c r="A21" s="127" t="inlineStr">
        <is>
          <t>Marker_Cap-hold_-Y</t>
        </is>
      </c>
      <c r="T21" t="inlineStr">
        <is>
          <t>[0.061, -0.018, -0.0] [0.061, 0.0, 0.007] [0.061, 0.018, 0.0] [0.059, -0.0, -0.015]</t>
        </is>
      </c>
      <c r="U21" t="inlineStr">
        <is>
          <t>[0.061, -0.018, -0.0] [0.061, 0.0, 0.007] [0.061, 0.018, 0.0] [0.059, -0.0, -0.015]</t>
        </is>
      </c>
      <c r="V21" t="inlineStr">
        <is>
          <t>[0.015, -0.0, 0.004] [0.024, 0.0, -0.005] [0.0, -0.0, -0.0] [0.0, 0.0, 0.0] [0.0, -0.0, 0.0]</t>
        </is>
      </c>
    </row>
    <row r="22">
      <c r="A22" s="127" t="inlineStr">
        <is>
          <t>Marker_Cap-hold_Z</t>
        </is>
      </c>
      <c r="T22" t="inlineStr">
        <is>
          <t>[0.019, -0.005, -0.001] [0.019, -0.006, -0.0] [0.019, -0.005, -0.001] [0.019, -0.006, 0.0]</t>
        </is>
      </c>
      <c r="U22" t="inlineStr">
        <is>
          <t>[0.019, -0.005, -0.001] [0.019, -0.006, -0.0] [0.019, -0.005, -0.001] [0.019, -0.006, 0.0]</t>
        </is>
      </c>
      <c r="V22" t="inlineStr">
        <is>
          <t>[0.034, -0.01, 0.0] [0.019, -0.005, -0.001] [0.022, -0.006, -0.001] [0.0, 0.0, -0.0] [0.0, 0.0, -0.0]</t>
        </is>
      </c>
    </row>
    <row r="23">
      <c r="A23" s="127" t="inlineStr">
        <is>
          <t>Marker_Cap-hold_-Z</t>
        </is>
      </c>
      <c r="T23" t="inlineStr">
        <is>
          <t>[0.019, 0.005, -0.001] [0.019, 0.006, -0.0] [0.019, 0.005, -0.001] [0.019, 0.006, -0.0]</t>
        </is>
      </c>
      <c r="U23" t="inlineStr">
        <is>
          <t>[0.019, 0.005, -0.001] [0.019, 0.006, -0.0] [0.019, 0.005, -0.001] [0.019, 0.006, -0.0]</t>
        </is>
      </c>
      <c r="V23" t="inlineStr">
        <is>
          <t>[0.033, 0.01, 0.0] [0.02, 0.006, -0.0] [0.02, 0.006, 0.0] [0.0, 0.0, 0.0] [0.0, 0.0, -0.0]</t>
        </is>
      </c>
    </row>
    <row r="24">
      <c r="A24" s="127" t="inlineStr">
        <is>
          <t>Marker_Cap-uncap</t>
        </is>
      </c>
      <c r="T24" t="inlineStr">
        <is>
          <t>[19.828, -5.572, -0.912] [19.828, -5.948, -0.0] [19.828, -5.572, -0.912] [19.828, -5.948, 0.0]</t>
        </is>
      </c>
      <c r="U24" t="inlineStr">
        <is>
          <t>[19.828, -5.572, -0.912] [19.828, -5.948, -0.0] [19.828, -5.572, -0.912] [19.828, -5.948, 0.0]</t>
        </is>
      </c>
      <c r="V24" t="inlineStr">
        <is>
          <t>[35.604, -10.681, 0.0] [20.187, -5.554, -1.211] [23.321, -6.729, -0.676] [0.249, 0.071, -0.0] [0.0, 0.0, -0.0]</t>
        </is>
      </c>
    </row>
    <row r="25">
      <c r="A25" s="127" t="inlineStr">
        <is>
          <t>Marker_Cap-recap</t>
        </is>
      </c>
      <c r="T25" t="inlineStr">
        <is>
          <t>[30.154, 8.111, -2.231] [30.154, 9.046, -0.0] [30.154, 8.111, -2.231] [30.154, 9.046, -0.0]</t>
        </is>
      </c>
      <c r="U25" t="inlineStr">
        <is>
          <t>[30.154, 8.111, -2.231] [30.154, 9.046, -0.0] [30.154, 8.111, -2.231] [30.154, 9.046, -0.0]</t>
        </is>
      </c>
      <c r="V25" t="inlineStr">
        <is>
          <t>[52.097, 15.525, 0.26] [31.675, 9.482, -0.0] [31.831, 9.43, 0.26] [0.0, 0.0, 0.0] [0.0, 0.0, -0.0]</t>
        </is>
      </c>
    </row>
    <row r="26">
      <c r="A26" s="127" t="inlineStr">
        <is>
          <t>Kit-hold_X</t>
        </is>
      </c>
      <c r="W26" t="inlineStr">
        <is>
          <t>[0.0, 0.0, 0.0] [2.078, 0.175, 0.32] [2.078, -0.623, 0.0] [0.158, -0.0, -0.048] [0.0, 0.0, -0.0] [2.078, -0.0, 0.623] [0.0, 0.0, -0.0] [0.0, 0.0, 0.0] [0.32, -0.0, -0.096] [0.0, -0.0, -0.0] [0.0, 0.0, -0.0] [0.023, -0.0, -0.006]</t>
        </is>
      </c>
      <c r="X26" t="inlineStr">
        <is>
          <t>[2.107, -0.116, -0.255] [0.236, 0.029, -0.059] [0.0, -0.0, 0.0] [0.215, 0.0, 0.065]</t>
        </is>
      </c>
      <c r="Y26" t="inlineStr">
        <is>
          <t>[2.05, -0.121, -0.201] [0.068, -0.01, -0.016] [0.32, -0.068, -0.068] [0.0, -0.0, 0.0]</t>
        </is>
      </c>
      <c r="Z26" t="inlineStr">
        <is>
          <t>[2.164, -0.141, -0.264] [0.314, -0.091, -0.006] [0.197, -0.0, 0.058]</t>
        </is>
      </c>
      <c r="AA26" t="inlineStr">
        <is>
          <t>[3.341, 0.471, 0.137] [0.07, 0.013, -0.013] [1.684, 0.411, 0.227] [0.0, 0.0, 0.0]</t>
        </is>
      </c>
      <c r="AB26" t="inlineStr">
        <is>
          <t>[0.228, -0.068, 0.0] [6.165, -0.302, -1.726] [1.344, -0.284, -0.284] [4.944, 1.486, 0.0] [0.0, -0.0, 0.0]</t>
        </is>
      </c>
      <c r="AC26" t="inlineStr">
        <is>
          <t>[3.983, -0.37, 0.036] [0.283, -0.0, 0.084] [1.924, -0.0, 0.578] [0.0, -0.0, 0.0] [0.351, 0.0, -0.104] [0.0, 0.0, 0.0] [0.0, -0.0, 0.0]</t>
        </is>
      </c>
    </row>
    <row r="27">
      <c r="A27" s="127" t="inlineStr">
        <is>
          <t>Kit-hold_-X</t>
        </is>
      </c>
      <c r="W27" t="inlineStr">
        <is>
          <t>[0.0, -0.0, 0.0] [0.924, 0.196, -0.196] [0.148, 0.003, -0.043] [0.0, -0.0, 0.0] [0.0, -0.0, 0.0] [0.924, -0.172, -0.206] [0.0, 0.0, -0.0] [0.0, 0.0, 0.0] [0.924, 0.247, -0.073] [0.0, -0.0, 0.0] [0.0, -0.0, 0.0] [0.924, -0.266, 0.027]</t>
        </is>
      </c>
      <c r="X27" t="inlineStr">
        <is>
          <t>[1.522, -0.0, -0.457] [0.234, -0.07, -0.0] [1.522, 0.0, 0.03] [1.485, 0.006, 0.05]</t>
        </is>
      </c>
      <c r="Y27" t="inlineStr">
        <is>
          <t>[0.55, 0.0, -0.165] [0.752, -0.159, -0.159] [0.752, -0.005, 0.223] [0.735, 0.011, -0.018]</t>
        </is>
      </c>
      <c r="Z27" t="inlineStr">
        <is>
          <t>[1.523, 0.0, -0.456] [1.817, -0.338, -0.084] [1.426, 0.38, -0.118]</t>
        </is>
      </c>
      <c r="AA27" t="inlineStr">
        <is>
          <t>[4.697, -1.127, 0.686] [0.0, -0.0, 0.0] [1.667, -0.47, -0.07] [4.697, -0.911, 0.089]</t>
        </is>
      </c>
      <c r="AB27" t="inlineStr">
        <is>
          <t>[0.664, 0.143, -0.143] [6.645, 1.946, -0.108] [0.0, 0.0, 0.0] [8.968, -0.87, 0.7] [0.0, 0.0, -0.0]</t>
        </is>
      </c>
      <c r="AC27" t="inlineStr">
        <is>
          <t>[1.255, 0.0, -0.376] [0.0, -0.0, 0.0] [1.255, 0.202, 0.084] [0.0, 0.0, -0.0] [0.67, 0.0, 0.201] [0.0, -0.0, -0.0] [1.038, 0.275, -0.088]</t>
        </is>
      </c>
    </row>
    <row r="28">
      <c r="A28" s="127" t="inlineStr">
        <is>
          <t>Kit-hold_Y</t>
        </is>
      </c>
      <c r="W28" t="inlineStr">
        <is>
          <t>[0.108, -0.0, 0.032] [1.547, 0.464, 0.0] [1.547, 0.328, -0.328] [0.0, -0.0, 0.0] [0.0, 0.0, 0.0] [1.547, 0.328, 0.328] [0.0, -0.0, -0.0] [0.0, 0.0, 0.0] [1.259, -0.012, -0.373] [0.3, 0.0, 0.09] [0.0, 0.0, -0.0] [0.274, -0.059, -0.059]</t>
        </is>
      </c>
      <c r="X28" t="inlineStr">
        <is>
          <t>[3.334, 0.62, -0.743] [1.32, 0.28, -0.28] [0.127, -0.027, -0.027] [1.944, -0.44, 0.347]</t>
        </is>
      </c>
      <c r="Y28" t="inlineStr">
        <is>
          <t>[3.049, 0.747, -0.402] [0.384, -0.116, -0.0] [2.32, -0.0, -0.695] [0.357, -0.107, -0.0]</t>
        </is>
      </c>
      <c r="Z28" t="inlineStr">
        <is>
          <t>[3.402, 0.633, -0.759] [1.888, -0.486, -0.194] [1.575, -0.35, 0.296]</t>
        </is>
      </c>
      <c r="AA28" t="inlineStr">
        <is>
          <t>[3.702, -0.87, 0.585] [0.0, 0.0, 0.0] [0.696, 0.148, -0.148] [3.006, 0.4, 0.626]</t>
        </is>
      </c>
      <c r="AB28" t="inlineStr">
        <is>
          <t>[0.005, -0.0, 0.0] [4.607, 1.212, -0.415] [1.341, 0.0, -0.401] [4.607, 1.018, 0.369] [0.0, -0.0, 0.0]</t>
        </is>
      </c>
      <c r="AC28" t="inlineStr">
        <is>
          <t>[2.995, 0.683, -0.524] [0.0, -0.0, 0.0] [2.282, 0.485, 0.485] [0.0, -0.0, -0.0] [0.141, 0.0, -0.042] [0.216, -0.0, 0.066] [0.557, -0.117, -0.117]</t>
        </is>
      </c>
    </row>
    <row r="29">
      <c r="A29" s="127" t="inlineStr">
        <is>
          <t>Kit-hold_-Y</t>
        </is>
      </c>
      <c r="W29" t="inlineStr">
        <is>
          <t>[0.0, 0.0, -0.0] [1.685, -0.374, -0.318] [1.685, -0.505, 0.0] [0.568, 0.0, 0.17] [-0.0, 0.0, -0.0] [1.685, -0.505, -0.0] [0.0, -0.0, 0.0] [0.0, -0.0, 0.0] [1.095, 0.261, -0.162] [0.0, 0.0, 0.0] [0.0, 0.0, 0.0] [0.59, -0.0, -0.177]</t>
        </is>
      </c>
      <c r="X29" t="inlineStr">
        <is>
          <t>[3.395, -0.777, -0.584] [0.132, -0.027, 0.027] [2.01, 0.428, 0.428] [1.314, 0.343, -0.122]</t>
        </is>
      </c>
      <c r="Y29" t="inlineStr">
        <is>
          <t>[3.123, -0.853, -0.206] [0.44, 0.131, -0.0] [2.411, 0.225, 0.631] [0.284, 0.084, -0.0]</t>
        </is>
      </c>
      <c r="Z29" t="inlineStr">
        <is>
          <t>[3.402, -0.779, -0.585] [2.174, 0.469, 0.442] [1.289, 0.34, -0.116]</t>
        </is>
      </c>
      <c r="AA29" t="inlineStr">
        <is>
          <t>[1.055, 0.315, -0.003] [1.055, 0.243, 0.177] [0.748, -0.225, -0.0] [0.596, -0.153, 0.061]</t>
        </is>
      </c>
      <c r="AB29" t="inlineStr">
        <is>
          <t>[1.272, 0.113, 0.335] [1.725, 0.367, -0.367] [0.0, 0.0, 0.0] [2.413, -0.475, 0.391] [0.0, 0.0, -0.0]</t>
        </is>
      </c>
      <c r="AC29" t="inlineStr">
        <is>
          <t>[3.027, -0.89, 0.045] [0.291, -0.0, -0.088] [2.373, -0.711, -0.0] [0.0, -0.0, 0.0] [0.0, 0.0, 0.0] [0.0, 0.0, 0.0] [0.636, 0.109, -0.145]</t>
        </is>
      </c>
    </row>
    <row r="30">
      <c r="A30" s="127" t="inlineStr">
        <is>
          <t>Kit-hold_Z</t>
        </is>
      </c>
      <c r="W30" t="inlineStr">
        <is>
          <t>[0.0, 0.0, 0.0] [4.267, -0.0, -1.28] [4.267, -1.08, -0.482] [1.592, 0.0, -0.478] [0.0, 0.0, -0.0] [4.267, 0.0, 1.28] [0.0, 0.0, -0.0] [0.0, -0.0, 0.0] [2.069, 0.209, -0.533] [0.0, -0.0, -0.0] [0.0, -0.0, -0.0] [2.134, -0.0, -0.64]</t>
        </is>
      </c>
      <c r="X30" t="inlineStr">
        <is>
          <t>[8.469, 0.0, -2.541] [0.169, -0.0, 0.051] [5.217, 0.0, 0.0] [3.244, 0.144, -0.407]</t>
        </is>
      </c>
      <c r="Y30" t="inlineStr">
        <is>
          <t>[4.46, -0.152, -1.276] [0.62, -0.174, 0.027] [3.443, 1.035, -0.0] [0.415, -0.089, -0.089]</t>
        </is>
      </c>
      <c r="Z30" t="inlineStr">
        <is>
          <t>[8.469, 0.0, -2.541] [5.395, 0.186, 0.042] [3.227, 0.0, -0.33]</t>
        </is>
      </c>
      <c r="AA30" t="inlineStr">
        <is>
          <t>[18.842, -2.807, 4.484] [6.18, -1.036, 1.432] [3.655, 0.773, -0.773] [14.847, 0.0, 4.447]</t>
        </is>
      </c>
      <c r="AB30" t="inlineStr">
        <is>
          <t>[10.271, 2.18, -2.18] [32.743, 7.546, -5.492] [0.0, 0.0, 0.0] [41.924, 3.06, -0.964] [0.0, 0.0, -0.0]</t>
        </is>
      </c>
      <c r="AC30" t="inlineStr">
        <is>
          <t>[8.062, -1.782, -1.54] [1.475, -0.0, 0.443] [1.29, -0.274, 0.274] [0.0, -0.0, 0.0] [5.369, 0.0, -1.612] [0.0, 0.0, -0.0] [1.435, -0.0, -0.427]</t>
        </is>
      </c>
    </row>
    <row r="31">
      <c r="A31" s="127" t="inlineStr">
        <is>
          <t>Kit-hold_-Z</t>
        </is>
      </c>
      <c r="W31" t="inlineStr">
        <is>
          <t>[0.284, -0.0, -0.085] [0.284, 0.0, 0.085] [0.284, 0.064, 0.051] [0.0, 0.0, 0.0] [0.0, -0.0, -0.0] [0.284, 0.026, 0.074] [0.284, -0.0, 0.085] [0.284, 0.064, -0.051] [0.218, -0.046, -0.046] [0.284, 0.06, 0.06] [0.284, 0.083, 0.004] [0.284, 0.0, 0.085]</t>
        </is>
      </c>
      <c r="X31" t="inlineStr">
        <is>
          <t>[3.811, -0.457, 0.141] [0.667, 0.0, -0.202] [0.854, -0.179, 0.179] [2.359, 0.0, 0.709]</t>
        </is>
      </c>
      <c r="Y31" t="inlineStr">
        <is>
          <t>[2.881, -0.3, 0.585] [0.0, 0.0, -0.0] [2.143, -0.57, -0.179] [0.749, 0.0, 0.225]</t>
        </is>
      </c>
      <c r="Z31" t="inlineStr">
        <is>
          <t>[3.891, -0.459, 0.125] [1.755, -0.405, 0.296] [2.206, 0.0, 0.661]</t>
        </is>
      </c>
      <c r="AA31" t="inlineStr">
        <is>
          <t>[6.352, -1.817, -0.21] [3.462, 0.737, -0.737] [0.368, 0.108, 0.0] [6.327, 1.893, -0.019]</t>
        </is>
      </c>
      <c r="AB31" t="inlineStr">
        <is>
          <t>[8.804, -2.639, -0.0] [18.57, 4.957, -1.504] [11.689, -0.0, -3.502] [24.661, 4.266, 5.647] [0.0, 0.0, -0.0]</t>
        </is>
      </c>
      <c r="AC31" t="inlineStr">
        <is>
          <t>[0.742, 0.0, 0.223] [0.021, -0.006, -0.0] [0.0, 0.0, 0.0] [0.742, -0.223, -0.0] [0.449, 0.0, -0.134] [0.742, -0.049, -0.027] [0.0, -0.0, 0.0]</t>
        </is>
      </c>
    </row>
    <row r="32">
      <c r="A32" s="127" t="inlineStr">
        <is>
          <t>Kit-open</t>
        </is>
      </c>
      <c r="W32" t="inlineStr">
        <is>
          <t>[0.0, 0.0, 0.0] [46.624, -0.0, -13.987] [46.624, -11.796, -5.269] [17.391, 0.0, -5.222] [0.0, 0.0, -0.0] [46.624, 0.0, 13.987] [0.0, 0.0, -0.0] [0.0, -0.0, 0.0] [22.613, 2.285, -5.828] [0.0, -0.0, -0.0] [0.0, -0.0, -0.0] [23.312, -0.0, -6.994]</t>
        </is>
      </c>
      <c r="X32" t="inlineStr">
        <is>
          <t>[92.541, 0.0, -27.762] [1.851, -0.0, 0.555] [57.005, 0.0, 0.0] [35.443, 1.573, -4.442]</t>
        </is>
      </c>
      <c r="Y32" t="inlineStr">
        <is>
          <t>[48.732, -1.657, -13.937] [6.774, -1.901, 0.292] [37.621, 11.306, -0.0] [4.532, -0.975, -0.975]</t>
        </is>
      </c>
      <c r="Z32" t="inlineStr">
        <is>
          <t>[92.541, 0.0, -27.762] [58.949, 2.036, 0.463] [35.258, 0.0, -3.609]</t>
        </is>
      </c>
      <c r="AA32" t="inlineStr">
        <is>
          <t>[205.877, -30.676, 48.999] [67.528, -11.323, 15.647] [39.94, 8.441, -8.441] [162.231, 0.0, 48.587]</t>
        </is>
      </c>
      <c r="AB32" t="inlineStr">
        <is>
          <t>[112.229, 23.82, -23.82] [357.757, 82.454, -60.008] [0.0, 0.0, 0.0] [458.076, 33.44, -10.536] [0.0, 0.0, -0.0]</t>
        </is>
      </c>
      <c r="AC32" t="inlineStr">
        <is>
          <t>[88.092, -19.468, -16.826] [16.121, -0.0, 4.845] [14.095, -2.995, 2.995] [0.0, -0.0, 0.0] [58.669, 0.0, -17.618] [0.0, 0.0, -0.0] [15.68, -0.0, -4.669]</t>
        </is>
      </c>
    </row>
    <row r="33">
      <c r="A33" s="127" t="inlineStr">
        <is>
          <t>Kit_Tab-hold_X</t>
        </is>
      </c>
      <c r="AD33" t="inlineStr">
        <is>
          <t>[0.001, -0.0, -0.0] [0.002, -0.0, 0.0] [0.002, 0.0, -0.0]</t>
        </is>
      </c>
    </row>
    <row r="34">
      <c r="A34" s="127" t="inlineStr">
        <is>
          <t>Kit_Tab-hold_-X</t>
        </is>
      </c>
      <c r="AD34" t="inlineStr">
        <is>
          <t>NONE</t>
        </is>
      </c>
    </row>
    <row r="35">
      <c r="A35" s="127" t="inlineStr">
        <is>
          <t>Kit_Tab-hold_Y</t>
        </is>
      </c>
      <c r="AD35" t="inlineStr">
        <is>
          <t>NONE</t>
        </is>
      </c>
    </row>
    <row r="36">
      <c r="A36" s="127" t="inlineStr">
        <is>
          <t>Kit_Tab-hold_-Y</t>
        </is>
      </c>
      <c r="AD36" t="inlineStr">
        <is>
          <t>NONE</t>
        </is>
      </c>
    </row>
    <row r="37">
      <c r="A37" s="127" t="inlineStr">
        <is>
          <t>Kit_Tab-hold_Z</t>
        </is>
      </c>
      <c r="AD37" t="inlineStr">
        <is>
          <t>NONE</t>
        </is>
      </c>
    </row>
    <row r="38">
      <c r="A38" s="127" t="inlineStr">
        <is>
          <t>Kit_Tab-hold_-Z</t>
        </is>
      </c>
      <c r="AD38" t="inlineStr">
        <is>
          <t>NONE</t>
        </is>
      </c>
    </row>
    <row r="39">
      <c r="A39" s="127" t="inlineStr">
        <is>
          <t>Kit_Tab-open</t>
        </is>
      </c>
      <c r="AD39" t="inlineStr">
        <is>
          <t>NONE</t>
        </is>
      </c>
    </row>
    <row r="40">
      <c r="A40" s="127" t="inlineStr">
        <is>
          <t>Canister-hold_X</t>
        </is>
      </c>
      <c r="AE40" t="inlineStr">
        <is>
          <t>[0.243, 0.067, -0.015] [0.243, 0.073, -0.0] [0.243, 0.073, 0.0] [0.243, -0.052, -0.052] [0.092, -0.019, -0.019] [0.128, 0.027, -0.027] [0.0, 0.0, 0.0] [0.0, 0.0, 0.0] [0.152, -0.03, -0.033] [0.0, -0.0, -0.0] [0.0, 0.0, 0.0] [0.243, -0.073, -0.0]</t>
        </is>
      </c>
      <c r="AF40" t="inlineStr">
        <is>
          <t>[0.464, -0.129, 0.026] [0.017, -0.005, 0.0] [0.0, -0.0, -0.0] [0.152, -0.0, 0.045]</t>
        </is>
      </c>
      <c r="AG40" t="inlineStr">
        <is>
          <t>[0.485, -0.015, 0.024] [0.115, -0.034, -0.0] [0.0, -0.0, 0.0]</t>
        </is>
      </c>
      <c r="AH40" t="inlineStr">
        <is>
          <t>[1.751, 0.147, -0.452] [0.893, -0.0, -0.268] [0.518, 0.063, -0.13]</t>
        </is>
      </c>
      <c r="AI40" t="inlineStr">
        <is>
          <t>NONE</t>
        </is>
      </c>
      <c r="AJ40" t="inlineStr">
        <is>
          <t>[1.094, 0.301, 0.066] [0.364, -0.109, -0.0] [0.0, -0.0, -0.0] [0.515, -0.154, -0.0] [0.0, 0.0, 0.0] [0.0, 0.0, -0.0] [-0.0, 0.0, -0.0] [0.002, -0.001, -0.0] [0.0, 0.0, 0.0] [0.113, 0.0, 0.034]</t>
        </is>
      </c>
      <c r="AK40" t="inlineStr">
        <is>
          <t>NONE</t>
        </is>
      </c>
    </row>
    <row r="41">
      <c r="A41" s="127" t="inlineStr">
        <is>
          <t>Canister-hold_-X</t>
        </is>
      </c>
      <c r="AE41" t="inlineStr">
        <is>
          <t>[0.047, -0.014, 0.0] [0.0, 0.0, -0.0] [0.033, -0.0, -0.01] [0.066, 0.014, -0.014] [0.066, 0.02, 0.0] [0.066, 0.014, -0.014] [0.066, 0.0, -0.02] [0.066, -0.02, -0.001] [0.066, -0.014, 0.014] [0.066, 0.02, -0.0] [0.066, 0.014, -0.014] [0.028, 0.006, 0.006]</t>
        </is>
      </c>
      <c r="AF41" t="inlineStr">
        <is>
          <t>[0.0, 0.0, 0.0] [0.087, 0.026, 0.0] [0.147, -0.039, -0.008] [0.147, 0.0, -0.044]</t>
        </is>
      </c>
      <c r="AG41" t="inlineStr">
        <is>
          <t>[0.0, 0.0, 0.0] [0.093, 0.028, -0.0] [0.273, -0.041, 0.024]</t>
        </is>
      </c>
      <c r="AH41" t="inlineStr">
        <is>
          <t>NONE</t>
        </is>
      </c>
      <c r="AI41" t="inlineStr">
        <is>
          <t>NONE</t>
        </is>
      </c>
      <c r="AJ41" t="inlineStr">
        <is>
          <t>[0.04, -0.009, -0.008] [0.051, 0.014, 0.004] [0.051, 0.015, 0.0] [0.051, 0.011, -0.01] [0.051, 0.0, -0.015] [0.051, -0.011, -0.011] [0.051, -0.011, 0.011] [0.051, 0.015, 0.0] [0.051, 0.0, -0.015] [0.051, -0.006, -0.013]</t>
        </is>
      </c>
      <c r="AK41" t="inlineStr">
        <is>
          <t>NONE</t>
        </is>
      </c>
    </row>
    <row r="42">
      <c r="A42" s="127" t="inlineStr">
        <is>
          <t>Canister-hold_Y</t>
        </is>
      </c>
      <c r="AE42" t="inlineStr">
        <is>
          <t>[0.111, 0.025, 0.019] [0.111, 0.024, 0.024] [0.111, 0.028, 0.012] [0.111, 0.033, 0.001] [0.111, -0.016, -0.027] [0.0, 0.0, -0.0] [0.111, -0.024, 0.024] [0.0, -0.0, 0.0] [0.0, -0.0, -0.0] [0.089, -0.027, 0.0] [0.0, 0.0, 0.0] [0.111, -0.024, -0.024]</t>
        </is>
      </c>
      <c r="AF42" t="inlineStr">
        <is>
          <t>[0.658, -0.117, -0.149] [0.14, 0.042, 0.0] [0.295, -0.028, 0.077] [0.307, -0.092, 0.0]</t>
        </is>
      </c>
      <c r="AG42" t="inlineStr">
        <is>
          <t>[0.749, -0.052, -0.146] [0.287, -0.086, -0.0] [0.465, 0.0, -0.139]</t>
        </is>
      </c>
      <c r="AH42" t="inlineStr">
        <is>
          <t>NONE</t>
        </is>
      </c>
      <c r="AI42" t="inlineStr">
        <is>
          <t>NONE</t>
        </is>
      </c>
      <c r="AJ42" t="inlineStr">
        <is>
          <t>[0.503, 0.148, 0.007] [0.37, -0.078, 0.078] [0.0, -0.0, 0.0] [0.112, -0.025, 0.022] [0.0, -0.0, 0.0] [0.0, 0.0, 0.0] [0.0, 0.0, 0.0] [0.249, -0.074, -0.0] [0.0, 0.0, 0.0] [-0.0, -0.0, 0.0]</t>
        </is>
      </c>
      <c r="AK42" t="inlineStr">
        <is>
          <t>NONE</t>
        </is>
      </c>
    </row>
    <row r="43">
      <c r="A43" s="127" t="inlineStr">
        <is>
          <t>Canister-hold_-Y</t>
        </is>
      </c>
      <c r="AE43" t="inlineStr">
        <is>
          <t>[0.154, 0.0, -0.046] [0.209, 0.044, -0.044] [0.209, 0.063, 0.0] [0.209, -0.063, -0.0] [0.165, -0.048, -0.003] [0.209, 0.063, -0.0] [0.0, 0.0, 0.0] [0.0, -0.0, 0.0] [0.209, -0.044, -0.044] [0.0, 0.0, 0.0] [0.176, 0.038, 0.035] [0.0, -0.0, 0.0]</t>
        </is>
      </c>
      <c r="AF43" t="inlineStr">
        <is>
          <t>[0.838, -0.059, 0.227] [0.308, 0.08, 0.031] [0.287, -0.061, -0.061] [0.359, 0.107, 0.0]</t>
        </is>
      </c>
      <c r="AG43" t="inlineStr">
        <is>
          <t>[1.606, -0.067, 0.265] [0.663, -0.199, -0.0] [0.923, 0.0, 0.276]</t>
        </is>
      </c>
      <c r="AH43" t="inlineStr">
        <is>
          <t>[0.31, -0.017, 0.064] [0.134, -0.028, -0.029] [0.31, -0.021, 0.084]</t>
        </is>
      </c>
      <c r="AI43" t="inlineStr">
        <is>
          <t>[0.63, 0.159, 0.073] [0.53, 0.036, -0.125] [0.0, -0.0, -0.0] [0.337, 0.101, 0.0]</t>
        </is>
      </c>
      <c r="AJ43" t="inlineStr">
        <is>
          <t>[0.518, 0.155, 0.0] [0.051, -0.015, 0.0] [0.0, -0.0, 0.0] [0.401, 0.052, -0.064] [0.0, -0.0, 0.0] [0.0, -0.0, 0.0] [0.0, -0.0, -0.0] [-0.0, 0.0, 0.0] [0.0, 0.0, -0.0] [0.323, 0.097, -0.0]</t>
        </is>
      </c>
      <c r="AK43" t="inlineStr">
        <is>
          <t>NONE</t>
        </is>
      </c>
    </row>
    <row r="44">
      <c r="A44" s="127" t="inlineStr">
        <is>
          <t>Canister-hold_Z</t>
        </is>
      </c>
      <c r="AE44" t="inlineStr">
        <is>
          <t>[0.187, 0.056, 0.0] [0.187, 0.056, -0.0] [0.187, 0.056, 0.0] [0.187, 0.044, 0.029] [0.187, 0.05, -0.016] [0.187, 0.043, -0.031] [0.046, -0.01, 0.01] [-0.0, -0.0, -0.0] [0.038, -0.011, 0.0] [0.0, -0.0, -0.0] [0.0, 0.0, 0.0] [0.0, 0.0, -0.0]</t>
        </is>
      </c>
      <c r="AF44" t="inlineStr">
        <is>
          <t>[0.593, -0.164, 0.033] [0.0, 0.0, 0.0] [0.593, -0.164, -0.033] [0.0, -0.0, -0.0]</t>
        </is>
      </c>
      <c r="AG44" t="inlineStr">
        <is>
          <t>[0.591, -0.164, 0.033] [0.297, 0.089, 0.0] [0.293, 0.074, 0.035]</t>
        </is>
      </c>
      <c r="AH44" t="inlineStr">
        <is>
          <t>NONE</t>
        </is>
      </c>
      <c r="AI44" t="inlineStr">
        <is>
          <t>NONE</t>
        </is>
      </c>
      <c r="AJ44" t="inlineStr">
        <is>
          <t>[0.503, 0.151, 0.0] [0.313, 0.085, 0.023] [0.009, -0.003, -0.0] [0.345, 0.096, 0.018] [0.0, -0.0, 0.0] [0.0, -0.0, -0.0] [0.0, -0.0, -0.0] [-0.0, 0.0, -0.0] [0.0, 0.0, -0.0] [-0.0, 0.0, 0.0]</t>
        </is>
      </c>
      <c r="AK44" t="inlineStr">
        <is>
          <t>NONE</t>
        </is>
      </c>
    </row>
    <row r="45">
      <c r="A45" s="127" t="inlineStr">
        <is>
          <t>Canister-hold_-Z</t>
        </is>
      </c>
      <c r="AE45" t="inlineStr">
        <is>
          <t>[0.105, -0.025, -0.017] [0.105, -0.032, -0.0] [0.105, -0.029, -0.005] [0.105, -0.032, 0.0] [0.105, -0.032, -0.0] [0.003, -0.001, -0.0] [0.044, 0.009, 0.009] [0.0, 0.0, 0.0] [0.105, 0.032, 0.0] [0.0, 0.0, -0.0] [0.105, 0.0, 0.032] [0.105, -0.024, 0.017]</t>
        </is>
      </c>
      <c r="AF45" t="inlineStr">
        <is>
          <t>[0.283, 0.08, 0.012] [0.032, -0.008, 0.003] [0.112, 0.034, -0.0] [0.283, 0.001, 0.084]</t>
        </is>
      </c>
      <c r="AG45" t="inlineStr">
        <is>
          <t>[0.741, 0.21, 0.031] [0.371, -0.111, -0.0] [0.368, -0.099, 0.029]</t>
        </is>
      </c>
      <c r="AH45" t="inlineStr">
        <is>
          <t>NONE</t>
        </is>
      </c>
      <c r="AI45" t="inlineStr">
        <is>
          <t>NONE</t>
        </is>
      </c>
      <c r="AJ45" t="inlineStr">
        <is>
          <t>[0.395, 0.103, 0.038] [0.153, -0.046, -0.0] [0.0, -0.0, -0.0] [0.11, -0.033, -0.0] [0.0, 0.0, 0.0] [0.0, 0.0, 0.0] [0.0, 0.0, 0.0] [0.045, -0.014, 0.0] [0.043, 0.0, 0.013] [0.395, -0.0, 0.118]</t>
        </is>
      </c>
      <c r="AK45" t="inlineStr">
        <is>
          <t>NONE</t>
        </is>
      </c>
    </row>
    <row r="46">
      <c r="A46" s="127" t="inlineStr">
        <is>
          <t>Canister-insert</t>
        </is>
      </c>
      <c r="AE46" t="inlineStr">
        <is>
          <t>[44.172, 13.252, 0.0] [44.172, 13.252, -0.0] [44.172, 13.252, 0.0] [44.172, 10.425, 6.891] [44.172, 11.75, -3.666] [44.172, 10.248, -7.288] [10.91, -2.297, 2.297] [-0.0, -0.0, -0.0] [9.011, -2.694, 0.0] [0.0, -0.0, -0.0] [0.0, 0.0, 0.0] [0.0, 0.0, -0.0]</t>
        </is>
      </c>
      <c r="AF46" t="inlineStr">
        <is>
          <t>[139.998, -38.779, 7.84] [0.0, 0.0, 0.0] [139.998, -38.779, -7.84] [0.0, -0.0, -0.0]</t>
        </is>
      </c>
      <c r="AG46" t="inlineStr">
        <is>
          <t>[139.548, -38.655, 7.815] [70.053, 21.072, 0.0] [69.216, 17.444, 8.233]</t>
        </is>
      </c>
      <c r="AH46" t="inlineStr">
        <is>
          <t>NONE</t>
        </is>
      </c>
      <c r="AI46" t="inlineStr">
        <is>
          <t>NONE</t>
        </is>
      </c>
      <c r="AJ46" t="inlineStr">
        <is>
          <t>[118.74, 35.622, 0.0] [73.856, 19.948, 5.343] [2.019, -0.594, -0.0] [81.337, 22.679, 4.275] [0.0, -0.0, 0.0] [0.0, -0.0, -0.0] [0.0, -0.0, -0.0] [-0.0, 0.0, -0.0] [0.0, 0.0, -0.0] [-0.0, 0.0, 0.0]</t>
        </is>
      </c>
      <c r="AK46" t="inlineStr">
        <is>
          <t>NONE</t>
        </is>
      </c>
    </row>
    <row r="47">
      <c r="A47" s="127" t="inlineStr">
        <is>
          <t>Canister-remove</t>
        </is>
      </c>
      <c r="AE47" t="inlineStr">
        <is>
          <t>[31.435, -7.387, -4.967] [31.435, -9.43, -0.0] [31.435, -8.77, -1.603] [31.435, -9.43, 0.0] [31.435, -9.43, -0.0] [0.817, -0.251, -0.0] [13.14, 2.798, 2.798] [0.0, 0.0, 0.0] [31.435, 9.43, 0.0] [0.0, 0.0, -0.0] [31.435, 0.0, 9.43] [31.435, -7.324, 5.092]</t>
        </is>
      </c>
      <c r="AF47" t="inlineStr">
        <is>
          <t>[85.029, 24.063, 3.571] [9.523, -2.466, 0.935] [33.757, 10.118, -0.0] [85.029, 0.425, 25.339]</t>
        </is>
      </c>
      <c r="AG47" t="inlineStr">
        <is>
          <t>[222.516, 62.972, 9.346] [111.481, -33.377, -0.0] [110.59, -29.595, 8.678]</t>
        </is>
      </c>
      <c r="AH47" t="inlineStr">
        <is>
          <t>NONE</t>
        </is>
      </c>
      <c r="AI47" t="inlineStr">
        <is>
          <t>NONE</t>
        </is>
      </c>
      <c r="AJ47" t="inlineStr">
        <is>
          <t>[118.42, 30.908, 11.25] [45.947, -13.737, -0.0] [0.0, -0.0, -0.0] [32.921, -9.829, -0.0] [0.0, 0.0, 0.0] [0.0, 0.0, 0.0] [0.0, 0.0, 0.0] [13.618, -4.145, 0.0] [13.026, 0.0, 3.908] [118.42, -0.0, 35.526]</t>
        </is>
      </c>
      <c r="AK47" t="inlineStr">
        <is>
          <t>NONE</t>
        </is>
      </c>
    </row>
    <row r="48">
      <c r="A48" s="127" t="inlineStr">
        <is>
          <t>Tube-hold_X</t>
        </is>
      </c>
      <c r="AL48" t="inlineStr">
        <is>
          <t>[0.047, 0.0, -0.014] [0.047, 0.0, 0.014] [0.046, 0.0, -0.014] [0.047, -0.001, 0.014] [0.047, 0.0, 0.014] [0.047, 0.0, -0.014] [0.047, -0.001, -0.014] [0.047, 0.0, 0.014] [0.047, 0.0, -0.014] [0.047, 0.0, -0.014] [0.046, 0.0, -0.014] [0.047, 0.0, 0.014]</t>
        </is>
      </c>
      <c r="AM48" t="inlineStr">
        <is>
          <t>[0.434, -0.035, 0.084] [0.136, 0.029, -0.028] [0.0, -0.0, 0.0] [0.0, -0.0, -0.0]</t>
        </is>
      </c>
      <c r="AN48" t="inlineStr">
        <is>
          <t>[0.304, -0.0, -0.0] [0.0, 0.0, 0.0] [0.0, 0.0, -0.0] [0.0, 0.0, -0.0]</t>
        </is>
      </c>
      <c r="AO48" t="inlineStr">
        <is>
          <t>[0.304, -0.0, 0.0] [0.0, -0.0, -0.0] [0.0, 0.0, -0.0]</t>
        </is>
      </c>
      <c r="AP48" t="inlineStr">
        <is>
          <t>[0.047, 0.0, -0.014] [0.047, 0.0, 0.014] [0.046, 0.0, -0.014] [0.047, -0.001, 0.014] [0.047, 0.0, 0.014] [0.047, 0.0, -0.014] [0.047, -0.001, -0.014] [0.047, 0.0, 0.014] [0.047, 0.0, -0.014] [0.047, 0.0, -0.014] [0.046, 0.0, -0.014] [0.047, 0.0, 0.014]</t>
        </is>
      </c>
      <c r="AQ48" t="inlineStr">
        <is>
          <t>[0.19, 0.0, 0.057] [0.19, -0.0, 0.0] [0.19, 0.0, -0.057] [0.0, -0.0, -0.0]</t>
        </is>
      </c>
      <c r="AR48" t="inlineStr">
        <is>
          <t>[1.376, -0.413, -0.0] [1.376, 0.233, -0.246] [0.78, 0.165, -0.165] [0.197, 0.0, 0.059] [0.0, -0.0, -0.0] [0.091, 0.0, -0.028] [0.0, 0.0, 0.0]</t>
        </is>
      </c>
      <c r="AS48" t="inlineStr">
        <is>
          <t>[0.071, 0.015, -0.015] [0.101, -0.017, 0.01] [0.0, 0.0, 0.0] [0.101, 0.021, 0.021] [0.0, 0.0, -0.0] [0.101, 0.022, 0.02] [0.0, 0.0, -0.0] [0.096, 0.0, 0.029]</t>
        </is>
      </c>
      <c r="AT48" t="inlineStr">
        <is>
          <t>[0.304, -0.0, -0.0] [0.0, 0.0, -0.0] [0.0, 0.0, 0.0]</t>
        </is>
      </c>
      <c r="AU48" t="inlineStr">
        <is>
          <t>[60.802, -13.316, -11.856] [59.16, 12.647, -12.16] [0.0, 0.0, 0.0] [1.642, 0.0, -0.486]</t>
        </is>
      </c>
      <c r="AV48" t="inlineStr">
        <is>
          <t>[0.304, -0.0, -0.0] [0.0, 0.0, -0.0] [0.0, 0.0, 0.0]</t>
        </is>
      </c>
      <c r="AW48" t="inlineStr">
        <is>
          <t>[0.035, 0.0, 0.01] [0.075, 0.0, 0.022] [0.015, 0.0, 0.005] [0.075, 0.0, 0.022] [0.075, 0.0, 0.022] [0.075, -0.003, -0.021] [0.075, 0.0, -0.022] [0.074, 0.0, -0.022] [0.075, 0.0, 0.022]</t>
        </is>
      </c>
      <c r="AX48" t="inlineStr">
        <is>
          <t>[0.093, 0.009, 0.024] [0.093, 0.0, 0.028] [0.093, 0.0, -0.028] [0.093, 0.02, -0.02] [0.093, 0.0, 0.028] [0.093, 0.0, -0.028] [0.014, -0.004, 0.0] [0.093, 0.022, -0.014] [0.09, 0.012, -0.022]</t>
        </is>
      </c>
      <c r="AY48" t="inlineStr">
        <is>
          <t>[0.304, -0.0, -0.0] [0.0, 0.0, 0.0] [0.0, 0.0, 0.0]</t>
        </is>
      </c>
      <c r="AZ48" t="inlineStr">
        <is>
          <t>[0.278, 0.047, -0.064] [0.278, 0.0, 0.083] [0.25, 0.0, -0.075] [0.0, 0.0, -0.0] [0.278, 0.034, 0.069] [0.254, 0.014, -0.07]</t>
        </is>
      </c>
    </row>
    <row r="49">
      <c r="A49" s="127" t="inlineStr">
        <is>
          <t>Tube-hold_-X</t>
        </is>
      </c>
      <c r="AL49" t="inlineStr">
        <is>
          <t>[0.0, -0.0, -0.0] [0.12, -0.0, -0.036] [0.13, 0.0, 0.039] [0.0, -0.0, -0.0] [0.13, -0.0, -0.039] [0.13, 0.0, 0.039] [0.0, 0.0, 0.0] [0.13, 0.0, -0.039] [0.13, 0.0, 0.039] [0.0, 0.0, 0.0] [0.13, 0.0, 0.039] [0.12, -0.0, -0.036]</t>
        </is>
      </c>
      <c r="AM49" t="inlineStr">
        <is>
          <t>[0.0, 0.0, 0.0] [0.074, -0.016, -0.016] [0.112, -0.011, 0.024] [0.112, -0.025, -0.021]</t>
        </is>
      </c>
      <c r="AN49" t="inlineStr">
        <is>
          <t>[0.0, 0.0, -0.0] [0.1, -0.022, -0.019] [0.1, -0.0, 0.0] [0.1, -0.022, -0.019]</t>
        </is>
      </c>
      <c r="AO49" t="inlineStr">
        <is>
          <t>[0.0, 0.0, -0.0] [0.149, -0.033, -0.029] [0.149, -0.033, -0.029]</t>
        </is>
      </c>
      <c r="AP49" t="inlineStr">
        <is>
          <t>[0.0, -0.0, -0.0] [0.12, -0.0, -0.036] [0.13, 0.0, 0.039] [0.0, -0.0, -0.0] [0.13, -0.0, -0.039] [0.13, 0.0, 0.039] [0.0, 0.0, 0.0] [0.13, 0.0, -0.039] [0.13, 0.0, 0.039] [0.0, 0.0, 0.0] [0.13, 0.0, 0.039] [0.12, -0.0, -0.036]</t>
        </is>
      </c>
      <c r="AQ49" t="inlineStr">
        <is>
          <t>[0.19, 0.0, -0.057] [0.0, 0.0, 0.0] [0.19, 0.0, 0.057] [0.19, 0.0, -0.0]</t>
        </is>
      </c>
      <c r="AR49" t="inlineStr">
        <is>
          <t>[1.16, -0.348, -0.0] [1.16, 0.34, -0.02] [1.008, 0.002, -0.138] [0.0, 0.0, 0.0] [-0.0, 0.0, 0.0] [0.0, -0.0, 0.0] [0.132, -0.0, 0.039]</t>
        </is>
      </c>
      <c r="AS49" t="inlineStr">
        <is>
          <t>[0.113, 0.0, 0.034] [0.024, 0.005, 0.005] [0.078, 0.0, 0.023] [0.0, -0.0, 0.0] [0.113, -0.003, -0.017] [0.0, -0.0, -0.0] [0.113, 0.0, 0.034] [0.049, 0.0, -0.015]</t>
        </is>
      </c>
      <c r="AT49" t="inlineStr">
        <is>
          <t>[0.0, 0.0, 0.0] [0.165, 0.0, 0.05] [0.165, 0.0, -0.05]</t>
        </is>
      </c>
      <c r="AU49" t="inlineStr">
        <is>
          <t>[10.134, -2.219, -1.794] [9.82, 2.108, -2.017] [0.0, -0.0, -0.0] [0.314, 0.0, 0.091]</t>
        </is>
      </c>
      <c r="AV49" t="inlineStr">
        <is>
          <t>[0.0, 0.0, 0.0] [0.165, 0.0, 0.05] [0.165, 0.0, -0.05]</t>
        </is>
      </c>
      <c r="AW49" t="inlineStr">
        <is>
          <t>[0.249, 0.0, 0.075] [0.098, 0.0, 0.029] [0.249, 0.0, 0.075] [0.0, 0.0, 0.0] [0.249, -0.014, 0.0] [0.186, 0.0, 0.056] [0.0, -0.0, -0.0] [0.249, 0.0, 0.075] [0.243, 0.0, -0.073]</t>
        </is>
      </c>
      <c r="AX49" t="inlineStr">
        <is>
          <t>[0.0, -0.0, -0.0] [0.259, 0.0, -0.078] [0.246, -0.0, 0.074] [0.0, 0.0, 0.0] [0.259, 0.0, -0.078] [0.259, 0.0, 0.078] [0.041, 0.012, -0.0] [0.245, -0.016, -0.032] [0.259, 0.0, -0.078]</t>
        </is>
      </c>
      <c r="AY49" t="inlineStr">
        <is>
          <t>[0.0, 0.0, -0.0] [0.152, -0.006, 0.0] [0.152, 0.0, 0.0]</t>
        </is>
      </c>
      <c r="AZ49" t="inlineStr">
        <is>
          <t>[0.0, -0.0, 0.0] [0.696, -0.0, -0.209] [0.745, 0.0, 0.224] [0.383, 0.115, 0.0] [0.682, 0.041, 0.1] [0.745, -0.158, -0.158]</t>
        </is>
      </c>
    </row>
    <row r="50">
      <c r="A50" s="127" t="inlineStr">
        <is>
          <t>Tube-hold_Y</t>
        </is>
      </c>
      <c r="AL50" t="inlineStr">
        <is>
          <t>[0.0, -0.0, 0.0] [0.074, -0.013, -0.017] [0.0, -0.0, -0.0] [0.0, 0.0, -0.0] [0.074, 0.0, 0.022] [0.0, -0.0, -0.0] [0.0, -0.0, 0.0] [0.074, -0.0, -0.022] [0.0, 0.0, 0.0] [0.0, 0.0, -0.0] [0.074, -0.011, -0.017] [0.0, 0.0, -0.0]</t>
        </is>
      </c>
      <c r="AM50" t="inlineStr">
        <is>
          <t>[2.98, -0.459, 0.411] [1.913, 0.432, -0.343] [0.0, 0.0, 0.0] [1.025, 0.0, -0.307]</t>
        </is>
      </c>
      <c r="AN50" t="inlineStr">
        <is>
          <t>[0.507, 0.0, 0.152] [0.0, 0.0, -0.0] [0.507, 0.0, 0.152] [0.0, 0.0, -0.0]</t>
        </is>
      </c>
      <c r="AO50" t="inlineStr">
        <is>
          <t>[1.543, 0.187, 0.153] [0.744, 0.191, -0.076] [0.768, -0.0, -0.23]</t>
        </is>
      </c>
      <c r="AP50" t="inlineStr">
        <is>
          <t>[0.0, -0.0, 0.0] [0.074, -0.013, -0.017] [0.0, -0.0, -0.0] [0.0, 0.0, -0.0] [0.074, 0.0, 0.022] [0.0, -0.0, -0.0] [0.0, -0.0, 0.0] [0.074, -0.0, -0.022] [0.0, 0.0, 0.0] [0.0, 0.0, -0.0] [0.074, -0.011, -0.017] [0.0, 0.0, -0.0]</t>
        </is>
      </c>
      <c r="AQ50" t="inlineStr">
        <is>
          <t>[0.0, 0.0, 0.0] [0.19, 0.0, 0.057] [0.19, 0.0, 0.0] [0.19, 0.0, 0.057]</t>
        </is>
      </c>
      <c r="AR50" t="inlineStr">
        <is>
          <t>[0.024, 0.007, -0.0] [0.07, -0.004, -0.02] [0.06, -0.004, 0.014] [0.07, 0.0, -0.021] [0.07, 0.0, 0.021] [0.07, 0.0, 0.021] [0.07, 0.0, -0.021]</t>
        </is>
      </c>
      <c r="AS50" t="inlineStr">
        <is>
          <t>[0.024, 0.007, 0.0] [0.07, -0.004, -0.02] [0.06, -0.004, 0.014] [0.07, 0.0, -0.021] [0.07, 0.0, 0.021] [0.07, 0.0, 0.021] [0.07, 0.0, -0.021] [0.0, 0.0, 0.0]</t>
        </is>
      </c>
      <c r="AT50" t="inlineStr">
        <is>
          <t>[0.16, -0.0, 0.048] [0.294, 0.0, -0.068] [0.0, 0.0, -0.0]</t>
        </is>
      </c>
      <c r="AU50" t="inlineStr">
        <is>
          <t>[0.038, 0.008, -0.008] [0.111, -0.01, -0.029] [0.111, 0.0, 0.033] [0.111, 0.001, -0.018]</t>
        </is>
      </c>
      <c r="AV50" t="inlineStr">
        <is>
          <t>[0.16, -0.0, 0.048] [0.294, 0.0, -0.068] [0.0, 0.0, -0.0]</t>
        </is>
      </c>
      <c r="AW50" t="inlineStr">
        <is>
          <t>[0.042, 0.0, 0.013] [0.071, 0.0, 0.021] [0.109, 0.0, 0.033] [0.0, 0.0, 0.0] [0.109, 0.0, 0.033] [0.0, -0.0, 0.0] [0.048, 0.0, 0.014] [0.109, 0.007, 0.028] [0.0, -0.0, -0.0]</t>
        </is>
      </c>
      <c r="AX50" t="inlineStr">
        <is>
          <t>[0.006, -0.0, -0.002] [0.143, 0.027, 0.032] [0.0, -0.0, 0.0] [0.0, -0.0, -0.0] [0.143, 0.0, -0.043] [0.0, -0.0, -0.0] [0.0, -0.0, 0.0] [0.143, 0.006, -0.04] [0.138, 0.022, -0.032]</t>
        </is>
      </c>
      <c r="AY50" t="inlineStr">
        <is>
          <t>[0.582, 0.021, 0.152] [0.292, -0.088, -0.0] [0.286, 0.075, -0.026]</t>
        </is>
      </c>
      <c r="AZ50" t="inlineStr">
        <is>
          <t>[0.005, -0.0, -0.002] [0.411, 0.025, -0.088] [0.0, -0.0, 0.0] [0.0, 0.0, 0.0] [0.297, -0.064, -0.06] [0.411, 0.087, -0.087]</t>
        </is>
      </c>
    </row>
    <row r="51">
      <c r="A51" s="127" t="inlineStr">
        <is>
          <t>Tube-hold_-Y</t>
        </is>
      </c>
      <c r="AL51" t="inlineStr">
        <is>
          <t>[0.0, -0.0, 0.0] [0.0, 0.0, -0.0] [0.074, -0.013, -0.017] [0.0, -0.0, 0.0] [0.0, 0.0, -0.0] [0.074, 0.0, 0.022] [0.0, 0.0, 0.0] [0.0, 0.0, 0.0] [0.074, 0.0, -0.022] [0.0, 0.0, 0.0] [0.0, -0.0, 0.0] [0.074, -0.011, -0.017]</t>
        </is>
      </c>
      <c r="AM51" t="inlineStr">
        <is>
          <t>[1.543, 0.0, 0.463] [0.397, 0.0, 0.0] [1.045, -0.028, 0.011] [0.193, 0.0, 0.0]</t>
        </is>
      </c>
      <c r="AN51" t="inlineStr">
        <is>
          <t>[0.507, 0.0, -0.152] [0.0, -0.0, -0.0] [0.507, 0.0, -0.152] [0.0, -0.0, -0.0]</t>
        </is>
      </c>
      <c r="AO51" t="inlineStr">
        <is>
          <t>[1.543, -0.187, -0.153] [0.768, 0.0, -0.23] [0.744, 0.191, -0.076]</t>
        </is>
      </c>
      <c r="AP51" t="inlineStr">
        <is>
          <t>[0.0, -0.0, 0.0] [0.0, 0.0, -0.0] [0.074, -0.013, -0.017] [0.0, -0.0, 0.0] [0.0, 0.0, -0.0] [0.074, 0.0, 0.022] [0.0, 0.0, 0.0] [0.0, 0.0, 0.0] [0.074, 0.0, -0.022] [0.0, 0.0, 0.0] [0.0, -0.0, 0.0] [0.074, -0.011, -0.017]</t>
        </is>
      </c>
      <c r="AQ51" t="inlineStr">
        <is>
          <t>[0.19, 0.0, 0.0] [0.19, 0.0, -0.057] [0.0, 0.0, 0.0] [0.19, 0.0, -0.057]</t>
        </is>
      </c>
      <c r="AR51" t="inlineStr">
        <is>
          <t>[4.343, -1.303, -0.0] [4.343, 0.638, -0.443] [2.797, 0.638, -0.452] [0.0, 0.0, -0.0] [0.0, -0.0, -0.0] [0.0, 0.0, -0.0] [0.0, 0.0, -0.0]</t>
        </is>
      </c>
      <c r="AS51" t="inlineStr">
        <is>
          <t>[0.149, -0.033, -0.029] [0.0, 0.0, -0.0] [0.0, -0.0, 0.0] [0.0, -0.0, -0.0] [0.0, -0.0, -0.0] [0.0, 0.0, 0.0] [0.0, 0.0, 0.0] [0.149, -0.033, -0.029]</t>
        </is>
      </c>
      <c r="AT51" t="inlineStr">
        <is>
          <t>[0.16, 0.0, -0.048] [0.0, -0.0, -0.0] [0.294, -0.0, 0.068]</t>
        </is>
      </c>
      <c r="AU51" t="inlineStr">
        <is>
          <t>[5.429, -1.162, -1.048] [5.13, 1.102, -1.053] [0.0, -0.0, 0.0] [0.0, -0.0, 0.0]</t>
        </is>
      </c>
      <c r="AV51" t="inlineStr">
        <is>
          <t>[0.16, 0.0, -0.048] [0.0, -0.0, -0.0] [0.294, -0.0, 0.068]</t>
        </is>
      </c>
      <c r="AW51" t="inlineStr">
        <is>
          <t>[0.114, -0.03, 0.01] [0.051, 0.013, 0.006] [0.074, 0.016, -0.016] [0.036, 0.0, 0.011] [0.0, 0.0, -0.0] [0.114, 0.0, 0.034] [0.0, 0.0, -0.0] [0.0, -0.0, 0.0] [0.114, 0.0, -0.034]</t>
        </is>
      </c>
      <c r="AX51" t="inlineStr">
        <is>
          <t>[0.0, 0.0, 0.0] [0.0, 0.0, -0.0] [0.134, 0.0, 0.04] [0.078, -0.0, 0.023] [0.0, -0.0, 0.0] [0.134, -0.006, 0.019] [0.0, -0.0, 0.0] [0.134, 0.028, 0.028] [0.13, -0.032, 0.017]</t>
        </is>
      </c>
      <c r="AY51" t="inlineStr">
        <is>
          <t>[0.507, 0.0, -0.152] [0.257, 0.066, -0.004] [0.254, -0.076, 0.0]</t>
        </is>
      </c>
      <c r="AZ51" t="inlineStr">
        <is>
          <t>[0.183, 0.0, 0.055] [0.0, 0.0, -0.0] [0.36, 0.028, 0.096] [0.069, 0.014, 0.014] [0.36, 0.076, 0.076] [0.257, -0.064, 0.032]</t>
        </is>
      </c>
    </row>
    <row r="52">
      <c r="A52" s="127" t="inlineStr">
        <is>
          <t>Tube-hold_Z</t>
        </is>
      </c>
      <c r="AL52" t="inlineStr">
        <is>
          <t>[0.002, -0.001, 0.0] [0.127, -0.038, 0.0] [0.127, -0.037, 0.002] [0.0, -0.0, -0.0] [0.127, -0.038, 0.0] [0.127, -0.038, -0.0] [0.0, -0.0, -0.0] [0.127, -0.038, 0.0] [0.127, -0.038, -0.0] [0.0, 0.0, 0.0] [0.127, 0.038, 0.0] [0.127, 0.038, -0.0]</t>
        </is>
      </c>
      <c r="AM52" t="inlineStr">
        <is>
          <t>[0.699, -0.156, 0.13] [0.312, -0.081, -0.029] [0.25, -0.075, 0.0] [0.15, -0.0, -0.045]</t>
        </is>
      </c>
      <c r="AN52" t="inlineStr">
        <is>
          <t>[0.507, 0.152, -0.0] [0.0, -0.0, 0.0] [0.507, -0.152, 0.0] [0.0, 0.0, -0.0]</t>
        </is>
      </c>
      <c r="AO52" t="inlineStr">
        <is>
          <t>[0.591, 0.177, -0.0] [0.286, -0.063, -0.055] [0.294, 0.063, -0.06]</t>
        </is>
      </c>
      <c r="AP52" t="inlineStr">
        <is>
          <t>[0.002, -0.001, 0.0] [0.127, -0.038, 0.0] [0.127, -0.037, 0.002] [0.0, -0.0, -0.0] [0.127, -0.038, 0.0] [0.127, -0.038, -0.0] [0.0, -0.0, -0.0] [0.127, -0.038, 0.0] [0.127, -0.038, -0.0] [0.0, 0.0, 0.0] [0.127, 0.038, 0.0] [0.127, 0.038, -0.0]</t>
        </is>
      </c>
      <c r="AQ52" t="inlineStr">
        <is>
          <t>[0.253, 0.076, 0.0] [0.253, 0.076, -0.0] [0.253, 0.076, -0.0] [0.253, -0.076, -0.0]</t>
        </is>
      </c>
      <c r="AR52" t="inlineStr">
        <is>
          <t>[0.444, -0.133, -0.0] [0.444, -0.097, -0.059] [0.285, -0.076, -0.023] [0.0, 0.0, 0.0] [0.0, -0.0, -0.0] [0.0, -0.0, 0.0] [0.001, -0.0, 0.0]</t>
        </is>
      </c>
      <c r="AS52" t="inlineStr">
        <is>
          <t>[0.179, -0.054, -0.0] [0.179, -0.038, 0.038] [0.072, -0.022, -0.0] [0.065, -0.02, -0.0] [0.179, -0.038, -0.038] [0.177, 0.038, -0.038] [0.177, 0.039, 0.034] [0.179, 0.054, 0.0]</t>
        </is>
      </c>
      <c r="AT52" t="inlineStr">
        <is>
          <t>[0.434, 0.13, 0.0] [0.307, 0.087, -0.0] [0.307, 0.087, 0.0]</t>
        </is>
      </c>
      <c r="AU52" t="inlineStr">
        <is>
          <t>[0.709, -0.156, -0.136] [0.709, -0.156, -0.136] [0.0, 0.0, 0.0] [0.0, 0.0, -0.0]</t>
        </is>
      </c>
      <c r="AV52" t="inlineStr">
        <is>
          <t>[0.434, 0.13, 0.0] [0.307, 0.087, -0.0] [0.307, 0.087, 0.0]</t>
        </is>
      </c>
      <c r="AW52" t="inlineStr">
        <is>
          <t>[0.174, -0.037, 0.037] [0.174, -0.042, 0.025] [0.174, -0.046, 0.015] [0.0, -0.0, 0.0] [0.174, -0.052, -0.0] [0.174, -0.037, 0.037] [0.042, 0.011, -0.003] [0.174, 0.048, -0.01] [0.174, 0.037, -0.037]</t>
        </is>
      </c>
      <c r="AX52" t="inlineStr">
        <is>
          <t>[0.0, -0.0, -0.0] [0.173, -0.052, -0.0] [0.169, -0.049, 0.004] [0.05, -0.015, -0.0] [0.173, -0.052, 0.0] [0.173, -0.037, 0.037] [0.012, 0.004, 0.0] [0.173, 0.052, 0.0] [0.173, 0.044, -0.02]</t>
        </is>
      </c>
      <c r="AY52" t="inlineStr">
        <is>
          <t>[0.516, 0.155, -0.0] [0.259, -0.012, -0.072] [0.257, 0.002, 0.076]</t>
        </is>
      </c>
      <c r="AZ52" t="inlineStr">
        <is>
          <t>[0.007, -0.002, 0.0] [0.254, -0.076, 0.0] [0.253, -0.073, 0.007] [0.0, 0.0, -0.0] [0.253, 0.076, -0.0] [0.254, 0.076, -0.001]</t>
        </is>
      </c>
    </row>
    <row r="53">
      <c r="A53" s="127" t="inlineStr">
        <is>
          <t>Tube-hold_-Z</t>
        </is>
      </c>
      <c r="AL53" t="inlineStr">
        <is>
          <t>[0.0, 0.0, 0.0] [0.127, 0.038, -0.0] [0.127, 0.038, 0.0] [0.0, 0.0, -0.0] [0.127, 0.038, 0.0] [0.127, 0.038, 0.0] [0.0, 0.0, 0.0] [0.127, 0.038, 0.0] [0.127, 0.038, -0.0] [0.002, -0.001, -0.0] [0.127, -0.037, 0.002] [0.127, -0.038, 0.0]</t>
        </is>
      </c>
      <c r="AM53" t="inlineStr">
        <is>
          <t>[0.671, 0.142, 0.142] [0.413, 0.092, -0.077] [0.055, 0.017, -0.0] [0.205, -0.044, -0.044]</t>
        </is>
      </c>
      <c r="AN53" t="inlineStr">
        <is>
          <t>[0.507, -0.152, -0.0] [0.0, -0.0, -0.0] [0.507, 0.152, 0.0] [0.0, -0.0, -0.0]</t>
        </is>
      </c>
      <c r="AO53" t="inlineStr">
        <is>
          <t>[0.591, -0.177, 0.0] [0.294, 0.063, -0.06] [0.286, -0.063, -0.055]</t>
        </is>
      </c>
      <c r="AP53" t="inlineStr">
        <is>
          <t>[0.0, 0.0, 0.0] [0.127, 0.038, -0.0] [0.127, 0.038, 0.0] [0.0, 0.0, -0.0] [0.127, 0.038, 0.0] [0.127, 0.038, 0.0] [0.0, 0.0, 0.0] [0.127, 0.038, 0.0] [0.127, 0.038, -0.0] [0.002, -0.001, -0.0] [0.127, -0.037, 0.002] [0.127, -0.038, 0.0]</t>
        </is>
      </c>
      <c r="AQ53" t="inlineStr">
        <is>
          <t>[0.253, -0.076, -0.0] [0.253, -0.076, -0.0] [0.253, -0.076, 0.0] [0.253, 0.076, -0.0]</t>
        </is>
      </c>
      <c r="AR53" t="inlineStr">
        <is>
          <t>[0.381, 0.093, -0.051] [0.381, 0.114, -0.0] [0.342, 0.088, -0.034] [0.016, 0.005, 0.0] [0.0, 0.0, -0.0] [0.0, 0.0, -0.0] [0.003, -0.001, 0.001]</t>
        </is>
      </c>
      <c r="AS53" t="inlineStr">
        <is>
          <t>[0.179, 0.054, -0.0] [0.107, 0.023, 0.023] [0.13, 0.028, -0.028] [0.179, 0.038, 0.038] [0.099, 0.03, -0.0] [0.128, -0.038, -0.002] [0.179, -0.038, 0.038] [0.179, -0.054, -0.0]</t>
        </is>
      </c>
      <c r="AT53" t="inlineStr">
        <is>
          <t>[0.434, -0.13, 0.0] [0.307, -0.087, 0.0] [0.307, -0.087, 0.0]</t>
        </is>
      </c>
      <c r="AU53" t="inlineStr">
        <is>
          <t>[0.688, 0.148, -0.141] [0.688, 0.148, -0.141] [0.0, 0.0, -0.0] [0.0, -0.0, 0.0]</t>
        </is>
      </c>
      <c r="AV53" t="inlineStr">
        <is>
          <t>[0.434, -0.13, 0.0] [0.307, -0.087, 0.0] [0.307, -0.087, 0.0]</t>
        </is>
      </c>
      <c r="AW53" t="inlineStr">
        <is>
          <t>[0.174, 0.037, 0.037] [0.162, 0.034, 0.034] [0.174, 0.042, 0.025] [0.0, 0.0, 0.0] [0.174, 0.052, 0.0] [0.174, 0.037, 0.037] [0.042, -0.013, -0.0] [0.174, -0.048, -0.011] [0.171, -0.036, -0.036]</t>
        </is>
      </c>
      <c r="AX53" t="inlineStr">
        <is>
          <t>[0.029, 0.009, -0.0] [0.173, 0.052, 0.0] [0.173, 0.037, 0.037] [0.038, 0.012, 0.0] [0.173, 0.052, 0.0] [0.173, 0.042, 0.025] [0.0, 0.0, -0.0] [0.173, -0.052, -0.0] [0.168, -0.049, -0.004]</t>
        </is>
      </c>
      <c r="AY53" t="inlineStr">
        <is>
          <t>[0.514, -0.154, 0.0] [0.256, -0.008, 0.074] [0.258, -0.002, -0.077]</t>
        </is>
      </c>
      <c r="AZ53" t="inlineStr">
        <is>
          <t>[0.0, 0.0, -0.0] [0.254, 0.076, -0.001] [0.253, 0.076, 0.0] [0.007, -0.002, 0.0] [0.253, -0.073, 0.007] [0.254, -0.076, -0.0]</t>
        </is>
      </c>
    </row>
    <row r="54">
      <c r="A54" s="127" t="inlineStr">
        <is>
          <t>Tube-insert</t>
        </is>
      </c>
      <c r="AL54" t="inlineStr">
        <is>
          <t>[0.249, -0.077, 0.0] [19.176, -5.753, 0.0] [19.176, -5.638, 0.268] [0.019, -0.0, -0.0] [19.176, -5.753, 0.0] [19.176, -5.753, -0.0] [0.019, -0.0, -0.0] [19.176, -5.753, 0.0] [19.176, -5.753, -0.0] [0.0, 0.0, 0.0] [19.176, 5.753, 0.0] [19.176, 5.734, -0.038]</t>
        </is>
      </c>
      <c r="AM54" t="inlineStr">
        <is>
          <t>[105.709, -23.573, 19.662] [47.146, -12.262, -4.44] [37.738, -11.311, 0.0] [22.622, -0.0, -6.765]</t>
        </is>
      </c>
      <c r="AN54" t="inlineStr">
        <is>
          <t>[76.639, 22.992, -0.0] [0.0, -0.0, 0.0] [76.639, -22.992, 0.0] [0.0, 0.0, -0.0]</t>
        </is>
      </c>
      <c r="AO54" t="inlineStr">
        <is>
          <t>[89.462, 26.839, -0.0] [43.3, -9.572, -8.32] [44.463, 9.572, -9.125]</t>
        </is>
      </c>
      <c r="AP54" t="inlineStr">
        <is>
          <t>[0.249, -0.077, 0.0] [19.176, -5.753, 0.0] [19.176, -5.638, 0.268] [0.019, -0.0, -0.0] [19.176, -5.753, 0.0] [19.176, -5.753, -0.0] [0.019, -0.0, -0.0] [19.176, -5.753, 0.0] [19.176, -5.753, -0.0] [0.0, 0.0, 0.0] [19.176, 5.753, 0.0] [19.176, 5.734, -0.038]</t>
        </is>
      </c>
      <c r="AQ54" t="inlineStr">
        <is>
          <t>[38.319, 11.496, 0.0] [38.319, 11.496, -0.0] [38.319, 11.496, -0.0] [38.319, -11.496, -0.0]</t>
        </is>
      </c>
      <c r="AR54" t="inlineStr">
        <is>
          <t>[67.227, -20.168, -0.0] [67.227, -14.655, -9.008] [43.093, -11.496, -3.496] [0.0, 0.0, 0.0] [0.0, -0.0, -0.0] [0.0, -0.0, 0.0] [0.202, -0.0, 0.067]</t>
        </is>
      </c>
      <c r="AS54" t="inlineStr">
        <is>
          <t>[27.033, -8.11, -0.0] [27.033, -5.731, 5.731] [10.894, -3.271, -0.0] [9.867, -2.974, -0.0] [27.033, -5.731, -5.731] [26.79, 5.677, -5.677] [26.682, 5.893, 5.109] [27.033, 8.11, 0.0]</t>
        </is>
      </c>
      <c r="AT54" t="inlineStr">
        <is>
          <t>[65.691, 19.707, 0.0] [46.444, 13.138, -0.0] [46.444, 13.138, 0.0]</t>
        </is>
      </c>
      <c r="AU54" t="inlineStr">
        <is>
          <t>[107.187, -23.581, -20.58] [107.187, -23.581, -20.58] [0.0, 0.0, 0.0] [0.0, 0.0, -0.0]</t>
        </is>
      </c>
      <c r="AV54" t="inlineStr">
        <is>
          <t>[65.691, 19.707, 0.0] [46.444, 13.138, -0.0] [46.444, 13.138, 0.0]</t>
        </is>
      </c>
      <c r="AW54" t="inlineStr">
        <is>
          <t>[26.261, -5.567, 5.567] [26.261, -6.329, 3.729] [26.261, -6.933, 2.258] [0.0, -0.0, 0.0] [26.261, -7.878, -0.0] [26.261, -5.567, 5.567] [6.329, 1.681, -0.525] [26.261, 7.274, -1.444] [26.261, 5.567, -5.567]</t>
        </is>
      </c>
      <c r="AX54" t="inlineStr">
        <is>
          <t>[0.0, -0.0, -0.0] [26.097, -7.829, -0.0] [25.445, -7.412, 0.574] [7.49, -2.244, -0.0] [26.097, -7.829, 0.0] [26.097, -5.533, 5.533] [1.853, 0.548, 0.0] [26.097, 7.829, 0.0] [26.097, 6.576, -3.053]</t>
        </is>
      </c>
      <c r="AY54" t="inlineStr">
        <is>
          <t>[78.07, 23.421, -0.0] [39.113, -1.874, -10.93] [38.957, 0.312, 11.554]</t>
        </is>
      </c>
      <c r="AZ54" t="inlineStr">
        <is>
          <t>[1.115, -0.346, 0.0] [38.448, -11.534, 0.0] [38.371, -11.073, 1.077] [0.0, 0.0, -0.0] [38.371, 11.496, -0.0] [38.448, 11.496, -0.077]</t>
        </is>
      </c>
    </row>
    <row r="55">
      <c r="A55" s="127" t="inlineStr">
        <is>
          <t>Needle-uncap</t>
        </is>
      </c>
      <c r="BA55" t="inlineStr">
        <is>
          <t>[17.702, 5.222, 0.212] [11.152, -3.239, -0.283] [6.55, -0.956, -1.558]</t>
        </is>
      </c>
      <c r="BB55" t="inlineStr">
        <is>
          <t>[16.696, 5.009, 0.0] [10.585, 2.354, -1.052] [14.075, -2.354, 0.0]</t>
        </is>
      </c>
      <c r="BC55" t="inlineStr">
        <is>
          <t>[16.696, 5.009, 0.0] [10.585, 2.354, -1.052] [14.075, -2.354, 0.0]</t>
        </is>
      </c>
      <c r="BD55" t="inlineStr">
        <is>
          <t>[17.702, 5.222, 0.212] [6.55, -0.956, -1.558] [11.152, -3.239, -0.283]</t>
        </is>
      </c>
      <c r="BE55" t="inlineStr">
        <is>
          <t>[16.696, 5.009, 0.0] [14.075, -2.354, 0.0] [10.585, 2.354, -1.052]</t>
        </is>
      </c>
    </row>
    <row r="56">
      <c r="A56" s="127" t="inlineStr">
        <is>
          <t>Needle-hold_X</t>
        </is>
      </c>
      <c r="BA56" t="inlineStr">
        <is>
          <t>[0.15, -0.008, 0.01] [0.035, -0.01, -0.001] [0.013, -0.0, -0.004]</t>
        </is>
      </c>
      <c r="BB56" t="inlineStr">
        <is>
          <t>[0.146, -0.017, 0.006] [0.031, 0.009, -0.0] [0.031, -0.009, -0.0]</t>
        </is>
      </c>
      <c r="BC56" t="inlineStr">
        <is>
          <t>[0.146, -0.017, 0.006] [0.031, 0.009, -0.0] [0.031, -0.009, -0.0]</t>
        </is>
      </c>
      <c r="BD56" t="inlineStr">
        <is>
          <t>[0.15, -0.008, 0.01] [0.013, -0.0, -0.004] [0.035, -0.01, -0.001]</t>
        </is>
      </c>
      <c r="BE56" t="inlineStr">
        <is>
          <t>[0.146, -0.017, 0.006] [0.031, -0.009, 0.0] [0.031, 0.009, -0.0]</t>
        </is>
      </c>
    </row>
    <row r="57">
      <c r="A57" s="127" t="inlineStr">
        <is>
          <t>Needle-hold_-X</t>
        </is>
      </c>
      <c r="BA57" t="inlineStr">
        <is>
          <t>[0.05, 0.0, 0.015] [0.079, 0.0, -0.009] [0.074, -0.005, -0.007]</t>
        </is>
      </c>
      <c r="BB57" t="inlineStr">
        <is>
          <t>[0.066, 0.017, -0.006] [0.095, -0.009, 0.025] [0.095, 0.009, 0.025]</t>
        </is>
      </c>
      <c r="BC57" t="inlineStr">
        <is>
          <t>[0.066, 0.017, -0.006] [0.095, -0.009, 0.025] [0.095, 0.009, 0.025]</t>
        </is>
      </c>
      <c r="BD57" t="inlineStr">
        <is>
          <t>[0.05, 0.0, 0.015] [0.074, -0.005, -0.007] [0.079, 0.0, -0.009]</t>
        </is>
      </c>
      <c r="BE57" t="inlineStr">
        <is>
          <t>[0.066, 0.017, -0.006] [0.095, 0.009, 0.025] [0.095, -0.009, 0.025]</t>
        </is>
      </c>
    </row>
    <row r="58">
      <c r="A58" s="127" t="inlineStr">
        <is>
          <t>Needle-hold_Y</t>
        </is>
      </c>
      <c r="BA58" t="inlineStr">
        <is>
          <t>[0.363, -0.06, 0.003] [0.187, -0.045, -0.028] [0.176, 0.0, -0.053]</t>
        </is>
      </c>
      <c r="BB58" t="inlineStr">
        <is>
          <t>[0.116, -0.011, -0.03] [0.057, 0.017, 0.0] [0.132, 0.017, -0.025]</t>
        </is>
      </c>
      <c r="BC58" t="inlineStr">
        <is>
          <t>[0.116, -0.011, -0.03] [0.057, 0.017, 0.0] [0.132, 0.017, -0.025]</t>
        </is>
      </c>
      <c r="BD58" t="inlineStr">
        <is>
          <t>[0.363, -0.06, 0.003] [0.176, 0.0, -0.053] [0.187, -0.045, -0.028]</t>
        </is>
      </c>
      <c r="BE58" t="inlineStr">
        <is>
          <t>[0.116, -0.011, -0.03] [0.132, 0.017, -0.025] [0.057, 0.017, 0.0]</t>
        </is>
      </c>
    </row>
    <row r="59">
      <c r="A59" s="127" t="inlineStr">
        <is>
          <t>Needle-hold_-Y</t>
        </is>
      </c>
      <c r="BA59" t="inlineStr">
        <is>
          <t>[0.281, 0.0, 0.084] [0.155, -0.034, 0.013] [0.126, 0.0, 0.019]</t>
        </is>
      </c>
      <c r="BB59" t="inlineStr">
        <is>
          <t>[0.116, 0.011, 0.03] [0.132, -0.017, -0.025] [0.057, -0.017, -0.0]</t>
        </is>
      </c>
      <c r="BC59" t="inlineStr">
        <is>
          <t>[0.116, 0.011, 0.03] [0.132, -0.017, -0.025] [0.057, -0.017, -0.0]</t>
        </is>
      </c>
      <c r="BD59" t="inlineStr">
        <is>
          <t>[0.281, 0.0, 0.084] [0.126, 0.0, 0.019] [0.155, -0.034, 0.013]</t>
        </is>
      </c>
      <c r="BE59" t="inlineStr">
        <is>
          <t>[0.116, 0.011, 0.03] [0.057, -0.017, -0.0] [0.132, -0.017, -0.025]</t>
        </is>
      </c>
    </row>
    <row r="60">
      <c r="A60" s="127" t="inlineStr">
        <is>
          <t>Needle-hold_Z</t>
        </is>
      </c>
      <c r="BA60" t="inlineStr">
        <is>
          <t>[0.192, -0.042, 0.038] [0.119, 0.027, -0.022] [0.073, 0.021, 0.003]</t>
        </is>
      </c>
      <c r="BB60" t="inlineStr">
        <is>
          <t>[0.183, -0.055, 0.0] [0.154, -0.026, 0.0] [0.116, 0.026, -0.012]</t>
        </is>
      </c>
      <c r="BC60" t="inlineStr">
        <is>
          <t>[0.183, -0.055, 0.0] [0.154, -0.026, 0.0] [0.116, 0.026, -0.012]</t>
        </is>
      </c>
      <c r="BD60" t="inlineStr">
        <is>
          <t>[0.192, -0.042, 0.038] [0.073, 0.021, 0.003] [0.119, 0.027, -0.022]</t>
        </is>
      </c>
      <c r="BE60" t="inlineStr">
        <is>
          <t>[0.183, -0.055, 0.0] [0.116, 0.026, -0.012] [0.154, -0.026, 0.0]</t>
        </is>
      </c>
    </row>
    <row r="61">
      <c r="A61" s="127" t="inlineStr">
        <is>
          <t>Needle-hold_-Z</t>
        </is>
      </c>
      <c r="BA61" t="inlineStr">
        <is>
          <t>[0.194, 0.057, 0.002] [0.122, -0.036, -0.003] [0.072, -0.01, -0.017]</t>
        </is>
      </c>
      <c r="BB61" t="inlineStr">
        <is>
          <t>[0.183, 0.055, 0.0] [0.116, 0.026, -0.012] [0.154, -0.026, 0.0]</t>
        </is>
      </c>
      <c r="BC61" t="inlineStr">
        <is>
          <t>[0.183, 0.055, 0.0] [0.116, 0.026, -0.012] [0.154, -0.026, 0.0]</t>
        </is>
      </c>
      <c r="BD61" t="inlineStr">
        <is>
          <t>[0.194, 0.057, 0.002] [0.072, -0.01, -0.017] [0.122, -0.036, -0.003]</t>
        </is>
      </c>
      <c r="BE61" t="inlineStr">
        <is>
          <t>[0.183, 0.055, 0.0] [0.154, -0.026, 0.0] [0.116, 0.026, -0.012]</t>
        </is>
      </c>
    </row>
    <row r="62">
      <c r="A62" s="127" t="inlineStr">
        <is>
          <t>Needle-pierce</t>
        </is>
      </c>
      <c r="BA62" t="inlineStr">
        <is>
          <t>[43.517, -9.487, 8.616] [27.068, 6.049, -5.048] [16.449, 4.656, 0.696]</t>
        </is>
      </c>
      <c r="BB62" t="inlineStr">
        <is>
          <t>[41.43, -12.429, 0.0] [34.925, -5.842, 0.0] [26.267, 5.842, -2.61]</t>
        </is>
      </c>
      <c r="BC62" t="inlineStr">
        <is>
          <t>[41.43, -12.429, 0.0] [34.925, -5.842, 0.0] [26.267, 5.842, -2.61]</t>
        </is>
      </c>
      <c r="BD62" t="inlineStr">
        <is>
          <t>[43.517, -9.487, 8.616] [16.449, 4.656, 0.696] [27.068, 6.049, -5.048]</t>
        </is>
      </c>
      <c r="BE62" t="inlineStr">
        <is>
          <t>[41.43, -12.429, 0.0] [26.267, 5.842, -2.61] [34.925, -5.842, 0.0]</t>
        </is>
      </c>
    </row>
    <row r="63">
      <c r="A63" s="127" t="inlineStr">
        <is>
          <t>Needle-unpierce</t>
        </is>
      </c>
      <c r="BA63" t="inlineStr">
        <is>
          <t>[20.91, 6.168, 0.251] [13.173, -3.827, -0.335] [7.737, -1.129, -1.84]</t>
        </is>
      </c>
      <c r="BB63" t="inlineStr">
        <is>
          <t>[19.721, 5.916, 0.0] [12.503, 2.781, -1.242] [16.625, -2.781, 0.0]</t>
        </is>
      </c>
      <c r="BC63" t="inlineStr">
        <is>
          <t>[19.721, 5.916, 0.0] [12.503, 2.781, -1.242] [16.625, -2.781, 0.0]</t>
        </is>
      </c>
      <c r="BD63" t="inlineStr">
        <is>
          <t>[20.91, 6.168, 0.251] [7.737, -1.129, -1.84] [13.173, -3.827, -0.335]</t>
        </is>
      </c>
      <c r="BE63" t="inlineStr">
        <is>
          <t>[19.721, 5.916, 0.0] [16.625, -2.781, 0.0] [12.503, 2.781, -1.242]</t>
        </is>
      </c>
    </row>
    <row r="64">
      <c r="A64" s="127" t="inlineStr">
        <is>
          <t>Needle_Cap-uncap</t>
        </is>
      </c>
      <c r="BF64" t="inlineStr">
        <is>
          <t>[15.959, 4.692, -0.239] [0.0, 0.0, -0.0] [15.959, 4.692, -0.239]</t>
        </is>
      </c>
      <c r="BG64" t="inlineStr">
        <is>
          <t>[14.264, 4.279, 0.0] [10.584, 2.539, -0.428] [11.026, 2.568, 0.0]</t>
        </is>
      </c>
      <c r="BH64" t="inlineStr">
        <is>
          <t>[15.825, 4.653, -0.237] [7.881, -0.0, -2.358] [7.944, 0.0, -2.39]</t>
        </is>
      </c>
    </row>
    <row r="65">
      <c r="A65" s="127" t="inlineStr">
        <is>
          <t>Rinse_Glass-hold_X</t>
        </is>
      </c>
      <c r="BI65" t="inlineStr">
        <is>
          <t>[15.058, -0.813, 4.186] [1.476, 0.03, -0.437] [6.354, 0.0, 1.912] [3.584, 0.0, 1.069]</t>
        </is>
      </c>
      <c r="BJ65" t="inlineStr">
        <is>
          <t>[7.111, -0.1, 0.085] [1.259, 0.057, 0.356] [0.0, 0.0, -0.0] [0.306, -0.092, -0.0]</t>
        </is>
      </c>
      <c r="BK65" t="inlineStr">
        <is>
          <t>NONE</t>
        </is>
      </c>
      <c r="BL65" t="inlineStr">
        <is>
          <t>[6.705, -0.215, 0.483] [1.046, 0.188, 0.235] [0.0, -0.0, -0.0] [0.154, 0.0, 0.047]</t>
        </is>
      </c>
      <c r="BM65" t="inlineStr">
        <is>
          <t>NONE</t>
        </is>
      </c>
      <c r="BN65" t="inlineStr">
        <is>
          <t>[6.249, -0.2, 0.294] [0.412, 0.0, 0.125] [0.444, 0.112, 0.05] [0.0, -0.0, -0.0] [0.0, 0.0, -0.0] [0.0, -0.0, -0.0] [0.0, 0.0, 0.0]</t>
        </is>
      </c>
      <c r="BO65" t="inlineStr">
        <is>
          <t>NONE</t>
        </is>
      </c>
      <c r="BP65" t="inlineStr">
        <is>
          <t>[3.177, 0.918, -0.086] [3.177, 0.067, -0.718] [0.982, -0.156, 0.232] [0.0, -0.0, -0.0]</t>
        </is>
      </c>
      <c r="BQ65" t="inlineStr">
        <is>
          <t>[54.568, 16.37, 0.0] [32.577, -0.437, -2.019] [3.383, -0.982, -0.0] [39.234, 11.787, -0.0]</t>
        </is>
      </c>
      <c r="BR65" t="inlineStr">
        <is>
          <t>[10.764, 0.0, 3.229] [10.742, -1.615, -1.173] [10.764, 2.368, -0.097] [0.0, -0.0, 0.0] [0.0, -0.0, 0.0]</t>
        </is>
      </c>
      <c r="BS65" t="inlineStr">
        <is>
          <t>[1.352, 0.286, 0.286] [6.968, -1.477, 1.477] [6.968, 0.732, -1.338] [0.0, 0.0, 0.0] [5.686, -1.205, 1.205] [0.0, -0.0, -0.0] [0.0, 0.0, -0.0] [1.853, -0.557, 0.0] [0.0, -0.0, -0.0] [0.0, 0.0, 0.0] [6.968, 1.477, 1.477] [0.0, -0.0, 0.0]</t>
        </is>
      </c>
    </row>
    <row r="66">
      <c r="A66" s="127" t="inlineStr">
        <is>
          <t>Rinse_Glass-hold_-X</t>
        </is>
      </c>
      <c r="BI66" t="inlineStr">
        <is>
          <t>[10.302, 0.0, -3.091] [3.843, 0.525, -0.052] [10.302, 0.0, -3.091] [5.913, 1.453, -0.762]</t>
        </is>
      </c>
      <c r="BJ66" t="inlineStr">
        <is>
          <t>[0.436, -0.093, 0.093] [2.115, -0.448, 0.448] [2.115, 0.095, -0.4] [1.607, 0.106, 0.438]</t>
        </is>
      </c>
      <c r="BK66" t="inlineStr">
        <is>
          <t>NONE</t>
        </is>
      </c>
      <c r="BL66" t="inlineStr">
        <is>
          <t>[7.708, 0.0, 2.312] [6.691, 0.663, 0.216] [6.683, 0.0, 0.863] [0.0, 0.0, -0.0]</t>
        </is>
      </c>
      <c r="BM66" t="inlineStr">
        <is>
          <t>[4.357, -0.244, 1.207] [4.357, 1.281, -0.061] [4.357, -1.076, -0.562] [4.357, -0.166, 1.237] [4.357, 0.924, 0.924]</t>
        </is>
      </c>
      <c r="BN66" t="inlineStr">
        <is>
          <t>[0.0, -0.0, -0.0] [0.965, -0.29, -0.0] [0.965, 0.205, -0.205] [0.965, 0.0, 0.29] [0.965, 0.0, -0.29] [0.962, 0.12, 0.0] [0.945, -0.061, 0.002]</t>
        </is>
      </c>
      <c r="BO66" t="inlineStr">
        <is>
          <t>NONE</t>
        </is>
      </c>
      <c r="BP66" t="inlineStr">
        <is>
          <t>[0.0, -0.0, -0.0] [0.976, -0.146, -0.232] [3.178, 0.076, 0.677] [3.178, -0.308, 0.826]</t>
        </is>
      </c>
      <c r="BQ66" t="inlineStr">
        <is>
          <t>[131.222, -19.815, -31.231] [104.059, 31.231, -0.0] [-0.0, -0.0, -0.0] [104.846, 0.394, -6.561]</t>
        </is>
      </c>
      <c r="BR66" t="inlineStr">
        <is>
          <t>[0.0, -0.0, -0.0] [8.652, 2.596, -0.0] [7.821, 0.329, 1.09] [8.652, 2.025, -1.384] [1.739, 0.372, -0.372]</t>
        </is>
      </c>
      <c r="BS66" t="inlineStr">
        <is>
          <t>[0.0, 0.0, -0.0] [3.942, -0.189, -1.104] [3.942, -1.183, -0.0] [0.0, 0.0, -0.0] [1.829, 0.0, 0.548] [3.942, -0.836, 0.836] [3.075, 0.0, 0.922] [0.0, -0.0, -0.0] [3.942, 0.0, 1.183] [0.0, 0.0, -0.0] [1.892, 0.402, -0.402] [3.942, 0.012, -1.179]</t>
        </is>
      </c>
    </row>
    <row r="67">
      <c r="A67" s="127" t="inlineStr">
        <is>
          <t>Rinse_Glass-hold_Y</t>
        </is>
      </c>
      <c r="BI67" t="inlineStr">
        <is>
          <t>[23.553, -0.047, 0.871] [14.626, -0.0, -4.381] [0.0, -0.0, 0.0] [19.266, 1.366, -5.229]</t>
        </is>
      </c>
      <c r="BJ67" t="inlineStr">
        <is>
          <t>[8.818, -0.026, -2.637] [1.085, 0.026, 0.317] [6.402, -0.0, 1.922] [1.27, 0.379, 0.0]</t>
        </is>
      </c>
      <c r="BK67" t="inlineStr">
        <is>
          <t>NONE</t>
        </is>
      </c>
      <c r="BL67" t="inlineStr">
        <is>
          <t>[7.261, -0.327, -1.263] [3.834, -0.813, 0.813] [1.779, 0.0, -0.53] [2.287, 0.0, 0.69]</t>
        </is>
      </c>
      <c r="BM67" t="inlineStr">
        <is>
          <t>NONE</t>
        </is>
      </c>
      <c r="BN67" t="inlineStr">
        <is>
          <t>[4.15, -0.0, -1.245] [0.166, 0.0, 0.05] [0.776, 0.166, -0.166] [0.0, -0.0, -0.0] [3.685, 0.0, 1.104] [0.0, 0.0, 0.0] [1.183, 0.0, 0.353]</t>
        </is>
      </c>
      <c r="BO67" t="inlineStr">
        <is>
          <t>NONE</t>
        </is>
      </c>
      <c r="BP67" t="inlineStr">
        <is>
          <t>[5.001, 0.0, -1.5] [4.781, 0.97, -0.4] [5.001, 0.95, -0.575] [5.001, -1.06, -1.06]</t>
        </is>
      </c>
      <c r="BQ67" t="inlineStr">
        <is>
          <t>[250.515, -0.752, -64.382] [229.221, 68.641, 0.0] [0.0, 0.0, 0.0] [179.369, 43.089, -25.553]</t>
        </is>
      </c>
      <c r="BR67" t="inlineStr">
        <is>
          <t>[6.461, -1.37, 1.37] [4.536, -1.357, -0.0] [6.461, 0.937, -1.551] [0.0, 0.0, -0.0] [6.299, -0.672, 0.497]</t>
        </is>
      </c>
      <c r="BS67" t="inlineStr">
        <is>
          <t>[1.479, 0.314, 0.314] [8.263, -0.719, -2.181] [8.263, -0.0, -2.479] [0.0, 0.0, -0.0] [8.263, -0.0, 2.479] [0.0, 0.0, -0.0] [-0.0, -0.0, 0.0] [5.131, -1.091, 1.091] [0.0, 0.0, 0.0] [2.785, -0.0, 0.835] [2.545, 0.537, -0.537] [8.263, 0.0, 2.479]</t>
        </is>
      </c>
    </row>
    <row r="68">
      <c r="A68" s="127" t="inlineStr">
        <is>
          <t>Rinse_Glass-hold_-Y</t>
        </is>
      </c>
      <c r="BI68" t="inlineStr">
        <is>
          <t>[25.634, -2.076, 0.948] [21.327, 1.384, 5.819] [0.0, -0.0, 0.0] [15.739, -0.0, 4.717]</t>
        </is>
      </c>
      <c r="BJ68" t="inlineStr">
        <is>
          <t>[12.998, -0.897, 3.068] [8.306, 1.248, 1.976] [0.0, 0.0, -0.0] [4.679, -1.404, -0.0]</t>
        </is>
      </c>
      <c r="BK68" t="inlineStr">
        <is>
          <t>NONE</t>
        </is>
      </c>
      <c r="BL68" t="inlineStr">
        <is>
          <t>[26.625, -0.506, 7.774] [18.558, 3.621, 0.719] [0.0, 0.0, 0.0] [7.774, -0.0, -2.343]</t>
        </is>
      </c>
      <c r="BM68" t="inlineStr">
        <is>
          <t>NONE</t>
        </is>
      </c>
      <c r="BN68" t="inlineStr">
        <is>
          <t>[4.847, -0.286, 1.333] [3.989, 0.388, 0.397] [0.0, 0.0, -0.0] [0.0, 0.0, -0.0] [0.0, -0.0, 0.0] [2.487, -0.0, -0.746] [0.0, -0.0, -0.0]</t>
        </is>
      </c>
      <c r="BO68" t="inlineStr">
        <is>
          <t>NONE</t>
        </is>
      </c>
      <c r="BP68" t="inlineStr">
        <is>
          <t>[6.95, 0.0, 2.085] [6.95, -1.237, 0.904] [6.644, -1.209, 0.459] [6.95, 1.473, 1.473]</t>
        </is>
      </c>
      <c r="BQ68" t="inlineStr">
        <is>
          <t>[61.237, -0.49, -4.409] [34.231, 0.0, -10.288] [12.676, 0.0, 3.797] [61.237, -15.432, -7.042]</t>
        </is>
      </c>
      <c r="BR68" t="inlineStr">
        <is>
          <t>[19.07, 5.378, -0.858] [19.07, 1.716, -5.015] [11.671, 1.106, 2.04] [19.07, 4.043, 4.043] [0.0, 0.0, 0.0]</t>
        </is>
      </c>
      <c r="BS68" t="inlineStr">
        <is>
          <t>[1.479, -0.443, -0.0] [6.063, -1.607, -0.521] [6.063, 0.0, 1.819] [3.025, -0.643, -0.643] [0.0, -0.0, -0.0] [6.063, 0.0, -1.819] [0.0, 0.0, 0.0] [0.988, -0.255, 0.109] [6.063, -1.285, -1.285] [0.0, -0.0, -0.0] [6.063, 1.285, 1.285] [0.0, -0.0, -0.0]</t>
        </is>
      </c>
    </row>
    <row r="69">
      <c r="A69" s="127" t="inlineStr">
        <is>
          <t>Rinse_Glass-hold_Z</t>
        </is>
      </c>
      <c r="BI69" t="inlineStr">
        <is>
          <t>[7.3, -0.431, -1.92] [5.139, 0.204, -1.46] [0.0, -0.0, 0.0] [5.263, -0.0, 1.577]</t>
        </is>
      </c>
      <c r="BJ69" t="inlineStr">
        <is>
          <t>[8.518, -2.487, -0.17] [6.193, 1.133, -1.388] [0.0, -0.0, 0.0] [2.555, -0.256, 0.664]</t>
        </is>
      </c>
      <c r="BK69" t="inlineStr">
        <is>
          <t>NONE</t>
        </is>
      </c>
      <c r="BL69" t="inlineStr">
        <is>
          <t>[11.112, -2.634, 1.689] [8.045, 0.4, -2.245] [0.0, 0.0, 0.0] [3.367, -0.289, -0.889]</t>
        </is>
      </c>
      <c r="BM69" t="inlineStr">
        <is>
          <t>NONE</t>
        </is>
      </c>
      <c r="BN69" t="inlineStr">
        <is>
          <t>[7.687, -2.306, -0.0] [3.528, -0.0, -1.061] [3.121, -0.938, -0.0] [0.0, -0.0, -0.0] [-0.0, 0.0, -0.0] [1.13, -0.261, -0.184] [1.637, -0.492, 0.0]</t>
        </is>
      </c>
      <c r="BO69" t="inlineStr">
        <is>
          <t>NONE</t>
        </is>
      </c>
      <c r="BP69" t="inlineStr">
        <is>
          <t>[4.642, -1.243, 0.364] [4.727, -0.317, -1.286] [4.632, 0.0, 1.39] [4.727, 1.002, -1.002]</t>
        </is>
      </c>
      <c r="BQ69" t="inlineStr">
        <is>
          <t>[17.01, 2.483, -4.082] [16.568, 4.967, -0.0] [0.0, 0.0, -0.0] [12.06, 0.255, -2.722]</t>
        </is>
      </c>
      <c r="BR69" t="inlineStr">
        <is>
          <t>[4.249, 0.093, 1.236] [0.446, -0.093, 0.093] [0.429, 0.089, 0.089] [4.249, 0.654, -1.003] [0.013, -0.004, -0.0]</t>
        </is>
      </c>
      <c r="BS69" t="inlineStr">
        <is>
          <t>[0.0, -0.0, -0.0] [4.608, -0.392, -1.221] [4.608, -1.382, -0.0] [0.0, -0.0, 0.0] [4.608, -0.0, 1.382] [2.037, -0.613, -0.0] [-0.0, -0.0, 0.0] [0.097, -0.028, -0.0] [0.0, -0.0, -0.0] [0.0, -0.0, 0.0] [3.055, 0.65, 0.65] [2.802, -0.843, -0.0]</t>
        </is>
      </c>
    </row>
    <row r="70">
      <c r="A70" s="127" t="inlineStr">
        <is>
          <t>Rinse_Glass-hold_-Z</t>
        </is>
      </c>
      <c r="BI70" t="inlineStr">
        <is>
          <t>[8.904, -0.312, 2.52] [6.402, 0.0, 1.923] [0.0, 0.0, -0.0] [6.055, 0.151, -1.754]</t>
        </is>
      </c>
      <c r="BJ70" t="inlineStr">
        <is>
          <t>[10.438, 2.808, 0.772] [2.881, 0.0, 0.866] [6.106, 1.827, -0.0] [1.42, 0.021, -0.418]</t>
        </is>
      </c>
      <c r="BK70" t="inlineStr">
        <is>
          <t>NONE</t>
        </is>
      </c>
      <c r="BL70" t="inlineStr">
        <is>
          <t>[13.217, 2.273, 3.027] [6.912, 1.454, 1.467] [5.908, -1.771, -0.0] [0.463, 0.106, 0.106]</t>
        </is>
      </c>
      <c r="BM70" t="inlineStr">
        <is>
          <t>[0.0, -0.0, -0.0] [4.755, 0.067, -1.327] [4.755, 0.366, -1.274] [0.0, -0.0, -0.0] [0.0, -0.0, -0.0]</t>
        </is>
      </c>
      <c r="BN70" t="inlineStr">
        <is>
          <t>[8.804, 2.553, 0.22] [0.0, 0.0, 0.0] [0.775, 0.167, 0.167] [6.418, 1.928, -0.0] [3.68, 0.784, 0.784] [0.431, 0.132, -0.0] [0.0, 0.0, 0.0]</t>
        </is>
      </c>
      <c r="BO70" t="inlineStr">
        <is>
          <t>NONE</t>
        </is>
      </c>
      <c r="BP70" t="inlineStr">
        <is>
          <t>[5.046, 1.442, -0.172] [5.061, -0.121, 1.468] [5.061, -0.0, -1.518] [5.061, -0.41, 1.351]</t>
        </is>
      </c>
      <c r="BQ70" t="inlineStr">
        <is>
          <t>[7.176, -1.572, -1.406] [0.0, 0.0, -0.0] [4.729, 0.0, -1.421] [5.425, 1.105, 0.517]</t>
        </is>
      </c>
      <c r="BR70" t="inlineStr">
        <is>
          <t>[0.099, 0.024, -0.024] [4.719, 0.359, -1.265] [4.714, 0.047, -1.392] [0.099, 0.0, 0.028] [0.0, 0.0, 0.0]</t>
        </is>
      </c>
      <c r="BS70" t="inlineStr">
        <is>
          <t>[1.075, 0.0, -0.322] [1.075, 0.061, 0.297] [1.075, 0.322, -0.0] [1.075, 0.322, 0.0] [0.952, 0.201, -0.202] [0.0, -0.0, 0.0] [1.075, 0.054, -0.3] [0.0, 0.0, 0.0] [-0.0, 0.0, -0.0] [1.075, 0.322, -0.0] [1.075, 0.0, -0.322] [0.049, 0.011, 0.011]</t>
        </is>
      </c>
    </row>
    <row r="71">
      <c r="A71" s="127" t="inlineStr">
        <is>
          <t>Red_Plug-hold_X</t>
        </is>
      </c>
      <c r="BT71" t="inlineStr">
        <is>
          <t>[0.023, 0.002, 0.0] [0.008, -0.002, -0.002] [0.008, -0.002, 0.002]</t>
        </is>
      </c>
      <c r="BU71" t="inlineStr">
        <is>
          <t>[0.029, 0.002, 0.001] [0.0, 0.0, -0.0] [0.021, 0.006, 0.0] [0.0, -0.0, 0.0]</t>
        </is>
      </c>
    </row>
    <row r="72">
      <c r="A72" s="127" t="inlineStr">
        <is>
          <t>Red_Plug-hold_-X</t>
        </is>
      </c>
      <c r="BT72" t="inlineStr">
        <is>
          <t>[0.175, -0.052, 0.0] [0.093, 0.02, 0.003] [0.094, 0.022, 0.0]</t>
        </is>
      </c>
      <c r="BU72" t="inlineStr">
        <is>
          <t>[0.021, -0.006, 0.0] [0.0, -0.0, -0.0] [0.029, -0.002, -0.0] [0.0, 0.0, -0.0]</t>
        </is>
      </c>
    </row>
    <row r="73">
      <c r="A73" s="127" t="inlineStr">
        <is>
          <t>Red_Plug-hold_Y</t>
        </is>
      </c>
      <c r="BT73" t="inlineStr">
        <is>
          <t>[0.04, -0.01, 0.002] [0.02, 0.004, 0.004] [0.021, -0.003, -0.005]</t>
        </is>
      </c>
      <c r="BU73" t="inlineStr">
        <is>
          <t>[0.011, -0.002, 0.001] [0.0, 0.0, -0.0] [0.011, 0.003, 0.0] [0.007, -0.002, -0.001]</t>
        </is>
      </c>
    </row>
    <row r="74">
      <c r="A74" s="127" t="inlineStr">
        <is>
          <t>Red_Plug-hold_-Y</t>
        </is>
      </c>
      <c r="BT74" t="inlineStr">
        <is>
          <t>[0.041, -0.01, -0.003] [0.021, -0.003, 0.005] [0.02, 0.004, -0.004]</t>
        </is>
      </c>
      <c r="BU74" t="inlineStr">
        <is>
          <t>[0.011, -0.002, -0.001] [0.007, -0.002, 0.001] [0.011, 0.003, -0.0] [0.0, -0.0, 0.0]</t>
        </is>
      </c>
    </row>
    <row r="75">
      <c r="A75" s="127" t="inlineStr">
        <is>
          <t>Red_Plug-hold_Z</t>
        </is>
      </c>
      <c r="BT75" t="inlineStr">
        <is>
          <t>[0.042, -0.009, -0.001] [0.021, 0.004, 0.005] [0.021, 0.004, -0.004]</t>
        </is>
      </c>
      <c r="BU75" t="inlineStr">
        <is>
          <t>[0.004, 0.001, 0.0] [0.004, 0.001, 0.001] [0.001, -0.0, 0.0] [0.004, 0.001, -0.001]</t>
        </is>
      </c>
    </row>
    <row r="76">
      <c r="A76" s="127" t="inlineStr">
        <is>
          <t>Red_Plug-hold_-Z</t>
        </is>
      </c>
      <c r="BT76" t="inlineStr">
        <is>
          <t>[0.033, -0.01, 0.0] [0.017, -0.001, 0.001] [0.017, -0.0, 0.0]</t>
        </is>
      </c>
      <c r="BU76" t="inlineStr">
        <is>
          <t>[0.018, -0.005, -0.0] [0.0, 0.0, -0.0] [0.018, 0.005, 0.0] [0.0, -0.0, 0.0]</t>
        </is>
      </c>
    </row>
    <row r="77">
      <c r="A77" s="127" t="inlineStr">
        <is>
          <t>Red_Plug-insert</t>
        </is>
      </c>
      <c r="BT77" t="inlineStr">
        <is>
          <t>[159.043, -47.713, 0.0] [80.794, -3.817, 2.704] [81.907, -1.749, 0.0]</t>
        </is>
      </c>
      <c r="BU77" t="inlineStr">
        <is>
          <t>[87.455, -25.974, -0.612] [0.0, 0.0, -0.0] [87.455, 25.974, 0.612] [0.0, -0.0, 0.0]</t>
        </is>
      </c>
    </row>
    <row r="78">
      <c r="A78" s="127" t="inlineStr">
        <is>
          <t>Red_Plug-remove</t>
        </is>
      </c>
      <c r="BT78" t="inlineStr">
        <is>
          <t>[132.905, -28.84, -1.728] [67.914, 14.088, 14.487] [67.117, 14.221, -14.221]</t>
        </is>
      </c>
      <c r="BU78" t="inlineStr">
        <is>
          <t>[12.654, 3.796, 0.0] [12.527, 1.696, 2.923] [3.758, -1.126, 0.0] [12.654, 2.278, -2.847]</t>
        </is>
      </c>
    </row>
    <row r="79">
      <c r="A79" s="127" t="inlineStr">
        <is>
          <t>Glass_Vial-hold_X</t>
        </is>
      </c>
      <c r="BV79" t="inlineStr">
        <is>
          <t>[0.001, -0.0, 0.0] [0.074, 0.001, -0.011] [0.074, -0.001, 0.022] [0.001, 0.0, 0.0]</t>
        </is>
      </c>
    </row>
    <row r="80">
      <c r="A80" s="127" t="inlineStr">
        <is>
          <t>Glass_Vial-hold_-X</t>
        </is>
      </c>
      <c r="BV80" t="inlineStr">
        <is>
          <t>[0.073, 0.0, -0.005] [0.0, 0.0, 0.0] [0.0, -0.0, 0.0] [0.073, 0.0, -0.005]</t>
        </is>
      </c>
    </row>
    <row r="81">
      <c r="A81" s="127" t="inlineStr">
        <is>
          <t>Glass_Vial-hold_Y</t>
        </is>
      </c>
      <c r="BV81" t="inlineStr">
        <is>
          <t>[0.163, 0.002, 0.025] [0.177, 0.0, 0.053] [0.177, 0.0, 0.053] [0.171, 0.0, 0.025]</t>
        </is>
      </c>
    </row>
    <row r="82">
      <c r="A82" s="127" t="inlineStr">
        <is>
          <t>Glass_Vial-hold_-Y</t>
        </is>
      </c>
      <c r="BV82" t="inlineStr">
        <is>
          <t>[0.16, -0.0, -0.048] [0.167, -0.003, -0.049] [0.167, 0.001, -0.01] [0.151, 0.0, -0.045]</t>
        </is>
      </c>
    </row>
    <row r="83">
      <c r="A83" s="127" t="inlineStr">
        <is>
          <t>Glass_Vial-hold_Z</t>
        </is>
      </c>
      <c r="BV83" t="inlineStr">
        <is>
          <t>[0.138, -0.037, -0.011] [0.14, 0.042, 0.0] [0.14, 0.032, 0.023] [0.128, -0.034, -0.011]</t>
        </is>
      </c>
    </row>
    <row r="84">
      <c r="A84" s="127" t="inlineStr">
        <is>
          <t>Glass_Vial-hold_-Z</t>
        </is>
      </c>
      <c r="BV84" t="inlineStr">
        <is>
          <t>[0.125, 0.035, -0.006] [0.138, -0.041, -0.0] [0.138, -0.035, 0.015] [0.134, 0.037, -0.007]</t>
        </is>
      </c>
    </row>
    <row r="85">
      <c r="A85" s="127" t="inlineStr">
        <is>
          <t>Glass_Vial-open</t>
        </is>
      </c>
      <c r="BV85" t="inlineStr">
        <is>
          <t>[14.963, 0.06, -1.017] [0.0, 0.0, 0.0] [0.0, -0.0, 0.0] [14.963, 0.06, -1.017]</t>
        </is>
      </c>
    </row>
    <row r="86">
      <c r="A86" s="127" t="inlineStr">
        <is>
          <t>Yellow_Plug-hold_X</t>
        </is>
      </c>
      <c r="BW86" t="inlineStr">
        <is>
          <t>[0.01, -0.0, 0.001] [0.0, -0.0, 0.0] [0.0, -0.0, -0.0]</t>
        </is>
      </c>
    </row>
    <row r="87">
      <c r="A87" s="127" t="inlineStr">
        <is>
          <t>Yellow_Plug-hold_-X</t>
        </is>
      </c>
      <c r="BW87" t="inlineStr">
        <is>
          <t>[0.0, -0.0, 0.0] [0.005, 0.0, -0.0] [0.005, 0.0, -0.0]</t>
        </is>
      </c>
    </row>
    <row r="88">
      <c r="A88" s="127" t="inlineStr">
        <is>
          <t>Yellow_Plug-hold_Y</t>
        </is>
      </c>
      <c r="BW88" t="inlineStr">
        <is>
          <t>[0.021, -0.001, 0.006] [0.01, 0.002, 0.002] [0.012, -0.003, -0.002]</t>
        </is>
      </c>
    </row>
    <row r="89">
      <c r="A89" s="127" t="inlineStr">
        <is>
          <t>Yellow_Plug-hold_-Y</t>
        </is>
      </c>
      <c r="BW89" t="inlineStr">
        <is>
          <t>[0.015, 0.001, -0.004] [0.008, -0.002, -0.001] [0.006, 0.001, 0.001]</t>
        </is>
      </c>
    </row>
    <row r="90">
      <c r="A90" s="127" t="inlineStr">
        <is>
          <t>Yellow_Plug-hold_Z</t>
        </is>
      </c>
      <c r="BW90" t="inlineStr">
        <is>
          <t>[0.027, 0.002, 0.003] [0.013, -0.003, 0.003] [0.014, 0.001, -0.004]</t>
        </is>
      </c>
    </row>
    <row r="91">
      <c r="A91" s="127" t="inlineStr">
        <is>
          <t>Yellow_Plug-hold_-Z</t>
        </is>
      </c>
      <c r="BW91" t="inlineStr">
        <is>
          <t>[0.026, -0.002, 0.001] [0.013, 0.003, -0.003] [0.013, -0.003, 0.002]</t>
        </is>
      </c>
    </row>
    <row r="92">
      <c r="A92" s="127" t="inlineStr">
        <is>
          <t>Yellow_Plug-insert</t>
        </is>
      </c>
      <c r="BW92" t="inlineStr">
        <is>
          <t>[6.346, 0.47, 0.628] [3.059, -0.647, 0.647] [3.313, 0.305, -0.869]</t>
        </is>
      </c>
    </row>
    <row r="93">
      <c r="A93" s="127" t="inlineStr">
        <is>
          <t>Tube_Clamp-hold_X</t>
        </is>
      </c>
      <c r="BX93" t="inlineStr">
        <is>
          <t>[0.138, 0.022, -0.02] [-0.0, 0.0, 0.0] [0.05, 0.011, 0.011] [0.086, 0.004, 0.024]</t>
        </is>
      </c>
      <c r="BY93" t="inlineStr">
        <is>
          <t>[0.036, 0.007, 0.007] [0.003, 0.0, -0.001] [0.046, -0.013, 0.002]</t>
        </is>
      </c>
      <c r="BZ93" t="inlineStr">
        <is>
          <t>[0.036, 0.007, 0.007] [0.0, 0.0, -0.0] [0.003, -0.0, -0.001] [0.046, -0.013, 0.002]</t>
        </is>
      </c>
    </row>
    <row r="94">
      <c r="A94" s="127" t="inlineStr">
        <is>
          <t>Tube_Clamp-hold_-X</t>
        </is>
      </c>
      <c r="BX94" t="inlineStr">
        <is>
          <t>[0.125, -0.022, -0.008] [0.0, -0.0, 0.0] [0.061, -0.018, -0.0] [0.061, -0.001, 0.018]</t>
        </is>
      </c>
      <c r="BY94" t="inlineStr">
        <is>
          <t>[0.036, -0.007, 0.007] [0.046, 0.013, 0.002] [0.003, 0.0, -0.001]</t>
        </is>
      </c>
      <c r="BZ94" t="inlineStr">
        <is>
          <t>[0.036, -0.007, 0.007] [0.0, 0.0, -0.0] [0.046, 0.013, 0.002] [0.003, 0.0, -0.001]</t>
        </is>
      </c>
    </row>
    <row r="95">
      <c r="A95" s="127" t="inlineStr">
        <is>
          <t>Tube_Clamp-hold_Y</t>
        </is>
      </c>
      <c r="BX95" t="inlineStr">
        <is>
          <t>[0.065, -0.0, -0.01] [0.0, -0.0, 0.0] [0.0, 0.0, 0.0] [0.026, 0.001, 0.007]</t>
        </is>
      </c>
      <c r="BY95" t="inlineStr">
        <is>
          <t>[0.171, -0.0, 0.026] [0.089, 0.027, 0.0] [0.089, -0.027, -0.0]</t>
        </is>
      </c>
      <c r="BZ95" t="inlineStr">
        <is>
          <t>[0.171, 0.0, 0.026] [0.0, 0.0, 0.0] [0.089, 0.027, 0.0] [0.089, -0.027, 0.0]</t>
        </is>
      </c>
    </row>
    <row r="96">
      <c r="A96" s="127" t="inlineStr">
        <is>
          <t>Tube_Clamp-hold_-Y</t>
        </is>
      </c>
      <c r="BX96" t="inlineStr">
        <is>
          <t>[0.0, -0.0, 0.0] [0.003, 0.001, 0.0] [0.018, 0.001, 0.0] [0.018, 0.0, 0.005]</t>
        </is>
      </c>
      <c r="BY96" t="inlineStr">
        <is>
          <t>[0.1, 0.0, 0.03] [0.1, 0.023, 0.006] [0.1, -0.023, 0.006]</t>
        </is>
      </c>
      <c r="BZ96" t="inlineStr">
        <is>
          <t>[0.1, 0.0, 0.03] [0.0, 0.0, -0.0] [0.1, 0.023, 0.006] [0.1, -0.023, 0.006]</t>
        </is>
      </c>
    </row>
    <row r="97">
      <c r="A97" s="127" t="inlineStr">
        <is>
          <t>Tube_Clamp-hold_Z</t>
        </is>
      </c>
      <c r="BX97" t="inlineStr">
        <is>
          <t>[0.039, -0.0, 0.012] [0.002, 0.0, 0.001] [0.0, 0.0, -0.0] [0.039, -0.001, -0.011]</t>
        </is>
      </c>
      <c r="BY97" t="inlineStr">
        <is>
          <t>[0.228, 0.0, 0.068] [0.151, 0.032, 0.0] [0.151, -0.032, 0.0]</t>
        </is>
      </c>
      <c r="BZ97" t="inlineStr">
        <is>
          <t>[0.228, 0.0, 0.068] [0.0, 0.0, -0.0] [0.197, 0.032, 0.046] [0.197, -0.032, 0.046]</t>
        </is>
      </c>
    </row>
    <row r="98">
      <c r="A98" s="127" t="inlineStr">
        <is>
          <t>Tube_Clamp-hold_-Z</t>
        </is>
      </c>
      <c r="BX98" t="inlineStr">
        <is>
          <t>[0.163, -0.0, -0.049] [0.0, 0.0, -0.0] [0.055, -0.009, 0.013] [0.11, 0.003, 0.032]</t>
        </is>
      </c>
      <c r="BY98" t="inlineStr">
        <is>
          <t>[0.422, 0.0, 0.066] [0.287, 0.086, -0.0] [0.287, -0.086, 0.0]</t>
        </is>
      </c>
      <c r="BZ98" t="inlineStr">
        <is>
          <t>[0.422, 0.0, 0.066] [0.0, 0.0, -0.0] [0.287, 0.086, -0.0] [0.287, -0.086, 0.0]</t>
        </is>
      </c>
    </row>
    <row r="99">
      <c r="A99" s="127" t="inlineStr">
        <is>
          <t>Tube_Clamp-clamp</t>
        </is>
      </c>
      <c r="BX99" t="inlineStr">
        <is>
          <t>[67.96, -0.0, -10.67] [0.0, -0.0, 0.0] [0.0, 0.0, 0.0] [26.912, 0.68, 7.815]</t>
        </is>
      </c>
      <c r="BY99" t="inlineStr">
        <is>
          <t>[177.287, -0.0, 27.125] [91.835, 27.479, 0.0] [91.835, -27.479, -0.0]</t>
        </is>
      </c>
      <c r="BZ99" t="inlineStr">
        <is>
          <t>[177.287, 0.0, 27.125] [0.0, 0.0, 0.0] [91.835, 27.479, 0.0] [91.835, -27.479, 0.0]</t>
        </is>
      </c>
    </row>
    <row r="100">
      <c r="A100" s="127" t="inlineStr">
        <is>
          <t>Tube_Clamp-unclamp</t>
        </is>
      </c>
      <c r="BX100" t="inlineStr">
        <is>
          <t>[13.08, -0.0, -3.924] [0.0, 0.0, -0.0] [4.395, -0.746, 1.007] [8.79, 0.222, 2.538]</t>
        </is>
      </c>
      <c r="BY100" t="inlineStr">
        <is>
          <t>[33.755, 0.0, 5.3] [22.953, 6.886, -0.0] [22.953, -6.886, 0.0]</t>
        </is>
      </c>
      <c r="BZ100" t="inlineStr">
        <is>
          <t>[33.755, 0.0, 5.3] [0.0, 0.0, -0.0] [22.953, 6.886, -0.0] [22.953, -6.886, 0.0]</t>
        </is>
      </c>
    </row>
    <row r="101">
      <c r="A101" s="127" t="inlineStr">
        <is>
          <t>Scissors-hold_X</t>
        </is>
      </c>
      <c r="CA101" t="inlineStr">
        <is>
          <t>[6.592, -0.0, -1.978] [6.592, -0.824, 1.417] [2.808, 0.0, 0.0] [6.533, -1.074, -1.516]</t>
        </is>
      </c>
      <c r="CB101" t="inlineStr">
        <is>
          <t>NONE</t>
        </is>
      </c>
      <c r="CC101" t="inlineStr">
        <is>
          <t>[15.213, -0.426, -0.167] [15.213, -3.727, 2.023] [15.213, -4.123, 1.065] [10.086, -3.027, 0.0]</t>
        </is>
      </c>
      <c r="CD101" t="inlineStr">
        <is>
          <t>[14.126, -2.161, 0.622] [7.557, -2.274, -0.0] [14.126, -3.8, -1.045] [14.126, -3.489, 1.794]</t>
        </is>
      </c>
    </row>
    <row r="102">
      <c r="A102" s="127" t="inlineStr">
        <is>
          <t>Scissors-hold_-X</t>
        </is>
      </c>
      <c r="CA102" t="inlineStr">
        <is>
          <t>[6.592, 0.0, 1.978] [6.592, -0.501, -0.541] [4.028, 0.0, 0.0] [6.381, -1.773, 0.336]</t>
        </is>
      </c>
      <c r="CB102" t="inlineStr">
        <is>
          <t>NONE</t>
        </is>
      </c>
      <c r="CC102" t="inlineStr">
        <is>
          <t>[14.757, 0.456, -0.243] [10.208, 2.16, -2.16] [15.213, 3.971, 1.445] [15.213, 4.564, 0.0]</t>
        </is>
      </c>
      <c r="CD102" t="inlineStr">
        <is>
          <t>[14.126, 2.119, 0.763] [14.126, 4.238, 0.0] [14.126, 3.701, -1.285] [7.699, 1.709, -1.441]</t>
        </is>
      </c>
    </row>
    <row r="103">
      <c r="A103" s="127" t="inlineStr">
        <is>
          <t>Scissors-hold_Y</t>
        </is>
      </c>
      <c r="CA103" t="inlineStr">
        <is>
          <t>[4.824, -0.367, -0.0] [4.824, 0.0, 1.447] [1.322, 0.265, 0.285] [4.824, -1.028, 1.013]</t>
        </is>
      </c>
      <c r="CB103" t="inlineStr">
        <is>
          <t>NONE</t>
        </is>
      </c>
      <c r="CC103" t="inlineStr">
        <is>
          <t>[1.803, 0.0, 0.541] [1.803, -0.11, -0.276] [1.803, 0.0, 0.541] [1.803, -0.049, -0.292]</t>
        </is>
      </c>
      <c r="CD103" t="inlineStr">
        <is>
          <t>[0.562, -0.0, -0.169] [0.736, -0.01, -0.217] [0.736, 0.0, -0.221] [0.736, -0.1, -0.18]</t>
        </is>
      </c>
    </row>
    <row r="104">
      <c r="A104" s="127" t="inlineStr">
        <is>
          <t>Scissors-hold_-Y</t>
        </is>
      </c>
      <c r="CA104" t="inlineStr">
        <is>
          <t>[3.64, 0.539, -0.0] [3.64, 0.0, -1.092] [1.34, -0.08, 0.36] [3.64, -0.0, -1.092]</t>
        </is>
      </c>
      <c r="CB104" t="inlineStr">
        <is>
          <t>NONE</t>
        </is>
      </c>
      <c r="CC104" t="inlineStr">
        <is>
          <t>[1.803, -0.0, -0.541] [1.803, 0.13, 0.485] [1.399, 0.0, -0.42] [1.803, 0.142, 0.481]</t>
        </is>
      </c>
      <c r="CD104" t="inlineStr">
        <is>
          <t>[0.704, -0.0, 0.211] [0.704, 0.062, 0.185] [0.499, 0.0, 0.15] [0.704, 0.044, 0.193]</t>
        </is>
      </c>
    </row>
    <row r="105">
      <c r="A105" s="127" t="inlineStr">
        <is>
          <t>Scissors-hold_Z</t>
        </is>
      </c>
      <c r="CA105" t="inlineStr">
        <is>
          <t>[0.989, 0.0, 0.297] [0.989, -0.124, 0.213] [0.51, 0.0, 0.0] [0.98, -0.161, -0.227]</t>
        </is>
      </c>
      <c r="CB105" t="inlineStr">
        <is>
          <t>NONE</t>
        </is>
      </c>
      <c r="CC105" t="inlineStr">
        <is>
          <t>[0.794, 0.0, 0.238] [0.794, -0.208, 0.073] [0.794, -0.007, 0.091] [0.787, 0.225, -0.028]</t>
        </is>
      </c>
      <c r="CD105" t="inlineStr">
        <is>
          <t>[0.579, -0.002, -0.173] [0.57, 0.171, 0.0] [0.543, -0.007, 0.09] [0.579, -0.174, 0.0]</t>
        </is>
      </c>
    </row>
    <row r="106">
      <c r="A106" s="127" t="inlineStr">
        <is>
          <t>Scissors-hold_-Z</t>
        </is>
      </c>
      <c r="CA106" t="inlineStr">
        <is>
          <t>[0.989, 0.0, -0.297] [0.989, 0.0, -0.07] [0.371, 0.0, 0.0] [0.968, -0.197, 0.079]</t>
        </is>
      </c>
      <c r="CB106" t="inlineStr">
        <is>
          <t>NONE</t>
        </is>
      </c>
      <c r="CC106" t="inlineStr">
        <is>
          <t>[0.786, 0.0, -0.236] [0.786, 0.225, 0.027] [0.569, -0.0, -0.039] [0.786, -0.178, 0.14]</t>
        </is>
      </c>
      <c r="CD106" t="inlineStr">
        <is>
          <t>[0.583, 0.0, 0.175] [0.583, -0.169, -0.015] [0.583, 0.003, -0.093] [0.58, 0.165, -0.021]</t>
        </is>
      </c>
    </row>
    <row r="107">
      <c r="A107" s="127" t="inlineStr">
        <is>
          <t>Scissors-cut</t>
        </is>
      </c>
      <c r="CA107" t="inlineStr">
        <is>
          <t>[333.783, 49.4, -0.0] [333.783, 0.0, -100.135] [122.832, -7.343, 33.045] [333.783, -0.0, -100.135]</t>
        </is>
      </c>
      <c r="CB107" t="inlineStr">
        <is>
          <t>NONE</t>
        </is>
      </c>
      <c r="CC107" t="inlineStr">
        <is>
          <t>[165.37, -0.0, -49.611] [165.37, 11.907, 44.485] [128.327, 0.0, -38.531] [165.37, 13.064, 44.154]</t>
        </is>
      </c>
      <c r="CD107" t="inlineStr">
        <is>
          <t>[64.539, -0.0, 19.362] [64.539, 5.679, 16.974] [45.758, 0.0, 13.747] [64.539, 4.066, 17.684]</t>
        </is>
      </c>
    </row>
  </sheetData>
  <pageMargins left="0.75" right="0.75" top="1" bottom="1" header="0.5" footer="0.5"/>
</worksheet>
</file>

<file path=xl/worksheets/sheet45.xml><?xml version="1.0" encoding="utf-8"?>
<worksheet xmlns="http://schemas.openxmlformats.org/spreadsheetml/2006/main">
  <sheetPr>
    <outlinePr summaryBelow="1" summaryRight="1"/>
    <pageSetUpPr/>
  </sheetPr>
  <dimension ref="A1:E82"/>
  <sheetViews>
    <sheetView workbookViewId="0">
      <selection activeCell="A1" sqref="A1"/>
    </sheetView>
  </sheetViews>
  <sheetFormatPr baseColWidth="8" defaultRowHeight="15"/>
  <sheetData>
    <row r="1">
      <c r="B1" s="127" t="inlineStr">
        <is>
          <t>min</t>
        </is>
      </c>
      <c r="C1" s="127" t="inlineStr">
        <is>
          <t>frc</t>
        </is>
      </c>
      <c r="D1" s="127" t="inlineStr">
        <is>
          <t>max</t>
        </is>
      </c>
      <c r="E1" s="127" t="inlineStr">
        <is>
          <t>frc_</t>
        </is>
      </c>
    </row>
    <row r="2">
      <c r="A2" s="127" t="inlineStr">
        <is>
          <t>Petri-C12</t>
        </is>
      </c>
      <c r="B2" t="inlineStr">
        <is>
          <t>0.064</t>
        </is>
      </c>
      <c r="C2" t="inlineStr">
        <is>
          <t>hold_-X</t>
        </is>
      </c>
      <c r="D2" t="inlineStr">
        <is>
          <t>3.743</t>
        </is>
      </c>
      <c r="E2" t="inlineStr">
        <is>
          <t>write</t>
        </is>
      </c>
    </row>
    <row r="3">
      <c r="A3" s="127" t="inlineStr">
        <is>
          <t>Petri-C6</t>
        </is>
      </c>
      <c r="B3" t="inlineStr">
        <is>
          <t>0.344</t>
        </is>
      </c>
      <c r="C3" t="inlineStr">
        <is>
          <t>hold_-Z</t>
        </is>
      </c>
      <c r="D3" t="inlineStr">
        <is>
          <t>6.104</t>
        </is>
      </c>
      <c r="E3" t="inlineStr">
        <is>
          <t>write</t>
        </is>
      </c>
    </row>
    <row r="4">
      <c r="A4" s="127" t="inlineStr">
        <is>
          <t>Petri-C8</t>
        </is>
      </c>
      <c r="B4" t="inlineStr">
        <is>
          <t>0.325</t>
        </is>
      </c>
      <c r="C4" t="inlineStr">
        <is>
          <t>hold_X</t>
        </is>
      </c>
      <c r="D4" t="inlineStr">
        <is>
          <t>11.117</t>
        </is>
      </c>
      <c r="E4" t="inlineStr">
        <is>
          <t>write</t>
        </is>
      </c>
    </row>
    <row r="5">
      <c r="A5" s="127" t="inlineStr">
        <is>
          <t>Petri-F28</t>
        </is>
      </c>
      <c r="B5" t="inlineStr">
        <is>
          <t>0.056</t>
        </is>
      </c>
      <c r="C5" t="inlineStr">
        <is>
          <t>hold_-X</t>
        </is>
      </c>
      <c r="D5" t="inlineStr">
        <is>
          <t>3.754</t>
        </is>
      </c>
      <c r="E5" t="inlineStr">
        <is>
          <t>write</t>
        </is>
      </c>
    </row>
    <row r="6">
      <c r="A6" s="127" t="inlineStr">
        <is>
          <t>Petri-T18</t>
        </is>
      </c>
      <c r="B6" t="inlineStr">
        <is>
          <t>0.13</t>
        </is>
      </c>
      <c r="C6" t="inlineStr">
        <is>
          <t>hold_-Z</t>
        </is>
      </c>
      <c r="D6" t="inlineStr">
        <is>
          <t>2.312</t>
        </is>
      </c>
      <c r="E6" t="inlineStr">
        <is>
          <t>write</t>
        </is>
      </c>
    </row>
    <row r="7">
      <c r="A7" s="127" t="inlineStr">
        <is>
          <t>Petri-T2</t>
        </is>
      </c>
      <c r="B7" t="inlineStr">
        <is>
          <t>0.344</t>
        </is>
      </c>
      <c r="C7" t="inlineStr">
        <is>
          <t>hold_-Z</t>
        </is>
      </c>
      <c r="D7" t="inlineStr">
        <is>
          <t>6.104</t>
        </is>
      </c>
      <c r="E7" t="inlineStr">
        <is>
          <t>write</t>
        </is>
      </c>
    </row>
    <row r="8">
      <c r="A8" s="127" t="inlineStr">
        <is>
          <t>Petri-T3</t>
        </is>
      </c>
      <c r="B8" t="inlineStr">
        <is>
          <t>0.119</t>
        </is>
      </c>
      <c r="C8" t="inlineStr">
        <is>
          <t>hold_X</t>
        </is>
      </c>
      <c r="D8" t="inlineStr">
        <is>
          <t>21.414</t>
        </is>
      </c>
      <c r="E8" t="inlineStr">
        <is>
          <t>write</t>
        </is>
      </c>
    </row>
    <row r="9">
      <c r="A9" s="127" t="inlineStr">
        <is>
          <t>Petri-T4</t>
        </is>
      </c>
      <c r="B9" t="inlineStr">
        <is>
          <t>0.242</t>
        </is>
      </c>
      <c r="C9" t="inlineStr">
        <is>
          <t>hold_Z</t>
        </is>
      </c>
      <c r="D9" t="inlineStr">
        <is>
          <t>0.338</t>
        </is>
      </c>
      <c r="E9" t="inlineStr">
        <is>
          <t>write</t>
        </is>
      </c>
    </row>
    <row r="10">
      <c r="A10" s="127" t="inlineStr">
        <is>
          <t>Petri-T7</t>
        </is>
      </c>
      <c r="B10" t="inlineStr">
        <is>
          <t>0.419</t>
        </is>
      </c>
      <c r="C10" t="inlineStr">
        <is>
          <t>hold_Y</t>
        </is>
      </c>
      <c r="D10" t="inlineStr">
        <is>
          <t>22.14</t>
        </is>
      </c>
      <c r="E10" t="inlineStr">
        <is>
          <t>write</t>
        </is>
      </c>
    </row>
    <row r="11">
      <c r="A11" s="127" t="inlineStr">
        <is>
          <t>Petri-T8</t>
        </is>
      </c>
      <c r="B11" t="inlineStr">
        <is>
          <t>0.082</t>
        </is>
      </c>
      <c r="C11" t="inlineStr">
        <is>
          <t>hold_Y</t>
        </is>
      </c>
      <c r="D11" t="inlineStr">
        <is>
          <t>9.933</t>
        </is>
      </c>
      <c r="E11" t="inlineStr">
        <is>
          <t>write</t>
        </is>
      </c>
    </row>
    <row r="12">
      <c r="A12" s="127" t="inlineStr">
        <is>
          <t>Marker-C8</t>
        </is>
      </c>
      <c r="B12" t="inlineStr">
        <is>
          <t>0.097</t>
        </is>
      </c>
      <c r="C12" t="inlineStr">
        <is>
          <t>hold_-X</t>
        </is>
      </c>
      <c r="D12" t="inlineStr">
        <is>
          <t>64.608</t>
        </is>
      </c>
      <c r="E12" t="inlineStr">
        <is>
          <t>recap</t>
        </is>
      </c>
    </row>
    <row r="13">
      <c r="A13" s="127" t="inlineStr">
        <is>
          <t>Marker-F26</t>
        </is>
      </c>
      <c r="B13" t="inlineStr">
        <is>
          <t>0.141</t>
        </is>
      </c>
      <c r="C13" t="inlineStr">
        <is>
          <t>hold_Z</t>
        </is>
      </c>
      <c r="D13" t="inlineStr">
        <is>
          <t>49.62</t>
        </is>
      </c>
      <c r="E13" t="inlineStr">
        <is>
          <t>recap</t>
        </is>
      </c>
    </row>
    <row r="14">
      <c r="A14" s="127" t="inlineStr">
        <is>
          <t>Marker-F28</t>
        </is>
      </c>
      <c r="B14" t="inlineStr">
        <is>
          <t>0.068</t>
        </is>
      </c>
      <c r="C14" t="inlineStr">
        <is>
          <t>hold_-X</t>
        </is>
      </c>
      <c r="D14" t="inlineStr">
        <is>
          <t>61.274</t>
        </is>
      </c>
      <c r="E14" t="inlineStr">
        <is>
          <t>recap</t>
        </is>
      </c>
    </row>
    <row r="15">
      <c r="A15" s="127" t="inlineStr">
        <is>
          <t>Marker-T10</t>
        </is>
      </c>
      <c r="B15" t="inlineStr">
        <is>
          <t>0.06</t>
        </is>
      </c>
      <c r="C15" t="inlineStr">
        <is>
          <t>hold_X</t>
        </is>
      </c>
      <c r="D15" t="inlineStr">
        <is>
          <t>33.112</t>
        </is>
      </c>
      <c r="E15" t="inlineStr">
        <is>
          <t>recap</t>
        </is>
      </c>
    </row>
    <row r="16">
      <c r="A16" s="127" t="inlineStr">
        <is>
          <t>Marker-T13</t>
        </is>
      </c>
      <c r="B16" t="inlineStr">
        <is>
          <t>0.053</t>
        </is>
      </c>
      <c r="C16" t="inlineStr">
        <is>
          <t>hold_X</t>
        </is>
      </c>
      <c r="D16" t="inlineStr">
        <is>
          <t>32.922</t>
        </is>
      </c>
      <c r="E16" t="inlineStr">
        <is>
          <t>recap</t>
        </is>
      </c>
    </row>
    <row r="17">
      <c r="A17" s="127" t="inlineStr">
        <is>
          <t>Marker-T16</t>
        </is>
      </c>
      <c r="B17" t="inlineStr">
        <is>
          <t>0</t>
        </is>
      </c>
      <c r="C17" t="inlineStr">
        <is>
          <t>none</t>
        </is>
      </c>
      <c r="D17" t="inlineStr">
        <is>
          <t>0</t>
        </is>
      </c>
      <c r="E17" t="inlineStr">
        <is>
          <t>none</t>
        </is>
      </c>
    </row>
    <row r="18">
      <c r="A18" s="127" t="inlineStr">
        <is>
          <t>Marker-T18</t>
        </is>
      </c>
      <c r="B18" t="inlineStr">
        <is>
          <t>0</t>
        </is>
      </c>
      <c r="C18" t="inlineStr">
        <is>
          <t>none</t>
        </is>
      </c>
      <c r="D18" t="inlineStr">
        <is>
          <t>0</t>
        </is>
      </c>
      <c r="E18" t="inlineStr">
        <is>
          <t>none</t>
        </is>
      </c>
    </row>
    <row r="19">
      <c r="A19" s="127" t="inlineStr">
        <is>
          <t>Marker-T9</t>
        </is>
      </c>
      <c r="B19" t="inlineStr">
        <is>
          <t>0.054</t>
        </is>
      </c>
      <c r="C19" t="inlineStr">
        <is>
          <t>hold_X</t>
        </is>
      </c>
      <c r="D19" t="inlineStr">
        <is>
          <t>0.054</t>
        </is>
      </c>
      <c r="E19" t="inlineStr">
        <is>
          <t>hold_X</t>
        </is>
      </c>
    </row>
    <row r="20">
      <c r="A20" s="127" t="inlineStr">
        <is>
          <t>Marker_Cap-C16</t>
        </is>
      </c>
      <c r="B20" t="inlineStr">
        <is>
          <t>0.019</t>
        </is>
      </c>
      <c r="C20" t="inlineStr">
        <is>
          <t>hold_Z</t>
        </is>
      </c>
      <c r="D20" t="inlineStr">
        <is>
          <t>30.154</t>
        </is>
      </c>
      <c r="E20" t="inlineStr">
        <is>
          <t>recap</t>
        </is>
      </c>
    </row>
    <row r="21">
      <c r="A21" s="127" t="inlineStr">
        <is>
          <t>Marker_Cap-T17</t>
        </is>
      </c>
      <c r="B21" t="inlineStr">
        <is>
          <t>0.019</t>
        </is>
      </c>
      <c r="C21" t="inlineStr">
        <is>
          <t>hold_Z</t>
        </is>
      </c>
      <c r="D21" t="inlineStr">
        <is>
          <t>30.154</t>
        </is>
      </c>
      <c r="E21" t="inlineStr">
        <is>
          <t>recap</t>
        </is>
      </c>
    </row>
    <row r="22">
      <c r="A22" s="127" t="inlineStr">
        <is>
          <t>Marker_Cap-T54</t>
        </is>
      </c>
      <c r="B22" t="inlineStr">
        <is>
          <t>0.013</t>
        </is>
      </c>
      <c r="C22" t="inlineStr">
        <is>
          <t>hold_-X</t>
        </is>
      </c>
      <c r="D22" t="inlineStr">
        <is>
          <t>52.097</t>
        </is>
      </c>
      <c r="E22" t="inlineStr">
        <is>
          <t>recap</t>
        </is>
      </c>
    </row>
    <row r="23">
      <c r="A23" s="127" t="inlineStr">
        <is>
          <t>Kit-C11</t>
        </is>
      </c>
      <c r="B23" t="inlineStr">
        <is>
          <t>0.284</t>
        </is>
      </c>
      <c r="C23" t="inlineStr">
        <is>
          <t>hold_-Z</t>
        </is>
      </c>
      <c r="D23" t="inlineStr">
        <is>
          <t>46.624</t>
        </is>
      </c>
      <c r="E23" t="inlineStr">
        <is>
          <t>open</t>
        </is>
      </c>
    </row>
    <row r="24">
      <c r="A24" s="127" t="inlineStr">
        <is>
          <t>Kit-C6</t>
        </is>
      </c>
      <c r="B24" t="inlineStr">
        <is>
          <t>1.522</t>
        </is>
      </c>
      <c r="C24" t="inlineStr">
        <is>
          <t>hold_-X</t>
        </is>
      </c>
      <c r="D24" t="inlineStr">
        <is>
          <t>92.541</t>
        </is>
      </c>
      <c r="E24" t="inlineStr">
        <is>
          <t>open</t>
        </is>
      </c>
    </row>
    <row r="25">
      <c r="A25" s="127" t="inlineStr">
        <is>
          <t>Kit-C7</t>
        </is>
      </c>
      <c r="B25" t="inlineStr">
        <is>
          <t>0.752</t>
        </is>
      </c>
      <c r="C25" t="inlineStr">
        <is>
          <t>hold_-X</t>
        </is>
      </c>
      <c r="D25" t="inlineStr">
        <is>
          <t>48.732</t>
        </is>
      </c>
      <c r="E25" t="inlineStr">
        <is>
          <t>open</t>
        </is>
      </c>
    </row>
    <row r="26">
      <c r="A26" s="127" t="inlineStr">
        <is>
          <t>Kit-C8</t>
        </is>
      </c>
      <c r="B26" t="inlineStr">
        <is>
          <t>1.817</t>
        </is>
      </c>
      <c r="C26" t="inlineStr">
        <is>
          <t>hold_-X</t>
        </is>
      </c>
      <c r="D26" t="inlineStr">
        <is>
          <t>92.541</t>
        </is>
      </c>
      <c r="E26" t="inlineStr">
        <is>
          <t>open</t>
        </is>
      </c>
    </row>
    <row r="27">
      <c r="A27" s="127" t="inlineStr">
        <is>
          <t>Kit-F28</t>
        </is>
      </c>
      <c r="B27" t="inlineStr">
        <is>
          <t>1.055</t>
        </is>
      </c>
      <c r="C27" t="inlineStr">
        <is>
          <t>hold_-Y</t>
        </is>
      </c>
      <c r="D27" t="inlineStr">
        <is>
          <t>205.877</t>
        </is>
      </c>
      <c r="E27" t="inlineStr">
        <is>
          <t>open</t>
        </is>
      </c>
    </row>
    <row r="28">
      <c r="A28" s="127" t="inlineStr">
        <is>
          <t>Kit-T22</t>
        </is>
      </c>
      <c r="B28" t="inlineStr">
        <is>
          <t>2.413</t>
        </is>
      </c>
      <c r="C28" t="inlineStr">
        <is>
          <t>hold_-Y</t>
        </is>
      </c>
      <c r="D28" t="inlineStr">
        <is>
          <t>458.076</t>
        </is>
      </c>
      <c r="E28" t="inlineStr">
        <is>
          <t>open</t>
        </is>
      </c>
    </row>
    <row r="29">
      <c r="A29" s="127" t="inlineStr">
        <is>
          <t>Kit-T35</t>
        </is>
      </c>
      <c r="B29" t="inlineStr">
        <is>
          <t>0.742</t>
        </is>
      </c>
      <c r="C29" t="inlineStr">
        <is>
          <t>hold_-Z</t>
        </is>
      </c>
      <c r="D29" t="inlineStr">
        <is>
          <t>88.092</t>
        </is>
      </c>
      <c r="E29" t="inlineStr">
        <is>
          <t>open</t>
        </is>
      </c>
    </row>
    <row r="30">
      <c r="A30" s="127" t="inlineStr">
        <is>
          <t>Kit_Tab-T21</t>
        </is>
      </c>
      <c r="B30" t="inlineStr">
        <is>
          <t>0.002</t>
        </is>
      </c>
      <c r="C30" t="inlineStr">
        <is>
          <t>hold_X</t>
        </is>
      </c>
      <c r="D30" t="inlineStr">
        <is>
          <t>0.002</t>
        </is>
      </c>
      <c r="E30" t="inlineStr">
        <is>
          <t>hold_X</t>
        </is>
      </c>
    </row>
    <row r="31">
      <c r="A31" s="127" t="inlineStr">
        <is>
          <t>Canister-C1</t>
        </is>
      </c>
      <c r="B31" t="inlineStr">
        <is>
          <t>0.066</t>
        </is>
      </c>
      <c r="C31" t="inlineStr">
        <is>
          <t>hold_-X</t>
        </is>
      </c>
      <c r="D31" t="inlineStr">
        <is>
          <t>44.172</t>
        </is>
      </c>
      <c r="E31" t="inlineStr">
        <is>
          <t>insert</t>
        </is>
      </c>
    </row>
    <row r="32">
      <c r="A32" s="127" t="inlineStr">
        <is>
          <t>Canister-C6</t>
        </is>
      </c>
      <c r="B32" t="inlineStr">
        <is>
          <t>0.147</t>
        </is>
      </c>
      <c r="C32" t="inlineStr">
        <is>
          <t>hold_-X</t>
        </is>
      </c>
      <c r="D32" t="inlineStr">
        <is>
          <t>139.998</t>
        </is>
      </c>
      <c r="E32" t="inlineStr">
        <is>
          <t>insert</t>
        </is>
      </c>
    </row>
    <row r="33">
      <c r="A33" s="127" t="inlineStr">
        <is>
          <t>Canister-C8</t>
        </is>
      </c>
      <c r="B33" t="inlineStr">
        <is>
          <t>0.273</t>
        </is>
      </c>
      <c r="C33" t="inlineStr">
        <is>
          <t>hold_-X</t>
        </is>
      </c>
      <c r="D33" t="inlineStr">
        <is>
          <t>222.516</t>
        </is>
      </c>
      <c r="E33" t="inlineStr">
        <is>
          <t>remove</t>
        </is>
      </c>
    </row>
    <row r="34">
      <c r="A34" s="127" t="inlineStr">
        <is>
          <t>Canister-T18</t>
        </is>
      </c>
      <c r="B34" t="inlineStr">
        <is>
          <t>0.31</t>
        </is>
      </c>
      <c r="C34" t="inlineStr">
        <is>
          <t>hold_-Y</t>
        </is>
      </c>
      <c r="D34" t="inlineStr">
        <is>
          <t>1.751</t>
        </is>
      </c>
      <c r="E34" t="inlineStr">
        <is>
          <t>hold_X</t>
        </is>
      </c>
    </row>
    <row r="35">
      <c r="A35" s="127" t="inlineStr">
        <is>
          <t>Canister-T2</t>
        </is>
      </c>
      <c r="B35" t="inlineStr">
        <is>
          <t>0.63</t>
        </is>
      </c>
      <c r="C35" t="inlineStr">
        <is>
          <t>hold_-Y</t>
        </is>
      </c>
      <c r="D35" t="inlineStr">
        <is>
          <t>0.63</t>
        </is>
      </c>
      <c r="E35" t="inlineStr">
        <is>
          <t>hold_-Y</t>
        </is>
      </c>
    </row>
    <row r="36">
      <c r="A36" s="127" t="inlineStr">
        <is>
          <t>Canister-T26</t>
        </is>
      </c>
      <c r="B36" t="inlineStr">
        <is>
          <t>0.051</t>
        </is>
      </c>
      <c r="C36" t="inlineStr">
        <is>
          <t>hold_-X</t>
        </is>
      </c>
      <c r="D36" t="inlineStr">
        <is>
          <t>118.74</t>
        </is>
      </c>
      <c r="E36" t="inlineStr">
        <is>
          <t>insert</t>
        </is>
      </c>
    </row>
    <row r="37">
      <c r="A37" s="127" t="inlineStr">
        <is>
          <t>Canister-T57</t>
        </is>
      </c>
      <c r="B37" t="inlineStr">
        <is>
          <t>0</t>
        </is>
      </c>
      <c r="C37" t="inlineStr">
        <is>
          <t>none</t>
        </is>
      </c>
      <c r="D37" t="inlineStr">
        <is>
          <t>0</t>
        </is>
      </c>
      <c r="E37" t="inlineStr">
        <is>
          <t>none</t>
        </is>
      </c>
    </row>
    <row r="38">
      <c r="A38" s="127" t="inlineStr">
        <is>
          <t>Tube-C2</t>
        </is>
      </c>
      <c r="B38" t="inlineStr">
        <is>
          <t>0.047</t>
        </is>
      </c>
      <c r="C38" t="inlineStr">
        <is>
          <t>hold_X</t>
        </is>
      </c>
      <c r="D38" t="inlineStr">
        <is>
          <t>19.176</t>
        </is>
      </c>
      <c r="E38" t="inlineStr">
        <is>
          <t>insert</t>
        </is>
      </c>
    </row>
    <row r="39">
      <c r="A39" s="127" t="inlineStr">
        <is>
          <t>Tube-C6</t>
        </is>
      </c>
      <c r="B39" t="inlineStr">
        <is>
          <t>0.112</t>
        </is>
      </c>
      <c r="C39" t="inlineStr">
        <is>
          <t>hold_-X</t>
        </is>
      </c>
      <c r="D39" t="inlineStr">
        <is>
          <t>105.709</t>
        </is>
      </c>
      <c r="E39" t="inlineStr">
        <is>
          <t>insert</t>
        </is>
      </c>
    </row>
    <row r="40">
      <c r="A40" s="127" t="inlineStr">
        <is>
          <t>Tube-C7</t>
        </is>
      </c>
      <c r="B40" t="inlineStr">
        <is>
          <t>0.1</t>
        </is>
      </c>
      <c r="C40" t="inlineStr">
        <is>
          <t>hold_-X</t>
        </is>
      </c>
      <c r="D40" t="inlineStr">
        <is>
          <t>76.639</t>
        </is>
      </c>
      <c r="E40" t="inlineStr">
        <is>
          <t>insert</t>
        </is>
      </c>
    </row>
    <row r="41">
      <c r="A41" s="127" t="inlineStr">
        <is>
          <t>Tube-C8</t>
        </is>
      </c>
      <c r="B41" t="inlineStr">
        <is>
          <t>0.149</t>
        </is>
      </c>
      <c r="C41" t="inlineStr">
        <is>
          <t>hold_-X</t>
        </is>
      </c>
      <c r="D41" t="inlineStr">
        <is>
          <t>89.462</t>
        </is>
      </c>
      <c r="E41" t="inlineStr">
        <is>
          <t>insert</t>
        </is>
      </c>
    </row>
    <row r="42">
      <c r="A42" s="127" t="inlineStr">
        <is>
          <t>Tube-F17</t>
        </is>
      </c>
      <c r="B42" t="inlineStr">
        <is>
          <t>0.047</t>
        </is>
      </c>
      <c r="C42" t="inlineStr">
        <is>
          <t>hold_X</t>
        </is>
      </c>
      <c r="D42" t="inlineStr">
        <is>
          <t>19.176</t>
        </is>
      </c>
      <c r="E42" t="inlineStr">
        <is>
          <t>insert</t>
        </is>
      </c>
    </row>
    <row r="43">
      <c r="A43" s="127" t="inlineStr">
        <is>
          <t>Tube-T17</t>
        </is>
      </c>
      <c r="B43" t="inlineStr">
        <is>
          <t>0.19</t>
        </is>
      </c>
      <c r="C43" t="inlineStr">
        <is>
          <t>hold_X</t>
        </is>
      </c>
      <c r="D43" t="inlineStr">
        <is>
          <t>38.319</t>
        </is>
      </c>
      <c r="E43" t="inlineStr">
        <is>
          <t>insert</t>
        </is>
      </c>
    </row>
    <row r="44">
      <c r="A44" s="127" t="inlineStr">
        <is>
          <t>Tube-T23</t>
        </is>
      </c>
      <c r="B44" t="inlineStr">
        <is>
          <t>0.07</t>
        </is>
      </c>
      <c r="C44" t="inlineStr">
        <is>
          <t>hold_Y</t>
        </is>
      </c>
      <c r="D44" t="inlineStr">
        <is>
          <t>67.227</t>
        </is>
      </c>
      <c r="E44" t="inlineStr">
        <is>
          <t>insert</t>
        </is>
      </c>
    </row>
    <row r="45">
      <c r="A45" s="127" t="inlineStr">
        <is>
          <t>Tube-T24</t>
        </is>
      </c>
      <c r="B45" t="inlineStr">
        <is>
          <t>0.07</t>
        </is>
      </c>
      <c r="C45" t="inlineStr">
        <is>
          <t>hold_Y</t>
        </is>
      </c>
      <c r="D45" t="inlineStr">
        <is>
          <t>27.033</t>
        </is>
      </c>
      <c r="E45" t="inlineStr">
        <is>
          <t>insert</t>
        </is>
      </c>
    </row>
    <row r="46">
      <c r="A46" s="127" t="inlineStr">
        <is>
          <t>Tube-T26</t>
        </is>
      </c>
      <c r="B46" t="inlineStr">
        <is>
          <t>0.165</t>
        </is>
      </c>
      <c r="C46" t="inlineStr">
        <is>
          <t>hold_-X</t>
        </is>
      </c>
      <c r="D46" t="inlineStr">
        <is>
          <t>65.691</t>
        </is>
      </c>
      <c r="E46" t="inlineStr">
        <is>
          <t>insert</t>
        </is>
      </c>
    </row>
    <row r="47">
      <c r="A47" s="127" t="inlineStr">
        <is>
          <t>Tube-T27</t>
        </is>
      </c>
      <c r="B47" t="inlineStr">
        <is>
          <t>0.111</t>
        </is>
      </c>
      <c r="C47" t="inlineStr">
        <is>
          <t>hold_Y</t>
        </is>
      </c>
      <c r="D47" t="inlineStr">
        <is>
          <t>107.187</t>
        </is>
      </c>
      <c r="E47" t="inlineStr">
        <is>
          <t>insert</t>
        </is>
      </c>
    </row>
    <row r="48">
      <c r="A48" s="127" t="inlineStr">
        <is>
          <t>Tube-T28</t>
        </is>
      </c>
      <c r="B48" t="inlineStr">
        <is>
          <t>0.165</t>
        </is>
      </c>
      <c r="C48" t="inlineStr">
        <is>
          <t>hold_-X</t>
        </is>
      </c>
      <c r="D48" t="inlineStr">
        <is>
          <t>65.691</t>
        </is>
      </c>
      <c r="E48" t="inlineStr">
        <is>
          <t>insert</t>
        </is>
      </c>
    </row>
    <row r="49">
      <c r="A49" s="127" t="inlineStr">
        <is>
          <t>Tube-T29</t>
        </is>
      </c>
      <c r="B49" t="inlineStr">
        <is>
          <t>0.075</t>
        </is>
      </c>
      <c r="C49" t="inlineStr">
        <is>
          <t>hold_X</t>
        </is>
      </c>
      <c r="D49" t="inlineStr">
        <is>
          <t>26.261</t>
        </is>
      </c>
      <c r="E49" t="inlineStr">
        <is>
          <t>insert</t>
        </is>
      </c>
    </row>
    <row r="50">
      <c r="A50" s="127" t="inlineStr">
        <is>
          <t>Tube-T30</t>
        </is>
      </c>
      <c r="B50" t="inlineStr">
        <is>
          <t>0.093</t>
        </is>
      </c>
      <c r="C50" t="inlineStr">
        <is>
          <t>hold_X</t>
        </is>
      </c>
      <c r="D50" t="inlineStr">
        <is>
          <t>26.097</t>
        </is>
      </c>
      <c r="E50" t="inlineStr">
        <is>
          <t>insert</t>
        </is>
      </c>
    </row>
    <row r="51">
      <c r="A51" s="127" t="inlineStr">
        <is>
          <t>Tube-T4</t>
        </is>
      </c>
      <c r="B51" t="inlineStr">
        <is>
          <t>0.152</t>
        </is>
      </c>
      <c r="C51" t="inlineStr">
        <is>
          <t>hold_-X</t>
        </is>
      </c>
      <c r="D51" t="inlineStr">
        <is>
          <t>78.07</t>
        </is>
      </c>
      <c r="E51" t="inlineStr">
        <is>
          <t>insert</t>
        </is>
      </c>
    </row>
    <row r="52">
      <c r="A52" s="127" t="inlineStr">
        <is>
          <t>Tube-T70</t>
        </is>
      </c>
      <c r="B52" t="inlineStr">
        <is>
          <t>0.254</t>
        </is>
      </c>
      <c r="C52" t="inlineStr">
        <is>
          <t>hold_Z</t>
        </is>
      </c>
      <c r="D52" t="inlineStr">
        <is>
          <t>38.448</t>
        </is>
      </c>
      <c r="E52" t="inlineStr">
        <is>
          <t>insert</t>
        </is>
      </c>
    </row>
    <row r="53">
      <c r="A53" s="127" t="inlineStr">
        <is>
          <t>Needle-C8</t>
        </is>
      </c>
      <c r="B53" t="inlineStr">
        <is>
          <t>0.079</t>
        </is>
      </c>
      <c r="C53" t="inlineStr">
        <is>
          <t>hold_-X</t>
        </is>
      </c>
      <c r="D53" t="inlineStr">
        <is>
          <t>43.517</t>
        </is>
      </c>
      <c r="E53" t="inlineStr">
        <is>
          <t>pierce</t>
        </is>
      </c>
    </row>
    <row r="54">
      <c r="A54" s="127" t="inlineStr">
        <is>
          <t>Needle-T21</t>
        </is>
      </c>
      <c r="B54" t="inlineStr">
        <is>
          <t>0.095</t>
        </is>
      </c>
      <c r="C54" t="inlineStr">
        <is>
          <t>hold_-X</t>
        </is>
      </c>
      <c r="D54" t="inlineStr">
        <is>
          <t>41.43</t>
        </is>
      </c>
      <c r="E54" t="inlineStr">
        <is>
          <t>pierce</t>
        </is>
      </c>
    </row>
    <row r="55">
      <c r="A55" s="127" t="inlineStr">
        <is>
          <t>Needle-T28</t>
        </is>
      </c>
      <c r="B55" t="inlineStr">
        <is>
          <t>0.095</t>
        </is>
      </c>
      <c r="C55" t="inlineStr">
        <is>
          <t>hold_-X</t>
        </is>
      </c>
      <c r="D55" t="inlineStr">
        <is>
          <t>41.43</t>
        </is>
      </c>
      <c r="E55" t="inlineStr">
        <is>
          <t>pierce</t>
        </is>
      </c>
    </row>
    <row r="56">
      <c r="A56" s="127" t="inlineStr">
        <is>
          <t>Needle-T33</t>
        </is>
      </c>
      <c r="B56" t="inlineStr">
        <is>
          <t>0.079</t>
        </is>
      </c>
      <c r="C56" t="inlineStr">
        <is>
          <t>hold_-X</t>
        </is>
      </c>
      <c r="D56" t="inlineStr">
        <is>
          <t>43.517</t>
        </is>
      </c>
      <c r="E56" t="inlineStr">
        <is>
          <t>pierce</t>
        </is>
      </c>
    </row>
    <row r="57">
      <c r="A57" s="127" t="inlineStr">
        <is>
          <t>Needle-T60</t>
        </is>
      </c>
      <c r="B57" t="inlineStr">
        <is>
          <t>0.095</t>
        </is>
      </c>
      <c r="C57" t="inlineStr">
        <is>
          <t>hold_-X</t>
        </is>
      </c>
      <c r="D57" t="inlineStr">
        <is>
          <t>41.43</t>
        </is>
      </c>
      <c r="E57" t="inlineStr">
        <is>
          <t>pierce</t>
        </is>
      </c>
    </row>
    <row r="58">
      <c r="A58" s="127" t="inlineStr">
        <is>
          <t>Needle_Cap-C14</t>
        </is>
      </c>
      <c r="B58" t="inlineStr">
        <is>
          <t>15.959</t>
        </is>
      </c>
      <c r="C58" t="inlineStr">
        <is>
          <t>uncap</t>
        </is>
      </c>
      <c r="D58" t="inlineStr">
        <is>
          <t>15.959</t>
        </is>
      </c>
      <c r="E58" t="inlineStr">
        <is>
          <t>uncap</t>
        </is>
      </c>
    </row>
    <row r="59">
      <c r="A59" s="127" t="inlineStr">
        <is>
          <t>Needle_Cap-T28</t>
        </is>
      </c>
      <c r="B59" t="inlineStr">
        <is>
          <t>14.264</t>
        </is>
      </c>
      <c r="C59" t="inlineStr">
        <is>
          <t>uncap</t>
        </is>
      </c>
      <c r="D59" t="inlineStr">
        <is>
          <t>14.264</t>
        </is>
      </c>
      <c r="E59" t="inlineStr">
        <is>
          <t>uncap</t>
        </is>
      </c>
    </row>
    <row r="60">
      <c r="A60" s="127" t="inlineStr">
        <is>
          <t>Needle_Cap-T4</t>
        </is>
      </c>
      <c r="B60" t="inlineStr">
        <is>
          <t>15.825</t>
        </is>
      </c>
      <c r="C60" t="inlineStr">
        <is>
          <t>uncap</t>
        </is>
      </c>
      <c r="D60" t="inlineStr">
        <is>
          <t>15.825</t>
        </is>
      </c>
      <c r="E60" t="inlineStr">
        <is>
          <t>uncap</t>
        </is>
      </c>
    </row>
    <row r="61">
      <c r="A61" s="127" t="inlineStr">
        <is>
          <t>Rinse_Glass-C12</t>
        </is>
      </c>
      <c r="B61" t="inlineStr">
        <is>
          <t>7.3</t>
        </is>
      </c>
      <c r="C61" t="inlineStr">
        <is>
          <t>hold_Z</t>
        </is>
      </c>
      <c r="D61" t="inlineStr">
        <is>
          <t>25.634</t>
        </is>
      </c>
      <c r="E61" t="inlineStr">
        <is>
          <t>hold_-Y</t>
        </is>
      </c>
    </row>
    <row r="62">
      <c r="A62" s="127" t="inlineStr">
        <is>
          <t>Rinse_Glass-C6</t>
        </is>
      </c>
      <c r="B62" t="inlineStr">
        <is>
          <t>2.115</t>
        </is>
      </c>
      <c r="C62" t="inlineStr">
        <is>
          <t>hold_-X</t>
        </is>
      </c>
      <c r="D62" t="inlineStr">
        <is>
          <t>12.998</t>
        </is>
      </c>
      <c r="E62" t="inlineStr">
        <is>
          <t>hold_-Y</t>
        </is>
      </c>
    </row>
    <row r="63">
      <c r="A63" s="127" t="inlineStr">
        <is>
          <t>Rinse_Glass-T18</t>
        </is>
      </c>
      <c r="B63" t="inlineStr">
        <is>
          <t>0</t>
        </is>
      </c>
      <c r="C63" t="inlineStr">
        <is>
          <t>none</t>
        </is>
      </c>
      <c r="D63" t="inlineStr">
        <is>
          <t>0</t>
        </is>
      </c>
      <c r="E63" t="inlineStr">
        <is>
          <t>none</t>
        </is>
      </c>
    </row>
    <row r="64">
      <c r="A64" s="127" t="inlineStr">
        <is>
          <t>Rinse_Glass-T2</t>
        </is>
      </c>
      <c r="B64" t="inlineStr">
        <is>
          <t>6.705</t>
        </is>
      </c>
      <c r="C64" t="inlineStr">
        <is>
          <t>hold_X</t>
        </is>
      </c>
      <c r="D64" t="inlineStr">
        <is>
          <t>26.625</t>
        </is>
      </c>
      <c r="E64" t="inlineStr">
        <is>
          <t>hold_-Y</t>
        </is>
      </c>
    </row>
    <row r="65">
      <c r="A65" s="127" t="inlineStr">
        <is>
          <t>Rinse_Glass-T34</t>
        </is>
      </c>
      <c r="B65" t="inlineStr">
        <is>
          <t>4.357</t>
        </is>
      </c>
      <c r="C65" t="inlineStr">
        <is>
          <t>hold_-X</t>
        </is>
      </c>
      <c r="D65" t="inlineStr">
        <is>
          <t>4.755</t>
        </is>
      </c>
      <c r="E65" t="inlineStr">
        <is>
          <t>hold_-Z</t>
        </is>
      </c>
    </row>
    <row r="66">
      <c r="A66" s="127" t="inlineStr">
        <is>
          <t>Rinse_Glass-T35</t>
        </is>
      </c>
      <c r="B66" t="inlineStr">
        <is>
          <t>0.965</t>
        </is>
      </c>
      <c r="C66" t="inlineStr">
        <is>
          <t>hold_-X</t>
        </is>
      </c>
      <c r="D66" t="inlineStr">
        <is>
          <t>8.804</t>
        </is>
      </c>
      <c r="E66" t="inlineStr">
        <is>
          <t>hold_-Z</t>
        </is>
      </c>
    </row>
    <row r="67">
      <c r="A67" s="127" t="inlineStr">
        <is>
          <t>Rinse_Glass-T38</t>
        </is>
      </c>
      <c r="B67" t="inlineStr">
        <is>
          <t>0</t>
        </is>
      </c>
      <c r="C67" t="inlineStr">
        <is>
          <t>none</t>
        </is>
      </c>
      <c r="D67" t="inlineStr">
        <is>
          <t>0</t>
        </is>
      </c>
      <c r="E67" t="inlineStr">
        <is>
          <t>none</t>
        </is>
      </c>
    </row>
    <row r="68">
      <c r="A68" s="127" t="inlineStr">
        <is>
          <t>Rinse_Glass-T39</t>
        </is>
      </c>
      <c r="B68" t="inlineStr">
        <is>
          <t>3.177</t>
        </is>
      </c>
      <c r="C68" t="inlineStr">
        <is>
          <t>hold_X</t>
        </is>
      </c>
      <c r="D68" t="inlineStr">
        <is>
          <t>6.95</t>
        </is>
      </c>
      <c r="E68" t="inlineStr">
        <is>
          <t>hold_-Y</t>
        </is>
      </c>
    </row>
    <row r="69">
      <c r="A69" s="127" t="inlineStr">
        <is>
          <t>Rinse_Glass-T51</t>
        </is>
      </c>
      <c r="B69" t="inlineStr">
        <is>
          <t>7.176</t>
        </is>
      </c>
      <c r="C69" t="inlineStr">
        <is>
          <t>hold_-Z</t>
        </is>
      </c>
      <c r="D69" t="inlineStr">
        <is>
          <t>250.515</t>
        </is>
      </c>
      <c r="E69" t="inlineStr">
        <is>
          <t>hold_Y</t>
        </is>
      </c>
    </row>
    <row r="70">
      <c r="A70" s="127" t="inlineStr">
        <is>
          <t>Rinse_Glass-T58</t>
        </is>
      </c>
      <c r="B70" t="inlineStr">
        <is>
          <t>4.249</t>
        </is>
      </c>
      <c r="C70" t="inlineStr">
        <is>
          <t>hold_Z</t>
        </is>
      </c>
      <c r="D70" t="inlineStr">
        <is>
          <t>19.07</t>
        </is>
      </c>
      <c r="E70" t="inlineStr">
        <is>
          <t>hold_-Y</t>
        </is>
      </c>
    </row>
    <row r="71">
      <c r="A71" s="127" t="inlineStr">
        <is>
          <t>Rinse_Glass-T69</t>
        </is>
      </c>
      <c r="B71" t="inlineStr">
        <is>
          <t>1.075</t>
        </is>
      </c>
      <c r="C71" t="inlineStr">
        <is>
          <t>hold_-Z</t>
        </is>
      </c>
      <c r="D71" t="inlineStr">
        <is>
          <t>8.263</t>
        </is>
      </c>
      <c r="E71" t="inlineStr">
        <is>
          <t>hold_Y</t>
        </is>
      </c>
    </row>
    <row r="72">
      <c r="A72" s="127" t="inlineStr">
        <is>
          <t>Red_Plug-F26</t>
        </is>
      </c>
      <c r="B72" t="inlineStr">
        <is>
          <t>0.023</t>
        </is>
      </c>
      <c r="C72" t="inlineStr">
        <is>
          <t>hold_X</t>
        </is>
      </c>
      <c r="D72" t="inlineStr">
        <is>
          <t>159.043</t>
        </is>
      </c>
      <c r="E72" t="inlineStr">
        <is>
          <t>insert</t>
        </is>
      </c>
    </row>
    <row r="73">
      <c r="A73" s="127" t="inlineStr">
        <is>
          <t>Red_Plug-T21</t>
        </is>
      </c>
      <c r="B73" t="inlineStr">
        <is>
          <t>0.004</t>
        </is>
      </c>
      <c r="C73" t="inlineStr">
        <is>
          <t>hold_Z</t>
        </is>
      </c>
      <c r="D73" t="inlineStr">
        <is>
          <t>87.455</t>
        </is>
      </c>
      <c r="E73" t="inlineStr">
        <is>
          <t>insert</t>
        </is>
      </c>
    </row>
    <row r="74">
      <c r="A74" s="127" t="inlineStr">
        <is>
          <t>Glass_Vial-T10</t>
        </is>
      </c>
      <c r="B74" t="inlineStr">
        <is>
          <t>0.073</t>
        </is>
      </c>
      <c r="C74" t="inlineStr">
        <is>
          <t>hold_-X</t>
        </is>
      </c>
      <c r="D74" t="inlineStr">
        <is>
          <t>14.963</t>
        </is>
      </c>
      <c r="E74" t="inlineStr">
        <is>
          <t>open</t>
        </is>
      </c>
    </row>
    <row r="75">
      <c r="A75" s="127" t="inlineStr">
        <is>
          <t>Yellow_Plug-T21</t>
        </is>
      </c>
      <c r="B75" t="inlineStr">
        <is>
          <t>0.005</t>
        </is>
      </c>
      <c r="C75" t="inlineStr">
        <is>
          <t>hold_-X</t>
        </is>
      </c>
      <c r="D75" t="inlineStr">
        <is>
          <t>6.346</t>
        </is>
      </c>
      <c r="E75" t="inlineStr">
        <is>
          <t>insert</t>
        </is>
      </c>
    </row>
    <row r="76">
      <c r="A76" s="127" t="inlineStr">
        <is>
          <t>Tube_Clamp-C16</t>
        </is>
      </c>
      <c r="B76" t="inlineStr">
        <is>
          <t>0.018</t>
        </is>
      </c>
      <c r="C76" t="inlineStr">
        <is>
          <t>hold_-Y</t>
        </is>
      </c>
      <c r="D76" t="inlineStr">
        <is>
          <t>67.96</t>
        </is>
      </c>
      <c r="E76" t="inlineStr">
        <is>
          <t>clamp</t>
        </is>
      </c>
    </row>
    <row r="77">
      <c r="A77" s="127" t="inlineStr">
        <is>
          <t>Tube_Clamp-T28</t>
        </is>
      </c>
      <c r="B77" t="inlineStr">
        <is>
          <t>0.046</t>
        </is>
      </c>
      <c r="C77" t="inlineStr">
        <is>
          <t>hold_X</t>
        </is>
      </c>
      <c r="D77" t="inlineStr">
        <is>
          <t>177.287</t>
        </is>
      </c>
      <c r="E77" t="inlineStr">
        <is>
          <t>clamp</t>
        </is>
      </c>
    </row>
    <row r="78">
      <c r="A78" s="127" t="inlineStr">
        <is>
          <t>Tube_Clamp-T65</t>
        </is>
      </c>
      <c r="B78" t="inlineStr">
        <is>
          <t>0.046</t>
        </is>
      </c>
      <c r="C78" t="inlineStr">
        <is>
          <t>hold_X</t>
        </is>
      </c>
      <c r="D78" t="inlineStr">
        <is>
          <t>177.287</t>
        </is>
      </c>
      <c r="E78" t="inlineStr">
        <is>
          <t>clamp</t>
        </is>
      </c>
    </row>
    <row r="79">
      <c r="A79" s="127" t="inlineStr">
        <is>
          <t>Scissors-C16</t>
        </is>
      </c>
      <c r="B79" t="inlineStr">
        <is>
          <t>0.989</t>
        </is>
      </c>
      <c r="C79" t="inlineStr">
        <is>
          <t>hold_Z</t>
        </is>
      </c>
      <c r="D79" t="inlineStr">
        <is>
          <t>333.783</t>
        </is>
      </c>
      <c r="E79" t="inlineStr">
        <is>
          <t>cut</t>
        </is>
      </c>
    </row>
    <row r="80">
      <c r="A80" s="127" t="inlineStr">
        <is>
          <t>Scissors-C8</t>
        </is>
      </c>
      <c r="B80" t="inlineStr">
        <is>
          <t>0</t>
        </is>
      </c>
      <c r="C80" t="inlineStr">
        <is>
          <t>none</t>
        </is>
      </c>
      <c r="D80" t="inlineStr">
        <is>
          <t>0</t>
        </is>
      </c>
      <c r="E80" t="inlineStr">
        <is>
          <t>none</t>
        </is>
      </c>
    </row>
    <row r="81">
      <c r="A81" s="127" t="inlineStr">
        <is>
          <t>Scissors-T68</t>
        </is>
      </c>
      <c r="B81" t="inlineStr">
        <is>
          <t>0.786</t>
        </is>
      </c>
      <c r="C81" t="inlineStr">
        <is>
          <t>hold_-Z</t>
        </is>
      </c>
      <c r="D81" t="inlineStr">
        <is>
          <t>165.37</t>
        </is>
      </c>
      <c r="E81" t="inlineStr">
        <is>
          <t>cut</t>
        </is>
      </c>
    </row>
    <row r="82">
      <c r="A82" s="127" t="inlineStr">
        <is>
          <t>Scissors-T68_</t>
        </is>
      </c>
      <c r="B82" t="inlineStr">
        <is>
          <t>0.579</t>
        </is>
      </c>
      <c r="C82" t="inlineStr">
        <is>
          <t>hold_Z</t>
        </is>
      </c>
      <c r="D82" t="inlineStr">
        <is>
          <t>64.539</t>
        </is>
      </c>
      <c r="E82" t="inlineStr">
        <is>
          <t>cut</t>
        </is>
      </c>
    </row>
  </sheetData>
  <pageMargins left="0.75" right="0.75" top="1" bottom="1" header="0.5" footer="0.5"/>
</worksheet>
</file>

<file path=xl/worksheets/sheet46.xml><?xml version="1.0" encoding="utf-8"?>
<worksheet xmlns="http://schemas.openxmlformats.org/spreadsheetml/2006/main">
  <sheetPr>
    <outlinePr summaryBelow="1" summaryRight="1"/>
    <pageSetUpPr/>
  </sheetPr>
  <dimension ref="A1:E107"/>
  <sheetViews>
    <sheetView workbookViewId="0">
      <selection activeCell="A1" sqref="A1"/>
    </sheetView>
  </sheetViews>
  <sheetFormatPr baseColWidth="8" defaultRowHeight="15"/>
  <sheetData>
    <row r="1">
      <c r="B1" s="127" t="inlineStr">
        <is>
          <t>min</t>
        </is>
      </c>
      <c r="C1" s="127" t="inlineStr">
        <is>
          <t>grp</t>
        </is>
      </c>
      <c r="D1" s="127" t="inlineStr">
        <is>
          <t>max</t>
        </is>
      </c>
      <c r="E1" s="127" t="inlineStr">
        <is>
          <t>grp_</t>
        </is>
      </c>
    </row>
    <row r="2">
      <c r="A2" s="127" t="inlineStr">
        <is>
          <t>Petri-hold_X</t>
        </is>
      </c>
      <c r="B2" t="inlineStr">
        <is>
          <t>0.119</t>
        </is>
      </c>
      <c r="C2" t="inlineStr">
        <is>
          <t>T3</t>
        </is>
      </c>
      <c r="D2" t="inlineStr">
        <is>
          <t>4.458</t>
        </is>
      </c>
      <c r="E2" t="inlineStr">
        <is>
          <t>T7</t>
        </is>
      </c>
    </row>
    <row r="3">
      <c r="A3" s="127" t="inlineStr">
        <is>
          <t>Petri-hold_-X</t>
        </is>
      </c>
      <c r="B3" t="inlineStr">
        <is>
          <t>0.056</t>
        </is>
      </c>
      <c r="C3" t="inlineStr">
        <is>
          <t>F28</t>
        </is>
      </c>
      <c r="D3" t="inlineStr">
        <is>
          <t>1.196</t>
        </is>
      </c>
      <c r="E3" t="inlineStr">
        <is>
          <t>T8</t>
        </is>
      </c>
    </row>
    <row r="4">
      <c r="A4" s="127" t="inlineStr">
        <is>
          <t>Petri-hold_Y</t>
        </is>
      </c>
      <c r="B4" t="inlineStr">
        <is>
          <t>0.082</t>
        </is>
      </c>
      <c r="C4" t="inlineStr">
        <is>
          <t>T8</t>
        </is>
      </c>
      <c r="D4" t="inlineStr">
        <is>
          <t>2.411</t>
        </is>
      </c>
      <c r="E4" t="inlineStr">
        <is>
          <t>C6</t>
        </is>
      </c>
    </row>
    <row r="5">
      <c r="A5" s="127" t="inlineStr">
        <is>
          <t>Petri-hold_-Y</t>
        </is>
      </c>
      <c r="B5" t="inlineStr">
        <is>
          <t>0.136</t>
        </is>
      </c>
      <c r="C5" t="inlineStr">
        <is>
          <t>F28</t>
        </is>
      </c>
      <c r="D5" t="inlineStr">
        <is>
          <t>2.298</t>
        </is>
      </c>
      <c r="E5" t="inlineStr">
        <is>
          <t>T7</t>
        </is>
      </c>
    </row>
    <row r="6">
      <c r="A6" s="127" t="inlineStr">
        <is>
          <t>Petri-hold_Z</t>
        </is>
      </c>
      <c r="B6" t="inlineStr">
        <is>
          <t>0.219</t>
        </is>
      </c>
      <c r="C6" t="inlineStr">
        <is>
          <t>C12</t>
        </is>
      </c>
      <c r="D6" t="inlineStr">
        <is>
          <t>1.961</t>
        </is>
      </c>
      <c r="E6" t="inlineStr">
        <is>
          <t>C6</t>
        </is>
      </c>
    </row>
    <row r="7">
      <c r="A7" s="127" t="inlineStr">
        <is>
          <t>Petri-hold_-Z</t>
        </is>
      </c>
      <c r="B7" t="inlineStr">
        <is>
          <t>0.13</t>
        </is>
      </c>
      <c r="C7" t="inlineStr">
        <is>
          <t>T18</t>
        </is>
      </c>
      <c r="D7" t="inlineStr">
        <is>
          <t>1.247</t>
        </is>
      </c>
      <c r="E7" t="inlineStr">
        <is>
          <t>T7</t>
        </is>
      </c>
    </row>
    <row r="8">
      <c r="A8" s="127" t="inlineStr">
        <is>
          <t>Petri-write</t>
        </is>
      </c>
      <c r="B8" t="inlineStr">
        <is>
          <t>0.338</t>
        </is>
      </c>
      <c r="C8" t="inlineStr">
        <is>
          <t>T4</t>
        </is>
      </c>
      <c r="D8" t="inlineStr">
        <is>
          <t>22.14</t>
        </is>
      </c>
      <c r="E8" t="inlineStr">
        <is>
          <t>T7</t>
        </is>
      </c>
    </row>
    <row r="9">
      <c r="A9" s="127" t="inlineStr">
        <is>
          <t>Marker-hold_X</t>
        </is>
      </c>
      <c r="B9" t="inlineStr">
        <is>
          <t>0.053</t>
        </is>
      </c>
      <c r="C9" t="inlineStr">
        <is>
          <t>T13</t>
        </is>
      </c>
      <c r="D9" t="inlineStr">
        <is>
          <t>0.359</t>
        </is>
      </c>
      <c r="E9" t="inlineStr">
        <is>
          <t>F26</t>
        </is>
      </c>
    </row>
    <row r="10">
      <c r="A10" s="127" t="inlineStr">
        <is>
          <t>Marker-hold_-X</t>
        </is>
      </c>
      <c r="B10" t="inlineStr">
        <is>
          <t>0.062</t>
        </is>
      </c>
      <c r="C10" t="inlineStr">
        <is>
          <t>T10</t>
        </is>
      </c>
      <c r="D10" t="inlineStr">
        <is>
          <t>0.312</t>
        </is>
      </c>
      <c r="E10" t="inlineStr">
        <is>
          <t>F26</t>
        </is>
      </c>
    </row>
    <row r="11">
      <c r="A11" s="127" t="inlineStr">
        <is>
          <t>Marker-hold_Y</t>
        </is>
      </c>
      <c r="B11" t="inlineStr">
        <is>
          <t>0.147</t>
        </is>
      </c>
      <c r="C11" t="inlineStr">
        <is>
          <t>T13</t>
        </is>
      </c>
      <c r="D11" t="inlineStr">
        <is>
          <t>0.617</t>
        </is>
      </c>
      <c r="E11" t="inlineStr">
        <is>
          <t>F26</t>
        </is>
      </c>
    </row>
    <row r="12">
      <c r="A12" s="127" t="inlineStr">
        <is>
          <t>Marker-hold_-Y</t>
        </is>
      </c>
      <c r="B12" t="inlineStr">
        <is>
          <t>0.092</t>
        </is>
      </c>
      <c r="C12" t="inlineStr">
        <is>
          <t>T10</t>
        </is>
      </c>
      <c r="D12" t="inlineStr">
        <is>
          <t>0.838</t>
        </is>
      </c>
      <c r="E12" t="inlineStr">
        <is>
          <t>C8</t>
        </is>
      </c>
    </row>
    <row r="13">
      <c r="A13" s="127" t="inlineStr">
        <is>
          <t>Marker-hold_Z</t>
        </is>
      </c>
      <c r="B13" t="inlineStr">
        <is>
          <t>0.094</t>
        </is>
      </c>
      <c r="C13" t="inlineStr">
        <is>
          <t>T10</t>
        </is>
      </c>
      <c r="D13" t="inlineStr">
        <is>
          <t>0.184</t>
        </is>
      </c>
      <c r="E13" t="inlineStr">
        <is>
          <t>C8</t>
        </is>
      </c>
    </row>
    <row r="14">
      <c r="A14" s="127" t="inlineStr">
        <is>
          <t>Marker-hold_-Z</t>
        </is>
      </c>
      <c r="B14" t="inlineStr">
        <is>
          <t>0.094</t>
        </is>
      </c>
      <c r="C14" t="inlineStr">
        <is>
          <t>T10</t>
        </is>
      </c>
      <c r="D14" t="inlineStr">
        <is>
          <t>0.182</t>
        </is>
      </c>
      <c r="E14" t="inlineStr">
        <is>
          <t>C8</t>
        </is>
      </c>
    </row>
    <row r="15">
      <c r="A15" s="127" t="inlineStr">
        <is>
          <t>Marker-uncap</t>
        </is>
      </c>
      <c r="B15" t="inlineStr">
        <is>
          <t>22.094</t>
        </is>
      </c>
      <c r="C15" t="inlineStr">
        <is>
          <t>T10</t>
        </is>
      </c>
      <c r="D15" t="inlineStr">
        <is>
          <t>42.672</t>
        </is>
      </c>
      <c r="E15" t="inlineStr">
        <is>
          <t>C8</t>
        </is>
      </c>
    </row>
    <row r="16">
      <c r="A16" s="127" t="inlineStr">
        <is>
          <t>Marker-recap</t>
        </is>
      </c>
      <c r="B16" t="inlineStr">
        <is>
          <t>32.922</t>
        </is>
      </c>
      <c r="C16" t="inlineStr">
        <is>
          <t>T13</t>
        </is>
      </c>
      <c r="D16" t="inlineStr">
        <is>
          <t>64.608</t>
        </is>
      </c>
      <c r="E16" t="inlineStr">
        <is>
          <t>C8</t>
        </is>
      </c>
    </row>
    <row r="17">
      <c r="A17" s="127" t="inlineStr">
        <is>
          <t>Marker-write</t>
        </is>
      </c>
      <c r="B17" t="inlineStr">
        <is>
          <t>2.263</t>
        </is>
      </c>
      <c r="C17" t="inlineStr">
        <is>
          <t>T13</t>
        </is>
      </c>
      <c r="D17" t="inlineStr">
        <is>
          <t>4.442</t>
        </is>
      </c>
      <c r="E17" t="inlineStr">
        <is>
          <t>C8</t>
        </is>
      </c>
    </row>
    <row r="18">
      <c r="A18" s="127" t="inlineStr">
        <is>
          <t>Marker_Cap-hold_X</t>
        </is>
      </c>
      <c r="B18" t="inlineStr">
        <is>
          <t>0.023</t>
        </is>
      </c>
      <c r="C18" t="inlineStr">
        <is>
          <t>T54</t>
        </is>
      </c>
      <c r="D18" t="inlineStr">
        <is>
          <t>0.061</t>
        </is>
      </c>
      <c r="E18" t="inlineStr">
        <is>
          <t>C16</t>
        </is>
      </c>
    </row>
    <row r="19">
      <c r="A19" s="127" t="inlineStr">
        <is>
          <t>Marker_Cap-hold_-X</t>
        </is>
      </c>
      <c r="B19" t="inlineStr">
        <is>
          <t>0.013</t>
        </is>
      </c>
      <c r="C19" t="inlineStr">
        <is>
          <t>T54</t>
        </is>
      </c>
      <c r="D19" t="inlineStr">
        <is>
          <t>0.061</t>
        </is>
      </c>
      <c r="E19" t="inlineStr">
        <is>
          <t>C16</t>
        </is>
      </c>
    </row>
    <row r="20">
      <c r="A20" s="127" t="inlineStr">
        <is>
          <t>Marker_Cap-hold_Y</t>
        </is>
      </c>
      <c r="B20" t="inlineStr">
        <is>
          <t>0.022</t>
        </is>
      </c>
      <c r="C20" t="inlineStr">
        <is>
          <t>T54</t>
        </is>
      </c>
      <c r="D20" t="inlineStr">
        <is>
          <t>0.061</t>
        </is>
      </c>
      <c r="E20" t="inlineStr">
        <is>
          <t>C16</t>
        </is>
      </c>
    </row>
    <row r="21">
      <c r="A21" s="127" t="inlineStr">
        <is>
          <t>Marker_Cap-hold_-Y</t>
        </is>
      </c>
      <c r="B21" t="inlineStr">
        <is>
          <t>0.024</t>
        </is>
      </c>
      <c r="C21" t="inlineStr">
        <is>
          <t>T54</t>
        </is>
      </c>
      <c r="D21" t="inlineStr">
        <is>
          <t>0.061</t>
        </is>
      </c>
      <c r="E21" t="inlineStr">
        <is>
          <t>C16</t>
        </is>
      </c>
    </row>
    <row r="22">
      <c r="A22" s="127" t="inlineStr">
        <is>
          <t>Marker_Cap-hold_Z</t>
        </is>
      </c>
      <c r="B22" t="inlineStr">
        <is>
          <t>0.019</t>
        </is>
      </c>
      <c r="C22" t="inlineStr">
        <is>
          <t>C16</t>
        </is>
      </c>
      <c r="D22" t="inlineStr">
        <is>
          <t>0.034</t>
        </is>
      </c>
      <c r="E22" t="inlineStr">
        <is>
          <t>T54</t>
        </is>
      </c>
    </row>
    <row r="23">
      <c r="A23" s="127" t="inlineStr">
        <is>
          <t>Marker_Cap-hold_-Z</t>
        </is>
      </c>
      <c r="B23" t="inlineStr">
        <is>
          <t>0.019</t>
        </is>
      </c>
      <c r="C23" t="inlineStr">
        <is>
          <t>C16</t>
        </is>
      </c>
      <c r="D23" t="inlineStr">
        <is>
          <t>0.033</t>
        </is>
      </c>
      <c r="E23" t="inlineStr">
        <is>
          <t>T54</t>
        </is>
      </c>
    </row>
    <row r="24">
      <c r="A24" s="127" t="inlineStr">
        <is>
          <t>Marker_Cap-uncap</t>
        </is>
      </c>
      <c r="B24" t="inlineStr">
        <is>
          <t>19.828</t>
        </is>
      </c>
      <c r="C24" t="inlineStr">
        <is>
          <t>C16</t>
        </is>
      </c>
      <c r="D24" t="inlineStr">
        <is>
          <t>35.604</t>
        </is>
      </c>
      <c r="E24" t="inlineStr">
        <is>
          <t>T54</t>
        </is>
      </c>
    </row>
    <row r="25">
      <c r="A25" s="127" t="inlineStr">
        <is>
          <t>Marker_Cap-recap</t>
        </is>
      </c>
      <c r="B25" t="inlineStr">
        <is>
          <t>30.154</t>
        </is>
      </c>
      <c r="C25" t="inlineStr">
        <is>
          <t>C16</t>
        </is>
      </c>
      <c r="D25" t="inlineStr">
        <is>
          <t>52.097</t>
        </is>
      </c>
      <c r="E25" t="inlineStr">
        <is>
          <t>T54</t>
        </is>
      </c>
    </row>
    <row r="26">
      <c r="A26" s="127" t="inlineStr">
        <is>
          <t>Kit-hold_X</t>
        </is>
      </c>
      <c r="B26" t="inlineStr">
        <is>
          <t>2.05</t>
        </is>
      </c>
      <c r="C26" t="inlineStr">
        <is>
          <t>C7</t>
        </is>
      </c>
      <c r="D26" t="inlineStr">
        <is>
          <t>6.165</t>
        </is>
      </c>
      <c r="E26" t="inlineStr">
        <is>
          <t>T22</t>
        </is>
      </c>
    </row>
    <row r="27">
      <c r="A27" s="127" t="inlineStr">
        <is>
          <t>Kit-hold_-X</t>
        </is>
      </c>
      <c r="B27" t="inlineStr">
        <is>
          <t>0.752</t>
        </is>
      </c>
      <c r="C27" t="inlineStr">
        <is>
          <t>C7</t>
        </is>
      </c>
      <c r="D27" t="inlineStr">
        <is>
          <t>8.968</t>
        </is>
      </c>
      <c r="E27" t="inlineStr">
        <is>
          <t>T22</t>
        </is>
      </c>
    </row>
    <row r="28">
      <c r="A28" s="127" t="inlineStr">
        <is>
          <t>Kit-hold_Y</t>
        </is>
      </c>
      <c r="B28" t="inlineStr">
        <is>
          <t>1.547</t>
        </is>
      </c>
      <c r="C28" t="inlineStr">
        <is>
          <t>C11</t>
        </is>
      </c>
      <c r="D28" t="inlineStr">
        <is>
          <t>4.607</t>
        </is>
      </c>
      <c r="E28" t="inlineStr">
        <is>
          <t>T22</t>
        </is>
      </c>
    </row>
    <row r="29">
      <c r="A29" s="127" t="inlineStr">
        <is>
          <t>Kit-hold_-Y</t>
        </is>
      </c>
      <c r="B29" t="inlineStr">
        <is>
          <t>1.055</t>
        </is>
      </c>
      <c r="C29" t="inlineStr">
        <is>
          <t>F28</t>
        </is>
      </c>
      <c r="D29" t="inlineStr">
        <is>
          <t>3.402</t>
        </is>
      </c>
      <c r="E29" t="inlineStr">
        <is>
          <t>C8</t>
        </is>
      </c>
    </row>
    <row r="30">
      <c r="A30" s="127" t="inlineStr">
        <is>
          <t>Kit-hold_Z</t>
        </is>
      </c>
      <c r="B30" t="inlineStr">
        <is>
          <t>4.267</t>
        </is>
      </c>
      <c r="C30" t="inlineStr">
        <is>
          <t>C11</t>
        </is>
      </c>
      <c r="D30" t="inlineStr">
        <is>
          <t>41.924</t>
        </is>
      </c>
      <c r="E30" t="inlineStr">
        <is>
          <t>T22</t>
        </is>
      </c>
    </row>
    <row r="31">
      <c r="A31" s="127" t="inlineStr">
        <is>
          <t>Kit-hold_-Z</t>
        </is>
      </c>
      <c r="B31" t="inlineStr">
        <is>
          <t>0.284</t>
        </is>
      </c>
      <c r="C31" t="inlineStr">
        <is>
          <t>C11</t>
        </is>
      </c>
      <c r="D31" t="inlineStr">
        <is>
          <t>24.661</t>
        </is>
      </c>
      <c r="E31" t="inlineStr">
        <is>
          <t>T22</t>
        </is>
      </c>
    </row>
    <row r="32">
      <c r="A32" s="127" t="inlineStr">
        <is>
          <t>Kit-open</t>
        </is>
      </c>
      <c r="B32" t="inlineStr">
        <is>
          <t>46.624</t>
        </is>
      </c>
      <c r="C32" t="inlineStr">
        <is>
          <t>C11</t>
        </is>
      </c>
      <c r="D32" t="inlineStr">
        <is>
          <t>458.076</t>
        </is>
      </c>
      <c r="E32" t="inlineStr">
        <is>
          <t>T22</t>
        </is>
      </c>
    </row>
    <row r="33">
      <c r="A33" s="127" t="inlineStr">
        <is>
          <t>Kit_Tab-hold_X</t>
        </is>
      </c>
      <c r="B33" t="inlineStr">
        <is>
          <t>0.002</t>
        </is>
      </c>
      <c r="C33" t="inlineStr">
        <is>
          <t>T21</t>
        </is>
      </c>
      <c r="D33" t="inlineStr">
        <is>
          <t>0.002</t>
        </is>
      </c>
      <c r="E33" t="inlineStr">
        <is>
          <t>T21</t>
        </is>
      </c>
    </row>
    <row r="34">
      <c r="A34" s="127" t="inlineStr">
        <is>
          <t>Kit_Tab-hold_-X</t>
        </is>
      </c>
      <c r="B34" t="inlineStr">
        <is>
          <t>0</t>
        </is>
      </c>
      <c r="C34" t="inlineStr">
        <is>
          <t>none</t>
        </is>
      </c>
      <c r="D34" t="inlineStr">
        <is>
          <t>0</t>
        </is>
      </c>
      <c r="E34" t="inlineStr">
        <is>
          <t>none</t>
        </is>
      </c>
    </row>
    <row r="35">
      <c r="A35" s="127" t="inlineStr">
        <is>
          <t>Kit_Tab-hold_Y</t>
        </is>
      </c>
      <c r="B35" t="inlineStr">
        <is>
          <t>0</t>
        </is>
      </c>
      <c r="C35" t="inlineStr">
        <is>
          <t>none</t>
        </is>
      </c>
      <c r="D35" t="inlineStr">
        <is>
          <t>0</t>
        </is>
      </c>
      <c r="E35" t="inlineStr">
        <is>
          <t>none</t>
        </is>
      </c>
    </row>
    <row r="36">
      <c r="A36" s="127" t="inlineStr">
        <is>
          <t>Kit_Tab-hold_-Y</t>
        </is>
      </c>
      <c r="B36" t="inlineStr">
        <is>
          <t>0</t>
        </is>
      </c>
      <c r="C36" t="inlineStr">
        <is>
          <t>none</t>
        </is>
      </c>
      <c r="D36" t="inlineStr">
        <is>
          <t>0</t>
        </is>
      </c>
      <c r="E36" t="inlineStr">
        <is>
          <t>none</t>
        </is>
      </c>
    </row>
    <row r="37">
      <c r="A37" s="127" t="inlineStr">
        <is>
          <t>Kit_Tab-hold_Z</t>
        </is>
      </c>
      <c r="B37" t="inlineStr">
        <is>
          <t>0</t>
        </is>
      </c>
      <c r="C37" t="inlineStr">
        <is>
          <t>none</t>
        </is>
      </c>
      <c r="D37" t="inlineStr">
        <is>
          <t>0</t>
        </is>
      </c>
      <c r="E37" t="inlineStr">
        <is>
          <t>none</t>
        </is>
      </c>
    </row>
    <row r="38">
      <c r="A38" s="127" t="inlineStr">
        <is>
          <t>Kit_Tab-hold_-Z</t>
        </is>
      </c>
      <c r="B38" t="inlineStr">
        <is>
          <t>0</t>
        </is>
      </c>
      <c r="C38" t="inlineStr">
        <is>
          <t>none</t>
        </is>
      </c>
      <c r="D38" t="inlineStr">
        <is>
          <t>0</t>
        </is>
      </c>
      <c r="E38" t="inlineStr">
        <is>
          <t>none</t>
        </is>
      </c>
    </row>
    <row r="39">
      <c r="A39" s="127" t="inlineStr">
        <is>
          <t>Kit_Tab-open</t>
        </is>
      </c>
      <c r="B39" t="inlineStr">
        <is>
          <t>0</t>
        </is>
      </c>
      <c r="C39" t="inlineStr">
        <is>
          <t>none</t>
        </is>
      </c>
      <c r="D39" t="inlineStr">
        <is>
          <t>0</t>
        </is>
      </c>
      <c r="E39" t="inlineStr">
        <is>
          <t>none</t>
        </is>
      </c>
    </row>
    <row r="40">
      <c r="A40" s="127" t="inlineStr">
        <is>
          <t>Canister-hold_X</t>
        </is>
      </c>
      <c r="B40" t="inlineStr">
        <is>
          <t>0.243</t>
        </is>
      </c>
      <c r="C40" t="inlineStr">
        <is>
          <t>C1</t>
        </is>
      </c>
      <c r="D40" t="inlineStr">
        <is>
          <t>1.751</t>
        </is>
      </c>
      <c r="E40" t="inlineStr">
        <is>
          <t>T18</t>
        </is>
      </c>
    </row>
    <row r="41">
      <c r="A41" s="127" t="inlineStr">
        <is>
          <t>Canister-hold_-X</t>
        </is>
      </c>
      <c r="B41" t="inlineStr">
        <is>
          <t>0.051</t>
        </is>
      </c>
      <c r="C41" t="inlineStr">
        <is>
          <t>T26</t>
        </is>
      </c>
      <c r="D41" t="inlineStr">
        <is>
          <t>0.273</t>
        </is>
      </c>
      <c r="E41" t="inlineStr">
        <is>
          <t>C8</t>
        </is>
      </c>
    </row>
    <row r="42">
      <c r="A42" s="127" t="inlineStr">
        <is>
          <t>Canister-hold_Y</t>
        </is>
      </c>
      <c r="B42" t="inlineStr">
        <is>
          <t>0.111</t>
        </is>
      </c>
      <c r="C42" t="inlineStr">
        <is>
          <t>C1</t>
        </is>
      </c>
      <c r="D42" t="inlineStr">
        <is>
          <t>0.749</t>
        </is>
      </c>
      <c r="E42" t="inlineStr">
        <is>
          <t>C8</t>
        </is>
      </c>
    </row>
    <row r="43">
      <c r="A43" s="127" t="inlineStr">
        <is>
          <t>Canister-hold_-Y</t>
        </is>
      </c>
      <c r="B43" t="inlineStr">
        <is>
          <t>0.209</t>
        </is>
      </c>
      <c r="C43" t="inlineStr">
        <is>
          <t>C1</t>
        </is>
      </c>
      <c r="D43" t="inlineStr">
        <is>
          <t>1.606</t>
        </is>
      </c>
      <c r="E43" t="inlineStr">
        <is>
          <t>C8</t>
        </is>
      </c>
    </row>
    <row r="44">
      <c r="A44" s="127" t="inlineStr">
        <is>
          <t>Canister-hold_Z</t>
        </is>
      </c>
      <c r="B44" t="inlineStr">
        <is>
          <t>0.187</t>
        </is>
      </c>
      <c r="C44" t="inlineStr">
        <is>
          <t>C1</t>
        </is>
      </c>
      <c r="D44" t="inlineStr">
        <is>
          <t>0.593</t>
        </is>
      </c>
      <c r="E44" t="inlineStr">
        <is>
          <t>C6</t>
        </is>
      </c>
    </row>
    <row r="45">
      <c r="A45" s="127" t="inlineStr">
        <is>
          <t>Canister-hold_-Z</t>
        </is>
      </c>
      <c r="B45" t="inlineStr">
        <is>
          <t>0.105</t>
        </is>
      </c>
      <c r="C45" t="inlineStr">
        <is>
          <t>C1</t>
        </is>
      </c>
      <c r="D45" t="inlineStr">
        <is>
          <t>0.741</t>
        </is>
      </c>
      <c r="E45" t="inlineStr">
        <is>
          <t>C8</t>
        </is>
      </c>
    </row>
    <row r="46">
      <c r="A46" s="127" t="inlineStr">
        <is>
          <t>Canister-insert</t>
        </is>
      </c>
      <c r="B46" t="inlineStr">
        <is>
          <t>44.172</t>
        </is>
      </c>
      <c r="C46" t="inlineStr">
        <is>
          <t>C1</t>
        </is>
      </c>
      <c r="D46" t="inlineStr">
        <is>
          <t>139.998</t>
        </is>
      </c>
      <c r="E46" t="inlineStr">
        <is>
          <t>C6</t>
        </is>
      </c>
    </row>
    <row r="47">
      <c r="A47" s="127" t="inlineStr">
        <is>
          <t>Canister-remove</t>
        </is>
      </c>
      <c r="B47" t="inlineStr">
        <is>
          <t>31.435</t>
        </is>
      </c>
      <c r="C47" t="inlineStr">
        <is>
          <t>C1</t>
        </is>
      </c>
      <c r="D47" t="inlineStr">
        <is>
          <t>222.516</t>
        </is>
      </c>
      <c r="E47" t="inlineStr">
        <is>
          <t>C8</t>
        </is>
      </c>
    </row>
    <row r="48">
      <c r="A48" s="127" t="inlineStr">
        <is>
          <t>Tube-hold_X</t>
        </is>
      </c>
      <c r="B48" t="inlineStr">
        <is>
          <t>0.047</t>
        </is>
      </c>
      <c r="C48" t="inlineStr">
        <is>
          <t>C2</t>
        </is>
      </c>
      <c r="D48" t="inlineStr">
        <is>
          <t>60.802</t>
        </is>
      </c>
      <c r="E48" t="inlineStr">
        <is>
          <t>T27</t>
        </is>
      </c>
    </row>
    <row r="49">
      <c r="A49" s="127" t="inlineStr">
        <is>
          <t>Tube-hold_-X</t>
        </is>
      </c>
      <c r="B49" t="inlineStr">
        <is>
          <t>0.1</t>
        </is>
      </c>
      <c r="C49" t="inlineStr">
        <is>
          <t>C7</t>
        </is>
      </c>
      <c r="D49" t="inlineStr">
        <is>
          <t>10.134</t>
        </is>
      </c>
      <c r="E49" t="inlineStr">
        <is>
          <t>T27</t>
        </is>
      </c>
    </row>
    <row r="50">
      <c r="A50" s="127" t="inlineStr">
        <is>
          <t>Tube-hold_Y</t>
        </is>
      </c>
      <c r="B50" t="inlineStr">
        <is>
          <t>0.07</t>
        </is>
      </c>
      <c r="C50" t="inlineStr">
        <is>
          <t>T23</t>
        </is>
      </c>
      <c r="D50" t="inlineStr">
        <is>
          <t>2.98</t>
        </is>
      </c>
      <c r="E50" t="inlineStr">
        <is>
          <t>C6</t>
        </is>
      </c>
    </row>
    <row r="51">
      <c r="A51" s="127" t="inlineStr">
        <is>
          <t>Tube-hold_-Y</t>
        </is>
      </c>
      <c r="B51" t="inlineStr">
        <is>
          <t>0.074</t>
        </is>
      </c>
      <c r="C51" t="inlineStr">
        <is>
          <t>C2</t>
        </is>
      </c>
      <c r="D51" t="inlineStr">
        <is>
          <t>5.429</t>
        </is>
      </c>
      <c r="E51" t="inlineStr">
        <is>
          <t>T27</t>
        </is>
      </c>
    </row>
    <row r="52">
      <c r="A52" s="127" t="inlineStr">
        <is>
          <t>Tube-hold_Z</t>
        </is>
      </c>
      <c r="B52" t="inlineStr">
        <is>
          <t>0.127</t>
        </is>
      </c>
      <c r="C52" t="inlineStr">
        <is>
          <t>C2</t>
        </is>
      </c>
      <c r="D52" t="inlineStr">
        <is>
          <t>0.709</t>
        </is>
      </c>
      <c r="E52" t="inlineStr">
        <is>
          <t>T27</t>
        </is>
      </c>
    </row>
    <row r="53">
      <c r="A53" s="127" t="inlineStr">
        <is>
          <t>Tube-hold_-Z</t>
        </is>
      </c>
      <c r="B53" t="inlineStr">
        <is>
          <t>0.127</t>
        </is>
      </c>
      <c r="C53" t="inlineStr">
        <is>
          <t>C2</t>
        </is>
      </c>
      <c r="D53" t="inlineStr">
        <is>
          <t>0.688</t>
        </is>
      </c>
      <c r="E53" t="inlineStr">
        <is>
          <t>T27</t>
        </is>
      </c>
    </row>
    <row r="54">
      <c r="A54" s="127" t="inlineStr">
        <is>
          <t>Tube-insert</t>
        </is>
      </c>
      <c r="B54" t="inlineStr">
        <is>
          <t>19.176</t>
        </is>
      </c>
      <c r="C54" t="inlineStr">
        <is>
          <t>C2</t>
        </is>
      </c>
      <c r="D54" t="inlineStr">
        <is>
          <t>107.187</t>
        </is>
      </c>
      <c r="E54" t="inlineStr">
        <is>
          <t>T27</t>
        </is>
      </c>
    </row>
    <row r="55">
      <c r="A55" s="127" t="inlineStr">
        <is>
          <t>Needle-uncap</t>
        </is>
      </c>
      <c r="B55" t="inlineStr">
        <is>
          <t>16.696</t>
        </is>
      </c>
      <c r="C55" t="inlineStr">
        <is>
          <t>T21</t>
        </is>
      </c>
      <c r="D55" t="inlineStr">
        <is>
          <t>17.702</t>
        </is>
      </c>
      <c r="E55" t="inlineStr">
        <is>
          <t>C8</t>
        </is>
      </c>
    </row>
    <row r="56">
      <c r="A56" s="127" t="inlineStr">
        <is>
          <t>Needle-hold_X</t>
        </is>
      </c>
      <c r="B56" t="inlineStr">
        <is>
          <t>0.146</t>
        </is>
      </c>
      <c r="C56" t="inlineStr">
        <is>
          <t>T21</t>
        </is>
      </c>
      <c r="D56" t="inlineStr">
        <is>
          <t>0.15</t>
        </is>
      </c>
      <c r="E56" t="inlineStr">
        <is>
          <t>C8</t>
        </is>
      </c>
    </row>
    <row r="57">
      <c r="A57" s="127" t="inlineStr">
        <is>
          <t>Needle-hold_-X</t>
        </is>
      </c>
      <c r="B57" t="inlineStr">
        <is>
          <t>0.079</t>
        </is>
      </c>
      <c r="C57" t="inlineStr">
        <is>
          <t>C8</t>
        </is>
      </c>
      <c r="D57" t="inlineStr">
        <is>
          <t>0.095</t>
        </is>
      </c>
      <c r="E57" t="inlineStr">
        <is>
          <t>T21</t>
        </is>
      </c>
    </row>
    <row r="58">
      <c r="A58" s="127" t="inlineStr">
        <is>
          <t>Needle-hold_Y</t>
        </is>
      </c>
      <c r="B58" t="inlineStr">
        <is>
          <t>0.132</t>
        </is>
      </c>
      <c r="C58" t="inlineStr">
        <is>
          <t>T21</t>
        </is>
      </c>
      <c r="D58" t="inlineStr">
        <is>
          <t>0.363</t>
        </is>
      </c>
      <c r="E58" t="inlineStr">
        <is>
          <t>C8</t>
        </is>
      </c>
    </row>
    <row r="59">
      <c r="A59" s="127" t="inlineStr">
        <is>
          <t>Needle-hold_-Y</t>
        </is>
      </c>
      <c r="B59" t="inlineStr">
        <is>
          <t>0.132</t>
        </is>
      </c>
      <c r="C59" t="inlineStr">
        <is>
          <t>T21</t>
        </is>
      </c>
      <c r="D59" t="inlineStr">
        <is>
          <t>0.281</t>
        </is>
      </c>
      <c r="E59" t="inlineStr">
        <is>
          <t>C8</t>
        </is>
      </c>
    </row>
    <row r="60">
      <c r="A60" s="127" t="inlineStr">
        <is>
          <t>Needle-hold_Z</t>
        </is>
      </c>
      <c r="B60" t="inlineStr">
        <is>
          <t>0.183</t>
        </is>
      </c>
      <c r="C60" t="inlineStr">
        <is>
          <t>T21</t>
        </is>
      </c>
      <c r="D60" t="inlineStr">
        <is>
          <t>0.192</t>
        </is>
      </c>
      <c r="E60" t="inlineStr">
        <is>
          <t>C8</t>
        </is>
      </c>
    </row>
    <row r="61">
      <c r="A61" s="127" t="inlineStr">
        <is>
          <t>Needle-hold_-Z</t>
        </is>
      </c>
      <c r="B61" t="inlineStr">
        <is>
          <t>0.183</t>
        </is>
      </c>
      <c r="C61" t="inlineStr">
        <is>
          <t>T21</t>
        </is>
      </c>
      <c r="D61" t="inlineStr">
        <is>
          <t>0.194</t>
        </is>
      </c>
      <c r="E61" t="inlineStr">
        <is>
          <t>C8</t>
        </is>
      </c>
    </row>
    <row r="62">
      <c r="A62" s="127" t="inlineStr">
        <is>
          <t>Needle-pierce</t>
        </is>
      </c>
      <c r="B62" t="inlineStr">
        <is>
          <t>41.43</t>
        </is>
      </c>
      <c r="C62" t="inlineStr">
        <is>
          <t>T21</t>
        </is>
      </c>
      <c r="D62" t="inlineStr">
        <is>
          <t>43.517</t>
        </is>
      </c>
      <c r="E62" t="inlineStr">
        <is>
          <t>C8</t>
        </is>
      </c>
    </row>
    <row r="63">
      <c r="A63" s="127" t="inlineStr">
        <is>
          <t>Needle-unpierce</t>
        </is>
      </c>
      <c r="B63" t="inlineStr">
        <is>
          <t>19.721</t>
        </is>
      </c>
      <c r="C63" t="inlineStr">
        <is>
          <t>T21</t>
        </is>
      </c>
      <c r="D63" t="inlineStr">
        <is>
          <t>20.91</t>
        </is>
      </c>
      <c r="E63" t="inlineStr">
        <is>
          <t>C8</t>
        </is>
      </c>
    </row>
    <row r="64">
      <c r="A64" s="127" t="inlineStr">
        <is>
          <t>Needle_Cap-uncap</t>
        </is>
      </c>
      <c r="B64" t="inlineStr">
        <is>
          <t>14.264</t>
        </is>
      </c>
      <c r="C64" t="inlineStr">
        <is>
          <t>T28</t>
        </is>
      </c>
      <c r="D64" t="inlineStr">
        <is>
          <t>15.959</t>
        </is>
      </c>
      <c r="E64" t="inlineStr">
        <is>
          <t>C14</t>
        </is>
      </c>
    </row>
    <row r="65">
      <c r="A65" s="127" t="inlineStr">
        <is>
          <t>Rinse_Glass-hold_X</t>
        </is>
      </c>
      <c r="B65" t="inlineStr">
        <is>
          <t>3.177</t>
        </is>
      </c>
      <c r="C65" t="inlineStr">
        <is>
          <t>T39</t>
        </is>
      </c>
      <c r="D65" t="inlineStr">
        <is>
          <t>54.568</t>
        </is>
      </c>
      <c r="E65" t="inlineStr">
        <is>
          <t>T51</t>
        </is>
      </c>
    </row>
    <row r="66">
      <c r="A66" s="127" t="inlineStr">
        <is>
          <t>Rinse_Glass-hold_-X</t>
        </is>
      </c>
      <c r="B66" t="inlineStr">
        <is>
          <t>0.965</t>
        </is>
      </c>
      <c r="C66" t="inlineStr">
        <is>
          <t>T35</t>
        </is>
      </c>
      <c r="D66" t="inlineStr">
        <is>
          <t>131.222</t>
        </is>
      </c>
      <c r="E66" t="inlineStr">
        <is>
          <t>T51</t>
        </is>
      </c>
    </row>
    <row r="67">
      <c r="A67" s="127" t="inlineStr">
        <is>
          <t>Rinse_Glass-hold_Y</t>
        </is>
      </c>
      <c r="B67" t="inlineStr">
        <is>
          <t>4.15</t>
        </is>
      </c>
      <c r="C67" t="inlineStr">
        <is>
          <t>T35</t>
        </is>
      </c>
      <c r="D67" t="inlineStr">
        <is>
          <t>250.515</t>
        </is>
      </c>
      <c r="E67" t="inlineStr">
        <is>
          <t>T51</t>
        </is>
      </c>
    </row>
    <row r="68">
      <c r="A68" s="127" t="inlineStr">
        <is>
          <t>Rinse_Glass-hold_-Y</t>
        </is>
      </c>
      <c r="B68" t="inlineStr">
        <is>
          <t>4.847</t>
        </is>
      </c>
      <c r="C68" t="inlineStr">
        <is>
          <t>T35</t>
        </is>
      </c>
      <c r="D68" t="inlineStr">
        <is>
          <t>61.237</t>
        </is>
      </c>
      <c r="E68" t="inlineStr">
        <is>
          <t>T51</t>
        </is>
      </c>
    </row>
    <row r="69">
      <c r="A69" s="127" t="inlineStr">
        <is>
          <t>Rinse_Glass-hold_Z</t>
        </is>
      </c>
      <c r="B69" t="inlineStr">
        <is>
          <t>4.249</t>
        </is>
      </c>
      <c r="C69" t="inlineStr">
        <is>
          <t>T58</t>
        </is>
      </c>
      <c r="D69" t="inlineStr">
        <is>
          <t>17.01</t>
        </is>
      </c>
      <c r="E69" t="inlineStr">
        <is>
          <t>T51</t>
        </is>
      </c>
    </row>
    <row r="70">
      <c r="A70" s="127" t="inlineStr">
        <is>
          <t>Rinse_Glass-hold_-Z</t>
        </is>
      </c>
      <c r="B70" t="inlineStr">
        <is>
          <t>1.075</t>
        </is>
      </c>
      <c r="C70" t="inlineStr">
        <is>
          <t>T69</t>
        </is>
      </c>
      <c r="D70" t="inlineStr">
        <is>
          <t>13.217</t>
        </is>
      </c>
      <c r="E70" t="inlineStr">
        <is>
          <t>T2</t>
        </is>
      </c>
    </row>
    <row r="71">
      <c r="A71" s="127" t="inlineStr">
        <is>
          <t>Red_Plug-hold_X</t>
        </is>
      </c>
      <c r="B71" t="inlineStr">
        <is>
          <t>0.023</t>
        </is>
      </c>
      <c r="C71" t="inlineStr">
        <is>
          <t>F26</t>
        </is>
      </c>
      <c r="D71" t="inlineStr">
        <is>
          <t>0.029</t>
        </is>
      </c>
      <c r="E71" t="inlineStr">
        <is>
          <t>T21</t>
        </is>
      </c>
    </row>
    <row r="72">
      <c r="A72" s="127" t="inlineStr">
        <is>
          <t>Red_Plug-hold_-X</t>
        </is>
      </c>
      <c r="B72" t="inlineStr">
        <is>
          <t>0.029</t>
        </is>
      </c>
      <c r="C72" t="inlineStr">
        <is>
          <t>T21</t>
        </is>
      </c>
      <c r="D72" t="inlineStr">
        <is>
          <t>0.175</t>
        </is>
      </c>
      <c r="E72" t="inlineStr">
        <is>
          <t>F26</t>
        </is>
      </c>
    </row>
    <row r="73">
      <c r="A73" s="127" t="inlineStr">
        <is>
          <t>Red_Plug-hold_Y</t>
        </is>
      </c>
      <c r="B73" t="inlineStr">
        <is>
          <t>0.011</t>
        </is>
      </c>
      <c r="C73" t="inlineStr">
        <is>
          <t>T21</t>
        </is>
      </c>
      <c r="D73" t="inlineStr">
        <is>
          <t>0.04</t>
        </is>
      </c>
      <c r="E73" t="inlineStr">
        <is>
          <t>F26</t>
        </is>
      </c>
    </row>
    <row r="74">
      <c r="A74" s="127" t="inlineStr">
        <is>
          <t>Red_Plug-hold_-Y</t>
        </is>
      </c>
      <c r="B74" t="inlineStr">
        <is>
          <t>0.011</t>
        </is>
      </c>
      <c r="C74" t="inlineStr">
        <is>
          <t>T21</t>
        </is>
      </c>
      <c r="D74" t="inlineStr">
        <is>
          <t>0.041</t>
        </is>
      </c>
      <c r="E74" t="inlineStr">
        <is>
          <t>F26</t>
        </is>
      </c>
    </row>
    <row r="75">
      <c r="A75" s="127" t="inlineStr">
        <is>
          <t>Red_Plug-hold_Z</t>
        </is>
      </c>
      <c r="B75" t="inlineStr">
        <is>
          <t>0.004</t>
        </is>
      </c>
      <c r="C75" t="inlineStr">
        <is>
          <t>T21</t>
        </is>
      </c>
      <c r="D75" t="inlineStr">
        <is>
          <t>0.042</t>
        </is>
      </c>
      <c r="E75" t="inlineStr">
        <is>
          <t>F26</t>
        </is>
      </c>
    </row>
    <row r="76">
      <c r="A76" s="127" t="inlineStr">
        <is>
          <t>Red_Plug-hold_-Z</t>
        </is>
      </c>
      <c r="B76" t="inlineStr">
        <is>
          <t>0.018</t>
        </is>
      </c>
      <c r="C76" t="inlineStr">
        <is>
          <t>T21</t>
        </is>
      </c>
      <c r="D76" t="inlineStr">
        <is>
          <t>0.033</t>
        </is>
      </c>
      <c r="E76" t="inlineStr">
        <is>
          <t>F26</t>
        </is>
      </c>
    </row>
    <row r="77">
      <c r="A77" s="127" t="inlineStr">
        <is>
          <t>Red_Plug-insert</t>
        </is>
      </c>
      <c r="B77" t="inlineStr">
        <is>
          <t>87.455</t>
        </is>
      </c>
      <c r="C77" t="inlineStr">
        <is>
          <t>T21</t>
        </is>
      </c>
      <c r="D77" t="inlineStr">
        <is>
          <t>159.043</t>
        </is>
      </c>
      <c r="E77" t="inlineStr">
        <is>
          <t>F26</t>
        </is>
      </c>
    </row>
    <row r="78">
      <c r="A78" s="127" t="inlineStr">
        <is>
          <t>Red_Plug-remove</t>
        </is>
      </c>
      <c r="B78" t="inlineStr">
        <is>
          <t>12.654</t>
        </is>
      </c>
      <c r="C78" t="inlineStr">
        <is>
          <t>T21</t>
        </is>
      </c>
      <c r="D78" t="inlineStr">
        <is>
          <t>132.905</t>
        </is>
      </c>
      <c r="E78" t="inlineStr">
        <is>
          <t>F26</t>
        </is>
      </c>
    </row>
    <row r="79">
      <c r="A79" s="127" t="inlineStr">
        <is>
          <t>Glass_Vial-hold_X</t>
        </is>
      </c>
      <c r="B79" t="inlineStr">
        <is>
          <t>0.074</t>
        </is>
      </c>
      <c r="C79" t="inlineStr">
        <is>
          <t>T10</t>
        </is>
      </c>
      <c r="D79" t="inlineStr">
        <is>
          <t>0.074</t>
        </is>
      </c>
      <c r="E79" t="inlineStr">
        <is>
          <t>T10</t>
        </is>
      </c>
    </row>
    <row r="80">
      <c r="A80" s="127" t="inlineStr">
        <is>
          <t>Glass_Vial-hold_-X</t>
        </is>
      </c>
      <c r="B80" t="inlineStr">
        <is>
          <t>0.073</t>
        </is>
      </c>
      <c r="C80" t="inlineStr">
        <is>
          <t>T10</t>
        </is>
      </c>
      <c r="D80" t="inlineStr">
        <is>
          <t>0.073</t>
        </is>
      </c>
      <c r="E80" t="inlineStr">
        <is>
          <t>T10</t>
        </is>
      </c>
    </row>
    <row r="81">
      <c r="A81" s="127" t="inlineStr">
        <is>
          <t>Glass_Vial-hold_Y</t>
        </is>
      </c>
      <c r="B81" t="inlineStr">
        <is>
          <t>0.177</t>
        </is>
      </c>
      <c r="C81" t="inlineStr">
        <is>
          <t>T10</t>
        </is>
      </c>
      <c r="D81" t="inlineStr">
        <is>
          <t>0.177</t>
        </is>
      </c>
      <c r="E81" t="inlineStr">
        <is>
          <t>T10</t>
        </is>
      </c>
    </row>
    <row r="82">
      <c r="A82" s="127" t="inlineStr">
        <is>
          <t>Glass_Vial-hold_-Y</t>
        </is>
      </c>
      <c r="B82" t="inlineStr">
        <is>
          <t>0.167</t>
        </is>
      </c>
      <c r="C82" t="inlineStr">
        <is>
          <t>T10</t>
        </is>
      </c>
      <c r="D82" t="inlineStr">
        <is>
          <t>0.167</t>
        </is>
      </c>
      <c r="E82" t="inlineStr">
        <is>
          <t>T10</t>
        </is>
      </c>
    </row>
    <row r="83">
      <c r="A83" s="127" t="inlineStr">
        <is>
          <t>Glass_Vial-hold_Z</t>
        </is>
      </c>
      <c r="B83" t="inlineStr">
        <is>
          <t>0.14</t>
        </is>
      </c>
      <c r="C83" t="inlineStr">
        <is>
          <t>T10</t>
        </is>
      </c>
      <c r="D83" t="inlineStr">
        <is>
          <t>0.14</t>
        </is>
      </c>
      <c r="E83" t="inlineStr">
        <is>
          <t>T10</t>
        </is>
      </c>
    </row>
    <row r="84">
      <c r="A84" s="127" t="inlineStr">
        <is>
          <t>Glass_Vial-hold_-Z</t>
        </is>
      </c>
      <c r="B84" t="inlineStr">
        <is>
          <t>0.138</t>
        </is>
      </c>
      <c r="C84" t="inlineStr">
        <is>
          <t>T10</t>
        </is>
      </c>
      <c r="D84" t="inlineStr">
        <is>
          <t>0.138</t>
        </is>
      </c>
      <c r="E84" t="inlineStr">
        <is>
          <t>T10</t>
        </is>
      </c>
    </row>
    <row r="85">
      <c r="A85" s="127" t="inlineStr">
        <is>
          <t>Glass_Vial-open</t>
        </is>
      </c>
      <c r="B85" t="inlineStr">
        <is>
          <t>14.963</t>
        </is>
      </c>
      <c r="C85" t="inlineStr">
        <is>
          <t>T10</t>
        </is>
      </c>
      <c r="D85" t="inlineStr">
        <is>
          <t>14.963</t>
        </is>
      </c>
      <c r="E85" t="inlineStr">
        <is>
          <t>T10</t>
        </is>
      </c>
    </row>
    <row r="86">
      <c r="A86" s="127" t="inlineStr">
        <is>
          <t>Yellow_Plug-hold_X</t>
        </is>
      </c>
      <c r="B86" t="inlineStr">
        <is>
          <t>0.01</t>
        </is>
      </c>
      <c r="C86" t="inlineStr">
        <is>
          <t>T21</t>
        </is>
      </c>
      <c r="D86" t="inlineStr">
        <is>
          <t>0.01</t>
        </is>
      </c>
      <c r="E86" t="inlineStr">
        <is>
          <t>T21</t>
        </is>
      </c>
    </row>
    <row r="87">
      <c r="A87" s="127" t="inlineStr">
        <is>
          <t>Yellow_Plug-hold_-X</t>
        </is>
      </c>
      <c r="B87" t="inlineStr">
        <is>
          <t>0.005</t>
        </is>
      </c>
      <c r="C87" t="inlineStr">
        <is>
          <t>T21</t>
        </is>
      </c>
      <c r="D87" t="inlineStr">
        <is>
          <t>0.005</t>
        </is>
      </c>
      <c r="E87" t="inlineStr">
        <is>
          <t>T21</t>
        </is>
      </c>
    </row>
    <row r="88">
      <c r="A88" s="127" t="inlineStr">
        <is>
          <t>Yellow_Plug-hold_Y</t>
        </is>
      </c>
      <c r="B88" t="inlineStr">
        <is>
          <t>0.021</t>
        </is>
      </c>
      <c r="C88" t="inlineStr">
        <is>
          <t>T21</t>
        </is>
      </c>
      <c r="D88" t="inlineStr">
        <is>
          <t>0.021</t>
        </is>
      </c>
      <c r="E88" t="inlineStr">
        <is>
          <t>T21</t>
        </is>
      </c>
    </row>
    <row r="89">
      <c r="A89" s="127" t="inlineStr">
        <is>
          <t>Yellow_Plug-hold_-Y</t>
        </is>
      </c>
      <c r="B89" t="inlineStr">
        <is>
          <t>0.015</t>
        </is>
      </c>
      <c r="C89" t="inlineStr">
        <is>
          <t>T21</t>
        </is>
      </c>
      <c r="D89" t="inlineStr">
        <is>
          <t>0.015</t>
        </is>
      </c>
      <c r="E89" t="inlineStr">
        <is>
          <t>T21</t>
        </is>
      </c>
    </row>
    <row r="90">
      <c r="A90" s="127" t="inlineStr">
        <is>
          <t>Yellow_Plug-hold_Z</t>
        </is>
      </c>
      <c r="B90" t="inlineStr">
        <is>
          <t>0.027</t>
        </is>
      </c>
      <c r="C90" t="inlineStr">
        <is>
          <t>T21</t>
        </is>
      </c>
      <c r="D90" t="inlineStr">
        <is>
          <t>0.027</t>
        </is>
      </c>
      <c r="E90" t="inlineStr">
        <is>
          <t>T21</t>
        </is>
      </c>
    </row>
    <row r="91">
      <c r="A91" s="127" t="inlineStr">
        <is>
          <t>Yellow_Plug-hold_-Z</t>
        </is>
      </c>
      <c r="B91" t="inlineStr">
        <is>
          <t>0.026</t>
        </is>
      </c>
      <c r="C91" t="inlineStr">
        <is>
          <t>T21</t>
        </is>
      </c>
      <c r="D91" t="inlineStr">
        <is>
          <t>0.026</t>
        </is>
      </c>
      <c r="E91" t="inlineStr">
        <is>
          <t>T21</t>
        </is>
      </c>
    </row>
    <row r="92">
      <c r="A92" s="127" t="inlineStr">
        <is>
          <t>Yellow_Plug-insert</t>
        </is>
      </c>
      <c r="B92" t="inlineStr">
        <is>
          <t>6.346</t>
        </is>
      </c>
      <c r="C92" t="inlineStr">
        <is>
          <t>T21</t>
        </is>
      </c>
      <c r="D92" t="inlineStr">
        <is>
          <t>6.346</t>
        </is>
      </c>
      <c r="E92" t="inlineStr">
        <is>
          <t>T21</t>
        </is>
      </c>
    </row>
    <row r="93">
      <c r="A93" s="127" t="inlineStr">
        <is>
          <t>Tube_Clamp-hold_X</t>
        </is>
      </c>
      <c r="B93" t="inlineStr">
        <is>
          <t>0.046</t>
        </is>
      </c>
      <c r="C93" t="inlineStr">
        <is>
          <t>T28</t>
        </is>
      </c>
      <c r="D93" t="inlineStr">
        <is>
          <t>0.138</t>
        </is>
      </c>
      <c r="E93" t="inlineStr">
        <is>
          <t>C16</t>
        </is>
      </c>
    </row>
    <row r="94">
      <c r="A94" s="127" t="inlineStr">
        <is>
          <t>Tube_Clamp-hold_-X</t>
        </is>
      </c>
      <c r="B94" t="inlineStr">
        <is>
          <t>0.046</t>
        </is>
      </c>
      <c r="C94" t="inlineStr">
        <is>
          <t>T28</t>
        </is>
      </c>
      <c r="D94" t="inlineStr">
        <is>
          <t>0.125</t>
        </is>
      </c>
      <c r="E94" t="inlineStr">
        <is>
          <t>C16</t>
        </is>
      </c>
    </row>
    <row r="95">
      <c r="A95" s="127" t="inlineStr">
        <is>
          <t>Tube_Clamp-hold_Y</t>
        </is>
      </c>
      <c r="B95" t="inlineStr">
        <is>
          <t>0.065</t>
        </is>
      </c>
      <c r="C95" t="inlineStr">
        <is>
          <t>C16</t>
        </is>
      </c>
      <c r="D95" t="inlineStr">
        <is>
          <t>0.171</t>
        </is>
      </c>
      <c r="E95" t="inlineStr">
        <is>
          <t>T28</t>
        </is>
      </c>
    </row>
    <row r="96">
      <c r="A96" s="127" t="inlineStr">
        <is>
          <t>Tube_Clamp-hold_-Y</t>
        </is>
      </c>
      <c r="B96" t="inlineStr">
        <is>
          <t>0.018</t>
        </is>
      </c>
      <c r="C96" t="inlineStr">
        <is>
          <t>C16</t>
        </is>
      </c>
      <c r="D96" t="inlineStr">
        <is>
          <t>0.1</t>
        </is>
      </c>
      <c r="E96" t="inlineStr">
        <is>
          <t>T28</t>
        </is>
      </c>
    </row>
    <row r="97">
      <c r="A97" s="127" t="inlineStr">
        <is>
          <t>Tube_Clamp-hold_Z</t>
        </is>
      </c>
      <c r="B97" t="inlineStr">
        <is>
          <t>0.039</t>
        </is>
      </c>
      <c r="C97" t="inlineStr">
        <is>
          <t>C16</t>
        </is>
      </c>
      <c r="D97" t="inlineStr">
        <is>
          <t>0.228</t>
        </is>
      </c>
      <c r="E97" t="inlineStr">
        <is>
          <t>T28</t>
        </is>
      </c>
    </row>
    <row r="98">
      <c r="A98" s="127" t="inlineStr">
        <is>
          <t>Tube_Clamp-hold_-Z</t>
        </is>
      </c>
      <c r="B98" t="inlineStr">
        <is>
          <t>0.163</t>
        </is>
      </c>
      <c r="C98" t="inlineStr">
        <is>
          <t>C16</t>
        </is>
      </c>
      <c r="D98" t="inlineStr">
        <is>
          <t>0.422</t>
        </is>
      </c>
      <c r="E98" t="inlineStr">
        <is>
          <t>T28</t>
        </is>
      </c>
    </row>
    <row r="99">
      <c r="A99" s="127" t="inlineStr">
        <is>
          <t>Tube_Clamp-clamp</t>
        </is>
      </c>
      <c r="B99" t="inlineStr">
        <is>
          <t>67.96</t>
        </is>
      </c>
      <c r="C99" t="inlineStr">
        <is>
          <t>C16</t>
        </is>
      </c>
      <c r="D99" t="inlineStr">
        <is>
          <t>177.287</t>
        </is>
      </c>
      <c r="E99" t="inlineStr">
        <is>
          <t>T28</t>
        </is>
      </c>
    </row>
    <row r="100">
      <c r="A100" s="127" t="inlineStr">
        <is>
          <t>Tube_Clamp-unclamp</t>
        </is>
      </c>
      <c r="B100" t="inlineStr">
        <is>
          <t>13.08</t>
        </is>
      </c>
      <c r="C100" t="inlineStr">
        <is>
          <t>C16</t>
        </is>
      </c>
      <c r="D100" t="inlineStr">
        <is>
          <t>33.755</t>
        </is>
      </c>
      <c r="E100" t="inlineStr">
        <is>
          <t>T28</t>
        </is>
      </c>
    </row>
    <row r="101">
      <c r="A101" s="127" t="inlineStr">
        <is>
          <t>Scissors-hold_X</t>
        </is>
      </c>
      <c r="B101" t="inlineStr">
        <is>
          <t>6.592</t>
        </is>
      </c>
      <c r="C101" t="inlineStr">
        <is>
          <t>C16</t>
        </is>
      </c>
      <c r="D101" t="inlineStr">
        <is>
          <t>15.213</t>
        </is>
      </c>
      <c r="E101" t="inlineStr">
        <is>
          <t>T68</t>
        </is>
      </c>
    </row>
    <row r="102">
      <c r="A102" s="127" t="inlineStr">
        <is>
          <t>Scissors-hold_-X</t>
        </is>
      </c>
      <c r="B102" t="inlineStr">
        <is>
          <t>6.592</t>
        </is>
      </c>
      <c r="C102" t="inlineStr">
        <is>
          <t>C16</t>
        </is>
      </c>
      <c r="D102" t="inlineStr">
        <is>
          <t>15.213</t>
        </is>
      </c>
      <c r="E102" t="inlineStr">
        <is>
          <t>T68</t>
        </is>
      </c>
    </row>
    <row r="103">
      <c r="A103" s="127" t="inlineStr">
        <is>
          <t>Scissors-hold_Y</t>
        </is>
      </c>
      <c r="B103" t="inlineStr">
        <is>
          <t>0.736</t>
        </is>
      </c>
      <c r="C103" t="inlineStr">
        <is>
          <t>T68_</t>
        </is>
      </c>
      <c r="D103" t="inlineStr">
        <is>
          <t>4.824</t>
        </is>
      </c>
      <c r="E103" t="inlineStr">
        <is>
          <t>C16</t>
        </is>
      </c>
    </row>
    <row r="104">
      <c r="A104" s="127" t="inlineStr">
        <is>
          <t>Scissors-hold_-Y</t>
        </is>
      </c>
      <c r="B104" t="inlineStr">
        <is>
          <t>0.704</t>
        </is>
      </c>
      <c r="C104" t="inlineStr">
        <is>
          <t>T68_</t>
        </is>
      </c>
      <c r="D104" t="inlineStr">
        <is>
          <t>3.64</t>
        </is>
      </c>
      <c r="E104" t="inlineStr">
        <is>
          <t>C16</t>
        </is>
      </c>
    </row>
    <row r="105">
      <c r="A105" s="127" t="inlineStr">
        <is>
          <t>Scissors-hold_Z</t>
        </is>
      </c>
      <c r="B105" t="inlineStr">
        <is>
          <t>0.579</t>
        </is>
      </c>
      <c r="C105" t="inlineStr">
        <is>
          <t>T68_</t>
        </is>
      </c>
      <c r="D105" t="inlineStr">
        <is>
          <t>0.989</t>
        </is>
      </c>
      <c r="E105" t="inlineStr">
        <is>
          <t>C16</t>
        </is>
      </c>
    </row>
    <row r="106">
      <c r="A106" s="127" t="inlineStr">
        <is>
          <t>Scissors-hold_-Z</t>
        </is>
      </c>
      <c r="B106" t="inlineStr">
        <is>
          <t>0.583</t>
        </is>
      </c>
      <c r="C106" t="inlineStr">
        <is>
          <t>T68_</t>
        </is>
      </c>
      <c r="D106" t="inlineStr">
        <is>
          <t>0.989</t>
        </is>
      </c>
      <c r="E106" t="inlineStr">
        <is>
          <t>C16</t>
        </is>
      </c>
    </row>
    <row r="107">
      <c r="A107" s="127" t="inlineStr">
        <is>
          <t>Scissors-cut</t>
        </is>
      </c>
      <c r="B107" t="inlineStr">
        <is>
          <t>64.539</t>
        </is>
      </c>
      <c r="C107" t="inlineStr">
        <is>
          <t>T68_</t>
        </is>
      </c>
      <c r="D107" t="inlineStr">
        <is>
          <t>333.783</t>
        </is>
      </c>
      <c r="E107" t="inlineStr">
        <is>
          <t>C16</t>
        </is>
      </c>
    </row>
  </sheetData>
  <pageMargins left="0.75" right="0.75" top="1" bottom="1" header="0.5" footer="0.5"/>
</worksheet>
</file>

<file path=xl/worksheets/sheet47.xml><?xml version="1.0" encoding="utf-8"?>
<worksheet xmlns="http://schemas.openxmlformats.org/spreadsheetml/2006/main">
  <sheetPr>
    <outlinePr summaryBelow="1" summaryRight="1"/>
    <pageSetUpPr/>
  </sheetPr>
  <dimension ref="A1:F16"/>
  <sheetViews>
    <sheetView workbookViewId="0">
      <selection activeCell="A1" sqref="A1"/>
    </sheetView>
  </sheetViews>
  <sheetFormatPr baseColWidth="8" defaultRowHeight="15"/>
  <sheetData>
    <row r="1">
      <c r="B1" s="127" t="inlineStr">
        <is>
          <t>min</t>
        </is>
      </c>
      <c r="C1" s="127" t="inlineStr">
        <is>
          <t>grasp</t>
        </is>
      </c>
      <c r="D1" s="127" t="inlineStr">
        <is>
          <t>all tasks - limited</t>
        </is>
      </c>
      <c r="E1" s="127" t="inlineStr">
        <is>
          <t>grasp_</t>
        </is>
      </c>
      <c r="F1" s="127" t="inlineStr">
        <is>
          <t>all tasks - all grasps</t>
        </is>
      </c>
    </row>
    <row r="2">
      <c r="A2" s="127" t="inlineStr">
        <is>
          <t>Petri</t>
        </is>
      </c>
      <c r="B2" t="inlineStr">
        <is>
          <t>0.056</t>
        </is>
      </c>
      <c r="C2" t="inlineStr">
        <is>
          <t>F28</t>
        </is>
      </c>
      <c r="D2" t="inlineStr">
        <is>
          <t>0.338</t>
        </is>
      </c>
      <c r="E2" t="inlineStr">
        <is>
          <t>T4</t>
        </is>
      </c>
      <c r="F2" t="inlineStr">
        <is>
          <t>22.14</t>
        </is>
      </c>
    </row>
    <row r="3">
      <c r="A3" s="127" t="inlineStr">
        <is>
          <t>Marker</t>
        </is>
      </c>
      <c r="B3" t="inlineStr">
        <is>
          <t>0.053</t>
        </is>
      </c>
      <c r="C3" t="inlineStr">
        <is>
          <t>T13</t>
        </is>
      </c>
      <c r="D3" t="inlineStr">
        <is>
          <t>32.922</t>
        </is>
      </c>
      <c r="E3" t="inlineStr">
        <is>
          <t>T13</t>
        </is>
      </c>
      <c r="F3" t="inlineStr">
        <is>
          <t>64.608</t>
        </is>
      </c>
    </row>
    <row r="4">
      <c r="A4" s="127" t="inlineStr">
        <is>
          <t>Marker_Cap</t>
        </is>
      </c>
      <c r="B4" t="inlineStr">
        <is>
          <t>0.013</t>
        </is>
      </c>
      <c r="C4" t="inlineStr">
        <is>
          <t>T54</t>
        </is>
      </c>
      <c r="D4" t="inlineStr">
        <is>
          <t>30.154</t>
        </is>
      </c>
      <c r="E4" t="inlineStr">
        <is>
          <t>C16</t>
        </is>
      </c>
      <c r="F4" t="inlineStr">
        <is>
          <t>52.097</t>
        </is>
      </c>
    </row>
    <row r="5">
      <c r="A5" s="127" t="inlineStr">
        <is>
          <t>Kit</t>
        </is>
      </c>
      <c r="B5" t="inlineStr">
        <is>
          <t>0.284</t>
        </is>
      </c>
      <c r="C5" t="inlineStr">
        <is>
          <t>C11</t>
        </is>
      </c>
      <c r="D5" t="inlineStr">
        <is>
          <t>46.624</t>
        </is>
      </c>
      <c r="E5" t="inlineStr">
        <is>
          <t>C11</t>
        </is>
      </c>
      <c r="F5" t="inlineStr">
        <is>
          <t>458.076</t>
        </is>
      </c>
    </row>
    <row r="6">
      <c r="A6" s="127" t="inlineStr">
        <is>
          <t>Kit_Tab</t>
        </is>
      </c>
      <c r="B6" t="inlineStr">
        <is>
          <t>0.002</t>
        </is>
      </c>
      <c r="C6" t="inlineStr">
        <is>
          <t>T21</t>
        </is>
      </c>
      <c r="D6" t="inlineStr">
        <is>
          <t>0.002</t>
        </is>
      </c>
      <c r="E6" t="inlineStr">
        <is>
          <t>T21</t>
        </is>
      </c>
      <c r="F6" t="inlineStr">
        <is>
          <t>0.002</t>
        </is>
      </c>
    </row>
    <row r="7">
      <c r="A7" s="127" t="inlineStr">
        <is>
          <t>Canister</t>
        </is>
      </c>
      <c r="B7" t="inlineStr">
        <is>
          <t>0.051</t>
        </is>
      </c>
      <c r="C7" t="inlineStr">
        <is>
          <t>T26</t>
        </is>
      </c>
      <c r="D7" t="inlineStr">
        <is>
          <t>44.172</t>
        </is>
      </c>
      <c r="E7" t="inlineStr">
        <is>
          <t>C1</t>
        </is>
      </c>
      <c r="F7" t="inlineStr">
        <is>
          <t>222.516</t>
        </is>
      </c>
    </row>
    <row r="8">
      <c r="A8" s="127" t="inlineStr">
        <is>
          <t>Tube</t>
        </is>
      </c>
      <c r="B8" t="inlineStr">
        <is>
          <t>0.047</t>
        </is>
      </c>
      <c r="C8" t="inlineStr">
        <is>
          <t>C2</t>
        </is>
      </c>
      <c r="D8" t="inlineStr">
        <is>
          <t>19.176</t>
        </is>
      </c>
      <c r="E8" t="inlineStr">
        <is>
          <t>C2</t>
        </is>
      </c>
      <c r="F8" t="inlineStr">
        <is>
          <t>107.187</t>
        </is>
      </c>
    </row>
    <row r="9">
      <c r="A9" s="127" t="inlineStr">
        <is>
          <t>Needle</t>
        </is>
      </c>
      <c r="B9" t="inlineStr">
        <is>
          <t>0.079</t>
        </is>
      </c>
      <c r="C9" t="inlineStr">
        <is>
          <t>C8</t>
        </is>
      </c>
      <c r="D9" t="inlineStr">
        <is>
          <t>41.43</t>
        </is>
      </c>
      <c r="E9" t="inlineStr">
        <is>
          <t>T21</t>
        </is>
      </c>
      <c r="F9" t="inlineStr">
        <is>
          <t>43.517</t>
        </is>
      </c>
    </row>
    <row r="10">
      <c r="A10" s="127" t="inlineStr">
        <is>
          <t>Needle_Cap</t>
        </is>
      </c>
      <c r="B10" t="inlineStr">
        <is>
          <t>14.264</t>
        </is>
      </c>
      <c r="C10" t="inlineStr">
        <is>
          <t>T28</t>
        </is>
      </c>
      <c r="D10" t="inlineStr">
        <is>
          <t>14.264</t>
        </is>
      </c>
      <c r="E10" t="inlineStr">
        <is>
          <t>T28</t>
        </is>
      </c>
      <c r="F10" t="inlineStr">
        <is>
          <t>15.959</t>
        </is>
      </c>
    </row>
    <row r="11">
      <c r="A11" s="127" t="inlineStr">
        <is>
          <t>Rinse_Glass</t>
        </is>
      </c>
      <c r="B11" t="inlineStr">
        <is>
          <t>0.965</t>
        </is>
      </c>
      <c r="C11" t="inlineStr">
        <is>
          <t>T35</t>
        </is>
      </c>
      <c r="D11" t="inlineStr">
        <is>
          <t>4.847</t>
        </is>
      </c>
      <c r="E11" t="inlineStr">
        <is>
          <t>T35</t>
        </is>
      </c>
      <c r="F11" t="inlineStr">
        <is>
          <t>250.515</t>
        </is>
      </c>
    </row>
    <row r="12">
      <c r="A12" s="127" t="inlineStr">
        <is>
          <t>Red_Plug</t>
        </is>
      </c>
      <c r="B12" t="inlineStr">
        <is>
          <t>0.004</t>
        </is>
      </c>
      <c r="C12" t="inlineStr">
        <is>
          <t>T21</t>
        </is>
      </c>
      <c r="D12" t="inlineStr">
        <is>
          <t>87.455</t>
        </is>
      </c>
      <c r="E12" t="inlineStr">
        <is>
          <t>T21</t>
        </is>
      </c>
      <c r="F12" t="inlineStr">
        <is>
          <t>159.043</t>
        </is>
      </c>
    </row>
    <row r="13">
      <c r="A13" s="127" t="inlineStr">
        <is>
          <t>Glass_Vial</t>
        </is>
      </c>
      <c r="B13" t="inlineStr">
        <is>
          <t>0.073</t>
        </is>
      </c>
      <c r="C13" t="inlineStr">
        <is>
          <t>T10</t>
        </is>
      </c>
      <c r="D13" t="inlineStr">
        <is>
          <t>14.963</t>
        </is>
      </c>
      <c r="E13" t="inlineStr">
        <is>
          <t>T10</t>
        </is>
      </c>
      <c r="F13" t="inlineStr">
        <is>
          <t>14.963</t>
        </is>
      </c>
    </row>
    <row r="14">
      <c r="A14" s="127" t="inlineStr">
        <is>
          <t>Yellow_Plug</t>
        </is>
      </c>
      <c r="B14" t="inlineStr">
        <is>
          <t>0.005</t>
        </is>
      </c>
      <c r="C14" t="inlineStr">
        <is>
          <t>T21</t>
        </is>
      </c>
      <c r="D14" t="inlineStr">
        <is>
          <t>6.346</t>
        </is>
      </c>
      <c r="E14" t="inlineStr">
        <is>
          <t>T21</t>
        </is>
      </c>
      <c r="F14" t="inlineStr">
        <is>
          <t>6.346</t>
        </is>
      </c>
    </row>
    <row r="15">
      <c r="A15" s="127" t="inlineStr">
        <is>
          <t>Tube_Clamp</t>
        </is>
      </c>
      <c r="B15" t="inlineStr">
        <is>
          <t>0.018</t>
        </is>
      </c>
      <c r="C15" t="inlineStr">
        <is>
          <t>C16</t>
        </is>
      </c>
      <c r="D15" t="inlineStr">
        <is>
          <t>67.96</t>
        </is>
      </c>
      <c r="E15" t="inlineStr">
        <is>
          <t>C16</t>
        </is>
      </c>
      <c r="F15" t="inlineStr">
        <is>
          <t>177.287</t>
        </is>
      </c>
    </row>
    <row r="16">
      <c r="A16" s="127" t="inlineStr">
        <is>
          <t>Scissors</t>
        </is>
      </c>
      <c r="B16" t="inlineStr">
        <is>
          <t>0.579</t>
        </is>
      </c>
      <c r="C16" t="inlineStr">
        <is>
          <t>T68_</t>
        </is>
      </c>
      <c r="D16" t="inlineStr">
        <is>
          <t>64.539</t>
        </is>
      </c>
      <c r="E16" t="inlineStr">
        <is>
          <t>T68_</t>
        </is>
      </c>
      <c r="F16" t="inlineStr">
        <is>
          <t>333.783</t>
        </is>
      </c>
    </row>
  </sheetData>
  <pageMargins left="0.75" right="0.75" top="1" bottom="1" header="0.5" footer="0.5"/>
</worksheet>
</file>

<file path=xl/worksheets/sheet48.xml><?xml version="1.0" encoding="utf-8"?>
<worksheet xmlns="http://schemas.openxmlformats.org/spreadsheetml/2006/main">
  <sheetPr>
    <outlinePr summaryBelow="1" summaryRight="1"/>
    <pageSetUpPr/>
  </sheetPr>
  <dimension ref="A1:G82"/>
  <sheetViews>
    <sheetView workbookViewId="0">
      <selection activeCell="A1" sqref="A1"/>
    </sheetView>
  </sheetViews>
  <sheetFormatPr baseColWidth="8" defaultRowHeight="15"/>
  <sheetData>
    <row r="1">
      <c r="B1" s="127" t="inlineStr">
        <is>
          <t>grasp</t>
        </is>
      </c>
      <c r="C1" s="127" t="inlineStr">
        <is>
          <t>nc</t>
        </is>
      </c>
      <c r="D1" s="127" t="inlineStr">
        <is>
          <t>rank</t>
        </is>
      </c>
      <c r="E1" s="127" t="inlineStr">
        <is>
          <t>ind</t>
        </is>
      </c>
      <c r="F1" s="127" t="inlineStr">
        <is>
          <t>grs</t>
        </is>
      </c>
      <c r="G1" s="127" t="inlineStr">
        <is>
          <t>fcc</t>
        </is>
      </c>
    </row>
    <row r="2">
      <c r="A2" s="127" t="n">
        <v>0</v>
      </c>
      <c r="B2" t="inlineStr">
        <is>
          <t>Petri-C12</t>
        </is>
      </c>
      <c r="C2" t="inlineStr">
        <is>
          <t>4</t>
        </is>
      </c>
      <c r="D2" t="inlineStr">
        <is>
          <t>6</t>
        </is>
      </c>
      <c r="E2" t="inlineStr">
        <is>
          <t>False</t>
        </is>
      </c>
      <c r="F2" t="inlineStr">
        <is>
          <t>True</t>
        </is>
      </c>
      <c r="G2" t="inlineStr">
        <is>
          <t>True</t>
        </is>
      </c>
    </row>
    <row r="3">
      <c r="A3" s="127" t="n">
        <v>1</v>
      </c>
      <c r="B3" t="inlineStr">
        <is>
          <t>Petri-C6</t>
        </is>
      </c>
      <c r="C3" t="inlineStr">
        <is>
          <t>4</t>
        </is>
      </c>
      <c r="D3" t="inlineStr">
        <is>
          <t>6</t>
        </is>
      </c>
      <c r="E3" t="inlineStr">
        <is>
          <t>False</t>
        </is>
      </c>
      <c r="F3" t="inlineStr">
        <is>
          <t>True</t>
        </is>
      </c>
      <c r="G3" t="inlineStr">
        <is>
          <t>True</t>
        </is>
      </c>
    </row>
    <row r="4">
      <c r="A4" s="127" t="n">
        <v>2</v>
      </c>
      <c r="B4" t="inlineStr">
        <is>
          <t>Petri-C8</t>
        </is>
      </c>
      <c r="C4" t="inlineStr">
        <is>
          <t>3</t>
        </is>
      </c>
      <c r="D4" t="inlineStr">
        <is>
          <t>6</t>
        </is>
      </c>
      <c r="E4" t="inlineStr">
        <is>
          <t>False</t>
        </is>
      </c>
      <c r="F4" t="inlineStr">
        <is>
          <t>True</t>
        </is>
      </c>
      <c r="G4" t="inlineStr">
        <is>
          <t>True</t>
        </is>
      </c>
    </row>
    <row r="5">
      <c r="A5" s="127" t="n">
        <v>3</v>
      </c>
      <c r="B5" t="inlineStr">
        <is>
          <t>Petri-F28</t>
        </is>
      </c>
      <c r="C5" t="inlineStr">
        <is>
          <t>4</t>
        </is>
      </c>
      <c r="D5" t="inlineStr">
        <is>
          <t>6</t>
        </is>
      </c>
      <c r="E5" t="inlineStr">
        <is>
          <t>False</t>
        </is>
      </c>
      <c r="F5" t="inlineStr">
        <is>
          <t>True</t>
        </is>
      </c>
      <c r="G5" t="inlineStr">
        <is>
          <t>True</t>
        </is>
      </c>
    </row>
    <row r="6">
      <c r="A6" s="127" t="n">
        <v>4</v>
      </c>
      <c r="B6" t="inlineStr">
        <is>
          <t>Petri-T18</t>
        </is>
      </c>
      <c r="C6" t="inlineStr">
        <is>
          <t>3</t>
        </is>
      </c>
      <c r="D6" t="inlineStr">
        <is>
          <t>6</t>
        </is>
      </c>
      <c r="E6" t="inlineStr">
        <is>
          <t>False</t>
        </is>
      </c>
      <c r="F6" t="inlineStr">
        <is>
          <t>True</t>
        </is>
      </c>
      <c r="G6" t="inlineStr">
        <is>
          <t>False</t>
        </is>
      </c>
    </row>
    <row r="7">
      <c r="A7" s="127" t="n">
        <v>5</v>
      </c>
      <c r="B7" t="inlineStr">
        <is>
          <t>Petri-T2</t>
        </is>
      </c>
      <c r="C7" t="inlineStr">
        <is>
          <t>4</t>
        </is>
      </c>
      <c r="D7" t="inlineStr">
        <is>
          <t>6</t>
        </is>
      </c>
      <c r="E7" t="inlineStr">
        <is>
          <t>False</t>
        </is>
      </c>
      <c r="F7" t="inlineStr">
        <is>
          <t>True</t>
        </is>
      </c>
      <c r="G7" t="inlineStr">
        <is>
          <t>True</t>
        </is>
      </c>
    </row>
    <row r="8">
      <c r="A8" s="127" t="n">
        <v>6</v>
      </c>
      <c r="B8" t="inlineStr">
        <is>
          <t>Petri-T3</t>
        </is>
      </c>
      <c r="C8" t="inlineStr">
        <is>
          <t>4</t>
        </is>
      </c>
      <c r="D8" t="inlineStr">
        <is>
          <t>6</t>
        </is>
      </c>
      <c r="E8" t="inlineStr">
        <is>
          <t>False</t>
        </is>
      </c>
      <c r="F8" t="inlineStr">
        <is>
          <t>True</t>
        </is>
      </c>
      <c r="G8" t="inlineStr">
        <is>
          <t>False</t>
        </is>
      </c>
    </row>
    <row r="9">
      <c r="A9" s="127" t="n">
        <v>7</v>
      </c>
      <c r="B9" t="inlineStr">
        <is>
          <t>Petri-T4</t>
        </is>
      </c>
      <c r="C9" t="inlineStr">
        <is>
          <t>3</t>
        </is>
      </c>
      <c r="D9" t="inlineStr">
        <is>
          <t>6</t>
        </is>
      </c>
      <c r="E9" t="inlineStr">
        <is>
          <t>False</t>
        </is>
      </c>
      <c r="F9" t="inlineStr">
        <is>
          <t>True</t>
        </is>
      </c>
      <c r="G9" t="inlineStr">
        <is>
          <t>False</t>
        </is>
      </c>
    </row>
    <row r="10">
      <c r="A10" s="127" t="n">
        <v>8</v>
      </c>
      <c r="B10" t="inlineStr">
        <is>
          <t>Petri-T7</t>
        </is>
      </c>
      <c r="C10" t="inlineStr">
        <is>
          <t>4</t>
        </is>
      </c>
      <c r="D10" t="inlineStr">
        <is>
          <t>6</t>
        </is>
      </c>
      <c r="E10" t="inlineStr">
        <is>
          <t>False</t>
        </is>
      </c>
      <c r="F10" t="inlineStr">
        <is>
          <t>True</t>
        </is>
      </c>
      <c r="G10" t="inlineStr">
        <is>
          <t>True</t>
        </is>
      </c>
    </row>
    <row r="11">
      <c r="A11" s="127" t="n">
        <v>9</v>
      </c>
      <c r="B11" t="inlineStr">
        <is>
          <t>Petri-T8</t>
        </is>
      </c>
      <c r="C11" t="inlineStr">
        <is>
          <t>5</t>
        </is>
      </c>
      <c r="D11" t="inlineStr">
        <is>
          <t>6</t>
        </is>
      </c>
      <c r="E11" t="inlineStr">
        <is>
          <t>False</t>
        </is>
      </c>
      <c r="F11" t="inlineStr">
        <is>
          <t>True</t>
        </is>
      </c>
      <c r="G11" t="inlineStr">
        <is>
          <t>True</t>
        </is>
      </c>
    </row>
    <row r="12">
      <c r="A12" s="127" t="n">
        <v>10</v>
      </c>
      <c r="B12" t="inlineStr">
        <is>
          <t>Marker-C8</t>
        </is>
      </c>
      <c r="C12" t="inlineStr">
        <is>
          <t>3</t>
        </is>
      </c>
      <c r="D12" t="inlineStr">
        <is>
          <t>6</t>
        </is>
      </c>
      <c r="E12" t="inlineStr">
        <is>
          <t>False</t>
        </is>
      </c>
      <c r="F12" t="inlineStr">
        <is>
          <t>True</t>
        </is>
      </c>
      <c r="G12" t="inlineStr">
        <is>
          <t>True</t>
        </is>
      </c>
    </row>
    <row r="13">
      <c r="A13" s="127" t="n">
        <v>11</v>
      </c>
      <c r="B13" t="inlineStr">
        <is>
          <t>Marker-F26</t>
        </is>
      </c>
      <c r="C13" t="inlineStr">
        <is>
          <t>3</t>
        </is>
      </c>
      <c r="D13" t="inlineStr">
        <is>
          <t>6</t>
        </is>
      </c>
      <c r="E13" t="inlineStr">
        <is>
          <t>False</t>
        </is>
      </c>
      <c r="F13" t="inlineStr">
        <is>
          <t>True</t>
        </is>
      </c>
      <c r="G13" t="inlineStr">
        <is>
          <t>True</t>
        </is>
      </c>
    </row>
    <row r="14">
      <c r="A14" s="127" t="n">
        <v>12</v>
      </c>
      <c r="B14" t="inlineStr">
        <is>
          <t>Marker-F28</t>
        </is>
      </c>
      <c r="C14" t="inlineStr">
        <is>
          <t>4</t>
        </is>
      </c>
      <c r="D14" t="inlineStr">
        <is>
          <t>6</t>
        </is>
      </c>
      <c r="E14" t="inlineStr">
        <is>
          <t>False</t>
        </is>
      </c>
      <c r="F14" t="inlineStr">
        <is>
          <t>True</t>
        </is>
      </c>
      <c r="G14" t="inlineStr">
        <is>
          <t>True</t>
        </is>
      </c>
    </row>
    <row r="15">
      <c r="A15" s="127" t="n">
        <v>13</v>
      </c>
      <c r="B15" t="inlineStr">
        <is>
          <t>Marker-T10</t>
        </is>
      </c>
      <c r="C15" t="inlineStr">
        <is>
          <t>4</t>
        </is>
      </c>
      <c r="D15" t="inlineStr">
        <is>
          <t>6</t>
        </is>
      </c>
      <c r="E15" t="inlineStr">
        <is>
          <t>False</t>
        </is>
      </c>
      <c r="F15" t="inlineStr">
        <is>
          <t>True</t>
        </is>
      </c>
      <c r="G15" t="inlineStr">
        <is>
          <t>True</t>
        </is>
      </c>
    </row>
    <row r="16">
      <c r="A16" s="127" t="n">
        <v>14</v>
      </c>
      <c r="B16" t="inlineStr">
        <is>
          <t>Marker-T13</t>
        </is>
      </c>
      <c r="C16" t="inlineStr">
        <is>
          <t>5</t>
        </is>
      </c>
      <c r="D16" t="inlineStr">
        <is>
          <t>6</t>
        </is>
      </c>
      <c r="E16" t="inlineStr">
        <is>
          <t>False</t>
        </is>
      </c>
      <c r="F16" t="inlineStr">
        <is>
          <t>True</t>
        </is>
      </c>
      <c r="G16" t="inlineStr">
        <is>
          <t>True</t>
        </is>
      </c>
    </row>
    <row r="17">
      <c r="A17" s="127" t="n">
        <v>15</v>
      </c>
      <c r="B17" t="inlineStr">
        <is>
          <t>Marker-T16</t>
        </is>
      </c>
      <c r="C17" t="inlineStr">
        <is>
          <t>6</t>
        </is>
      </c>
      <c r="D17" t="inlineStr">
        <is>
          <t>6</t>
        </is>
      </c>
      <c r="E17" t="inlineStr">
        <is>
          <t>False</t>
        </is>
      </c>
      <c r="F17" t="inlineStr">
        <is>
          <t>False</t>
        </is>
      </c>
      <c r="G17" t="inlineStr">
        <is>
          <t>False</t>
        </is>
      </c>
    </row>
    <row r="18">
      <c r="A18" s="127" t="n">
        <v>16</v>
      </c>
      <c r="B18" t="inlineStr">
        <is>
          <t>Marker-T18</t>
        </is>
      </c>
      <c r="C18" t="inlineStr">
        <is>
          <t>3</t>
        </is>
      </c>
      <c r="D18" t="inlineStr">
        <is>
          <t>6</t>
        </is>
      </c>
      <c r="E18" t="inlineStr">
        <is>
          <t>False</t>
        </is>
      </c>
      <c r="F18" t="inlineStr">
        <is>
          <t>True</t>
        </is>
      </c>
      <c r="G18" t="inlineStr">
        <is>
          <t>False</t>
        </is>
      </c>
    </row>
    <row r="19">
      <c r="A19" s="127" t="n">
        <v>17</v>
      </c>
      <c r="B19" t="inlineStr">
        <is>
          <t>Marker-T9</t>
        </is>
      </c>
      <c r="C19" t="inlineStr">
        <is>
          <t>5</t>
        </is>
      </c>
      <c r="D19" t="inlineStr">
        <is>
          <t>6</t>
        </is>
      </c>
      <c r="E19" t="inlineStr">
        <is>
          <t>False</t>
        </is>
      </c>
      <c r="F19" t="inlineStr">
        <is>
          <t>True</t>
        </is>
      </c>
      <c r="G19" t="inlineStr">
        <is>
          <t>False</t>
        </is>
      </c>
    </row>
    <row r="20">
      <c r="A20" s="127" t="n">
        <v>18</v>
      </c>
      <c r="B20" t="inlineStr">
        <is>
          <t>Marker_Cap-C16</t>
        </is>
      </c>
      <c r="C20" t="inlineStr">
        <is>
          <t>4</t>
        </is>
      </c>
      <c r="D20" t="inlineStr">
        <is>
          <t>6</t>
        </is>
      </c>
      <c r="E20" t="inlineStr">
        <is>
          <t>False</t>
        </is>
      </c>
      <c r="F20" t="inlineStr">
        <is>
          <t>True</t>
        </is>
      </c>
      <c r="G20" t="inlineStr">
        <is>
          <t>True</t>
        </is>
      </c>
    </row>
    <row r="21">
      <c r="A21" s="127" t="n">
        <v>19</v>
      </c>
      <c r="B21" t="inlineStr">
        <is>
          <t>Marker_Cap-T17</t>
        </is>
      </c>
      <c r="C21" t="inlineStr">
        <is>
          <t>4</t>
        </is>
      </c>
      <c r="D21" t="inlineStr">
        <is>
          <t>6</t>
        </is>
      </c>
      <c r="E21" t="inlineStr">
        <is>
          <t>False</t>
        </is>
      </c>
      <c r="F21" t="inlineStr">
        <is>
          <t>True</t>
        </is>
      </c>
      <c r="G21" t="inlineStr">
        <is>
          <t>True</t>
        </is>
      </c>
    </row>
    <row r="22">
      <c r="A22" s="127" t="n">
        <v>20</v>
      </c>
      <c r="B22" t="inlineStr">
        <is>
          <t>Marker_Cap-T54</t>
        </is>
      </c>
      <c r="C22" t="inlineStr">
        <is>
          <t>5</t>
        </is>
      </c>
      <c r="D22" t="inlineStr">
        <is>
          <t>6</t>
        </is>
      </c>
      <c r="E22" t="inlineStr">
        <is>
          <t>False</t>
        </is>
      </c>
      <c r="F22" t="inlineStr">
        <is>
          <t>True</t>
        </is>
      </c>
      <c r="G22" t="inlineStr">
        <is>
          <t>True</t>
        </is>
      </c>
    </row>
    <row r="23">
      <c r="A23" s="127" t="n">
        <v>21</v>
      </c>
      <c r="B23" t="inlineStr">
        <is>
          <t>Kit-C11</t>
        </is>
      </c>
      <c r="C23" t="inlineStr">
        <is>
          <t>12</t>
        </is>
      </c>
      <c r="D23" t="inlineStr">
        <is>
          <t>6</t>
        </is>
      </c>
      <c r="E23" t="inlineStr">
        <is>
          <t>False</t>
        </is>
      </c>
      <c r="F23" t="inlineStr">
        <is>
          <t>True</t>
        </is>
      </c>
      <c r="G23" t="inlineStr">
        <is>
          <t>True</t>
        </is>
      </c>
    </row>
    <row r="24">
      <c r="A24" s="127" t="n">
        <v>22</v>
      </c>
      <c r="B24" t="inlineStr">
        <is>
          <t>Kit-C6</t>
        </is>
      </c>
      <c r="C24" t="inlineStr">
        <is>
          <t>4</t>
        </is>
      </c>
      <c r="D24" t="inlineStr">
        <is>
          <t>6</t>
        </is>
      </c>
      <c r="E24" t="inlineStr">
        <is>
          <t>False</t>
        </is>
      </c>
      <c r="F24" t="inlineStr">
        <is>
          <t>True</t>
        </is>
      </c>
      <c r="G24" t="inlineStr">
        <is>
          <t>True</t>
        </is>
      </c>
    </row>
    <row r="25">
      <c r="A25" s="127" t="n">
        <v>23</v>
      </c>
      <c r="B25" t="inlineStr">
        <is>
          <t>Kit-C7</t>
        </is>
      </c>
      <c r="C25" t="inlineStr">
        <is>
          <t>4</t>
        </is>
      </c>
      <c r="D25" t="inlineStr">
        <is>
          <t>6</t>
        </is>
      </c>
      <c r="E25" t="inlineStr">
        <is>
          <t>False</t>
        </is>
      </c>
      <c r="F25" t="inlineStr">
        <is>
          <t>True</t>
        </is>
      </c>
      <c r="G25" t="inlineStr">
        <is>
          <t>True</t>
        </is>
      </c>
    </row>
    <row r="26">
      <c r="A26" s="127" t="n">
        <v>24</v>
      </c>
      <c r="B26" t="inlineStr">
        <is>
          <t>Kit-C8</t>
        </is>
      </c>
      <c r="C26" t="inlineStr">
        <is>
          <t>3</t>
        </is>
      </c>
      <c r="D26" t="inlineStr">
        <is>
          <t>6</t>
        </is>
      </c>
      <c r="E26" t="inlineStr">
        <is>
          <t>False</t>
        </is>
      </c>
      <c r="F26" t="inlineStr">
        <is>
          <t>True</t>
        </is>
      </c>
      <c r="G26" t="inlineStr">
        <is>
          <t>True</t>
        </is>
      </c>
    </row>
    <row r="27">
      <c r="A27" s="127" t="n">
        <v>25</v>
      </c>
      <c r="B27" t="inlineStr">
        <is>
          <t>Kit-F28</t>
        </is>
      </c>
      <c r="C27" t="inlineStr">
        <is>
          <t>4</t>
        </is>
      </c>
      <c r="D27" t="inlineStr">
        <is>
          <t>6</t>
        </is>
      </c>
      <c r="E27" t="inlineStr">
        <is>
          <t>False</t>
        </is>
      </c>
      <c r="F27" t="inlineStr">
        <is>
          <t>True</t>
        </is>
      </c>
      <c r="G27" t="inlineStr">
        <is>
          <t>True</t>
        </is>
      </c>
    </row>
    <row r="28">
      <c r="A28" s="127" t="n">
        <v>26</v>
      </c>
      <c r="B28" t="inlineStr">
        <is>
          <t>Kit-T22</t>
        </is>
      </c>
      <c r="C28" t="inlineStr">
        <is>
          <t>5</t>
        </is>
      </c>
      <c r="D28" t="inlineStr">
        <is>
          <t>6</t>
        </is>
      </c>
      <c r="E28" t="inlineStr">
        <is>
          <t>False</t>
        </is>
      </c>
      <c r="F28" t="inlineStr">
        <is>
          <t>True</t>
        </is>
      </c>
      <c r="G28" t="inlineStr">
        <is>
          <t>True</t>
        </is>
      </c>
    </row>
    <row r="29">
      <c r="A29" s="127" t="n">
        <v>27</v>
      </c>
      <c r="B29" t="inlineStr">
        <is>
          <t>Kit-T35</t>
        </is>
      </c>
      <c r="C29" t="inlineStr">
        <is>
          <t>7</t>
        </is>
      </c>
      <c r="D29" t="inlineStr">
        <is>
          <t>6</t>
        </is>
      </c>
      <c r="E29" t="inlineStr">
        <is>
          <t>False</t>
        </is>
      </c>
      <c r="F29" t="inlineStr">
        <is>
          <t>True</t>
        </is>
      </c>
      <c r="G29" t="inlineStr">
        <is>
          <t>True</t>
        </is>
      </c>
    </row>
    <row r="30">
      <c r="A30" s="127" t="n">
        <v>28</v>
      </c>
      <c r="B30" t="inlineStr">
        <is>
          <t>Kit_Tab-T21</t>
        </is>
      </c>
      <c r="C30" t="inlineStr">
        <is>
          <t>3</t>
        </is>
      </c>
      <c r="D30" t="inlineStr">
        <is>
          <t>6</t>
        </is>
      </c>
      <c r="E30" t="inlineStr">
        <is>
          <t>False</t>
        </is>
      </c>
      <c r="F30" t="inlineStr">
        <is>
          <t>True</t>
        </is>
      </c>
      <c r="G30" t="inlineStr">
        <is>
          <t>False</t>
        </is>
      </c>
    </row>
    <row r="31">
      <c r="A31" s="127" t="n">
        <v>29</v>
      </c>
      <c r="B31" t="inlineStr">
        <is>
          <t>Canister-C1</t>
        </is>
      </c>
      <c r="C31" t="inlineStr">
        <is>
          <t>12</t>
        </is>
      </c>
      <c r="D31" t="inlineStr">
        <is>
          <t>6</t>
        </is>
      </c>
      <c r="E31" t="inlineStr">
        <is>
          <t>False</t>
        </is>
      </c>
      <c r="F31" t="inlineStr">
        <is>
          <t>True</t>
        </is>
      </c>
      <c r="G31" t="inlineStr">
        <is>
          <t>True</t>
        </is>
      </c>
    </row>
    <row r="32">
      <c r="A32" s="127" t="n">
        <v>30</v>
      </c>
      <c r="B32" t="inlineStr">
        <is>
          <t>Canister-C6</t>
        </is>
      </c>
      <c r="C32" t="inlineStr">
        <is>
          <t>4</t>
        </is>
      </c>
      <c r="D32" t="inlineStr">
        <is>
          <t>6</t>
        </is>
      </c>
      <c r="E32" t="inlineStr">
        <is>
          <t>False</t>
        </is>
      </c>
      <c r="F32" t="inlineStr">
        <is>
          <t>True</t>
        </is>
      </c>
      <c r="G32" t="inlineStr">
        <is>
          <t>True</t>
        </is>
      </c>
    </row>
    <row r="33">
      <c r="A33" s="127" t="n">
        <v>31</v>
      </c>
      <c r="B33" t="inlineStr">
        <is>
          <t>Canister-C8</t>
        </is>
      </c>
      <c r="C33" t="inlineStr">
        <is>
          <t>3</t>
        </is>
      </c>
      <c r="D33" t="inlineStr">
        <is>
          <t>6</t>
        </is>
      </c>
      <c r="E33" t="inlineStr">
        <is>
          <t>False</t>
        </is>
      </c>
      <c r="F33" t="inlineStr">
        <is>
          <t>True</t>
        </is>
      </c>
      <c r="G33" t="inlineStr">
        <is>
          <t>True</t>
        </is>
      </c>
    </row>
    <row r="34">
      <c r="A34" s="127" t="n">
        <v>32</v>
      </c>
      <c r="B34" t="inlineStr">
        <is>
          <t>Canister-T18</t>
        </is>
      </c>
      <c r="C34" t="inlineStr">
        <is>
          <t>3</t>
        </is>
      </c>
      <c r="D34" t="inlineStr">
        <is>
          <t>6</t>
        </is>
      </c>
      <c r="E34" t="inlineStr">
        <is>
          <t>False</t>
        </is>
      </c>
      <c r="F34" t="inlineStr">
        <is>
          <t>True</t>
        </is>
      </c>
      <c r="G34" t="inlineStr">
        <is>
          <t>False</t>
        </is>
      </c>
    </row>
    <row r="35">
      <c r="A35" s="127" t="n">
        <v>33</v>
      </c>
      <c r="B35" t="inlineStr">
        <is>
          <t>Canister-T2</t>
        </is>
      </c>
      <c r="C35" t="inlineStr">
        <is>
          <t>4</t>
        </is>
      </c>
      <c r="D35" t="inlineStr">
        <is>
          <t>6</t>
        </is>
      </c>
      <c r="E35" t="inlineStr">
        <is>
          <t>False</t>
        </is>
      </c>
      <c r="F35" t="inlineStr">
        <is>
          <t>True</t>
        </is>
      </c>
      <c r="G35" t="inlineStr">
        <is>
          <t>False</t>
        </is>
      </c>
    </row>
    <row r="36">
      <c r="A36" s="127" t="n">
        <v>34</v>
      </c>
      <c r="B36" t="inlineStr">
        <is>
          <t>Canister-T26</t>
        </is>
      </c>
      <c r="C36" t="inlineStr">
        <is>
          <t>10</t>
        </is>
      </c>
      <c r="D36" t="inlineStr">
        <is>
          <t>6</t>
        </is>
      </c>
      <c r="E36" t="inlineStr">
        <is>
          <t>False</t>
        </is>
      </c>
      <c r="F36" t="inlineStr">
        <is>
          <t>True</t>
        </is>
      </c>
      <c r="G36" t="inlineStr">
        <is>
          <t>True</t>
        </is>
      </c>
    </row>
    <row r="37">
      <c r="A37" s="127" t="n">
        <v>35</v>
      </c>
      <c r="B37" t="inlineStr">
        <is>
          <t>Canister-T57</t>
        </is>
      </c>
      <c r="C37" t="inlineStr">
        <is>
          <t>4</t>
        </is>
      </c>
      <c r="D37" t="inlineStr">
        <is>
          <t>6</t>
        </is>
      </c>
      <c r="E37" t="inlineStr">
        <is>
          <t>False</t>
        </is>
      </c>
      <c r="F37" t="inlineStr">
        <is>
          <t>True</t>
        </is>
      </c>
      <c r="G37" t="inlineStr">
        <is>
          <t>False</t>
        </is>
      </c>
    </row>
    <row r="38">
      <c r="A38" s="127" t="n">
        <v>36</v>
      </c>
      <c r="B38" t="inlineStr">
        <is>
          <t>Tube-C2</t>
        </is>
      </c>
      <c r="C38" t="inlineStr">
        <is>
          <t>12</t>
        </is>
      </c>
      <c r="D38" t="inlineStr">
        <is>
          <t>6</t>
        </is>
      </c>
      <c r="E38" t="inlineStr">
        <is>
          <t>False</t>
        </is>
      </c>
      <c r="F38" t="inlineStr">
        <is>
          <t>True</t>
        </is>
      </c>
      <c r="G38" t="inlineStr">
        <is>
          <t>True</t>
        </is>
      </c>
    </row>
    <row r="39">
      <c r="A39" s="127" t="n">
        <v>37</v>
      </c>
      <c r="B39" t="inlineStr">
        <is>
          <t>Tube-C6</t>
        </is>
      </c>
      <c r="C39" t="inlineStr">
        <is>
          <t>4</t>
        </is>
      </c>
      <c r="D39" t="inlineStr">
        <is>
          <t>6</t>
        </is>
      </c>
      <c r="E39" t="inlineStr">
        <is>
          <t>False</t>
        </is>
      </c>
      <c r="F39" t="inlineStr">
        <is>
          <t>True</t>
        </is>
      </c>
      <c r="G39" t="inlineStr">
        <is>
          <t>True</t>
        </is>
      </c>
    </row>
    <row r="40">
      <c r="A40" s="127" t="n">
        <v>38</v>
      </c>
      <c r="B40" t="inlineStr">
        <is>
          <t>Tube-C7</t>
        </is>
      </c>
      <c r="C40" t="inlineStr">
        <is>
          <t>4</t>
        </is>
      </c>
      <c r="D40" t="inlineStr">
        <is>
          <t>6</t>
        </is>
      </c>
      <c r="E40" t="inlineStr">
        <is>
          <t>False</t>
        </is>
      </c>
      <c r="F40" t="inlineStr">
        <is>
          <t>True</t>
        </is>
      </c>
      <c r="G40" t="inlineStr">
        <is>
          <t>True</t>
        </is>
      </c>
    </row>
    <row r="41">
      <c r="A41" s="127" t="n">
        <v>39</v>
      </c>
      <c r="B41" t="inlineStr">
        <is>
          <t>Tube-C8</t>
        </is>
      </c>
      <c r="C41" t="inlineStr">
        <is>
          <t>3</t>
        </is>
      </c>
      <c r="D41" t="inlineStr">
        <is>
          <t>6</t>
        </is>
      </c>
      <c r="E41" t="inlineStr">
        <is>
          <t>False</t>
        </is>
      </c>
      <c r="F41" t="inlineStr">
        <is>
          <t>True</t>
        </is>
      </c>
      <c r="G41" t="inlineStr">
        <is>
          <t>True</t>
        </is>
      </c>
    </row>
    <row r="42">
      <c r="A42" s="127" t="n">
        <v>40</v>
      </c>
      <c r="B42" t="inlineStr">
        <is>
          <t>Tube-F17</t>
        </is>
      </c>
      <c r="C42" t="inlineStr">
        <is>
          <t>12</t>
        </is>
      </c>
      <c r="D42" t="inlineStr">
        <is>
          <t>6</t>
        </is>
      </c>
      <c r="E42" t="inlineStr">
        <is>
          <t>False</t>
        </is>
      </c>
      <c r="F42" t="inlineStr">
        <is>
          <t>True</t>
        </is>
      </c>
      <c r="G42" t="inlineStr">
        <is>
          <t>True</t>
        </is>
      </c>
    </row>
    <row r="43">
      <c r="A43" s="127" t="n">
        <v>41</v>
      </c>
      <c r="B43" t="inlineStr">
        <is>
          <t>Tube-T17</t>
        </is>
      </c>
      <c r="C43" t="inlineStr">
        <is>
          <t>4</t>
        </is>
      </c>
      <c r="D43" t="inlineStr">
        <is>
          <t>6</t>
        </is>
      </c>
      <c r="E43" t="inlineStr">
        <is>
          <t>False</t>
        </is>
      </c>
      <c r="F43" t="inlineStr">
        <is>
          <t>True</t>
        </is>
      </c>
      <c r="G43" t="inlineStr">
        <is>
          <t>True</t>
        </is>
      </c>
    </row>
    <row r="44">
      <c r="A44" s="127" t="n">
        <v>42</v>
      </c>
      <c r="B44" t="inlineStr">
        <is>
          <t>Tube-T23</t>
        </is>
      </c>
      <c r="C44" t="inlineStr">
        <is>
          <t>7</t>
        </is>
      </c>
      <c r="D44" t="inlineStr">
        <is>
          <t>6</t>
        </is>
      </c>
      <c r="E44" t="inlineStr">
        <is>
          <t>False</t>
        </is>
      </c>
      <c r="F44" t="inlineStr">
        <is>
          <t>True</t>
        </is>
      </c>
      <c r="G44" t="inlineStr">
        <is>
          <t>True</t>
        </is>
      </c>
    </row>
    <row r="45">
      <c r="A45" s="127" t="n">
        <v>43</v>
      </c>
      <c r="B45" t="inlineStr">
        <is>
          <t>Tube-T24</t>
        </is>
      </c>
      <c r="C45" t="inlineStr">
        <is>
          <t>8</t>
        </is>
      </c>
      <c r="D45" t="inlineStr">
        <is>
          <t>6</t>
        </is>
      </c>
      <c r="E45" t="inlineStr">
        <is>
          <t>False</t>
        </is>
      </c>
      <c r="F45" t="inlineStr">
        <is>
          <t>True</t>
        </is>
      </c>
      <c r="G45" t="inlineStr">
        <is>
          <t>True</t>
        </is>
      </c>
    </row>
    <row r="46">
      <c r="A46" s="127" t="n">
        <v>44</v>
      </c>
      <c r="B46" t="inlineStr">
        <is>
          <t>Tube-T26</t>
        </is>
      </c>
      <c r="C46" t="inlineStr">
        <is>
          <t>3</t>
        </is>
      </c>
      <c r="D46" t="inlineStr">
        <is>
          <t>6</t>
        </is>
      </c>
      <c r="E46" t="inlineStr">
        <is>
          <t>False</t>
        </is>
      </c>
      <c r="F46" t="inlineStr">
        <is>
          <t>True</t>
        </is>
      </c>
      <c r="G46" t="inlineStr">
        <is>
          <t>True</t>
        </is>
      </c>
    </row>
    <row r="47">
      <c r="A47" s="127" t="n">
        <v>45</v>
      </c>
      <c r="B47" t="inlineStr">
        <is>
          <t>Tube-T27</t>
        </is>
      </c>
      <c r="C47" t="inlineStr">
        <is>
          <t>4</t>
        </is>
      </c>
      <c r="D47" t="inlineStr">
        <is>
          <t>6</t>
        </is>
      </c>
      <c r="E47" t="inlineStr">
        <is>
          <t>False</t>
        </is>
      </c>
      <c r="F47" t="inlineStr">
        <is>
          <t>True</t>
        </is>
      </c>
      <c r="G47" t="inlineStr">
        <is>
          <t>True</t>
        </is>
      </c>
    </row>
    <row r="48">
      <c r="A48" s="127" t="n">
        <v>46</v>
      </c>
      <c r="B48" t="inlineStr">
        <is>
          <t>Tube-T28</t>
        </is>
      </c>
      <c r="C48" t="inlineStr">
        <is>
          <t>3</t>
        </is>
      </c>
      <c r="D48" t="inlineStr">
        <is>
          <t>6</t>
        </is>
      </c>
      <c r="E48" t="inlineStr">
        <is>
          <t>False</t>
        </is>
      </c>
      <c r="F48" t="inlineStr">
        <is>
          <t>True</t>
        </is>
      </c>
      <c r="G48" t="inlineStr">
        <is>
          <t>True</t>
        </is>
      </c>
    </row>
    <row r="49">
      <c r="A49" s="127" t="n">
        <v>47</v>
      </c>
      <c r="B49" t="inlineStr">
        <is>
          <t>Tube-T29</t>
        </is>
      </c>
      <c r="C49" t="inlineStr">
        <is>
          <t>9</t>
        </is>
      </c>
      <c r="D49" t="inlineStr">
        <is>
          <t>6</t>
        </is>
      </c>
      <c r="E49" t="inlineStr">
        <is>
          <t>False</t>
        </is>
      </c>
      <c r="F49" t="inlineStr">
        <is>
          <t>True</t>
        </is>
      </c>
      <c r="G49" t="inlineStr">
        <is>
          <t>True</t>
        </is>
      </c>
    </row>
    <row r="50">
      <c r="A50" s="127" t="n">
        <v>48</v>
      </c>
      <c r="B50" t="inlineStr">
        <is>
          <t>Tube-T30</t>
        </is>
      </c>
      <c r="C50" t="inlineStr">
        <is>
          <t>9</t>
        </is>
      </c>
      <c r="D50" t="inlineStr">
        <is>
          <t>6</t>
        </is>
      </c>
      <c r="E50" t="inlineStr">
        <is>
          <t>False</t>
        </is>
      </c>
      <c r="F50" t="inlineStr">
        <is>
          <t>True</t>
        </is>
      </c>
      <c r="G50" t="inlineStr">
        <is>
          <t>True</t>
        </is>
      </c>
    </row>
    <row r="51">
      <c r="A51" s="127" t="n">
        <v>49</v>
      </c>
      <c r="B51" t="inlineStr">
        <is>
          <t>Tube-T4</t>
        </is>
      </c>
      <c r="C51" t="inlineStr">
        <is>
          <t>3</t>
        </is>
      </c>
      <c r="D51" t="inlineStr">
        <is>
          <t>6</t>
        </is>
      </c>
      <c r="E51" t="inlineStr">
        <is>
          <t>False</t>
        </is>
      </c>
      <c r="F51" t="inlineStr">
        <is>
          <t>True</t>
        </is>
      </c>
      <c r="G51" t="inlineStr">
        <is>
          <t>True</t>
        </is>
      </c>
    </row>
    <row r="52">
      <c r="A52" s="127" t="n">
        <v>50</v>
      </c>
      <c r="B52" t="inlineStr">
        <is>
          <t>Tube-T70</t>
        </is>
      </c>
      <c r="C52" t="inlineStr">
        <is>
          <t>6</t>
        </is>
      </c>
      <c r="D52" t="inlineStr">
        <is>
          <t>6</t>
        </is>
      </c>
      <c r="E52" t="inlineStr">
        <is>
          <t>False</t>
        </is>
      </c>
      <c r="F52" t="inlineStr">
        <is>
          <t>True</t>
        </is>
      </c>
      <c r="G52" t="inlineStr">
        <is>
          <t>True</t>
        </is>
      </c>
    </row>
    <row r="53">
      <c r="A53" s="127" t="n">
        <v>51</v>
      </c>
      <c r="B53" t="inlineStr">
        <is>
          <t>Needle-C8</t>
        </is>
      </c>
      <c r="C53" t="inlineStr">
        <is>
          <t>3</t>
        </is>
      </c>
      <c r="D53" t="inlineStr">
        <is>
          <t>6</t>
        </is>
      </c>
      <c r="E53" t="inlineStr">
        <is>
          <t>False</t>
        </is>
      </c>
      <c r="F53" t="inlineStr">
        <is>
          <t>True</t>
        </is>
      </c>
      <c r="G53" t="inlineStr">
        <is>
          <t>True</t>
        </is>
      </c>
    </row>
    <row r="54">
      <c r="A54" s="127" t="n">
        <v>52</v>
      </c>
      <c r="B54" t="inlineStr">
        <is>
          <t>Needle-T21</t>
        </is>
      </c>
      <c r="C54" t="inlineStr">
        <is>
          <t>3</t>
        </is>
      </c>
      <c r="D54" t="inlineStr">
        <is>
          <t>6</t>
        </is>
      </c>
      <c r="E54" t="inlineStr">
        <is>
          <t>False</t>
        </is>
      </c>
      <c r="F54" t="inlineStr">
        <is>
          <t>True</t>
        </is>
      </c>
      <c r="G54" t="inlineStr">
        <is>
          <t>True</t>
        </is>
      </c>
    </row>
    <row r="55">
      <c r="A55" s="127" t="n">
        <v>53</v>
      </c>
      <c r="B55" t="inlineStr">
        <is>
          <t>Needle-T28</t>
        </is>
      </c>
      <c r="C55" t="inlineStr">
        <is>
          <t>3</t>
        </is>
      </c>
      <c r="D55" t="inlineStr">
        <is>
          <t>6</t>
        </is>
      </c>
      <c r="E55" t="inlineStr">
        <is>
          <t>False</t>
        </is>
      </c>
      <c r="F55" t="inlineStr">
        <is>
          <t>True</t>
        </is>
      </c>
      <c r="G55" t="inlineStr">
        <is>
          <t>True</t>
        </is>
      </c>
    </row>
    <row r="56">
      <c r="A56" s="127" t="n">
        <v>54</v>
      </c>
      <c r="B56" t="inlineStr">
        <is>
          <t>Needle-T33</t>
        </is>
      </c>
      <c r="C56" t="inlineStr">
        <is>
          <t>3</t>
        </is>
      </c>
      <c r="D56" t="inlineStr">
        <is>
          <t>6</t>
        </is>
      </c>
      <c r="E56" t="inlineStr">
        <is>
          <t>False</t>
        </is>
      </c>
      <c r="F56" t="inlineStr">
        <is>
          <t>True</t>
        </is>
      </c>
      <c r="G56" t="inlineStr">
        <is>
          <t>True</t>
        </is>
      </c>
    </row>
    <row r="57">
      <c r="A57" s="127" t="n">
        <v>55</v>
      </c>
      <c r="B57" t="inlineStr">
        <is>
          <t>Needle-T60</t>
        </is>
      </c>
      <c r="C57" t="inlineStr">
        <is>
          <t>3</t>
        </is>
      </c>
      <c r="D57" t="inlineStr">
        <is>
          <t>6</t>
        </is>
      </c>
      <c r="E57" t="inlineStr">
        <is>
          <t>False</t>
        </is>
      </c>
      <c r="F57" t="inlineStr">
        <is>
          <t>True</t>
        </is>
      </c>
      <c r="G57" t="inlineStr">
        <is>
          <t>True</t>
        </is>
      </c>
    </row>
    <row r="58">
      <c r="A58" s="127" t="n">
        <v>56</v>
      </c>
      <c r="B58" t="inlineStr">
        <is>
          <t>Needle_Cap-C14</t>
        </is>
      </c>
      <c r="C58" t="inlineStr">
        <is>
          <t>3</t>
        </is>
      </c>
      <c r="D58" t="inlineStr">
        <is>
          <t>6</t>
        </is>
      </c>
      <c r="E58" t="inlineStr">
        <is>
          <t>False</t>
        </is>
      </c>
      <c r="F58" t="inlineStr">
        <is>
          <t>True</t>
        </is>
      </c>
      <c r="G58" t="inlineStr">
        <is>
          <t>True</t>
        </is>
      </c>
    </row>
    <row r="59">
      <c r="A59" s="127" t="n">
        <v>57</v>
      </c>
      <c r="B59" t="inlineStr">
        <is>
          <t>Needle_Cap-T28</t>
        </is>
      </c>
      <c r="C59" t="inlineStr">
        <is>
          <t>3</t>
        </is>
      </c>
      <c r="D59" t="inlineStr">
        <is>
          <t>6</t>
        </is>
      </c>
      <c r="E59" t="inlineStr">
        <is>
          <t>False</t>
        </is>
      </c>
      <c r="F59" t="inlineStr">
        <is>
          <t>True</t>
        </is>
      </c>
      <c r="G59" t="inlineStr">
        <is>
          <t>True</t>
        </is>
      </c>
    </row>
    <row r="60">
      <c r="A60" s="127" t="n">
        <v>58</v>
      </c>
      <c r="B60" t="inlineStr">
        <is>
          <t>Needle_Cap-T4</t>
        </is>
      </c>
      <c r="C60" t="inlineStr">
        <is>
          <t>3</t>
        </is>
      </c>
      <c r="D60" t="inlineStr">
        <is>
          <t>6</t>
        </is>
      </c>
      <c r="E60" t="inlineStr">
        <is>
          <t>False</t>
        </is>
      </c>
      <c r="F60" t="inlineStr">
        <is>
          <t>True</t>
        </is>
      </c>
      <c r="G60" t="inlineStr">
        <is>
          <t>True</t>
        </is>
      </c>
    </row>
    <row r="61">
      <c r="A61" s="127" t="n">
        <v>59</v>
      </c>
      <c r="B61" t="inlineStr">
        <is>
          <t>Rinse_Glass-C12</t>
        </is>
      </c>
      <c r="C61" t="inlineStr">
        <is>
          <t>4</t>
        </is>
      </c>
      <c r="D61" t="inlineStr">
        <is>
          <t>6</t>
        </is>
      </c>
      <c r="E61" t="inlineStr">
        <is>
          <t>False</t>
        </is>
      </c>
      <c r="F61" t="inlineStr">
        <is>
          <t>True</t>
        </is>
      </c>
      <c r="G61" t="inlineStr">
        <is>
          <t>True</t>
        </is>
      </c>
    </row>
    <row r="62">
      <c r="A62" s="127" t="n">
        <v>60</v>
      </c>
      <c r="B62" t="inlineStr">
        <is>
          <t>Rinse_Glass-C6</t>
        </is>
      </c>
      <c r="C62" t="inlineStr">
        <is>
          <t>4</t>
        </is>
      </c>
      <c r="D62" t="inlineStr">
        <is>
          <t>6</t>
        </is>
      </c>
      <c r="E62" t="inlineStr">
        <is>
          <t>False</t>
        </is>
      </c>
      <c r="F62" t="inlineStr">
        <is>
          <t>True</t>
        </is>
      </c>
      <c r="G62" t="inlineStr">
        <is>
          <t>True</t>
        </is>
      </c>
    </row>
    <row r="63">
      <c r="A63" s="127" t="n">
        <v>61</v>
      </c>
      <c r="B63" t="inlineStr">
        <is>
          <t>Rinse_Glass-T18</t>
        </is>
      </c>
      <c r="C63" t="inlineStr">
        <is>
          <t>3</t>
        </is>
      </c>
      <c r="D63" t="inlineStr">
        <is>
          <t>6</t>
        </is>
      </c>
      <c r="E63" t="inlineStr">
        <is>
          <t>False</t>
        </is>
      </c>
      <c r="F63" t="inlineStr">
        <is>
          <t>True</t>
        </is>
      </c>
      <c r="G63" t="inlineStr">
        <is>
          <t>False</t>
        </is>
      </c>
    </row>
    <row r="64">
      <c r="A64" s="127" t="n">
        <v>62</v>
      </c>
      <c r="B64" t="inlineStr">
        <is>
          <t>Rinse_Glass-T2</t>
        </is>
      </c>
      <c r="C64" t="inlineStr">
        <is>
          <t>4</t>
        </is>
      </c>
      <c r="D64" t="inlineStr">
        <is>
          <t>6</t>
        </is>
      </c>
      <c r="E64" t="inlineStr">
        <is>
          <t>False</t>
        </is>
      </c>
      <c r="F64" t="inlineStr">
        <is>
          <t>True</t>
        </is>
      </c>
      <c r="G64" t="inlineStr">
        <is>
          <t>True</t>
        </is>
      </c>
    </row>
    <row r="65">
      <c r="A65" s="127" t="n">
        <v>63</v>
      </c>
      <c r="B65" t="inlineStr">
        <is>
          <t>Rinse_Glass-T34</t>
        </is>
      </c>
      <c r="C65" t="inlineStr">
        <is>
          <t>5</t>
        </is>
      </c>
      <c r="D65" t="inlineStr">
        <is>
          <t>6</t>
        </is>
      </c>
      <c r="E65" t="inlineStr">
        <is>
          <t>False</t>
        </is>
      </c>
      <c r="F65" t="inlineStr">
        <is>
          <t>True</t>
        </is>
      </c>
      <c r="G65" t="inlineStr">
        <is>
          <t>False</t>
        </is>
      </c>
    </row>
    <row r="66">
      <c r="A66" s="127" t="n">
        <v>64</v>
      </c>
      <c r="B66" t="inlineStr">
        <is>
          <t>Rinse_Glass-T35</t>
        </is>
      </c>
      <c r="C66" t="inlineStr">
        <is>
          <t>7</t>
        </is>
      </c>
      <c r="D66" t="inlineStr">
        <is>
          <t>6</t>
        </is>
      </c>
      <c r="E66" t="inlineStr">
        <is>
          <t>False</t>
        </is>
      </c>
      <c r="F66" t="inlineStr">
        <is>
          <t>True</t>
        </is>
      </c>
      <c r="G66" t="inlineStr">
        <is>
          <t>True</t>
        </is>
      </c>
    </row>
    <row r="67">
      <c r="A67" s="127" t="n">
        <v>65</v>
      </c>
      <c r="B67" t="inlineStr">
        <is>
          <t>Rinse_Glass-T38</t>
        </is>
      </c>
      <c r="C67" t="inlineStr">
        <is>
          <t>3</t>
        </is>
      </c>
      <c r="D67" t="inlineStr">
        <is>
          <t>6</t>
        </is>
      </c>
      <c r="E67" t="inlineStr">
        <is>
          <t>False</t>
        </is>
      </c>
      <c r="F67" t="inlineStr">
        <is>
          <t>True</t>
        </is>
      </c>
      <c r="G67" t="inlineStr">
        <is>
          <t>False</t>
        </is>
      </c>
    </row>
    <row r="68">
      <c r="A68" s="127" t="n">
        <v>66</v>
      </c>
      <c r="B68" t="inlineStr">
        <is>
          <t>Rinse_Glass-T39</t>
        </is>
      </c>
      <c r="C68" t="inlineStr">
        <is>
          <t>4</t>
        </is>
      </c>
      <c r="D68" t="inlineStr">
        <is>
          <t>6</t>
        </is>
      </c>
      <c r="E68" t="inlineStr">
        <is>
          <t>False</t>
        </is>
      </c>
      <c r="F68" t="inlineStr">
        <is>
          <t>True</t>
        </is>
      </c>
      <c r="G68" t="inlineStr">
        <is>
          <t>True</t>
        </is>
      </c>
    </row>
    <row r="69">
      <c r="A69" s="127" t="n">
        <v>67</v>
      </c>
      <c r="B69" t="inlineStr">
        <is>
          <t>Rinse_Glass-T51</t>
        </is>
      </c>
      <c r="C69" t="inlineStr">
        <is>
          <t>4</t>
        </is>
      </c>
      <c r="D69" t="inlineStr">
        <is>
          <t>6</t>
        </is>
      </c>
      <c r="E69" t="inlineStr">
        <is>
          <t>False</t>
        </is>
      </c>
      <c r="F69" t="inlineStr">
        <is>
          <t>True</t>
        </is>
      </c>
      <c r="G69" t="inlineStr">
        <is>
          <t>True</t>
        </is>
      </c>
    </row>
    <row r="70">
      <c r="A70" s="127" t="n">
        <v>68</v>
      </c>
      <c r="B70" t="inlineStr">
        <is>
          <t>Rinse_Glass-T58</t>
        </is>
      </c>
      <c r="C70" t="inlineStr">
        <is>
          <t>5</t>
        </is>
      </c>
      <c r="D70" t="inlineStr">
        <is>
          <t>6</t>
        </is>
      </c>
      <c r="E70" t="inlineStr">
        <is>
          <t>False</t>
        </is>
      </c>
      <c r="F70" t="inlineStr">
        <is>
          <t>True</t>
        </is>
      </c>
      <c r="G70" t="inlineStr">
        <is>
          <t>True</t>
        </is>
      </c>
    </row>
    <row r="71">
      <c r="A71" s="127" t="n">
        <v>69</v>
      </c>
      <c r="B71" t="inlineStr">
        <is>
          <t>Rinse_Glass-T69</t>
        </is>
      </c>
      <c r="C71" t="inlineStr">
        <is>
          <t>12</t>
        </is>
      </c>
      <c r="D71" t="inlineStr">
        <is>
          <t>6</t>
        </is>
      </c>
      <c r="E71" t="inlineStr">
        <is>
          <t>False</t>
        </is>
      </c>
      <c r="F71" t="inlineStr">
        <is>
          <t>True</t>
        </is>
      </c>
      <c r="G71" t="inlineStr">
        <is>
          <t>True</t>
        </is>
      </c>
    </row>
    <row r="72">
      <c r="A72" s="127" t="n">
        <v>70</v>
      </c>
      <c r="B72" t="inlineStr">
        <is>
          <t>Red_Plug-F26</t>
        </is>
      </c>
      <c r="C72" t="inlineStr">
        <is>
          <t>3</t>
        </is>
      </c>
      <c r="D72" t="inlineStr">
        <is>
          <t>6</t>
        </is>
      </c>
      <c r="E72" t="inlineStr">
        <is>
          <t>False</t>
        </is>
      </c>
      <c r="F72" t="inlineStr">
        <is>
          <t>True</t>
        </is>
      </c>
      <c r="G72" t="inlineStr">
        <is>
          <t>True</t>
        </is>
      </c>
    </row>
    <row r="73">
      <c r="A73" s="127" t="n">
        <v>71</v>
      </c>
      <c r="B73" t="inlineStr">
        <is>
          <t>Red_Plug-T21</t>
        </is>
      </c>
      <c r="C73" t="inlineStr">
        <is>
          <t>4</t>
        </is>
      </c>
      <c r="D73" t="inlineStr">
        <is>
          <t>6</t>
        </is>
      </c>
      <c r="E73" t="inlineStr">
        <is>
          <t>False</t>
        </is>
      </c>
      <c r="F73" t="inlineStr">
        <is>
          <t>True</t>
        </is>
      </c>
      <c r="G73" t="inlineStr">
        <is>
          <t>True</t>
        </is>
      </c>
    </row>
    <row r="74">
      <c r="A74" s="127" t="n">
        <v>72</v>
      </c>
      <c r="B74" t="inlineStr">
        <is>
          <t>Glass_Vial-T10</t>
        </is>
      </c>
      <c r="C74" t="inlineStr">
        <is>
          <t>4</t>
        </is>
      </c>
      <c r="D74" t="inlineStr">
        <is>
          <t>6</t>
        </is>
      </c>
      <c r="E74" t="inlineStr">
        <is>
          <t>False</t>
        </is>
      </c>
      <c r="F74" t="inlineStr">
        <is>
          <t>True</t>
        </is>
      </c>
      <c r="G74" t="inlineStr">
        <is>
          <t>True</t>
        </is>
      </c>
    </row>
    <row r="75">
      <c r="A75" s="127" t="n">
        <v>73</v>
      </c>
      <c r="B75" t="inlineStr">
        <is>
          <t>Yellow_Plug-T21</t>
        </is>
      </c>
      <c r="C75" t="inlineStr">
        <is>
          <t>3</t>
        </is>
      </c>
      <c r="D75" t="inlineStr">
        <is>
          <t>6</t>
        </is>
      </c>
      <c r="E75" t="inlineStr">
        <is>
          <t>False</t>
        </is>
      </c>
      <c r="F75" t="inlineStr">
        <is>
          <t>True</t>
        </is>
      </c>
      <c r="G75" t="inlineStr">
        <is>
          <t>True</t>
        </is>
      </c>
    </row>
    <row r="76">
      <c r="A76" s="127" t="n">
        <v>74</v>
      </c>
      <c r="B76" t="inlineStr">
        <is>
          <t>Tube_Clamp-C16</t>
        </is>
      </c>
      <c r="C76" t="inlineStr">
        <is>
          <t>4</t>
        </is>
      </c>
      <c r="D76" t="inlineStr">
        <is>
          <t>6</t>
        </is>
      </c>
      <c r="E76" t="inlineStr">
        <is>
          <t>False</t>
        </is>
      </c>
      <c r="F76" t="inlineStr">
        <is>
          <t>True</t>
        </is>
      </c>
      <c r="G76" t="inlineStr">
        <is>
          <t>True</t>
        </is>
      </c>
    </row>
    <row r="77">
      <c r="A77" s="127" t="n">
        <v>75</v>
      </c>
      <c r="B77" t="inlineStr">
        <is>
          <t>Tube_Clamp-T28</t>
        </is>
      </c>
      <c r="C77" t="inlineStr">
        <is>
          <t>3</t>
        </is>
      </c>
      <c r="D77" t="inlineStr">
        <is>
          <t>6</t>
        </is>
      </c>
      <c r="E77" t="inlineStr">
        <is>
          <t>False</t>
        </is>
      </c>
      <c r="F77" t="inlineStr">
        <is>
          <t>True</t>
        </is>
      </c>
      <c r="G77" t="inlineStr">
        <is>
          <t>True</t>
        </is>
      </c>
    </row>
    <row r="78">
      <c r="A78" s="127" t="n">
        <v>76</v>
      </c>
      <c r="B78" t="inlineStr">
        <is>
          <t>Tube_Clamp-T65</t>
        </is>
      </c>
      <c r="C78" t="inlineStr">
        <is>
          <t>4</t>
        </is>
      </c>
      <c r="D78" t="inlineStr">
        <is>
          <t>6</t>
        </is>
      </c>
      <c r="E78" t="inlineStr">
        <is>
          <t>False</t>
        </is>
      </c>
      <c r="F78" t="inlineStr">
        <is>
          <t>True</t>
        </is>
      </c>
      <c r="G78" t="inlineStr">
        <is>
          <t>True</t>
        </is>
      </c>
    </row>
    <row r="79">
      <c r="A79" s="127" t="n">
        <v>77</v>
      </c>
      <c r="B79" t="inlineStr">
        <is>
          <t>Scissors-C16</t>
        </is>
      </c>
      <c r="C79" t="inlineStr">
        <is>
          <t>4</t>
        </is>
      </c>
      <c r="D79" t="inlineStr">
        <is>
          <t>6</t>
        </is>
      </c>
      <c r="E79" t="inlineStr">
        <is>
          <t>False</t>
        </is>
      </c>
      <c r="F79" t="inlineStr">
        <is>
          <t>True</t>
        </is>
      </c>
      <c r="G79" t="inlineStr">
        <is>
          <t>True</t>
        </is>
      </c>
    </row>
    <row r="80">
      <c r="A80" s="127" t="n">
        <v>78</v>
      </c>
      <c r="B80" t="inlineStr">
        <is>
          <t>Scissors-C8</t>
        </is>
      </c>
      <c r="C80" t="inlineStr">
        <is>
          <t>3</t>
        </is>
      </c>
      <c r="D80" t="inlineStr">
        <is>
          <t>6</t>
        </is>
      </c>
      <c r="E80" t="inlineStr">
        <is>
          <t>False</t>
        </is>
      </c>
      <c r="F80" t="inlineStr">
        <is>
          <t>True</t>
        </is>
      </c>
      <c r="G80" t="inlineStr">
        <is>
          <t>False</t>
        </is>
      </c>
    </row>
    <row r="81">
      <c r="A81" s="127" t="n">
        <v>79</v>
      </c>
      <c r="B81" t="inlineStr">
        <is>
          <t>Scissors-T68</t>
        </is>
      </c>
      <c r="C81" t="inlineStr">
        <is>
          <t>4</t>
        </is>
      </c>
      <c r="D81" t="inlineStr">
        <is>
          <t>6</t>
        </is>
      </c>
      <c r="E81" t="inlineStr">
        <is>
          <t>False</t>
        </is>
      </c>
      <c r="F81" t="inlineStr">
        <is>
          <t>True</t>
        </is>
      </c>
      <c r="G81" t="inlineStr">
        <is>
          <t>True</t>
        </is>
      </c>
    </row>
    <row r="82">
      <c r="A82" s="127" t="n">
        <v>80</v>
      </c>
      <c r="B82" t="inlineStr">
        <is>
          <t>Scissors-T68_</t>
        </is>
      </c>
      <c r="C82" t="inlineStr">
        <is>
          <t>4</t>
        </is>
      </c>
      <c r="D82" t="inlineStr">
        <is>
          <t>6</t>
        </is>
      </c>
      <c r="E82" t="inlineStr">
        <is>
          <t>False</t>
        </is>
      </c>
      <c r="F82" t="inlineStr">
        <is>
          <t>True</t>
        </is>
      </c>
      <c r="G82" t="inlineStr">
        <is>
          <t>True</t>
        </is>
      </c>
    </row>
  </sheetData>
  <pageMargins left="0.75" right="0.75" top="1" bottom="1" header="0.5" footer="0.5"/>
</worksheet>
</file>

<file path=xl/worksheets/sheet49.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n">
        <v>0.98</v>
      </c>
      <c r="C2" t="n">
        <v>0.9330000000000001</v>
      </c>
      <c r="D2" t="n">
        <v>1.066</v>
      </c>
      <c r="E2" t="n">
        <v>1.017</v>
      </c>
      <c r="F2" t="n">
        <v>0.949</v>
      </c>
      <c r="G2" t="n">
        <v>1.107</v>
      </c>
      <c r="H2" t="n">
        <v>0.852</v>
      </c>
      <c r="I2" t="n">
        <v>0.819</v>
      </c>
      <c r="J2" t="n">
        <v>0.969</v>
      </c>
      <c r="K2" t="n">
        <v>1.964</v>
      </c>
      <c r="L2" t="n">
        <v>1.81</v>
      </c>
      <c r="M2" t="n">
        <v>2.112</v>
      </c>
      <c r="N2" t="n">
        <v>1.512</v>
      </c>
      <c r="O2" t="n">
        <v>1.388</v>
      </c>
      <c r="P2" t="n">
        <v>1.553</v>
      </c>
      <c r="Q2" t="n">
        <v>1.749</v>
      </c>
      <c r="R2" t="n">
        <v>1.628</v>
      </c>
      <c r="S2" t="n">
        <v>2.644</v>
      </c>
      <c r="T2" t="n">
        <v>1.389</v>
      </c>
      <c r="U2" t="n">
        <v>1.342</v>
      </c>
      <c r="V2" t="n">
        <v>1.83</v>
      </c>
      <c r="W2" t="n">
        <v>1.193</v>
      </c>
      <c r="X2" t="n">
        <v>1.119</v>
      </c>
      <c r="Y2" t="n">
        <v>1.299</v>
      </c>
      <c r="Z2" t="n">
        <v>1.135</v>
      </c>
      <c r="AA2" t="n">
        <v>1.167</v>
      </c>
      <c r="AB2" t="n">
        <v>0.596</v>
      </c>
      <c r="AC2" t="n">
        <v>0.579</v>
      </c>
      <c r="AD2" t="n">
        <v>0.901</v>
      </c>
      <c r="AE2" t="n">
        <v>0.874</v>
      </c>
      <c r="AF2" t="n">
        <v>1.189</v>
      </c>
      <c r="AG2" t="n">
        <v>1.034</v>
      </c>
    </row>
    <row r="3">
      <c r="A3" s="127" t="inlineStr">
        <is>
          <t>Petri-C6</t>
        </is>
      </c>
      <c r="B3" t="n">
        <v>0.181</v>
      </c>
      <c r="C3" t="n">
        <v>0.524</v>
      </c>
      <c r="D3" t="n">
        <v>0.325</v>
      </c>
      <c r="E3" t="n">
        <v>0.224</v>
      </c>
      <c r="F3" t="n">
        <v>0.524</v>
      </c>
      <c r="G3" t="n">
        <v>0.342</v>
      </c>
      <c r="H3" t="n">
        <v>0.247</v>
      </c>
      <c r="I3" t="n">
        <v>0.796</v>
      </c>
      <c r="J3" t="n">
        <v>0.704</v>
      </c>
      <c r="K3" t="n">
        <v>0.149</v>
      </c>
      <c r="L3" t="n">
        <v>0.671</v>
      </c>
      <c r="M3" t="n">
        <v>0.215</v>
      </c>
      <c r="N3" t="n">
        <v>0.18</v>
      </c>
      <c r="O3" t="n">
        <v>0.671</v>
      </c>
      <c r="P3" t="n">
        <v>0.25</v>
      </c>
      <c r="Q3" t="n">
        <v>0.183</v>
      </c>
      <c r="R3" t="n">
        <v>0.595</v>
      </c>
      <c r="S3" t="n">
        <v>0.646</v>
      </c>
      <c r="T3" t="n">
        <v>0.137</v>
      </c>
      <c r="U3" t="n">
        <v>0.488</v>
      </c>
      <c r="V3" t="n">
        <v>0.185</v>
      </c>
      <c r="W3" t="n">
        <v>0.165</v>
      </c>
      <c r="X3" t="n">
        <v>0.488</v>
      </c>
      <c r="Y3" t="n">
        <v>0.205</v>
      </c>
      <c r="Z3" t="n">
        <v>0.162</v>
      </c>
      <c r="AA3" t="n">
        <v>0.573</v>
      </c>
      <c r="AB3" t="n">
        <v>0.205</v>
      </c>
      <c r="AC3" t="n">
        <v>0.238</v>
      </c>
      <c r="AD3" t="n">
        <v>0.095</v>
      </c>
      <c r="AE3" t="n">
        <v>0.23</v>
      </c>
      <c r="AF3" t="n">
        <v>0.093</v>
      </c>
      <c r="AG3" t="n">
        <v>0.081</v>
      </c>
    </row>
    <row r="4">
      <c r="A4" s="127" t="inlineStr">
        <is>
          <t>Petri-C8</t>
        </is>
      </c>
      <c r="B4" t="n">
        <v>0.192</v>
      </c>
      <c r="C4" t="n">
        <v>0.265</v>
      </c>
      <c r="D4" t="n">
        <v>0.201</v>
      </c>
      <c r="E4" t="n">
        <v>0.192</v>
      </c>
      <c r="F4" t="n">
        <v>0.265</v>
      </c>
      <c r="G4" t="n">
        <v>0.201</v>
      </c>
      <c r="H4" t="n">
        <v>0.288</v>
      </c>
      <c r="I4" t="n">
        <v>0.484</v>
      </c>
      <c r="J4" t="n">
        <v>0.852</v>
      </c>
      <c r="K4" t="n">
        <v>0.172</v>
      </c>
      <c r="L4" t="n">
        <v>0.294</v>
      </c>
      <c r="M4" t="n">
        <v>0.186</v>
      </c>
      <c r="N4" t="n">
        <v>0.172</v>
      </c>
      <c r="O4" t="n">
        <v>0.294</v>
      </c>
      <c r="P4" t="n">
        <v>0.186</v>
      </c>
      <c r="Q4" t="n">
        <v>0.222</v>
      </c>
      <c r="R4" t="n">
        <v>0.388</v>
      </c>
      <c r="S4" t="n">
        <v>0.8080000000000001</v>
      </c>
      <c r="T4" t="n">
        <v>0.15</v>
      </c>
      <c r="U4" t="n">
        <v>0.227</v>
      </c>
      <c r="V4" t="n">
        <v>0.137</v>
      </c>
      <c r="W4" t="n">
        <v>0.15</v>
      </c>
      <c r="X4" t="n">
        <v>0.227</v>
      </c>
      <c r="Y4" t="n">
        <v>0.137</v>
      </c>
      <c r="Z4" t="n">
        <v>0.195</v>
      </c>
      <c r="AA4" t="n">
        <v>0.36</v>
      </c>
      <c r="AB4" t="n">
        <v>0.225</v>
      </c>
      <c r="AC4" t="n">
        <v>0.225</v>
      </c>
      <c r="AD4" t="n">
        <v>0.119</v>
      </c>
      <c r="AE4" t="n">
        <v>0.162</v>
      </c>
      <c r="AF4" t="n">
        <v>0.065</v>
      </c>
      <c r="AG4" t="n">
        <v>0.065</v>
      </c>
    </row>
    <row r="5">
      <c r="A5" s="127" t="inlineStr">
        <is>
          <t>Petri-F28</t>
        </is>
      </c>
      <c r="B5" t="n">
        <v>0.98</v>
      </c>
      <c r="C5" t="n">
        <v>0.9330000000000001</v>
      </c>
      <c r="D5" t="n">
        <v>1.066</v>
      </c>
      <c r="E5" t="n">
        <v>1.017</v>
      </c>
      <c r="F5" t="n">
        <v>0.949</v>
      </c>
      <c r="G5" t="n">
        <v>1.107</v>
      </c>
      <c r="H5" t="n">
        <v>0.852</v>
      </c>
      <c r="I5" t="n">
        <v>0.819</v>
      </c>
      <c r="J5" t="n">
        <v>0.969</v>
      </c>
      <c r="K5" t="n">
        <v>1.814</v>
      </c>
      <c r="L5" t="n">
        <v>1.67</v>
      </c>
      <c r="M5" t="n">
        <v>1.931</v>
      </c>
      <c r="N5" t="n">
        <v>1.709</v>
      </c>
      <c r="O5" t="n">
        <v>1.561</v>
      </c>
      <c r="P5" t="n">
        <v>1.795</v>
      </c>
      <c r="Q5" t="n">
        <v>1.777</v>
      </c>
      <c r="R5" t="n">
        <v>1.636</v>
      </c>
      <c r="S5" t="n">
        <v>2.985</v>
      </c>
      <c r="T5" t="n">
        <v>1.365</v>
      </c>
      <c r="U5" t="n">
        <v>1.318</v>
      </c>
      <c r="V5" t="n">
        <v>1.674</v>
      </c>
      <c r="W5" t="n">
        <v>1.22</v>
      </c>
      <c r="X5" t="n">
        <v>1.142</v>
      </c>
      <c r="Y5" t="n">
        <v>1.432</v>
      </c>
      <c r="Z5" t="n">
        <v>1.139</v>
      </c>
      <c r="AA5" t="n">
        <v>1.163</v>
      </c>
      <c r="AB5" t="n">
        <v>0.596</v>
      </c>
      <c r="AC5" t="n">
        <v>0.579</v>
      </c>
      <c r="AD5" t="n">
        <v>0.913</v>
      </c>
      <c r="AE5" t="n">
        <v>0.9</v>
      </c>
      <c r="AF5" t="n">
        <v>1.189</v>
      </c>
      <c r="AG5" t="n">
        <v>1.034</v>
      </c>
    </row>
    <row r="6">
      <c r="A6" s="127" t="inlineStr">
        <is>
          <t>Petri-T18</t>
        </is>
      </c>
      <c r="B6" t="n">
        <v>0</v>
      </c>
      <c r="C6" t="n">
        <v>0</v>
      </c>
      <c r="D6" t="n">
        <v>0</v>
      </c>
      <c r="E6" t="n">
        <v>0</v>
      </c>
      <c r="F6" t="n">
        <v>0</v>
      </c>
      <c r="G6" t="n">
        <v>0</v>
      </c>
      <c r="H6" t="n">
        <v>0</v>
      </c>
      <c r="I6" t="n">
        <v>0</v>
      </c>
      <c r="J6" t="n">
        <v>0</v>
      </c>
      <c r="K6" t="n">
        <v>0</v>
      </c>
      <c r="L6" t="n">
        <v>0</v>
      </c>
      <c r="M6" t="n">
        <v>0</v>
      </c>
      <c r="N6" t="n">
        <v>0</v>
      </c>
      <c r="O6" t="n">
        <v>0</v>
      </c>
      <c r="P6" t="n">
        <v>0</v>
      </c>
      <c r="Q6" t="n">
        <v>0</v>
      </c>
      <c r="R6" t="n">
        <v>0</v>
      </c>
      <c r="S6" t="n">
        <v>0</v>
      </c>
      <c r="T6" t="n">
        <v>0</v>
      </c>
      <c r="U6" t="n">
        <v>1.697</v>
      </c>
      <c r="V6" t="n">
        <v>0</v>
      </c>
      <c r="W6" t="n">
        <v>0</v>
      </c>
      <c r="X6" t="n">
        <v>1.414</v>
      </c>
      <c r="Y6" t="n">
        <v>0</v>
      </c>
      <c r="Z6" t="n">
        <v>0</v>
      </c>
      <c r="AA6" t="n">
        <v>1.2</v>
      </c>
      <c r="AB6" t="n">
        <v>0.441</v>
      </c>
      <c r="AC6" t="n">
        <v>0</v>
      </c>
      <c r="AD6" t="n">
        <v>0</v>
      </c>
      <c r="AE6" t="n">
        <v>0</v>
      </c>
      <c r="AF6" t="n">
        <v>0</v>
      </c>
      <c r="AG6" t="n">
        <v>0</v>
      </c>
    </row>
    <row r="7">
      <c r="A7" s="127" t="inlineStr">
        <is>
          <t>Petri-T2</t>
        </is>
      </c>
      <c r="B7" t="n">
        <v>0.181</v>
      </c>
      <c r="C7" t="n">
        <v>0.524</v>
      </c>
      <c r="D7" t="n">
        <v>0.325</v>
      </c>
      <c r="E7" t="n">
        <v>0.224</v>
      </c>
      <c r="F7" t="n">
        <v>0.524</v>
      </c>
      <c r="G7" t="n">
        <v>0.342</v>
      </c>
      <c r="H7" t="n">
        <v>0.247</v>
      </c>
      <c r="I7" t="n">
        <v>0.796</v>
      </c>
      <c r="J7" t="n">
        <v>0.704</v>
      </c>
      <c r="K7" t="n">
        <v>0.149</v>
      </c>
      <c r="L7" t="n">
        <v>0.671</v>
      </c>
      <c r="M7" t="n">
        <v>0.215</v>
      </c>
      <c r="N7" t="n">
        <v>0.18</v>
      </c>
      <c r="O7" t="n">
        <v>0.671</v>
      </c>
      <c r="P7" t="n">
        <v>0.25</v>
      </c>
      <c r="Q7" t="n">
        <v>0.183</v>
      </c>
      <c r="R7" t="n">
        <v>0.595</v>
      </c>
      <c r="S7" t="n">
        <v>0.646</v>
      </c>
      <c r="T7" t="n">
        <v>0.137</v>
      </c>
      <c r="U7" t="n">
        <v>0.488</v>
      </c>
      <c r="V7" t="n">
        <v>0.185</v>
      </c>
      <c r="W7" t="n">
        <v>0.165</v>
      </c>
      <c r="X7" t="n">
        <v>0.488</v>
      </c>
      <c r="Y7" t="n">
        <v>0.205</v>
      </c>
      <c r="Z7" t="n">
        <v>0.162</v>
      </c>
      <c r="AA7" t="n">
        <v>0.573</v>
      </c>
      <c r="AB7" t="n">
        <v>0.205</v>
      </c>
      <c r="AC7" t="n">
        <v>0.238</v>
      </c>
      <c r="AD7" t="n">
        <v>0.095</v>
      </c>
      <c r="AE7" t="n">
        <v>0.23</v>
      </c>
      <c r="AF7" t="n">
        <v>0.093</v>
      </c>
      <c r="AG7" t="n">
        <v>0.081</v>
      </c>
    </row>
    <row r="8">
      <c r="A8" s="127" t="inlineStr">
        <is>
          <t>Petri-T3</t>
        </is>
      </c>
      <c r="B8" t="n">
        <v>0.738</v>
      </c>
      <c r="C8" t="n">
        <v>0.763</v>
      </c>
      <c r="D8" t="n">
        <v>2.851</v>
      </c>
      <c r="E8" t="n">
        <v>0.395</v>
      </c>
      <c r="F8" t="n">
        <v>0.406</v>
      </c>
      <c r="G8" t="n">
        <v>0.794</v>
      </c>
      <c r="H8" t="n">
        <v>0.425</v>
      </c>
      <c r="I8" t="n">
        <v>0.435</v>
      </c>
      <c r="J8" t="n">
        <v>2.053</v>
      </c>
      <c r="K8" t="n">
        <v>0.5629999999999999</v>
      </c>
      <c r="L8" t="n">
        <v>0.552</v>
      </c>
      <c r="M8" t="n">
        <v>1.088</v>
      </c>
      <c r="N8" t="n">
        <v>0.266</v>
      </c>
      <c r="O8" t="n">
        <v>0.269</v>
      </c>
      <c r="P8" t="n">
        <v>0.255</v>
      </c>
      <c r="Q8" t="n">
        <v>0.373</v>
      </c>
      <c r="R8" t="n">
        <v>0.382</v>
      </c>
      <c r="S8" t="n">
        <v>0.465</v>
      </c>
      <c r="T8" t="n">
        <v>0.599</v>
      </c>
      <c r="U8" t="n">
        <v>0.591</v>
      </c>
      <c r="V8" t="n">
        <v>2.053</v>
      </c>
      <c r="W8" t="n">
        <v>0.29</v>
      </c>
      <c r="X8" t="n">
        <v>0.307</v>
      </c>
      <c r="Y8" t="n">
        <v>0.289</v>
      </c>
      <c r="Z8" t="n">
        <v>0.313</v>
      </c>
      <c r="AA8" t="n">
        <v>0.319</v>
      </c>
      <c r="AB8" t="n">
        <v>0.148</v>
      </c>
      <c r="AC8" t="n">
        <v>0.144</v>
      </c>
      <c r="AD8" t="n">
        <v>0.343</v>
      </c>
      <c r="AE8" t="n">
        <v>0.342</v>
      </c>
      <c r="AF8" t="n">
        <v>1.087</v>
      </c>
      <c r="AG8" t="n">
        <v>0.181</v>
      </c>
    </row>
    <row r="9">
      <c r="A9" s="127" t="inlineStr">
        <is>
          <t>Petri-T4</t>
        </is>
      </c>
      <c r="B9" t="n">
        <v>0.697</v>
      </c>
      <c r="C9" t="n">
        <v>0.039</v>
      </c>
      <c r="D9" t="n">
        <v>0.101</v>
      </c>
      <c r="E9" t="n">
        <v>0.697</v>
      </c>
      <c r="F9" t="n">
        <v>0.039</v>
      </c>
      <c r="G9" t="n">
        <v>0.101</v>
      </c>
      <c r="H9" t="n">
        <v>1.093</v>
      </c>
      <c r="I9" t="n">
        <v>0.045</v>
      </c>
      <c r="J9" t="n">
        <v>0.111</v>
      </c>
      <c r="K9" t="n">
        <v>0.864</v>
      </c>
      <c r="L9" t="n">
        <v>0.029</v>
      </c>
      <c r="M9" t="n">
        <v>0.048</v>
      </c>
      <c r="N9" t="n">
        <v>0.864</v>
      </c>
      <c r="O9" t="n">
        <v>0.029</v>
      </c>
      <c r="P9" t="n">
        <v>0.048</v>
      </c>
      <c r="Q9" t="n">
        <v>0.776</v>
      </c>
      <c r="R9" t="n">
        <v>0.035</v>
      </c>
      <c r="S9" t="n">
        <v>0.11</v>
      </c>
      <c r="T9" t="n">
        <v>0.677</v>
      </c>
      <c r="U9" t="n">
        <v>0.027</v>
      </c>
      <c r="V9" t="n">
        <v>0.047</v>
      </c>
      <c r="W9" t="n">
        <v>0.677</v>
      </c>
      <c r="X9" t="n">
        <v>0.027</v>
      </c>
      <c r="Y9" t="n">
        <v>0.047</v>
      </c>
      <c r="Z9" t="n">
        <v>0.773</v>
      </c>
      <c r="AA9" t="n">
        <v>0.032</v>
      </c>
      <c r="AB9" t="n">
        <v>0.041</v>
      </c>
      <c r="AC9" t="n">
        <v>0.041</v>
      </c>
      <c r="AD9" t="n">
        <v>0.278</v>
      </c>
      <c r="AE9" t="n">
        <v>0.016</v>
      </c>
      <c r="AF9" t="n">
        <v>0.02</v>
      </c>
      <c r="AG9" t="n">
        <v>0.02</v>
      </c>
    </row>
    <row r="10">
      <c r="A10" s="127" t="inlineStr">
        <is>
          <t>Petri-T7</t>
        </is>
      </c>
      <c r="B10" t="n">
        <v>0.846</v>
      </c>
      <c r="C10" t="n">
        <v>0.18</v>
      </c>
      <c r="D10" t="n">
        <v>0.267</v>
      </c>
      <c r="E10" t="n">
        <v>0.116</v>
      </c>
      <c r="F10" t="n">
        <v>0.077</v>
      </c>
      <c r="G10" t="n">
        <v>0.078</v>
      </c>
      <c r="H10" t="n">
        <v>0.167</v>
      </c>
      <c r="I10" t="n">
        <v>0.08799999999999999</v>
      </c>
      <c r="J10" t="n">
        <v>0.08500000000000001</v>
      </c>
      <c r="K10" t="n">
        <v>1.548</v>
      </c>
      <c r="L10" t="n">
        <v>0.221</v>
      </c>
      <c r="M10" t="n">
        <v>0.598</v>
      </c>
      <c r="N10" t="n">
        <v>1.009</v>
      </c>
      <c r="O10" t="n">
        <v>0.223</v>
      </c>
      <c r="P10" t="n">
        <v>0.62</v>
      </c>
      <c r="Q10" t="n">
        <v>1.038</v>
      </c>
      <c r="R10" t="n">
        <v>0.181</v>
      </c>
      <c r="S10" t="n">
        <v>0.43</v>
      </c>
      <c r="T10" t="n">
        <v>1.18</v>
      </c>
      <c r="U10" t="n">
        <v>0.241</v>
      </c>
      <c r="V10" t="n">
        <v>0.727</v>
      </c>
      <c r="W10" t="n">
        <v>0.446</v>
      </c>
      <c r="X10" t="n">
        <v>0.119</v>
      </c>
      <c r="Y10" t="n">
        <v>0.156</v>
      </c>
      <c r="Z10" t="n">
        <v>0.736</v>
      </c>
      <c r="AA10" t="n">
        <v>0.182</v>
      </c>
      <c r="AB10" t="n">
        <v>0.136</v>
      </c>
      <c r="AC10" t="n">
        <v>0.369</v>
      </c>
      <c r="AD10" t="n">
        <v>0.251</v>
      </c>
      <c r="AE10" t="n">
        <v>0.167</v>
      </c>
      <c r="AF10" t="n">
        <v>0.053</v>
      </c>
      <c r="AG10" t="n">
        <v>0.319</v>
      </c>
    </row>
    <row r="11">
      <c r="A11" s="127" t="inlineStr">
        <is>
          <t>Petri-T8</t>
        </is>
      </c>
      <c r="B11" t="n">
        <v>0.291</v>
      </c>
      <c r="C11" t="n">
        <v>1.296</v>
      </c>
      <c r="D11" t="n">
        <v>1.611</v>
      </c>
      <c r="E11" t="n">
        <v>0.244</v>
      </c>
      <c r="F11" t="n">
        <v>0.829</v>
      </c>
      <c r="G11" t="n">
        <v>0.857</v>
      </c>
      <c r="H11" t="n">
        <v>0.217</v>
      </c>
      <c r="I11" t="n">
        <v>0.856</v>
      </c>
      <c r="J11" t="n">
        <v>0.929</v>
      </c>
      <c r="K11" t="n">
        <v>0.266</v>
      </c>
      <c r="L11" t="n">
        <v>1.477</v>
      </c>
      <c r="M11" t="n">
        <v>0.9</v>
      </c>
      <c r="N11" t="n">
        <v>0.132</v>
      </c>
      <c r="O11" t="n">
        <v>0.345</v>
      </c>
      <c r="P11" t="n">
        <v>0.176</v>
      </c>
      <c r="Q11" t="n">
        <v>0.144</v>
      </c>
      <c r="R11" t="n">
        <v>0.511</v>
      </c>
      <c r="S11" t="n">
        <v>0.21</v>
      </c>
      <c r="T11" t="n">
        <v>0.279</v>
      </c>
      <c r="U11" t="n">
        <v>1.171</v>
      </c>
      <c r="V11" t="n">
        <v>2.344</v>
      </c>
      <c r="W11" t="n">
        <v>0.162</v>
      </c>
      <c r="X11" t="n">
        <v>0.495</v>
      </c>
      <c r="Y11" t="n">
        <v>0.303</v>
      </c>
      <c r="Z11" t="n">
        <v>0.182</v>
      </c>
      <c r="AA11" t="n">
        <v>0.636</v>
      </c>
      <c r="AB11" t="n">
        <v>0.385</v>
      </c>
      <c r="AC11" t="n">
        <v>0.136</v>
      </c>
      <c r="AD11" t="n">
        <v>0.315</v>
      </c>
      <c r="AE11" t="n">
        <v>0.174</v>
      </c>
      <c r="AF11" t="n">
        <v>0.592</v>
      </c>
      <c r="AG11" t="n">
        <v>0.128</v>
      </c>
    </row>
    <row r="12">
      <c r="A12" s="127" t="inlineStr">
        <is>
          <t>Marker-C8</t>
        </is>
      </c>
      <c r="B12" t="n">
        <v>0.585</v>
      </c>
      <c r="C12" t="n">
        <v>0.525</v>
      </c>
      <c r="D12" t="n">
        <v>0.459</v>
      </c>
      <c r="E12" t="n">
        <v>0.345</v>
      </c>
      <c r="F12" t="n">
        <v>0.313</v>
      </c>
      <c r="G12" t="n">
        <v>0.268</v>
      </c>
      <c r="H12" t="n">
        <v>0.82</v>
      </c>
      <c r="I12" t="n">
        <v>0.695</v>
      </c>
      <c r="J12" t="n">
        <v>0.5629999999999999</v>
      </c>
      <c r="K12" t="n">
        <v>1.294</v>
      </c>
      <c r="L12" t="n">
        <v>1.143</v>
      </c>
      <c r="M12" t="n">
        <v>1.041</v>
      </c>
      <c r="N12" t="n">
        <v>0.946</v>
      </c>
      <c r="O12" t="n">
        <v>0.873</v>
      </c>
      <c r="P12" t="n">
        <v>0.8080000000000001</v>
      </c>
      <c r="Q12" t="n">
        <v>1.265</v>
      </c>
      <c r="R12" t="n">
        <v>1.133</v>
      </c>
      <c r="S12" t="n">
        <v>1.068</v>
      </c>
      <c r="T12" t="n">
        <v>0.84</v>
      </c>
      <c r="U12" t="n">
        <v>0.781</v>
      </c>
      <c r="V12" t="n">
        <v>0.628</v>
      </c>
      <c r="W12" t="n">
        <v>0.422</v>
      </c>
      <c r="X12" t="n">
        <v>0.376</v>
      </c>
      <c r="Y12" t="n">
        <v>0.285</v>
      </c>
      <c r="Z12" t="n">
        <v>0.9330000000000001</v>
      </c>
      <c r="AA12" t="n">
        <v>0.9360000000000001</v>
      </c>
      <c r="AB12" t="n">
        <v>0.186</v>
      </c>
      <c r="AC12" t="n">
        <v>0.1</v>
      </c>
      <c r="AD12" t="n">
        <v>0.326</v>
      </c>
      <c r="AE12" t="n">
        <v>0.309</v>
      </c>
      <c r="AF12" t="n">
        <v>0.061</v>
      </c>
      <c r="AG12" t="n">
        <v>0.077</v>
      </c>
    </row>
    <row r="13">
      <c r="A13" s="127" t="inlineStr">
        <is>
          <t>Marker-F26</t>
        </is>
      </c>
      <c r="B13" t="n">
        <v>0.341</v>
      </c>
      <c r="C13" t="n">
        <v>0.404</v>
      </c>
      <c r="D13" t="n">
        <v>0.309</v>
      </c>
      <c r="E13" t="n">
        <v>0.319</v>
      </c>
      <c r="F13" t="n">
        <v>0.344</v>
      </c>
      <c r="G13" t="n">
        <v>0.272</v>
      </c>
      <c r="H13" t="n">
        <v>0.439</v>
      </c>
      <c r="I13" t="n">
        <v>0.51</v>
      </c>
      <c r="J13" t="n">
        <v>0.418</v>
      </c>
      <c r="K13" t="n">
        <v>0.539</v>
      </c>
      <c r="L13" t="n">
        <v>0.422</v>
      </c>
      <c r="M13" t="n">
        <v>0.386</v>
      </c>
      <c r="N13" t="n">
        <v>0.546</v>
      </c>
      <c r="O13" t="n">
        <v>0.442</v>
      </c>
      <c r="P13" t="n">
        <v>0.438</v>
      </c>
      <c r="Q13" t="n">
        <v>0.51</v>
      </c>
      <c r="R13" t="n">
        <v>0.89</v>
      </c>
      <c r="S13" t="n">
        <v>0.517</v>
      </c>
      <c r="T13" t="n">
        <v>0.359</v>
      </c>
      <c r="U13" t="n">
        <v>0.409</v>
      </c>
      <c r="V13" t="n">
        <v>0.273</v>
      </c>
      <c r="W13" t="n">
        <v>0.401</v>
      </c>
      <c r="X13" t="n">
        <v>0.366</v>
      </c>
      <c r="Y13" t="n">
        <v>0.278</v>
      </c>
      <c r="Z13" t="n">
        <v>1.158</v>
      </c>
      <c r="AA13" t="n">
        <v>1.158</v>
      </c>
      <c r="AB13" t="n">
        <v>0.041</v>
      </c>
      <c r="AC13" t="n">
        <v>0.041</v>
      </c>
      <c r="AD13" t="n">
        <v>0.076</v>
      </c>
      <c r="AE13" t="n">
        <v>0.076</v>
      </c>
      <c r="AF13" t="n">
        <v>0.104</v>
      </c>
      <c r="AG13" t="n">
        <v>0.103</v>
      </c>
    </row>
    <row r="14">
      <c r="A14" s="127" t="inlineStr">
        <is>
          <t>Marker-F28</t>
        </is>
      </c>
      <c r="B14" t="n">
        <v>0.585</v>
      </c>
      <c r="C14" t="n">
        <v>0.525</v>
      </c>
      <c r="D14" t="n">
        <v>0.459</v>
      </c>
      <c r="E14" t="n">
        <v>0.364</v>
      </c>
      <c r="F14" t="n">
        <v>0.335</v>
      </c>
      <c r="G14" t="n">
        <v>0.285</v>
      </c>
      <c r="H14" t="n">
        <v>0.842</v>
      </c>
      <c r="I14" t="n">
        <v>0.709</v>
      </c>
      <c r="J14" t="n">
        <v>0.574</v>
      </c>
      <c r="K14" t="n">
        <v>1.63</v>
      </c>
      <c r="L14" t="n">
        <v>1.564</v>
      </c>
      <c r="M14" t="n">
        <v>1.482</v>
      </c>
      <c r="N14" t="n">
        <v>0.949</v>
      </c>
      <c r="O14" t="n">
        <v>0.916</v>
      </c>
      <c r="P14" t="n">
        <v>0.841</v>
      </c>
      <c r="Q14" t="n">
        <v>1.936</v>
      </c>
      <c r="R14" t="n">
        <v>1.657</v>
      </c>
      <c r="S14" t="n">
        <v>1.512</v>
      </c>
      <c r="T14" t="n">
        <v>0.84</v>
      </c>
      <c r="U14" t="n">
        <v>0.781</v>
      </c>
      <c r="V14" t="n">
        <v>0.628</v>
      </c>
      <c r="W14" t="n">
        <v>0.454</v>
      </c>
      <c r="X14" t="n">
        <v>0.401</v>
      </c>
      <c r="Y14" t="n">
        <v>0.301</v>
      </c>
      <c r="Z14" t="n">
        <v>0.966</v>
      </c>
      <c r="AA14" t="n">
        <v>0.97</v>
      </c>
      <c r="AB14" t="n">
        <v>0.186</v>
      </c>
      <c r="AC14" t="n">
        <v>0.1</v>
      </c>
      <c r="AD14" t="n">
        <v>0.331</v>
      </c>
      <c r="AE14" t="n">
        <v>0.32</v>
      </c>
      <c r="AF14" t="n">
        <v>0.08</v>
      </c>
      <c r="AG14" t="n">
        <v>0.083</v>
      </c>
    </row>
    <row r="15">
      <c r="A15" s="127" t="inlineStr">
        <is>
          <t>Marker-T10</t>
        </is>
      </c>
      <c r="B15" t="n">
        <v>1.488</v>
      </c>
      <c r="C15" t="n">
        <v>1.404</v>
      </c>
      <c r="D15" t="n">
        <v>1.283</v>
      </c>
      <c r="E15" t="n">
        <v>1.594</v>
      </c>
      <c r="F15" t="n">
        <v>1.569</v>
      </c>
      <c r="G15" t="n">
        <v>1.347</v>
      </c>
      <c r="H15" t="n">
        <v>1.747</v>
      </c>
      <c r="I15" t="n">
        <v>1.742</v>
      </c>
      <c r="J15" t="n">
        <v>1.677</v>
      </c>
      <c r="K15" t="n">
        <v>1.579</v>
      </c>
      <c r="L15" t="n">
        <v>1.515</v>
      </c>
      <c r="M15" t="n">
        <v>1.382</v>
      </c>
      <c r="N15" t="n">
        <v>1.65</v>
      </c>
      <c r="O15" t="n">
        <v>1.544</v>
      </c>
      <c r="P15" t="n">
        <v>1.388</v>
      </c>
      <c r="Q15" t="n">
        <v>1.843</v>
      </c>
      <c r="R15" t="n">
        <v>1.799</v>
      </c>
      <c r="S15" t="n">
        <v>1.618</v>
      </c>
      <c r="T15" t="n">
        <v>1.572</v>
      </c>
      <c r="U15" t="n">
        <v>1.54</v>
      </c>
      <c r="V15" t="n">
        <v>1.225</v>
      </c>
      <c r="W15" t="n">
        <v>1.866</v>
      </c>
      <c r="X15" t="n">
        <v>1.823</v>
      </c>
      <c r="Y15" t="n">
        <v>1.675</v>
      </c>
      <c r="Z15" t="n">
        <v>1.84</v>
      </c>
      <c r="AA15" t="n">
        <v>1.84</v>
      </c>
      <c r="AB15" t="n">
        <v>0.325</v>
      </c>
      <c r="AC15" t="n">
        <v>0.472</v>
      </c>
      <c r="AD15" t="n">
        <v>0.479</v>
      </c>
      <c r="AE15" t="n">
        <v>0.441</v>
      </c>
      <c r="AF15" t="n">
        <v>0.14</v>
      </c>
      <c r="AG15" t="n">
        <v>0.147</v>
      </c>
    </row>
    <row r="16">
      <c r="A16" s="127" t="inlineStr">
        <is>
          <t>Marker-T13</t>
        </is>
      </c>
      <c r="B16" t="n">
        <v>1.555</v>
      </c>
      <c r="C16" t="n">
        <v>1.473</v>
      </c>
      <c r="D16" t="n">
        <v>1.338</v>
      </c>
      <c r="E16" t="n">
        <v>1.594</v>
      </c>
      <c r="F16" t="n">
        <v>1.569</v>
      </c>
      <c r="G16" t="n">
        <v>1.347</v>
      </c>
      <c r="H16" t="n">
        <v>1.751</v>
      </c>
      <c r="I16" t="n">
        <v>1.744</v>
      </c>
      <c r="J16" t="n">
        <v>1.866</v>
      </c>
      <c r="K16" t="n">
        <v>1.681</v>
      </c>
      <c r="L16" t="n">
        <v>1.593</v>
      </c>
      <c r="M16" t="n">
        <v>1.45</v>
      </c>
      <c r="N16" t="n">
        <v>1.697</v>
      </c>
      <c r="O16" t="n">
        <v>1.554</v>
      </c>
      <c r="P16" t="n">
        <v>1.422</v>
      </c>
      <c r="Q16" t="n">
        <v>2.04</v>
      </c>
      <c r="R16" t="n">
        <v>1.818</v>
      </c>
      <c r="S16" t="n">
        <v>1.618</v>
      </c>
      <c r="T16" t="n">
        <v>1.579</v>
      </c>
      <c r="U16" t="n">
        <v>1.54</v>
      </c>
      <c r="V16" t="n">
        <v>1.252</v>
      </c>
      <c r="W16" t="n">
        <v>1.87</v>
      </c>
      <c r="X16" t="n">
        <v>1.852</v>
      </c>
      <c r="Y16" t="n">
        <v>1.709</v>
      </c>
      <c r="Z16" t="n">
        <v>1.856</v>
      </c>
      <c r="AA16" t="n">
        <v>1.84</v>
      </c>
      <c r="AB16" t="n">
        <v>0.331</v>
      </c>
      <c r="AC16" t="n">
        <v>0.542</v>
      </c>
      <c r="AD16" t="n">
        <v>0.479</v>
      </c>
      <c r="AE16" t="n">
        <v>0.904</v>
      </c>
      <c r="AF16" t="n">
        <v>0.143</v>
      </c>
      <c r="AG16" t="n">
        <v>0.155</v>
      </c>
    </row>
    <row r="17">
      <c r="A17" s="127" t="inlineStr">
        <is>
          <t>Marker-T16</t>
        </is>
      </c>
      <c r="B17" t="n">
        <v>-2</v>
      </c>
      <c r="C17" t="n">
        <v>-2</v>
      </c>
      <c r="D17" t="n">
        <v>-2</v>
      </c>
      <c r="E17" t="n">
        <v>-2</v>
      </c>
      <c r="F17" t="n">
        <v>-2</v>
      </c>
      <c r="G17" t="n">
        <v>-2</v>
      </c>
      <c r="H17" t="n">
        <v>-2</v>
      </c>
      <c r="I17" t="n">
        <v>-2</v>
      </c>
      <c r="J17" t="n">
        <v>-2</v>
      </c>
      <c r="K17" t="n">
        <v>-2</v>
      </c>
      <c r="L17" t="n">
        <v>-2</v>
      </c>
      <c r="M17" t="n">
        <v>-2</v>
      </c>
      <c r="N17" t="n">
        <v>-2</v>
      </c>
      <c r="O17" t="n">
        <v>-2</v>
      </c>
      <c r="P17" t="n">
        <v>-2</v>
      </c>
      <c r="Q17" t="n">
        <v>-2</v>
      </c>
      <c r="R17" t="n">
        <v>-2</v>
      </c>
      <c r="S17" t="n">
        <v>-2</v>
      </c>
      <c r="T17" t="n">
        <v>-2</v>
      </c>
      <c r="U17" t="n">
        <v>-2</v>
      </c>
      <c r="V17" t="n">
        <v>-2</v>
      </c>
      <c r="W17" t="n">
        <v>-2</v>
      </c>
      <c r="X17" t="n">
        <v>-2</v>
      </c>
      <c r="Y17" t="n">
        <v>-2</v>
      </c>
      <c r="Z17" t="n">
        <v>-2</v>
      </c>
      <c r="AA17" t="n">
        <v>-2</v>
      </c>
      <c r="AB17" t="n">
        <v>-2</v>
      </c>
      <c r="AC17" t="n">
        <v>-2</v>
      </c>
      <c r="AD17" t="n">
        <v>-2</v>
      </c>
      <c r="AE17" t="n">
        <v>-2</v>
      </c>
      <c r="AF17" t="n">
        <v>-2</v>
      </c>
      <c r="AG17" t="n">
        <v>-2</v>
      </c>
    </row>
    <row r="18">
      <c r="A18" s="127" t="inlineStr">
        <is>
          <t>Marker-T18</t>
        </is>
      </c>
      <c r="B18" t="n">
        <v>0</v>
      </c>
      <c r="C18" t="n">
        <v>0</v>
      </c>
      <c r="D18" t="n">
        <v>0</v>
      </c>
      <c r="E18" t="n">
        <v>0</v>
      </c>
      <c r="F18" t="n">
        <v>0</v>
      </c>
      <c r="G18" t="n">
        <v>0</v>
      </c>
      <c r="H18" t="n">
        <v>0</v>
      </c>
      <c r="I18" t="n">
        <v>0</v>
      </c>
      <c r="J18" t="n">
        <v>0</v>
      </c>
      <c r="K18" t="n">
        <v>0</v>
      </c>
      <c r="L18" t="n">
        <v>0</v>
      </c>
      <c r="M18" t="n">
        <v>0</v>
      </c>
      <c r="N18" t="n">
        <v>0</v>
      </c>
      <c r="O18" t="n">
        <v>0</v>
      </c>
      <c r="P18" t="n">
        <v>0</v>
      </c>
      <c r="Q18" t="n">
        <v>0</v>
      </c>
      <c r="R18" t="n">
        <v>0</v>
      </c>
      <c r="S18" t="n">
        <v>0</v>
      </c>
      <c r="T18" t="n">
        <v>0</v>
      </c>
      <c r="U18" t="n">
        <v>0</v>
      </c>
      <c r="V18" t="n">
        <v>0</v>
      </c>
      <c r="W18" t="n">
        <v>0</v>
      </c>
      <c r="X18" t="n">
        <v>0</v>
      </c>
      <c r="Y18" t="n">
        <v>0</v>
      </c>
      <c r="Z18" t="n">
        <v>0</v>
      </c>
      <c r="AA18" t="n">
        <v>0</v>
      </c>
      <c r="AB18" t="n">
        <v>0</v>
      </c>
      <c r="AC18" t="n">
        <v>0</v>
      </c>
      <c r="AD18" t="n">
        <v>0</v>
      </c>
      <c r="AE18" t="n">
        <v>0.368</v>
      </c>
      <c r="AF18" t="n">
        <v>0</v>
      </c>
      <c r="AG18" t="n">
        <v>0</v>
      </c>
    </row>
    <row r="19">
      <c r="A19" s="127" t="inlineStr">
        <is>
          <t>Marker-T9</t>
        </is>
      </c>
      <c r="B19" t="n">
        <v>0.96</v>
      </c>
      <c r="C19" t="n">
        <v>0.356</v>
      </c>
      <c r="D19" t="n">
        <v>1.029</v>
      </c>
      <c r="E19" t="n">
        <v>1.853</v>
      </c>
      <c r="F19" t="n">
        <v>2.551</v>
      </c>
      <c r="G19" t="n">
        <v>2.407</v>
      </c>
      <c r="H19" t="n">
        <v>1.349</v>
      </c>
      <c r="I19" t="n">
        <v>2.89</v>
      </c>
      <c r="J19" t="n">
        <v>2.629</v>
      </c>
      <c r="K19" t="n">
        <v>0.036</v>
      </c>
      <c r="L19" t="n">
        <v>0.032</v>
      </c>
      <c r="M19" t="n">
        <v>0.028</v>
      </c>
      <c r="N19" t="n">
        <v>0.092</v>
      </c>
      <c r="O19" t="n">
        <v>0.107</v>
      </c>
      <c r="P19" t="n">
        <v>0.08500000000000001</v>
      </c>
      <c r="Q19" t="n">
        <v>0.045</v>
      </c>
      <c r="R19" t="n">
        <v>0.04</v>
      </c>
      <c r="S19" t="n">
        <v>0.032</v>
      </c>
      <c r="T19" t="n">
        <v>0.08599999999999999</v>
      </c>
      <c r="U19" t="n">
        <v>0.059</v>
      </c>
      <c r="V19" t="n">
        <v>0.051</v>
      </c>
      <c r="W19" t="n">
        <v>0.267</v>
      </c>
      <c r="X19" t="n">
        <v>1.244</v>
      </c>
      <c r="Y19" t="n">
        <v>1.117</v>
      </c>
      <c r="Z19" t="n">
        <v>0.133</v>
      </c>
      <c r="AA19" t="n">
        <v>0.145</v>
      </c>
      <c r="AB19" t="n">
        <v>0.006</v>
      </c>
      <c r="AC19" t="n">
        <v>0.242</v>
      </c>
      <c r="AD19" t="n">
        <v>0.006</v>
      </c>
      <c r="AE19" t="n">
        <v>0.638</v>
      </c>
      <c r="AF19" t="n">
        <v>0.013</v>
      </c>
      <c r="AG19" t="n">
        <v>0.014</v>
      </c>
    </row>
    <row r="20">
      <c r="A20" s="127" t="inlineStr">
        <is>
          <t>Marker_Cap-C16</t>
        </is>
      </c>
      <c r="B20" t="n">
        <v>0.758</v>
      </c>
      <c r="C20" t="n">
        <v>0.787</v>
      </c>
      <c r="D20" t="n">
        <v>0.68</v>
      </c>
      <c r="E20" t="n">
        <v>0.758</v>
      </c>
      <c r="F20" t="n">
        <v>0.787</v>
      </c>
      <c r="G20" t="n">
        <v>0.68</v>
      </c>
      <c r="H20" t="n">
        <v>0.848</v>
      </c>
      <c r="I20" t="n">
        <v>0.846</v>
      </c>
      <c r="J20" t="n">
        <v>0.6</v>
      </c>
      <c r="K20" t="n">
        <v>0.758</v>
      </c>
      <c r="L20" t="n">
        <v>0.787</v>
      </c>
      <c r="M20" t="n">
        <v>0.68</v>
      </c>
      <c r="N20" t="n">
        <v>0.758</v>
      </c>
      <c r="O20" t="n">
        <v>0.787</v>
      </c>
      <c r="P20" t="n">
        <v>0.68</v>
      </c>
      <c r="Q20" t="n">
        <v>0.848</v>
      </c>
      <c r="R20" t="n">
        <v>0.846</v>
      </c>
      <c r="S20" t="n">
        <v>0.6</v>
      </c>
      <c r="T20" t="n">
        <v>0.848</v>
      </c>
      <c r="U20" t="n">
        <v>0.846</v>
      </c>
      <c r="V20" t="n">
        <v>0.6</v>
      </c>
      <c r="W20" t="n">
        <v>0.848</v>
      </c>
      <c r="X20" t="n">
        <v>0.846</v>
      </c>
      <c r="Y20" t="n">
        <v>0.6</v>
      </c>
      <c r="Z20" t="n">
        <v>1.968</v>
      </c>
      <c r="AA20" t="n">
        <v>1.935</v>
      </c>
      <c r="AB20" t="n">
        <v>0.143</v>
      </c>
      <c r="AC20" t="n">
        <v>0.143</v>
      </c>
      <c r="AD20" t="n">
        <v>0.143</v>
      </c>
      <c r="AE20" t="n">
        <v>0.143</v>
      </c>
      <c r="AF20" t="n">
        <v>0.266</v>
      </c>
      <c r="AG20" t="n">
        <v>0.3</v>
      </c>
    </row>
    <row r="21">
      <c r="A21" s="127" t="inlineStr">
        <is>
          <t>Marker_Cap-T17</t>
        </is>
      </c>
      <c r="B21" t="n">
        <v>0.758</v>
      </c>
      <c r="C21" t="n">
        <v>0.787</v>
      </c>
      <c r="D21" t="n">
        <v>0.68</v>
      </c>
      <c r="E21" t="n">
        <v>0.758</v>
      </c>
      <c r="F21" t="n">
        <v>0.787</v>
      </c>
      <c r="G21" t="n">
        <v>0.68</v>
      </c>
      <c r="H21" t="n">
        <v>0.848</v>
      </c>
      <c r="I21" t="n">
        <v>0.846</v>
      </c>
      <c r="J21" t="n">
        <v>0.6</v>
      </c>
      <c r="K21" t="n">
        <v>0.758</v>
      </c>
      <c r="L21" t="n">
        <v>0.787</v>
      </c>
      <c r="M21" t="n">
        <v>0.68</v>
      </c>
      <c r="N21" t="n">
        <v>0.758</v>
      </c>
      <c r="O21" t="n">
        <v>0.787</v>
      </c>
      <c r="P21" t="n">
        <v>0.68</v>
      </c>
      <c r="Q21" t="n">
        <v>0.848</v>
      </c>
      <c r="R21" t="n">
        <v>0.846</v>
      </c>
      <c r="S21" t="n">
        <v>0.6</v>
      </c>
      <c r="T21" t="n">
        <v>0.848</v>
      </c>
      <c r="U21" t="n">
        <v>0.846</v>
      </c>
      <c r="V21" t="n">
        <v>0.6</v>
      </c>
      <c r="W21" t="n">
        <v>0.848</v>
      </c>
      <c r="X21" t="n">
        <v>0.846</v>
      </c>
      <c r="Y21" t="n">
        <v>0.6</v>
      </c>
      <c r="Z21" t="n">
        <v>1.968</v>
      </c>
      <c r="AA21" t="n">
        <v>1.935</v>
      </c>
      <c r="AB21" t="n">
        <v>0.143</v>
      </c>
      <c r="AC21" t="n">
        <v>0.143</v>
      </c>
      <c r="AD21" t="n">
        <v>0.143</v>
      </c>
      <c r="AE21" t="n">
        <v>0.143</v>
      </c>
      <c r="AF21" t="n">
        <v>0.266</v>
      </c>
      <c r="AG21" t="n">
        <v>0.3</v>
      </c>
    </row>
    <row r="22">
      <c r="A22" s="127" t="inlineStr">
        <is>
          <t>Marker_Cap-T54</t>
        </is>
      </c>
      <c r="B22" t="n">
        <v>1.046</v>
      </c>
      <c r="C22" t="n">
        <v>0.845</v>
      </c>
      <c r="D22" t="n">
        <v>1</v>
      </c>
      <c r="E22" t="n">
        <v>1.093</v>
      </c>
      <c r="F22" t="n">
        <v>0.898</v>
      </c>
      <c r="G22" t="n">
        <v>1.074</v>
      </c>
      <c r="H22" t="n">
        <v>0.97</v>
      </c>
      <c r="I22" t="n">
        <v>0.742</v>
      </c>
      <c r="J22" t="n">
        <v>0.968</v>
      </c>
      <c r="K22" t="n">
        <v>1.212</v>
      </c>
      <c r="L22" t="n">
        <v>1.563</v>
      </c>
      <c r="M22" t="n">
        <v>1.244</v>
      </c>
      <c r="N22" t="n">
        <v>1.325</v>
      </c>
      <c r="O22" t="n">
        <v>1.702</v>
      </c>
      <c r="P22" t="n">
        <v>1.35</v>
      </c>
      <c r="Q22" t="n">
        <v>1.473</v>
      </c>
      <c r="R22" t="n">
        <v>1.898</v>
      </c>
      <c r="S22" t="n">
        <v>1.953</v>
      </c>
      <c r="T22" t="n">
        <v>1.174</v>
      </c>
      <c r="U22" t="n">
        <v>1.293</v>
      </c>
      <c r="V22" t="n">
        <v>1.343</v>
      </c>
      <c r="W22" t="n">
        <v>1.181</v>
      </c>
      <c r="X22" t="n">
        <v>1.374</v>
      </c>
      <c r="Y22" t="n">
        <v>1.252</v>
      </c>
      <c r="Z22" t="n">
        <v>1.082</v>
      </c>
      <c r="AA22" t="n">
        <v>1.102</v>
      </c>
      <c r="AB22" t="n">
        <v>0.21</v>
      </c>
      <c r="AC22" t="n">
        <v>0.287</v>
      </c>
      <c r="AD22" t="n">
        <v>0.6</v>
      </c>
      <c r="AE22" t="n">
        <v>0.131</v>
      </c>
      <c r="AF22" t="n">
        <v>0.153</v>
      </c>
      <c r="AG22" t="n">
        <v>0.159</v>
      </c>
    </row>
    <row r="23">
      <c r="A23" s="127" t="inlineStr">
        <is>
          <t>Kit-C11</t>
        </is>
      </c>
      <c r="B23" t="n">
        <v>0.857</v>
      </c>
      <c r="C23" t="n">
        <v>2.067</v>
      </c>
      <c r="D23" t="n">
        <v>1.1</v>
      </c>
      <c r="E23" t="n">
        <v>0.859</v>
      </c>
      <c r="F23" t="n">
        <v>3.173</v>
      </c>
      <c r="G23" t="n">
        <v>1.363</v>
      </c>
      <c r="H23" t="n">
        <v>0.739</v>
      </c>
      <c r="I23" t="n">
        <v>2.893</v>
      </c>
      <c r="J23" t="n">
        <v>1.07</v>
      </c>
      <c r="K23" t="n">
        <v>1.917</v>
      </c>
      <c r="L23" t="n">
        <v>4.122</v>
      </c>
      <c r="M23" t="n">
        <v>2.236</v>
      </c>
      <c r="N23" t="n">
        <v>1.394</v>
      </c>
      <c r="O23" t="n">
        <v>5.17</v>
      </c>
      <c r="P23" t="n">
        <v>2.344</v>
      </c>
      <c r="Q23" t="n">
        <v>1.559</v>
      </c>
      <c r="R23" t="n">
        <v>5.71</v>
      </c>
      <c r="S23" t="n">
        <v>2.129</v>
      </c>
      <c r="T23" t="n">
        <v>1.221</v>
      </c>
      <c r="U23" t="n">
        <v>4.661</v>
      </c>
      <c r="V23" t="n">
        <v>2.052</v>
      </c>
      <c r="W23" t="n">
        <v>0.886</v>
      </c>
      <c r="X23" t="n">
        <v>6.16</v>
      </c>
      <c r="Y23" t="n">
        <v>1.887</v>
      </c>
      <c r="Z23" t="n">
        <v>0.867</v>
      </c>
      <c r="AA23" t="n">
        <v>6.593</v>
      </c>
      <c r="AB23" t="n">
        <v>0.514</v>
      </c>
      <c r="AC23" t="n">
        <v>1.007</v>
      </c>
      <c r="AD23" t="n">
        <v>0.545</v>
      </c>
      <c r="AE23" t="n">
        <v>0.71</v>
      </c>
      <c r="AF23" t="n">
        <v>1.441</v>
      </c>
      <c r="AG23" t="n">
        <v>0.877</v>
      </c>
    </row>
    <row r="24">
      <c r="A24" s="127" t="inlineStr">
        <is>
          <t>Kit-C6</t>
        </is>
      </c>
      <c r="B24" t="n">
        <v>0.771</v>
      </c>
      <c r="C24" t="n">
        <v>0.624</v>
      </c>
      <c r="D24" t="n">
        <v>0.849</v>
      </c>
      <c r="E24" t="n">
        <v>0.822</v>
      </c>
      <c r="F24" t="n">
        <v>0.741</v>
      </c>
      <c r="G24" t="n">
        <v>0.883</v>
      </c>
      <c r="H24" t="n">
        <v>0.749</v>
      </c>
      <c r="I24" t="n">
        <v>0.614</v>
      </c>
      <c r="J24" t="n">
        <v>0.871</v>
      </c>
      <c r="K24" t="n">
        <v>0.873</v>
      </c>
      <c r="L24" t="n">
        <v>1.695</v>
      </c>
      <c r="M24" t="n">
        <v>1.37</v>
      </c>
      <c r="N24" t="n">
        <v>0.873</v>
      </c>
      <c r="O24" t="n">
        <v>2.064</v>
      </c>
      <c r="P24" t="n">
        <v>2.222</v>
      </c>
      <c r="Q24" t="n">
        <v>0.712</v>
      </c>
      <c r="R24" t="n">
        <v>2.075</v>
      </c>
      <c r="S24" t="n">
        <v>1.597</v>
      </c>
      <c r="T24" t="n">
        <v>0.782</v>
      </c>
      <c r="U24" t="n">
        <v>0.867</v>
      </c>
      <c r="V24" t="n">
        <v>0.908</v>
      </c>
      <c r="W24" t="n">
        <v>0.717</v>
      </c>
      <c r="X24" t="n">
        <v>0.997</v>
      </c>
      <c r="Y24" t="n">
        <v>0.9</v>
      </c>
      <c r="Z24" t="n">
        <v>0.594</v>
      </c>
      <c r="AA24" t="n">
        <v>0.841</v>
      </c>
      <c r="AB24" t="n">
        <v>0.215</v>
      </c>
      <c r="AC24" t="n">
        <v>0.211</v>
      </c>
      <c r="AD24" t="n">
        <v>0.397</v>
      </c>
      <c r="AE24" t="n">
        <v>0.231</v>
      </c>
      <c r="AF24" t="n">
        <v>0.5600000000000001</v>
      </c>
      <c r="AG24" t="n">
        <v>0.626</v>
      </c>
    </row>
    <row r="25">
      <c r="A25" s="127" t="inlineStr">
        <is>
          <t>Kit-C7</t>
        </is>
      </c>
      <c r="B25" t="n">
        <v>0.745</v>
      </c>
      <c r="C25" t="n">
        <v>0.673</v>
      </c>
      <c r="D25" t="n">
        <v>0.781</v>
      </c>
      <c r="E25" t="n">
        <v>0.8179999999999999</v>
      </c>
      <c r="F25" t="n">
        <v>0.8100000000000001</v>
      </c>
      <c r="G25" t="n">
        <v>0.903</v>
      </c>
      <c r="H25" t="n">
        <v>0.749</v>
      </c>
      <c r="I25" t="n">
        <v>0.667</v>
      </c>
      <c r="J25" t="n">
        <v>0.876</v>
      </c>
      <c r="K25" t="n">
        <v>1.249</v>
      </c>
      <c r="L25" t="n">
        <v>2.051</v>
      </c>
      <c r="M25" t="n">
        <v>1.957</v>
      </c>
      <c r="N25" t="n">
        <v>1.099</v>
      </c>
      <c r="O25" t="n">
        <v>1.924</v>
      </c>
      <c r="P25" t="n">
        <v>1.97</v>
      </c>
      <c r="Q25" t="n">
        <v>1.019</v>
      </c>
      <c r="R25" t="n">
        <v>2.126</v>
      </c>
      <c r="S25" t="n">
        <v>2.597</v>
      </c>
      <c r="T25" t="n">
        <v>0.8</v>
      </c>
      <c r="U25" t="n">
        <v>0.986</v>
      </c>
      <c r="V25" t="n">
        <v>0.93</v>
      </c>
      <c r="W25" t="n">
        <v>0.828</v>
      </c>
      <c r="X25" t="n">
        <v>1.028</v>
      </c>
      <c r="Y25" t="n">
        <v>0.9389999999999999</v>
      </c>
      <c r="Z25" t="n">
        <v>0.727</v>
      </c>
      <c r="AA25" t="n">
        <v>1.007</v>
      </c>
      <c r="AB25" t="n">
        <v>0.163</v>
      </c>
      <c r="AC25" t="n">
        <v>0.16</v>
      </c>
      <c r="AD25" t="n">
        <v>0.393</v>
      </c>
      <c r="AE25" t="n">
        <v>0.321</v>
      </c>
      <c r="AF25" t="n">
        <v>0.591</v>
      </c>
      <c r="AG25" t="n">
        <v>0.5</v>
      </c>
    </row>
    <row r="26">
      <c r="A26" s="127" t="inlineStr">
        <is>
          <t>Kit-C8</t>
        </is>
      </c>
      <c r="B26" t="n">
        <v>0.745</v>
      </c>
      <c r="C26" t="n">
        <v>0.605</v>
      </c>
      <c r="D26" t="n">
        <v>0.758</v>
      </c>
      <c r="E26" t="n">
        <v>0.8169999999999999</v>
      </c>
      <c r="F26" t="n">
        <v>0.738</v>
      </c>
      <c r="G26" t="n">
        <v>0.878</v>
      </c>
      <c r="H26" t="n">
        <v>0.749</v>
      </c>
      <c r="I26" t="n">
        <v>0.61</v>
      </c>
      <c r="J26" t="n">
        <v>0.858</v>
      </c>
      <c r="K26" t="n">
        <v>0.873</v>
      </c>
      <c r="L26" t="n">
        <v>1.689</v>
      </c>
      <c r="M26" t="n">
        <v>1.362</v>
      </c>
      <c r="N26" t="n">
        <v>0.77</v>
      </c>
      <c r="O26" t="n">
        <v>1.471</v>
      </c>
      <c r="P26" t="n">
        <v>1.168</v>
      </c>
      <c r="Q26" t="n">
        <v>0.712</v>
      </c>
      <c r="R26" t="n">
        <v>1.753</v>
      </c>
      <c r="S26" t="n">
        <v>1.468</v>
      </c>
      <c r="T26" t="n">
        <v>0.769</v>
      </c>
      <c r="U26" t="n">
        <v>0.828</v>
      </c>
      <c r="V26" t="n">
        <v>0.895</v>
      </c>
      <c r="W26" t="n">
        <v>0.6860000000000001</v>
      </c>
      <c r="X26" t="n">
        <v>0.992</v>
      </c>
      <c r="Y26" t="n">
        <v>0.895</v>
      </c>
      <c r="Z26" t="n">
        <v>0.594</v>
      </c>
      <c r="AA26" t="n">
        <v>0.838</v>
      </c>
      <c r="AB26" t="n">
        <v>0.163</v>
      </c>
      <c r="AC26" t="n">
        <v>0.16</v>
      </c>
      <c r="AD26" t="n">
        <v>0.393</v>
      </c>
      <c r="AE26" t="n">
        <v>0.231</v>
      </c>
      <c r="AF26" t="n">
        <v>0.551</v>
      </c>
      <c r="AG26" t="n">
        <v>0.474</v>
      </c>
    </row>
    <row r="27">
      <c r="A27" s="127" t="inlineStr">
        <is>
          <t>Kit-F28</t>
        </is>
      </c>
      <c r="B27" t="n">
        <v>0.271</v>
      </c>
      <c r="C27" t="n">
        <v>0.457</v>
      </c>
      <c r="D27" t="n">
        <v>0.5570000000000001</v>
      </c>
      <c r="E27" t="n">
        <v>0.375</v>
      </c>
      <c r="F27" t="n">
        <v>0.609</v>
      </c>
      <c r="G27" t="n">
        <v>1.044</v>
      </c>
      <c r="H27" t="n">
        <v>0.258</v>
      </c>
      <c r="I27" t="n">
        <v>0.426</v>
      </c>
      <c r="J27" t="n">
        <v>0.579</v>
      </c>
      <c r="K27" t="n">
        <v>0.353</v>
      </c>
      <c r="L27" t="n">
        <v>0.472</v>
      </c>
      <c r="M27" t="n">
        <v>0.513</v>
      </c>
      <c r="N27" t="n">
        <v>0.484</v>
      </c>
      <c r="O27" t="n">
        <v>0.777</v>
      </c>
      <c r="P27" t="n">
        <v>1.425</v>
      </c>
      <c r="Q27" t="n">
        <v>0.34</v>
      </c>
      <c r="R27" t="n">
        <v>0.493</v>
      </c>
      <c r="S27" t="n">
        <v>0.599</v>
      </c>
      <c r="T27" t="n">
        <v>0.275</v>
      </c>
      <c r="U27" t="n">
        <v>0.538</v>
      </c>
      <c r="V27" t="n">
        <v>0.8090000000000001</v>
      </c>
      <c r="W27" t="n">
        <v>0.45</v>
      </c>
      <c r="X27" t="n">
        <v>0.929</v>
      </c>
      <c r="Y27" t="n">
        <v>2.068</v>
      </c>
      <c r="Z27" t="n">
        <v>0.242</v>
      </c>
      <c r="AA27" t="n">
        <v>0.501</v>
      </c>
      <c r="AB27" t="n">
        <v>0.126</v>
      </c>
      <c r="AC27" t="n">
        <v>0.292</v>
      </c>
      <c r="AD27" t="n">
        <v>0.3</v>
      </c>
      <c r="AE27" t="n">
        <v>0.343</v>
      </c>
      <c r="AF27" t="n">
        <v>0.362</v>
      </c>
      <c r="AG27" t="n">
        <v>0.569</v>
      </c>
    </row>
    <row r="28">
      <c r="A28" s="127" t="inlineStr">
        <is>
          <t>Kit-T22</t>
        </is>
      </c>
      <c r="B28" t="n">
        <v>0.255</v>
      </c>
      <c r="C28" t="n">
        <v>0.393</v>
      </c>
      <c r="D28" t="n">
        <v>0.497</v>
      </c>
      <c r="E28" t="n">
        <v>0.234</v>
      </c>
      <c r="F28" t="n">
        <v>0.639</v>
      </c>
      <c r="G28" t="n">
        <v>1.171</v>
      </c>
      <c r="H28" t="n">
        <v>0.203</v>
      </c>
      <c r="I28" t="n">
        <v>0.404</v>
      </c>
      <c r="J28" t="n">
        <v>0.506</v>
      </c>
      <c r="K28" t="n">
        <v>0.177</v>
      </c>
      <c r="L28" t="n">
        <v>0.293</v>
      </c>
      <c r="M28" t="n">
        <v>0.445</v>
      </c>
      <c r="N28" t="n">
        <v>0.174</v>
      </c>
      <c r="O28" t="n">
        <v>0.38</v>
      </c>
      <c r="P28" t="n">
        <v>0.5610000000000001</v>
      </c>
      <c r="Q28" t="n">
        <v>0.145</v>
      </c>
      <c r="R28" t="n">
        <v>0.274</v>
      </c>
      <c r="S28" t="n">
        <v>0.386</v>
      </c>
      <c r="T28" t="n">
        <v>0.174</v>
      </c>
      <c r="U28" t="n">
        <v>0.309</v>
      </c>
      <c r="V28" t="n">
        <v>0.967</v>
      </c>
      <c r="W28" t="n">
        <v>0.17</v>
      </c>
      <c r="X28" t="n">
        <v>0.462</v>
      </c>
      <c r="Y28" t="n">
        <v>1.304</v>
      </c>
      <c r="Z28" t="n">
        <v>0.122</v>
      </c>
      <c r="AA28" t="n">
        <v>0.262</v>
      </c>
      <c r="AB28" t="n">
        <v>0.08699999999999999</v>
      </c>
      <c r="AC28" t="n">
        <v>0.134</v>
      </c>
      <c r="AD28" t="n">
        <v>0.383</v>
      </c>
      <c r="AE28" t="n">
        <v>0.263</v>
      </c>
      <c r="AF28" t="n">
        <v>0.361</v>
      </c>
      <c r="AG28" t="n">
        <v>0.394</v>
      </c>
    </row>
    <row r="29">
      <c r="A29" s="127" t="inlineStr">
        <is>
          <t>Kit-T35</t>
        </is>
      </c>
      <c r="B29" t="n">
        <v>0.424</v>
      </c>
      <c r="C29" t="n">
        <v>0.992</v>
      </c>
      <c r="D29" t="n">
        <v>0.581</v>
      </c>
      <c r="E29" t="n">
        <v>0.452</v>
      </c>
      <c r="F29" t="n">
        <v>1.287</v>
      </c>
      <c r="G29" t="n">
        <v>0.749</v>
      </c>
      <c r="H29" t="n">
        <v>0.387</v>
      </c>
      <c r="I29" t="n">
        <v>1.337</v>
      </c>
      <c r="J29" t="n">
        <v>0.55</v>
      </c>
      <c r="K29" t="n">
        <v>0.987</v>
      </c>
      <c r="L29" t="n">
        <v>3.287</v>
      </c>
      <c r="M29" t="n">
        <v>1.666</v>
      </c>
      <c r="N29" t="n">
        <v>0.8080000000000001</v>
      </c>
      <c r="O29" t="n">
        <v>5.057</v>
      </c>
      <c r="P29" t="n">
        <v>2.227</v>
      </c>
      <c r="Q29" t="n">
        <v>0.795</v>
      </c>
      <c r="R29" t="n">
        <v>4.644</v>
      </c>
      <c r="S29" t="n">
        <v>2.05</v>
      </c>
      <c r="T29" t="n">
        <v>0.602</v>
      </c>
      <c r="U29" t="n">
        <v>2.14</v>
      </c>
      <c r="V29" t="n">
        <v>1.014</v>
      </c>
      <c r="W29" t="n">
        <v>0.479</v>
      </c>
      <c r="X29" t="n">
        <v>2.192</v>
      </c>
      <c r="Y29" t="n">
        <v>0.987</v>
      </c>
      <c r="Z29" t="n">
        <v>0.452</v>
      </c>
      <c r="AA29" t="n">
        <v>2.739</v>
      </c>
      <c r="AB29" t="n">
        <v>0.278</v>
      </c>
      <c r="AC29" t="n">
        <v>0.466</v>
      </c>
      <c r="AD29" t="n">
        <v>0.291</v>
      </c>
      <c r="AE29" t="n">
        <v>0.339</v>
      </c>
      <c r="AF29" t="n">
        <v>0.949</v>
      </c>
      <c r="AG29" t="n">
        <v>0.508</v>
      </c>
    </row>
    <row r="30">
      <c r="A30" s="127" t="inlineStr">
        <is>
          <t>Kit_Tab-T21</t>
        </is>
      </c>
      <c r="B30" t="n">
        <v>0</v>
      </c>
      <c r="C30" t="n">
        <v>0</v>
      </c>
      <c r="D30" t="n">
        <v>0</v>
      </c>
      <c r="E30" t="n">
        <v>0</v>
      </c>
      <c r="F30" t="n">
        <v>0</v>
      </c>
      <c r="G30" t="n">
        <v>0</v>
      </c>
      <c r="H30" t="n">
        <v>0</v>
      </c>
      <c r="I30" t="n">
        <v>0</v>
      </c>
      <c r="J30" t="n">
        <v>1.595</v>
      </c>
      <c r="K30" t="n">
        <v>0</v>
      </c>
      <c r="L30" t="n">
        <v>0</v>
      </c>
      <c r="M30" t="n">
        <v>0</v>
      </c>
      <c r="N30" t="n">
        <v>0</v>
      </c>
      <c r="O30" t="n">
        <v>0</v>
      </c>
      <c r="P30" t="n">
        <v>0</v>
      </c>
      <c r="Q30" t="n">
        <v>0</v>
      </c>
      <c r="R30" t="n">
        <v>0</v>
      </c>
      <c r="S30" t="n">
        <v>0</v>
      </c>
      <c r="T30" t="n">
        <v>0</v>
      </c>
      <c r="U30" t="n">
        <v>0</v>
      </c>
      <c r="V30" t="n">
        <v>0</v>
      </c>
      <c r="W30" t="n">
        <v>0</v>
      </c>
      <c r="X30" t="n">
        <v>0</v>
      </c>
      <c r="Y30" t="n">
        <v>0</v>
      </c>
      <c r="Z30" t="n">
        <v>0</v>
      </c>
      <c r="AA30" t="n">
        <v>0</v>
      </c>
      <c r="AB30" t="n">
        <v>0</v>
      </c>
      <c r="AC30" t="n">
        <v>0</v>
      </c>
      <c r="AD30" t="n">
        <v>0</v>
      </c>
      <c r="AE30" t="n">
        <v>0.287</v>
      </c>
      <c r="AF30" t="n">
        <v>0</v>
      </c>
      <c r="AG30" t="n">
        <v>0</v>
      </c>
    </row>
    <row r="31">
      <c r="A31" s="127" t="inlineStr">
        <is>
          <t>Canister-C1</t>
        </is>
      </c>
      <c r="B31" t="n">
        <v>2.698</v>
      </c>
      <c r="C31" t="n">
        <v>3.563</v>
      </c>
      <c r="D31" t="n">
        <v>3.004</v>
      </c>
      <c r="E31" t="n">
        <v>2.631</v>
      </c>
      <c r="F31" t="n">
        <v>3.096</v>
      </c>
      <c r="G31" t="n">
        <v>2.602</v>
      </c>
      <c r="H31" t="n">
        <v>2.469</v>
      </c>
      <c r="I31" t="n">
        <v>3.122</v>
      </c>
      <c r="J31" t="n">
        <v>2.526</v>
      </c>
      <c r="K31" t="n">
        <v>5.506</v>
      </c>
      <c r="L31" t="n">
        <v>6.963</v>
      </c>
      <c r="M31" t="n">
        <v>6.778</v>
      </c>
      <c r="N31" t="n">
        <v>4.314</v>
      </c>
      <c r="O31" t="n">
        <v>5.099</v>
      </c>
      <c r="P31" t="n">
        <v>4.347</v>
      </c>
      <c r="Q31" t="n">
        <v>5.447</v>
      </c>
      <c r="R31" t="n">
        <v>7.525</v>
      </c>
      <c r="S31" t="n">
        <v>7.354</v>
      </c>
      <c r="T31" t="n">
        <v>3.455</v>
      </c>
      <c r="U31" t="n">
        <v>6.194</v>
      </c>
      <c r="V31" t="n">
        <v>4.919</v>
      </c>
      <c r="W31" t="n">
        <v>2.89</v>
      </c>
      <c r="X31" t="n">
        <v>3.945</v>
      </c>
      <c r="Y31" t="n">
        <v>2.947</v>
      </c>
      <c r="Z31" t="n">
        <v>3.5</v>
      </c>
      <c r="AA31" t="n">
        <v>5.556</v>
      </c>
      <c r="AB31" t="n">
        <v>4.901</v>
      </c>
      <c r="AC31" t="n">
        <v>2.697</v>
      </c>
      <c r="AD31" t="n">
        <v>5.302</v>
      </c>
      <c r="AE31" t="n">
        <v>2.608</v>
      </c>
      <c r="AF31" t="n">
        <v>3.235</v>
      </c>
      <c r="AG31" t="n">
        <v>2.56</v>
      </c>
    </row>
    <row r="32">
      <c r="A32" s="127" t="inlineStr">
        <is>
          <t>Canister-C6</t>
        </is>
      </c>
      <c r="B32" t="n">
        <v>0.787</v>
      </c>
      <c r="C32" t="n">
        <v>0.951</v>
      </c>
      <c r="D32" t="n">
        <v>0.777</v>
      </c>
      <c r="E32" t="n">
        <v>0.751</v>
      </c>
      <c r="F32" t="n">
        <v>0.977</v>
      </c>
      <c r="G32" t="n">
        <v>0.79</v>
      </c>
      <c r="H32" t="n">
        <v>0.915</v>
      </c>
      <c r="I32" t="n">
        <v>1.05</v>
      </c>
      <c r="J32" t="n">
        <v>0.895</v>
      </c>
      <c r="K32" t="n">
        <v>1.386</v>
      </c>
      <c r="L32" t="n">
        <v>1.81</v>
      </c>
      <c r="M32" t="n">
        <v>1.55</v>
      </c>
      <c r="N32" t="n">
        <v>1.208</v>
      </c>
      <c r="O32" t="n">
        <v>1.56</v>
      </c>
      <c r="P32" t="n">
        <v>1.273</v>
      </c>
      <c r="Q32" t="n">
        <v>1.7</v>
      </c>
      <c r="R32" t="n">
        <v>2.198</v>
      </c>
      <c r="S32" t="n">
        <v>2.79</v>
      </c>
      <c r="T32" t="n">
        <v>0.835</v>
      </c>
      <c r="U32" t="n">
        <v>1.444</v>
      </c>
      <c r="V32" t="n">
        <v>0.958</v>
      </c>
      <c r="W32" t="n">
        <v>0.794</v>
      </c>
      <c r="X32" t="n">
        <v>1.246</v>
      </c>
      <c r="Y32" t="n">
        <v>0.845</v>
      </c>
      <c r="Z32" t="n">
        <v>1.016</v>
      </c>
      <c r="AA32" t="n">
        <v>1.691</v>
      </c>
      <c r="AB32" t="n">
        <v>0.453</v>
      </c>
      <c r="AC32" t="n">
        <v>0.453</v>
      </c>
      <c r="AD32" t="n">
        <v>0.837</v>
      </c>
      <c r="AE32" t="n">
        <v>1.357</v>
      </c>
      <c r="AF32" t="n">
        <v>0.652</v>
      </c>
      <c r="AG32" t="n">
        <v>0.66</v>
      </c>
    </row>
    <row r="33">
      <c r="A33" s="127" t="inlineStr">
        <is>
          <t>Canister-C8</t>
        </is>
      </c>
      <c r="B33" t="n">
        <v>0.8159999999999999</v>
      </c>
      <c r="C33" t="n">
        <v>0.58</v>
      </c>
      <c r="D33" t="n">
        <v>0.574</v>
      </c>
      <c r="E33" t="n">
        <v>0.626</v>
      </c>
      <c r="F33" t="n">
        <v>0.454</v>
      </c>
      <c r="G33" t="n">
        <v>0.43</v>
      </c>
      <c r="H33" t="n">
        <v>0.947</v>
      </c>
      <c r="I33" t="n">
        <v>0.798</v>
      </c>
      <c r="J33" t="n">
        <v>0.799</v>
      </c>
      <c r="K33" t="n">
        <v>1.624</v>
      </c>
      <c r="L33" t="n">
        <v>1.165</v>
      </c>
      <c r="M33" t="n">
        <v>1.29</v>
      </c>
      <c r="N33" t="n">
        <v>1.232</v>
      </c>
      <c r="O33" t="n">
        <v>1.122</v>
      </c>
      <c r="P33" t="n">
        <v>1.126</v>
      </c>
      <c r="Q33" t="n">
        <v>1.823</v>
      </c>
      <c r="R33" t="n">
        <v>1.103</v>
      </c>
      <c r="S33" t="n">
        <v>1.349</v>
      </c>
      <c r="T33" t="n">
        <v>0.954</v>
      </c>
      <c r="U33" t="n">
        <v>0.8139999999999999</v>
      </c>
      <c r="V33" t="n">
        <v>0.823</v>
      </c>
      <c r="W33" t="n">
        <v>0.723</v>
      </c>
      <c r="X33" t="n">
        <v>0.552</v>
      </c>
      <c r="Y33" t="n">
        <v>0.49</v>
      </c>
      <c r="Z33" t="n">
        <v>1.016</v>
      </c>
      <c r="AA33" t="n">
        <v>0.902</v>
      </c>
      <c r="AB33" t="n">
        <v>0.367</v>
      </c>
      <c r="AC33" t="n">
        <v>0.269</v>
      </c>
      <c r="AD33" t="n">
        <v>1.307</v>
      </c>
      <c r="AE33" t="n">
        <v>1.321</v>
      </c>
      <c r="AF33" t="n">
        <v>0.581</v>
      </c>
      <c r="AG33" t="n">
        <v>0.66</v>
      </c>
    </row>
    <row r="34">
      <c r="A34" s="127" t="inlineStr">
        <is>
          <t>Canister-T18</t>
        </is>
      </c>
      <c r="B34" t="n">
        <v>0.25</v>
      </c>
      <c r="C34" t="n">
        <v>0.385</v>
      </c>
      <c r="D34" t="n">
        <v>0.254</v>
      </c>
      <c r="E34" t="n">
        <v>1.113</v>
      </c>
      <c r="F34" t="n">
        <v>0.5649999999999999</v>
      </c>
      <c r="G34" t="n">
        <v>0.756</v>
      </c>
      <c r="H34" t="n">
        <v>0.709</v>
      </c>
      <c r="I34" t="n">
        <v>0.513</v>
      </c>
      <c r="J34" t="n">
        <v>0.642</v>
      </c>
      <c r="K34" t="n">
        <v>0.232</v>
      </c>
      <c r="L34" t="n">
        <v>0.341</v>
      </c>
      <c r="M34" t="n">
        <v>0.253</v>
      </c>
      <c r="N34" t="n">
        <v>1.815</v>
      </c>
      <c r="O34" t="n">
        <v>1.006</v>
      </c>
      <c r="P34" t="n">
        <v>1.371</v>
      </c>
      <c r="Q34" t="n">
        <v>0.501</v>
      </c>
      <c r="R34" t="n">
        <v>0.5669999999999999</v>
      </c>
      <c r="S34" t="n">
        <v>0.43</v>
      </c>
      <c r="T34" t="n">
        <v>0.217</v>
      </c>
      <c r="U34" t="n">
        <v>0.34</v>
      </c>
      <c r="V34" t="n">
        <v>0.193</v>
      </c>
      <c r="W34" t="n">
        <v>1.605</v>
      </c>
      <c r="X34" t="n">
        <v>0.9370000000000001</v>
      </c>
      <c r="Y34" t="n">
        <v>1.623</v>
      </c>
      <c r="Z34" t="n">
        <v>0.492</v>
      </c>
      <c r="AA34" t="n">
        <v>0.551</v>
      </c>
      <c r="AB34" t="n">
        <v>0.144</v>
      </c>
      <c r="AC34" t="n">
        <v>0.214</v>
      </c>
      <c r="AD34" t="n">
        <v>0.485</v>
      </c>
      <c r="AE34" t="n">
        <v>0.595</v>
      </c>
      <c r="AF34" t="n">
        <v>0.229</v>
      </c>
      <c r="AG34" t="n">
        <v>0.234</v>
      </c>
    </row>
    <row r="35">
      <c r="A35" s="127" t="inlineStr">
        <is>
          <t>Canister-T2</t>
        </is>
      </c>
      <c r="B35" t="n">
        <v>0.163</v>
      </c>
      <c r="C35" t="n">
        <v>0.336</v>
      </c>
      <c r="D35" t="n">
        <v>0.198</v>
      </c>
      <c r="E35" t="n">
        <v>0.612</v>
      </c>
      <c r="F35" t="n">
        <v>0.653</v>
      </c>
      <c r="G35" t="n">
        <v>0.712</v>
      </c>
      <c r="H35" t="n">
        <v>0.502</v>
      </c>
      <c r="I35" t="n">
        <v>0.457</v>
      </c>
      <c r="J35" t="n">
        <v>0.413</v>
      </c>
      <c r="K35" t="n">
        <v>0.099</v>
      </c>
      <c r="L35" t="n">
        <v>0.163</v>
      </c>
      <c r="M35" t="n">
        <v>0.101</v>
      </c>
      <c r="N35" t="n">
        <v>2.091</v>
      </c>
      <c r="O35" t="n">
        <v>2.473</v>
      </c>
      <c r="P35" t="n">
        <v>2.928</v>
      </c>
      <c r="Q35" t="n">
        <v>0.192</v>
      </c>
      <c r="R35" t="n">
        <v>0.399</v>
      </c>
      <c r="S35" t="n">
        <v>0.243</v>
      </c>
      <c r="T35" t="n">
        <v>0.1</v>
      </c>
      <c r="U35" t="n">
        <v>0.198</v>
      </c>
      <c r="V35" t="n">
        <v>0.094</v>
      </c>
      <c r="W35" t="n">
        <v>1.098</v>
      </c>
      <c r="X35" t="n">
        <v>1.527</v>
      </c>
      <c r="Y35" t="n">
        <v>1.583</v>
      </c>
      <c r="Z35" t="n">
        <v>0.288</v>
      </c>
      <c r="AA35" t="n">
        <v>1.155</v>
      </c>
      <c r="AB35" t="n">
        <v>0.146</v>
      </c>
      <c r="AC35" t="n">
        <v>0.405</v>
      </c>
      <c r="AD35" t="n">
        <v>0.98</v>
      </c>
      <c r="AE35" t="n">
        <v>0.381</v>
      </c>
      <c r="AF35" t="n">
        <v>0.147</v>
      </c>
      <c r="AG35" t="n">
        <v>0.297</v>
      </c>
    </row>
    <row r="36">
      <c r="A36" s="127" t="inlineStr">
        <is>
          <t>Canister-T26</t>
        </is>
      </c>
      <c r="B36" t="n">
        <v>0.657</v>
      </c>
      <c r="C36" t="n">
        <v>0.823</v>
      </c>
      <c r="D36" t="n">
        <v>0.625</v>
      </c>
      <c r="E36" t="n">
        <v>0.667</v>
      </c>
      <c r="F36" t="n">
        <v>1.186</v>
      </c>
      <c r="G36" t="n">
        <v>0.715</v>
      </c>
      <c r="H36" t="n">
        <v>0.648</v>
      </c>
      <c r="I36" t="n">
        <v>0.858</v>
      </c>
      <c r="J36" t="n">
        <v>0.574</v>
      </c>
      <c r="K36" t="n">
        <v>4.005</v>
      </c>
      <c r="L36" t="n">
        <v>4.919</v>
      </c>
      <c r="M36" t="n">
        <v>4.857</v>
      </c>
      <c r="N36" t="n">
        <v>3.148</v>
      </c>
      <c r="O36" t="n">
        <v>4.21</v>
      </c>
      <c r="P36" t="n">
        <v>4.303</v>
      </c>
      <c r="Q36" t="n">
        <v>4.532</v>
      </c>
      <c r="R36" t="n">
        <v>5.956</v>
      </c>
      <c r="S36" t="n">
        <v>8.619</v>
      </c>
      <c r="T36" t="n">
        <v>1.233</v>
      </c>
      <c r="U36" t="n">
        <v>2.235</v>
      </c>
      <c r="V36" t="n">
        <v>1.644</v>
      </c>
      <c r="W36" t="n">
        <v>1.147</v>
      </c>
      <c r="X36" t="n">
        <v>2.242</v>
      </c>
      <c r="Y36" t="n">
        <v>1.584</v>
      </c>
      <c r="Z36" t="n">
        <v>1.17</v>
      </c>
      <c r="AA36" t="n">
        <v>3.031</v>
      </c>
      <c r="AB36" t="n">
        <v>1.848</v>
      </c>
      <c r="AC36" t="n">
        <v>1.674</v>
      </c>
      <c r="AD36" t="n">
        <v>1.795</v>
      </c>
      <c r="AE36" t="n">
        <v>0.74</v>
      </c>
      <c r="AF36" t="n">
        <v>0.857</v>
      </c>
      <c r="AG36" t="n">
        <v>0.991</v>
      </c>
    </row>
    <row r="37">
      <c r="A37" s="127" t="inlineStr">
        <is>
          <t>Canister-T57</t>
        </is>
      </c>
      <c r="B37" t="n">
        <v>0.318</v>
      </c>
      <c r="C37" t="n">
        <v>0.553</v>
      </c>
      <c r="D37" t="n">
        <v>0.384</v>
      </c>
      <c r="E37" t="n">
        <v>0.458</v>
      </c>
      <c r="F37" t="n">
        <v>0.585</v>
      </c>
      <c r="G37" t="n">
        <v>0.457</v>
      </c>
      <c r="H37" t="n">
        <v>0.491</v>
      </c>
      <c r="I37" t="n">
        <v>0.641</v>
      </c>
      <c r="J37" t="n">
        <v>0.42</v>
      </c>
      <c r="K37" t="n">
        <v>0.211</v>
      </c>
      <c r="L37" t="n">
        <v>0.37</v>
      </c>
      <c r="M37" t="n">
        <v>0.219</v>
      </c>
      <c r="N37" t="n">
        <v>2.04</v>
      </c>
      <c r="O37" t="n">
        <v>2.322</v>
      </c>
      <c r="P37" t="n">
        <v>2.618</v>
      </c>
      <c r="Q37" t="n">
        <v>0.36</v>
      </c>
      <c r="R37" t="n">
        <v>1.488</v>
      </c>
      <c r="S37" t="n">
        <v>0.458</v>
      </c>
      <c r="T37" t="n">
        <v>0.213</v>
      </c>
      <c r="U37" t="n">
        <v>0.468</v>
      </c>
      <c r="V37" t="n">
        <v>0.207</v>
      </c>
      <c r="W37" t="n">
        <v>0.8149999999999999</v>
      </c>
      <c r="X37" t="n">
        <v>1.063</v>
      </c>
      <c r="Y37" t="n">
        <v>0.773</v>
      </c>
      <c r="Z37" t="n">
        <v>0.547</v>
      </c>
      <c r="AA37" t="n">
        <v>1.453</v>
      </c>
      <c r="AB37" t="n">
        <v>0.486</v>
      </c>
      <c r="AC37" t="n">
        <v>0.365</v>
      </c>
      <c r="AD37" t="n">
        <v>1.494</v>
      </c>
      <c r="AE37" t="n">
        <v>0.394</v>
      </c>
      <c r="AF37" t="n">
        <v>0.152</v>
      </c>
      <c r="AG37" t="n">
        <v>0.312</v>
      </c>
    </row>
    <row r="38">
      <c r="A38" s="127" t="inlineStr">
        <is>
          <t>Tube-C2</t>
        </is>
      </c>
      <c r="B38" t="n">
        <v>6.812</v>
      </c>
      <c r="C38" t="n">
        <v>6.748</v>
      </c>
      <c r="D38" t="n">
        <v>8.005000000000001</v>
      </c>
      <c r="E38" t="n">
        <v>6.775</v>
      </c>
      <c r="F38" t="n">
        <v>6.796</v>
      </c>
      <c r="G38" t="n">
        <v>8.005000000000001</v>
      </c>
      <c r="H38" t="n">
        <v>7.557</v>
      </c>
      <c r="I38" t="n">
        <v>7.562</v>
      </c>
      <c r="J38" t="n">
        <v>8.207000000000001</v>
      </c>
      <c r="K38" t="n">
        <v>3.621</v>
      </c>
      <c r="L38" t="n">
        <v>3.711</v>
      </c>
      <c r="M38" t="n">
        <v>3.401</v>
      </c>
      <c r="N38" t="n">
        <v>3.691</v>
      </c>
      <c r="O38" t="n">
        <v>3.642</v>
      </c>
      <c r="P38" t="n">
        <v>3.396</v>
      </c>
      <c r="Q38" t="n">
        <v>3.885</v>
      </c>
      <c r="R38" t="n">
        <v>3.885</v>
      </c>
      <c r="S38" t="n">
        <v>3.847</v>
      </c>
      <c r="T38" t="n">
        <v>4.205</v>
      </c>
      <c r="U38" t="n">
        <v>4.237</v>
      </c>
      <c r="V38" t="n">
        <v>4.236</v>
      </c>
      <c r="W38" t="n">
        <v>4.255</v>
      </c>
      <c r="X38" t="n">
        <v>4.186</v>
      </c>
      <c r="Y38" t="n">
        <v>4.236</v>
      </c>
      <c r="Z38" t="n">
        <v>4.234</v>
      </c>
      <c r="AA38" t="n">
        <v>4.241</v>
      </c>
      <c r="AB38" t="n">
        <v>2.379</v>
      </c>
      <c r="AC38" t="n">
        <v>1.991</v>
      </c>
      <c r="AD38" t="n">
        <v>2.031</v>
      </c>
      <c r="AE38" t="n">
        <v>2.031</v>
      </c>
      <c r="AF38" t="n">
        <v>0.313</v>
      </c>
      <c r="AG38" t="n">
        <v>0.313</v>
      </c>
    </row>
    <row r="39">
      <c r="A39" s="127" t="inlineStr">
        <is>
          <t>Tube-C6</t>
        </is>
      </c>
      <c r="B39" t="n">
        <v>0.384</v>
      </c>
      <c r="C39" t="n">
        <v>0.356</v>
      </c>
      <c r="D39" t="n">
        <v>0.302</v>
      </c>
      <c r="E39" t="n">
        <v>0.676</v>
      </c>
      <c r="F39" t="n">
        <v>0.656</v>
      </c>
      <c r="G39" t="n">
        <v>0.575</v>
      </c>
      <c r="H39" t="n">
        <v>0.847</v>
      </c>
      <c r="I39" t="n">
        <v>0.845</v>
      </c>
      <c r="J39" t="n">
        <v>0.716</v>
      </c>
      <c r="K39" t="n">
        <v>0.859</v>
      </c>
      <c r="L39" t="n">
        <v>0.833</v>
      </c>
      <c r="M39" t="n">
        <v>0.745</v>
      </c>
      <c r="N39" t="n">
        <v>1.021</v>
      </c>
      <c r="O39" t="n">
        <v>1.021</v>
      </c>
      <c r="P39" t="n">
        <v>0.833</v>
      </c>
      <c r="Q39" t="n">
        <v>2.309</v>
      </c>
      <c r="R39" t="n">
        <v>2.317</v>
      </c>
      <c r="S39" t="n">
        <v>2.72</v>
      </c>
      <c r="T39" t="n">
        <v>0.44</v>
      </c>
      <c r="U39" t="n">
        <v>0.407</v>
      </c>
      <c r="V39" t="n">
        <v>0.304</v>
      </c>
      <c r="W39" t="n">
        <v>0.756</v>
      </c>
      <c r="X39" t="n">
        <v>0.788</v>
      </c>
      <c r="Y39" t="n">
        <v>0.589</v>
      </c>
      <c r="Z39" t="n">
        <v>0.893</v>
      </c>
      <c r="AA39" t="n">
        <v>0.893</v>
      </c>
      <c r="AB39" t="n">
        <v>0.121</v>
      </c>
      <c r="AC39" t="n">
        <v>0.354</v>
      </c>
      <c r="AD39" t="n">
        <v>0.889</v>
      </c>
      <c r="AE39" t="n">
        <v>0.481</v>
      </c>
      <c r="AF39" t="n">
        <v>0.119</v>
      </c>
      <c r="AG39" t="n">
        <v>0.051</v>
      </c>
    </row>
    <row r="40">
      <c r="A40" s="127" t="inlineStr">
        <is>
          <t>Tube-C7</t>
        </is>
      </c>
      <c r="B40" t="n">
        <v>0.806</v>
      </c>
      <c r="C40" t="n">
        <v>0.797</v>
      </c>
      <c r="D40" t="n">
        <v>0.707</v>
      </c>
      <c r="E40" t="n">
        <v>0.797</v>
      </c>
      <c r="F40" t="n">
        <v>0.806</v>
      </c>
      <c r="G40" t="n">
        <v>0.707</v>
      </c>
      <c r="H40" t="n">
        <v>0.9389999999999999</v>
      </c>
      <c r="I40" t="n">
        <v>0.9389999999999999</v>
      </c>
      <c r="J40" t="n">
        <v>1</v>
      </c>
      <c r="K40" t="n">
        <v>1.517</v>
      </c>
      <c r="L40" t="n">
        <v>1.525</v>
      </c>
      <c r="M40" t="n">
        <v>1.414</v>
      </c>
      <c r="N40" t="n">
        <v>1.525</v>
      </c>
      <c r="O40" t="n">
        <v>1.517</v>
      </c>
      <c r="P40" t="n">
        <v>1.414</v>
      </c>
      <c r="Q40" t="n">
        <v>2.397</v>
      </c>
      <c r="R40" t="n">
        <v>2.397</v>
      </c>
      <c r="S40" t="n">
        <v>3.04</v>
      </c>
      <c r="T40" t="n">
        <v>1</v>
      </c>
      <c r="U40" t="n">
        <v>1</v>
      </c>
      <c r="V40" t="n">
        <v>1</v>
      </c>
      <c r="W40" t="n">
        <v>1</v>
      </c>
      <c r="X40" t="n">
        <v>1</v>
      </c>
      <c r="Y40" t="n">
        <v>1</v>
      </c>
      <c r="Z40" t="n">
        <v>1</v>
      </c>
      <c r="AA40" t="n">
        <v>1</v>
      </c>
      <c r="AB40" t="n">
        <v>0.164</v>
      </c>
      <c r="AC40" t="n">
        <v>0.465</v>
      </c>
      <c r="AD40" t="n">
        <v>0.672</v>
      </c>
      <c r="AE40" t="n">
        <v>0.672</v>
      </c>
      <c r="AF40" t="n">
        <v>0.08799999999999999</v>
      </c>
      <c r="AG40" t="n">
        <v>0.08799999999999999</v>
      </c>
    </row>
    <row r="41">
      <c r="A41" s="127" t="inlineStr">
        <is>
          <t>Tube-C8</t>
        </is>
      </c>
      <c r="B41" t="n">
        <v>0.655</v>
      </c>
      <c r="C41" t="n">
        <v>0.609</v>
      </c>
      <c r="D41" t="n">
        <v>0.52</v>
      </c>
      <c r="E41" t="n">
        <v>0.609</v>
      </c>
      <c r="F41" t="n">
        <v>0.655</v>
      </c>
      <c r="G41" t="n">
        <v>0.52</v>
      </c>
      <c r="H41" t="n">
        <v>0.913</v>
      </c>
      <c r="I41" t="n">
        <v>0.913</v>
      </c>
      <c r="J41" t="n">
        <v>1</v>
      </c>
      <c r="K41" t="n">
        <v>1.394</v>
      </c>
      <c r="L41" t="n">
        <v>1.403</v>
      </c>
      <c r="M41" t="n">
        <v>1.374</v>
      </c>
      <c r="N41" t="n">
        <v>1.403</v>
      </c>
      <c r="O41" t="n">
        <v>1.394</v>
      </c>
      <c r="P41" t="n">
        <v>1.374</v>
      </c>
      <c r="Q41" t="n">
        <v>1.697</v>
      </c>
      <c r="R41" t="n">
        <v>1.697</v>
      </c>
      <c r="S41" t="n">
        <v>2.04</v>
      </c>
      <c r="T41" t="n">
        <v>0.797</v>
      </c>
      <c r="U41" t="n">
        <v>0.767</v>
      </c>
      <c r="V41" t="n">
        <v>0.582</v>
      </c>
      <c r="W41" t="n">
        <v>0.767</v>
      </c>
      <c r="X41" t="n">
        <v>0.797</v>
      </c>
      <c r="Y41" t="n">
        <v>0.582</v>
      </c>
      <c r="Z41" t="n">
        <v>0.91</v>
      </c>
      <c r="AA41" t="n">
        <v>0.91</v>
      </c>
      <c r="AB41" t="n">
        <v>0.164</v>
      </c>
      <c r="AC41" t="n">
        <v>0.465</v>
      </c>
      <c r="AD41" t="n">
        <v>0.672</v>
      </c>
      <c r="AE41" t="n">
        <v>0.672</v>
      </c>
      <c r="AF41" t="n">
        <v>0.051</v>
      </c>
      <c r="AG41" t="n">
        <v>0.051</v>
      </c>
    </row>
    <row r="42">
      <c r="A42" s="127" t="inlineStr">
        <is>
          <t>Tube-F17</t>
        </is>
      </c>
      <c r="B42" t="n">
        <v>6.812</v>
      </c>
      <c r="C42" t="n">
        <v>6.748</v>
      </c>
      <c r="D42" t="n">
        <v>8.005000000000001</v>
      </c>
      <c r="E42" t="n">
        <v>6.775</v>
      </c>
      <c r="F42" t="n">
        <v>6.796</v>
      </c>
      <c r="G42" t="n">
        <v>8.005000000000001</v>
      </c>
      <c r="H42" t="n">
        <v>7.557</v>
      </c>
      <c r="I42" t="n">
        <v>7.562</v>
      </c>
      <c r="J42" t="n">
        <v>8.207000000000001</v>
      </c>
      <c r="K42" t="n">
        <v>3.621</v>
      </c>
      <c r="L42" t="n">
        <v>3.711</v>
      </c>
      <c r="M42" t="n">
        <v>3.401</v>
      </c>
      <c r="N42" t="n">
        <v>3.691</v>
      </c>
      <c r="O42" t="n">
        <v>3.642</v>
      </c>
      <c r="P42" t="n">
        <v>3.396</v>
      </c>
      <c r="Q42" t="n">
        <v>3.885</v>
      </c>
      <c r="R42" t="n">
        <v>3.885</v>
      </c>
      <c r="S42" t="n">
        <v>3.847</v>
      </c>
      <c r="T42" t="n">
        <v>4.205</v>
      </c>
      <c r="U42" t="n">
        <v>4.237</v>
      </c>
      <c r="V42" t="n">
        <v>4.236</v>
      </c>
      <c r="W42" t="n">
        <v>4.255</v>
      </c>
      <c r="X42" t="n">
        <v>4.186</v>
      </c>
      <c r="Y42" t="n">
        <v>4.236</v>
      </c>
      <c r="Z42" t="n">
        <v>4.234</v>
      </c>
      <c r="AA42" t="n">
        <v>4.241</v>
      </c>
      <c r="AB42" t="n">
        <v>2.379</v>
      </c>
      <c r="AC42" t="n">
        <v>1.991</v>
      </c>
      <c r="AD42" t="n">
        <v>2.031</v>
      </c>
      <c r="AE42" t="n">
        <v>2.031</v>
      </c>
      <c r="AF42" t="n">
        <v>0.313</v>
      </c>
      <c r="AG42" t="n">
        <v>0.313</v>
      </c>
    </row>
    <row r="43">
      <c r="A43" s="127" t="inlineStr">
        <is>
          <t>Tube-T17</t>
        </is>
      </c>
      <c r="B43" t="n">
        <v>1.666</v>
      </c>
      <c r="C43" t="n">
        <v>1.666</v>
      </c>
      <c r="D43" t="n">
        <v>2.122</v>
      </c>
      <c r="E43" t="n">
        <v>1.666</v>
      </c>
      <c r="F43" t="n">
        <v>1.666</v>
      </c>
      <c r="G43" t="n">
        <v>2.122</v>
      </c>
      <c r="H43" t="n">
        <v>1.707</v>
      </c>
      <c r="I43" t="n">
        <v>1.707</v>
      </c>
      <c r="J43" t="n">
        <v>2</v>
      </c>
      <c r="K43" t="n">
        <v>1.666</v>
      </c>
      <c r="L43" t="n">
        <v>1.666</v>
      </c>
      <c r="M43" t="n">
        <v>2.122</v>
      </c>
      <c r="N43" t="n">
        <v>1.666</v>
      </c>
      <c r="O43" t="n">
        <v>1.666</v>
      </c>
      <c r="P43" t="n">
        <v>2.122</v>
      </c>
      <c r="Q43" t="n">
        <v>1.707</v>
      </c>
      <c r="R43" t="n">
        <v>1.707</v>
      </c>
      <c r="S43" t="n">
        <v>2</v>
      </c>
      <c r="T43" t="n">
        <v>1.707</v>
      </c>
      <c r="U43" t="n">
        <v>1.707</v>
      </c>
      <c r="V43" t="n">
        <v>2</v>
      </c>
      <c r="W43" t="n">
        <v>1.707</v>
      </c>
      <c r="X43" t="n">
        <v>1.707</v>
      </c>
      <c r="Y43" t="n">
        <v>2</v>
      </c>
      <c r="Z43" t="n">
        <v>2</v>
      </c>
      <c r="AA43" t="n">
        <v>2</v>
      </c>
      <c r="AB43" t="n">
        <v>0.08</v>
      </c>
      <c r="AC43" t="n">
        <v>0.08</v>
      </c>
      <c r="AD43" t="n">
        <v>0.08</v>
      </c>
      <c r="AE43" t="n">
        <v>0.08</v>
      </c>
      <c r="AF43" t="n">
        <v>0.16</v>
      </c>
      <c r="AG43" t="n">
        <v>0.16</v>
      </c>
    </row>
    <row r="44">
      <c r="A44" s="127" t="inlineStr">
        <is>
          <t>Tube-T23</t>
        </is>
      </c>
      <c r="B44" t="n">
        <v>3.222</v>
      </c>
      <c r="C44" t="n">
        <v>3.177</v>
      </c>
      <c r="D44" t="n">
        <v>2.849</v>
      </c>
      <c r="E44" t="n">
        <v>0.167</v>
      </c>
      <c r="F44" t="n">
        <v>0.194</v>
      </c>
      <c r="G44" t="n">
        <v>0.147</v>
      </c>
      <c r="H44" t="n">
        <v>0.754</v>
      </c>
      <c r="I44" t="n">
        <v>1.185</v>
      </c>
      <c r="J44" t="n">
        <v>0.8100000000000001</v>
      </c>
      <c r="K44" t="n">
        <v>3.612</v>
      </c>
      <c r="L44" t="n">
        <v>3.301</v>
      </c>
      <c r="M44" t="n">
        <v>2.958</v>
      </c>
      <c r="N44" t="n">
        <v>0.177</v>
      </c>
      <c r="O44" t="n">
        <v>0.206</v>
      </c>
      <c r="P44" t="n">
        <v>0.156</v>
      </c>
      <c r="Q44" t="n">
        <v>0.8129999999999999</v>
      </c>
      <c r="R44" t="n">
        <v>1.148</v>
      </c>
      <c r="S44" t="n">
        <v>0.944</v>
      </c>
      <c r="T44" t="n">
        <v>4.279</v>
      </c>
      <c r="U44" t="n">
        <v>4.366</v>
      </c>
      <c r="V44" t="n">
        <v>5.23</v>
      </c>
      <c r="W44" t="n">
        <v>0.15</v>
      </c>
      <c r="X44" t="n">
        <v>0.182</v>
      </c>
      <c r="Y44" t="n">
        <v>0.117</v>
      </c>
      <c r="Z44" t="n">
        <v>1.159</v>
      </c>
      <c r="AA44" t="n">
        <v>1.432</v>
      </c>
      <c r="AB44" t="n">
        <v>1.291</v>
      </c>
      <c r="AC44" t="n">
        <v>0.07000000000000001</v>
      </c>
      <c r="AD44" t="n">
        <v>0.5669999999999999</v>
      </c>
      <c r="AE44" t="n">
        <v>0.572</v>
      </c>
      <c r="AF44" t="n">
        <v>0.102</v>
      </c>
      <c r="AG44" t="n">
        <v>0.139</v>
      </c>
    </row>
    <row r="45">
      <c r="A45" s="127" t="inlineStr">
        <is>
          <t>Tube-T24</t>
        </is>
      </c>
      <c r="B45" t="n">
        <v>3.615</v>
      </c>
      <c r="C45" t="n">
        <v>3.467</v>
      </c>
      <c r="D45" t="n">
        <v>3.105</v>
      </c>
      <c r="E45" t="n">
        <v>2.574</v>
      </c>
      <c r="F45" t="n">
        <v>2.574</v>
      </c>
      <c r="G45" t="n">
        <v>2.549</v>
      </c>
      <c r="H45" t="n">
        <v>3.617</v>
      </c>
      <c r="I45" t="n">
        <v>3.629</v>
      </c>
      <c r="J45" t="n">
        <v>3.444</v>
      </c>
      <c r="K45" t="n">
        <v>3.612</v>
      </c>
      <c r="L45" t="n">
        <v>3.301</v>
      </c>
      <c r="M45" t="n">
        <v>2.958</v>
      </c>
      <c r="N45" t="n">
        <v>2.571</v>
      </c>
      <c r="O45" t="n">
        <v>2.574</v>
      </c>
      <c r="P45" t="n">
        <v>2.549</v>
      </c>
      <c r="Q45" t="n">
        <v>3.467</v>
      </c>
      <c r="R45" t="n">
        <v>3.301</v>
      </c>
      <c r="S45" t="n">
        <v>3.026</v>
      </c>
      <c r="T45" t="n">
        <v>4.434</v>
      </c>
      <c r="U45" t="n">
        <v>4.418</v>
      </c>
      <c r="V45" t="n">
        <v>5.23</v>
      </c>
      <c r="W45" t="n">
        <v>2.195</v>
      </c>
      <c r="X45" t="n">
        <v>2.195</v>
      </c>
      <c r="Y45" t="n">
        <v>2.082</v>
      </c>
      <c r="Z45" t="n">
        <v>3.281</v>
      </c>
      <c r="AA45" t="n">
        <v>3.286</v>
      </c>
      <c r="AB45" t="n">
        <v>1.321</v>
      </c>
      <c r="AC45" t="n">
        <v>1.324</v>
      </c>
      <c r="AD45" t="n">
        <v>1.625</v>
      </c>
      <c r="AE45" t="n">
        <v>2.047</v>
      </c>
      <c r="AF45" t="n">
        <v>0.243</v>
      </c>
      <c r="AG45" t="n">
        <v>0.243</v>
      </c>
    </row>
    <row r="46">
      <c r="A46" s="127" t="inlineStr">
        <is>
          <t>Tube-T26</t>
        </is>
      </c>
      <c r="B46" t="n">
        <v>0.9379999999999999</v>
      </c>
      <c r="C46" t="n">
        <v>0.9379999999999999</v>
      </c>
      <c r="D46" t="n">
        <v>1.15</v>
      </c>
      <c r="E46" t="n">
        <v>0.9379999999999999</v>
      </c>
      <c r="F46" t="n">
        <v>0.9379999999999999</v>
      </c>
      <c r="G46" t="n">
        <v>1.15</v>
      </c>
      <c r="H46" t="n">
        <v>0.8139999999999999</v>
      </c>
      <c r="I46" t="n">
        <v>0.8139999999999999</v>
      </c>
      <c r="J46" t="n">
        <v>1</v>
      </c>
      <c r="K46" t="n">
        <v>1.16</v>
      </c>
      <c r="L46" t="n">
        <v>1.16</v>
      </c>
      <c r="M46" t="n">
        <v>1.143</v>
      </c>
      <c r="N46" t="n">
        <v>1.16</v>
      </c>
      <c r="O46" t="n">
        <v>1.16</v>
      </c>
      <c r="P46" t="n">
        <v>1.143</v>
      </c>
      <c r="Q46" t="n">
        <v>1.482</v>
      </c>
      <c r="R46" t="n">
        <v>1.482</v>
      </c>
      <c r="S46" t="n">
        <v>2.121</v>
      </c>
      <c r="T46" t="n">
        <v>1.211</v>
      </c>
      <c r="U46" t="n">
        <v>1.211</v>
      </c>
      <c r="V46" t="n">
        <v>1.23</v>
      </c>
      <c r="W46" t="n">
        <v>1.211</v>
      </c>
      <c r="X46" t="n">
        <v>1.211</v>
      </c>
      <c r="Y46" t="n">
        <v>1.23</v>
      </c>
      <c r="Z46" t="n">
        <v>1.167</v>
      </c>
      <c r="AA46" t="n">
        <v>1.167</v>
      </c>
      <c r="AB46" t="n">
        <v>0.055</v>
      </c>
      <c r="AC46" t="n">
        <v>0.055</v>
      </c>
      <c r="AD46" t="n">
        <v>0.07000000000000001</v>
      </c>
      <c r="AE46" t="n">
        <v>0.07000000000000001</v>
      </c>
      <c r="AF46" t="n">
        <v>0.106</v>
      </c>
      <c r="AG46" t="n">
        <v>0.106</v>
      </c>
    </row>
    <row r="47">
      <c r="A47" s="127" t="inlineStr">
        <is>
          <t>Tube-T27</t>
        </is>
      </c>
      <c r="B47" t="n">
        <v>0.068</v>
      </c>
      <c r="C47" t="n">
        <v>0.067</v>
      </c>
      <c r="D47" t="n">
        <v>0.058</v>
      </c>
      <c r="E47" t="n">
        <v>0.04</v>
      </c>
      <c r="F47" t="n">
        <v>0.038</v>
      </c>
      <c r="G47" t="n">
        <v>0.032</v>
      </c>
      <c r="H47" t="n">
        <v>0.041</v>
      </c>
      <c r="I47" t="n">
        <v>0.04</v>
      </c>
      <c r="J47" t="n">
        <v>0.029</v>
      </c>
      <c r="K47" t="n">
        <v>0.532</v>
      </c>
      <c r="L47" t="n">
        <v>0.483</v>
      </c>
      <c r="M47" t="n">
        <v>0.59</v>
      </c>
      <c r="N47" t="n">
        <v>0.082</v>
      </c>
      <c r="O47" t="n">
        <v>0.074</v>
      </c>
      <c r="P47" t="n">
        <v>0.064</v>
      </c>
      <c r="Q47" t="n">
        <v>0.116</v>
      </c>
      <c r="R47" t="n">
        <v>0.105</v>
      </c>
      <c r="S47" t="n">
        <v>0.082</v>
      </c>
      <c r="T47" t="n">
        <v>2.023</v>
      </c>
      <c r="U47" t="n">
        <v>2.143</v>
      </c>
      <c r="V47" t="n">
        <v>2.761</v>
      </c>
      <c r="W47" t="n">
        <v>0.139</v>
      </c>
      <c r="X47" t="n">
        <v>0.127</v>
      </c>
      <c r="Y47" t="n">
        <v>0.101</v>
      </c>
      <c r="Z47" t="n">
        <v>0.835</v>
      </c>
      <c r="AA47" t="n">
        <v>0.837</v>
      </c>
      <c r="AB47" t="n">
        <v>1.291</v>
      </c>
      <c r="AC47" t="n">
        <v>0.067</v>
      </c>
      <c r="AD47" t="n">
        <v>0.052</v>
      </c>
      <c r="AE47" t="n">
        <v>0.017</v>
      </c>
      <c r="AF47" t="n">
        <v>0.046</v>
      </c>
      <c r="AG47" t="n">
        <v>0.109</v>
      </c>
    </row>
    <row r="48">
      <c r="A48" s="127" t="inlineStr">
        <is>
          <t>Tube-T28</t>
        </is>
      </c>
      <c r="B48" t="n">
        <v>0.9379999999999999</v>
      </c>
      <c r="C48" t="n">
        <v>0.9379999999999999</v>
      </c>
      <c r="D48" t="n">
        <v>1.15</v>
      </c>
      <c r="E48" t="n">
        <v>0.9379999999999999</v>
      </c>
      <c r="F48" t="n">
        <v>0.9379999999999999</v>
      </c>
      <c r="G48" t="n">
        <v>1.15</v>
      </c>
      <c r="H48" t="n">
        <v>0.8139999999999999</v>
      </c>
      <c r="I48" t="n">
        <v>0.8139999999999999</v>
      </c>
      <c r="J48" t="n">
        <v>1</v>
      </c>
      <c r="K48" t="n">
        <v>1.16</v>
      </c>
      <c r="L48" t="n">
        <v>1.16</v>
      </c>
      <c r="M48" t="n">
        <v>1.143</v>
      </c>
      <c r="N48" t="n">
        <v>1.16</v>
      </c>
      <c r="O48" t="n">
        <v>1.16</v>
      </c>
      <c r="P48" t="n">
        <v>1.143</v>
      </c>
      <c r="Q48" t="n">
        <v>1.482</v>
      </c>
      <c r="R48" t="n">
        <v>1.482</v>
      </c>
      <c r="S48" t="n">
        <v>2.121</v>
      </c>
      <c r="T48" t="n">
        <v>1.211</v>
      </c>
      <c r="U48" t="n">
        <v>1.211</v>
      </c>
      <c r="V48" t="n">
        <v>1.23</v>
      </c>
      <c r="W48" t="n">
        <v>1.211</v>
      </c>
      <c r="X48" t="n">
        <v>1.211</v>
      </c>
      <c r="Y48" t="n">
        <v>1.23</v>
      </c>
      <c r="Z48" t="n">
        <v>1.167</v>
      </c>
      <c r="AA48" t="n">
        <v>1.167</v>
      </c>
      <c r="AB48" t="n">
        <v>0.055</v>
      </c>
      <c r="AC48" t="n">
        <v>0.055</v>
      </c>
      <c r="AD48" t="n">
        <v>0.07000000000000001</v>
      </c>
      <c r="AE48" t="n">
        <v>0.07000000000000001</v>
      </c>
      <c r="AF48" t="n">
        <v>0.106</v>
      </c>
      <c r="AG48" t="n">
        <v>0.106</v>
      </c>
    </row>
    <row r="49">
      <c r="A49" s="127" t="inlineStr">
        <is>
          <t>Tube-T29</t>
        </is>
      </c>
      <c r="B49" t="n">
        <v>5.05</v>
      </c>
      <c r="C49" t="n">
        <v>5.02</v>
      </c>
      <c r="D49" t="n">
        <v>5.024</v>
      </c>
      <c r="E49" t="n">
        <v>4.739</v>
      </c>
      <c r="F49" t="n">
        <v>4.803</v>
      </c>
      <c r="G49" t="n">
        <v>4.581</v>
      </c>
      <c r="H49" t="n">
        <v>5.135</v>
      </c>
      <c r="I49" t="n">
        <v>5.136</v>
      </c>
      <c r="J49" t="n">
        <v>5.179</v>
      </c>
      <c r="K49" t="n">
        <v>2.479</v>
      </c>
      <c r="L49" t="n">
        <v>2.448</v>
      </c>
      <c r="M49" t="n">
        <v>2.26</v>
      </c>
      <c r="N49" t="n">
        <v>2.655</v>
      </c>
      <c r="O49" t="n">
        <v>2.623</v>
      </c>
      <c r="P49" t="n">
        <v>2.318</v>
      </c>
      <c r="Q49" t="n">
        <v>2.636</v>
      </c>
      <c r="R49" t="n">
        <v>2.574</v>
      </c>
      <c r="S49" t="n">
        <v>2.336</v>
      </c>
      <c r="T49" t="n">
        <v>3.38</v>
      </c>
      <c r="U49" t="n">
        <v>3.426</v>
      </c>
      <c r="V49" t="n">
        <v>3.122</v>
      </c>
      <c r="W49" t="n">
        <v>3.187</v>
      </c>
      <c r="X49" t="n">
        <v>3.2</v>
      </c>
      <c r="Y49" t="n">
        <v>2.97</v>
      </c>
      <c r="Z49" t="n">
        <v>3.429</v>
      </c>
      <c r="AA49" t="n">
        <v>3.398</v>
      </c>
      <c r="AB49" t="n">
        <v>1.726</v>
      </c>
      <c r="AC49" t="n">
        <v>2.091</v>
      </c>
      <c r="AD49" t="n">
        <v>1.597</v>
      </c>
      <c r="AE49" t="n">
        <v>2.065</v>
      </c>
      <c r="AF49" t="n">
        <v>0.356</v>
      </c>
      <c r="AG49" t="n">
        <v>0.196</v>
      </c>
    </row>
    <row r="50">
      <c r="A50" s="127" t="inlineStr">
        <is>
          <t>Tube-T30</t>
        </is>
      </c>
      <c r="B50" t="n">
        <v>4.213</v>
      </c>
      <c r="C50" t="n">
        <v>4.469</v>
      </c>
      <c r="D50" t="n">
        <v>4.159</v>
      </c>
      <c r="E50" t="n">
        <v>4.262</v>
      </c>
      <c r="F50" t="n">
        <v>4.6</v>
      </c>
      <c r="G50" t="n">
        <v>4.157</v>
      </c>
      <c r="H50" t="n">
        <v>4.604</v>
      </c>
      <c r="I50" t="n">
        <v>4.931</v>
      </c>
      <c r="J50" t="n">
        <v>4.172</v>
      </c>
      <c r="K50" t="n">
        <v>2.278</v>
      </c>
      <c r="L50" t="n">
        <v>2.343</v>
      </c>
      <c r="M50" t="n">
        <v>2.075</v>
      </c>
      <c r="N50" t="n">
        <v>2.276</v>
      </c>
      <c r="O50" t="n">
        <v>2.306</v>
      </c>
      <c r="P50" t="n">
        <v>2.015</v>
      </c>
      <c r="Q50" t="n">
        <v>2.386</v>
      </c>
      <c r="R50" t="n">
        <v>2.399</v>
      </c>
      <c r="S50" t="n">
        <v>1.967</v>
      </c>
      <c r="T50" t="n">
        <v>2.729</v>
      </c>
      <c r="U50" t="n">
        <v>2.893</v>
      </c>
      <c r="V50" t="n">
        <v>2.327</v>
      </c>
      <c r="W50" t="n">
        <v>2.887</v>
      </c>
      <c r="X50" t="n">
        <v>3.046</v>
      </c>
      <c r="Y50" t="n">
        <v>2.528</v>
      </c>
      <c r="Z50" t="n">
        <v>3.141</v>
      </c>
      <c r="AA50" t="n">
        <v>3.155</v>
      </c>
      <c r="AB50" t="n">
        <v>1.16</v>
      </c>
      <c r="AC50" t="n">
        <v>1.156</v>
      </c>
      <c r="AD50" t="n">
        <v>1.154</v>
      </c>
      <c r="AE50" t="n">
        <v>1.154</v>
      </c>
      <c r="AF50" t="n">
        <v>0.266</v>
      </c>
      <c r="AG50" t="n">
        <v>0.204</v>
      </c>
    </row>
    <row r="51">
      <c r="A51" s="127" t="inlineStr">
        <is>
          <t>Tube-T4</t>
        </is>
      </c>
      <c r="B51" t="n">
        <v>0.801</v>
      </c>
      <c r="C51" t="n">
        <v>0.776</v>
      </c>
      <c r="D51" t="n">
        <v>0.676</v>
      </c>
      <c r="E51" t="n">
        <v>0.8149999999999999</v>
      </c>
      <c r="F51" t="n">
        <v>0.831</v>
      </c>
      <c r="G51" t="n">
        <v>0.712</v>
      </c>
      <c r="H51" t="n">
        <v>0.9379999999999999</v>
      </c>
      <c r="I51" t="n">
        <v>0.9399999999999999</v>
      </c>
      <c r="J51" t="n">
        <v>1</v>
      </c>
      <c r="K51" t="n">
        <v>1.52</v>
      </c>
      <c r="L51" t="n">
        <v>1.522</v>
      </c>
      <c r="M51" t="n">
        <v>1.414</v>
      </c>
      <c r="N51" t="n">
        <v>1.526</v>
      </c>
      <c r="O51" t="n">
        <v>1.515</v>
      </c>
      <c r="P51" t="n">
        <v>1.401</v>
      </c>
      <c r="Q51" t="n">
        <v>1.741</v>
      </c>
      <c r="R51" t="n">
        <v>1.747</v>
      </c>
      <c r="S51" t="n">
        <v>2</v>
      </c>
      <c r="T51" t="n">
        <v>0.96</v>
      </c>
      <c r="U51" t="n">
        <v>0.958</v>
      </c>
      <c r="V51" t="n">
        <v>0.915</v>
      </c>
      <c r="W51" t="n">
        <v>1.004</v>
      </c>
      <c r="X51" t="n">
        <v>1.004</v>
      </c>
      <c r="Y51" t="n">
        <v>1</v>
      </c>
      <c r="Z51" t="n">
        <v>0.987</v>
      </c>
      <c r="AA51" t="n">
        <v>0.991</v>
      </c>
      <c r="AB51" t="n">
        <v>0.183</v>
      </c>
      <c r="AC51" t="n">
        <v>0.204</v>
      </c>
      <c r="AD51" t="n">
        <v>0.484</v>
      </c>
      <c r="AE51" t="n">
        <v>0.487</v>
      </c>
      <c r="AF51" t="n">
        <v>0.08799999999999999</v>
      </c>
      <c r="AG51" t="n">
        <v>0.08</v>
      </c>
    </row>
    <row r="52">
      <c r="A52" s="127" t="inlineStr">
        <is>
          <t>Tube-T70</t>
        </is>
      </c>
      <c r="B52" t="n">
        <v>1.351</v>
      </c>
      <c r="C52" t="n">
        <v>1.616</v>
      </c>
      <c r="D52" t="n">
        <v>1.257</v>
      </c>
      <c r="E52" t="n">
        <v>1.584</v>
      </c>
      <c r="F52" t="n">
        <v>1.64</v>
      </c>
      <c r="G52" t="n">
        <v>1.399</v>
      </c>
      <c r="H52" t="n">
        <v>1.737</v>
      </c>
      <c r="I52" t="n">
        <v>1.873</v>
      </c>
      <c r="J52" t="n">
        <v>1.39</v>
      </c>
      <c r="K52" t="n">
        <v>0.8159999999999999</v>
      </c>
      <c r="L52" t="n">
        <v>0.795</v>
      </c>
      <c r="M52" t="n">
        <v>0.6899999999999999</v>
      </c>
      <c r="N52" t="n">
        <v>0.951</v>
      </c>
      <c r="O52" t="n">
        <v>0.887</v>
      </c>
      <c r="P52" t="n">
        <v>0.757</v>
      </c>
      <c r="Q52" t="n">
        <v>0.987</v>
      </c>
      <c r="R52" t="n">
        <v>0.918</v>
      </c>
      <c r="S52" t="n">
        <v>0.6830000000000001</v>
      </c>
      <c r="T52" t="n">
        <v>1.053</v>
      </c>
      <c r="U52" t="n">
        <v>1.193</v>
      </c>
      <c r="V52" t="n">
        <v>0.846</v>
      </c>
      <c r="W52" t="n">
        <v>1.257</v>
      </c>
      <c r="X52" t="n">
        <v>1.372</v>
      </c>
      <c r="Y52" t="n">
        <v>1.009</v>
      </c>
      <c r="Z52" t="n">
        <v>2.105</v>
      </c>
      <c r="AA52" t="n">
        <v>2.105</v>
      </c>
      <c r="AB52" t="n">
        <v>0.59</v>
      </c>
      <c r="AC52" t="n">
        <v>0.493</v>
      </c>
      <c r="AD52" t="n">
        <v>0.419</v>
      </c>
      <c r="AE52" t="n">
        <v>0.419</v>
      </c>
      <c r="AF52" t="n">
        <v>0.156</v>
      </c>
      <c r="AG52" t="n">
        <v>0.156</v>
      </c>
    </row>
    <row r="53">
      <c r="A53" s="127" t="inlineStr">
        <is>
          <t>Needle-C8</t>
        </is>
      </c>
      <c r="B53" t="n">
        <v>0.768</v>
      </c>
      <c r="C53" t="n">
        <v>0.491</v>
      </c>
      <c r="D53" t="n">
        <v>0.509</v>
      </c>
      <c r="E53" t="n">
        <v>0.776</v>
      </c>
      <c r="F53" t="n">
        <v>0.719</v>
      </c>
      <c r="G53" t="n">
        <v>0.67</v>
      </c>
      <c r="H53" t="n">
        <v>0.888</v>
      </c>
      <c r="I53" t="n">
        <v>0.6909999999999999</v>
      </c>
      <c r="J53" t="n">
        <v>0.784</v>
      </c>
      <c r="K53" t="n">
        <v>1.423</v>
      </c>
      <c r="L53" t="n">
        <v>1.612</v>
      </c>
      <c r="M53" t="n">
        <v>1.612</v>
      </c>
      <c r="N53" t="n">
        <v>1.009</v>
      </c>
      <c r="O53" t="n">
        <v>1.187</v>
      </c>
      <c r="P53" t="n">
        <v>0.911</v>
      </c>
      <c r="Q53" t="n">
        <v>1.286</v>
      </c>
      <c r="R53" t="n">
        <v>1.585</v>
      </c>
      <c r="S53" t="n">
        <v>1.616</v>
      </c>
      <c r="T53" t="n">
        <v>0.879</v>
      </c>
      <c r="U53" t="n">
        <v>0.625</v>
      </c>
      <c r="V53" t="n">
        <v>0.662</v>
      </c>
      <c r="W53" t="n">
        <v>0.799</v>
      </c>
      <c r="X53" t="n">
        <v>0.905</v>
      </c>
      <c r="Y53" t="n">
        <v>0.759</v>
      </c>
      <c r="Z53" t="n">
        <v>0.905</v>
      </c>
      <c r="AA53" t="n">
        <v>0.9389999999999999</v>
      </c>
      <c r="AB53" t="n">
        <v>0.075</v>
      </c>
      <c r="AC53" t="n">
        <v>0.082</v>
      </c>
      <c r="AD53" t="n">
        <v>0.351</v>
      </c>
      <c r="AE53" t="n">
        <v>0.168</v>
      </c>
      <c r="AF53" t="n">
        <v>0.15</v>
      </c>
      <c r="AG53" t="n">
        <v>0.092</v>
      </c>
    </row>
    <row r="54">
      <c r="A54" s="127" t="inlineStr">
        <is>
          <t>Needle-T21</t>
        </is>
      </c>
      <c r="B54" t="n">
        <v>1.185</v>
      </c>
      <c r="C54" t="n">
        <v>0.8120000000000001</v>
      </c>
      <c r="D54" t="n">
        <v>0.847</v>
      </c>
      <c r="E54" t="n">
        <v>1.163</v>
      </c>
      <c r="F54" t="n">
        <v>0.8120000000000001</v>
      </c>
      <c r="G54" t="n">
        <v>0.847</v>
      </c>
      <c r="H54" t="n">
        <v>0.965</v>
      </c>
      <c r="I54" t="n">
        <v>0.753</v>
      </c>
      <c r="J54" t="n">
        <v>0.8120000000000001</v>
      </c>
      <c r="K54" t="n">
        <v>1.23</v>
      </c>
      <c r="L54" t="n">
        <v>0.981</v>
      </c>
      <c r="M54" t="n">
        <v>1.061</v>
      </c>
      <c r="N54" t="n">
        <v>1.212</v>
      </c>
      <c r="O54" t="n">
        <v>0.973</v>
      </c>
      <c r="P54" t="n">
        <v>1.048</v>
      </c>
      <c r="Q54" t="n">
        <v>1.547</v>
      </c>
      <c r="R54" t="n">
        <v>0.977</v>
      </c>
      <c r="S54" t="n">
        <v>1.474</v>
      </c>
      <c r="T54" t="n">
        <v>1.179</v>
      </c>
      <c r="U54" t="n">
        <v>1.022</v>
      </c>
      <c r="V54" t="n">
        <v>1.072</v>
      </c>
      <c r="W54" t="n">
        <v>1.195</v>
      </c>
      <c r="X54" t="n">
        <v>1.017</v>
      </c>
      <c r="Y54" t="n">
        <v>1.072</v>
      </c>
      <c r="Z54" t="n">
        <v>0.9389999999999999</v>
      </c>
      <c r="AA54" t="n">
        <v>0.9389999999999999</v>
      </c>
      <c r="AB54" t="n">
        <v>0.105</v>
      </c>
      <c r="AC54" t="n">
        <v>0.105</v>
      </c>
      <c r="AD54" t="n">
        <v>0.122</v>
      </c>
      <c r="AE54" t="n">
        <v>0.122</v>
      </c>
      <c r="AF54" t="n">
        <v>0.192</v>
      </c>
      <c r="AG54" t="n">
        <v>0.192</v>
      </c>
    </row>
    <row r="55">
      <c r="A55" s="127" t="inlineStr">
        <is>
          <t>Needle-T28</t>
        </is>
      </c>
      <c r="B55" t="n">
        <v>1.185</v>
      </c>
      <c r="C55" t="n">
        <v>0.8120000000000001</v>
      </c>
      <c r="D55" t="n">
        <v>0.847</v>
      </c>
      <c r="E55" t="n">
        <v>1.163</v>
      </c>
      <c r="F55" t="n">
        <v>0.8120000000000001</v>
      </c>
      <c r="G55" t="n">
        <v>0.847</v>
      </c>
      <c r="H55" t="n">
        <v>0.965</v>
      </c>
      <c r="I55" t="n">
        <v>0.753</v>
      </c>
      <c r="J55" t="n">
        <v>0.8120000000000001</v>
      </c>
      <c r="K55" t="n">
        <v>1.23</v>
      </c>
      <c r="L55" t="n">
        <v>0.981</v>
      </c>
      <c r="M55" t="n">
        <v>1.061</v>
      </c>
      <c r="N55" t="n">
        <v>1.212</v>
      </c>
      <c r="O55" t="n">
        <v>0.973</v>
      </c>
      <c r="P55" t="n">
        <v>1.048</v>
      </c>
      <c r="Q55" t="n">
        <v>1.547</v>
      </c>
      <c r="R55" t="n">
        <v>0.977</v>
      </c>
      <c r="S55" t="n">
        <v>1.474</v>
      </c>
      <c r="T55" t="n">
        <v>1.179</v>
      </c>
      <c r="U55" t="n">
        <v>1.022</v>
      </c>
      <c r="V55" t="n">
        <v>1.072</v>
      </c>
      <c r="W55" t="n">
        <v>1.195</v>
      </c>
      <c r="X55" t="n">
        <v>1.017</v>
      </c>
      <c r="Y55" t="n">
        <v>1.072</v>
      </c>
      <c r="Z55" t="n">
        <v>0.9389999999999999</v>
      </c>
      <c r="AA55" t="n">
        <v>0.9389999999999999</v>
      </c>
      <c r="AB55" t="n">
        <v>0.105</v>
      </c>
      <c r="AC55" t="n">
        <v>0.105</v>
      </c>
      <c r="AD55" t="n">
        <v>0.122</v>
      </c>
      <c r="AE55" t="n">
        <v>0.122</v>
      </c>
      <c r="AF55" t="n">
        <v>0.192</v>
      </c>
      <c r="AG55" t="n">
        <v>0.192</v>
      </c>
    </row>
    <row r="56">
      <c r="A56" s="127" t="inlineStr">
        <is>
          <t>Needle-T33</t>
        </is>
      </c>
      <c r="B56" t="n">
        <v>0.768</v>
      </c>
      <c r="C56" t="n">
        <v>0.491</v>
      </c>
      <c r="D56" t="n">
        <v>0.509</v>
      </c>
      <c r="E56" t="n">
        <v>0.776</v>
      </c>
      <c r="F56" t="n">
        <v>0.719</v>
      </c>
      <c r="G56" t="n">
        <v>0.67</v>
      </c>
      <c r="H56" t="n">
        <v>0.888</v>
      </c>
      <c r="I56" t="n">
        <v>0.6909999999999999</v>
      </c>
      <c r="J56" t="n">
        <v>0.784</v>
      </c>
      <c r="K56" t="n">
        <v>1.423</v>
      </c>
      <c r="L56" t="n">
        <v>1.612</v>
      </c>
      <c r="M56" t="n">
        <v>1.612</v>
      </c>
      <c r="N56" t="n">
        <v>1.009</v>
      </c>
      <c r="O56" t="n">
        <v>1.187</v>
      </c>
      <c r="P56" t="n">
        <v>0.911</v>
      </c>
      <c r="Q56" t="n">
        <v>1.286</v>
      </c>
      <c r="R56" t="n">
        <v>1.585</v>
      </c>
      <c r="S56" t="n">
        <v>1.616</v>
      </c>
      <c r="T56" t="n">
        <v>0.879</v>
      </c>
      <c r="U56" t="n">
        <v>0.625</v>
      </c>
      <c r="V56" t="n">
        <v>0.662</v>
      </c>
      <c r="W56" t="n">
        <v>0.799</v>
      </c>
      <c r="X56" t="n">
        <v>0.905</v>
      </c>
      <c r="Y56" t="n">
        <v>0.759</v>
      </c>
      <c r="Z56" t="n">
        <v>0.905</v>
      </c>
      <c r="AA56" t="n">
        <v>0.9389999999999999</v>
      </c>
      <c r="AB56" t="n">
        <v>0.075</v>
      </c>
      <c r="AC56" t="n">
        <v>0.082</v>
      </c>
      <c r="AD56" t="n">
        <v>0.351</v>
      </c>
      <c r="AE56" t="n">
        <v>0.168</v>
      </c>
      <c r="AF56" t="n">
        <v>0.15</v>
      </c>
      <c r="AG56" t="n">
        <v>0.092</v>
      </c>
    </row>
    <row r="57">
      <c r="A57" s="127" t="inlineStr">
        <is>
          <t>Needle-T60</t>
        </is>
      </c>
      <c r="B57" t="n">
        <v>1.185</v>
      </c>
      <c r="C57" t="n">
        <v>0.8120000000000001</v>
      </c>
      <c r="D57" t="n">
        <v>0.847</v>
      </c>
      <c r="E57" t="n">
        <v>1.163</v>
      </c>
      <c r="F57" t="n">
        <v>0.8120000000000001</v>
      </c>
      <c r="G57" t="n">
        <v>0.847</v>
      </c>
      <c r="H57" t="n">
        <v>0.965</v>
      </c>
      <c r="I57" t="n">
        <v>0.753</v>
      </c>
      <c r="J57" t="n">
        <v>0.8120000000000001</v>
      </c>
      <c r="K57" t="n">
        <v>1.23</v>
      </c>
      <c r="L57" t="n">
        <v>0.981</v>
      </c>
      <c r="M57" t="n">
        <v>1.061</v>
      </c>
      <c r="N57" t="n">
        <v>1.212</v>
      </c>
      <c r="O57" t="n">
        <v>0.973</v>
      </c>
      <c r="P57" t="n">
        <v>1.048</v>
      </c>
      <c r="Q57" t="n">
        <v>1.547</v>
      </c>
      <c r="R57" t="n">
        <v>0.977</v>
      </c>
      <c r="S57" t="n">
        <v>1.474</v>
      </c>
      <c r="T57" t="n">
        <v>1.179</v>
      </c>
      <c r="U57" t="n">
        <v>1.022</v>
      </c>
      <c r="V57" t="n">
        <v>1.072</v>
      </c>
      <c r="W57" t="n">
        <v>1.195</v>
      </c>
      <c r="X57" t="n">
        <v>1.017</v>
      </c>
      <c r="Y57" t="n">
        <v>1.072</v>
      </c>
      <c r="Z57" t="n">
        <v>0.9389999999999999</v>
      </c>
      <c r="AA57" t="n">
        <v>0.9389999999999999</v>
      </c>
      <c r="AB57" t="n">
        <v>0.105</v>
      </c>
      <c r="AC57" t="n">
        <v>0.105</v>
      </c>
      <c r="AD57" t="n">
        <v>0.122</v>
      </c>
      <c r="AE57" t="n">
        <v>0.122</v>
      </c>
      <c r="AF57" t="n">
        <v>0.192</v>
      </c>
      <c r="AG57" t="n">
        <v>0.192</v>
      </c>
    </row>
    <row r="58">
      <c r="A58" s="127" t="inlineStr">
        <is>
          <t>Needle_Cap-C14</t>
        </is>
      </c>
      <c r="B58" t="n">
        <v>0.71</v>
      </c>
      <c r="C58" t="n">
        <v>0.946</v>
      </c>
      <c r="D58" t="n">
        <v>0.71</v>
      </c>
      <c r="E58" t="n">
        <v>0.724</v>
      </c>
      <c r="F58" t="n">
        <v>0.9379999999999999</v>
      </c>
      <c r="G58" t="n">
        <v>0.7</v>
      </c>
      <c r="H58" t="n">
        <v>0.76</v>
      </c>
      <c r="I58" t="n">
        <v>1.581</v>
      </c>
      <c r="J58" t="n">
        <v>1</v>
      </c>
      <c r="K58" t="n">
        <v>0.724</v>
      </c>
      <c r="L58" t="n">
        <v>0.9379999999999999</v>
      </c>
      <c r="M58" t="n">
        <v>0.7</v>
      </c>
      <c r="N58" t="n">
        <v>0.71</v>
      </c>
      <c r="O58" t="n">
        <v>0.946</v>
      </c>
      <c r="P58" t="n">
        <v>0.71</v>
      </c>
      <c r="Q58" t="n">
        <v>0.76</v>
      </c>
      <c r="R58" t="n">
        <v>1.581</v>
      </c>
      <c r="S58" t="n">
        <v>1</v>
      </c>
      <c r="T58" t="n">
        <v>0.981</v>
      </c>
      <c r="U58" t="n">
        <v>1.4</v>
      </c>
      <c r="V58" t="n">
        <v>0.981</v>
      </c>
      <c r="W58" t="n">
        <v>0.981</v>
      </c>
      <c r="X58" t="n">
        <v>1.4</v>
      </c>
      <c r="Y58" t="n">
        <v>0.981</v>
      </c>
      <c r="Z58" t="n">
        <v>0.981</v>
      </c>
      <c r="AA58" t="n">
        <v>1.981</v>
      </c>
      <c r="AB58" t="n">
        <v>0.331</v>
      </c>
      <c r="AC58" t="n">
        <v>0.331</v>
      </c>
      <c r="AD58" t="n">
        <v>0.278</v>
      </c>
      <c r="AE58" t="n">
        <v>0.278</v>
      </c>
      <c r="AF58" t="n">
        <v>0.19</v>
      </c>
      <c r="AG58" t="n">
        <v>0.193</v>
      </c>
    </row>
    <row r="59">
      <c r="A59" s="127" t="inlineStr">
        <is>
          <t>Needle_Cap-T28</t>
        </is>
      </c>
      <c r="B59" t="n">
        <v>0.993</v>
      </c>
      <c r="C59" t="n">
        <v>0.995</v>
      </c>
      <c r="D59" t="n">
        <v>1.191</v>
      </c>
      <c r="E59" t="n">
        <v>0.995</v>
      </c>
      <c r="F59" t="n">
        <v>0.993</v>
      </c>
      <c r="G59" t="n">
        <v>1.191</v>
      </c>
      <c r="H59" t="n">
        <v>0.858</v>
      </c>
      <c r="I59" t="n">
        <v>0.858</v>
      </c>
      <c r="J59" t="n">
        <v>1</v>
      </c>
      <c r="K59" t="n">
        <v>1.124</v>
      </c>
      <c r="L59" t="n">
        <v>1.109</v>
      </c>
      <c r="M59" t="n">
        <v>1.084</v>
      </c>
      <c r="N59" t="n">
        <v>1.109</v>
      </c>
      <c r="O59" t="n">
        <v>1.124</v>
      </c>
      <c r="P59" t="n">
        <v>1.084</v>
      </c>
      <c r="Q59" t="n">
        <v>1.406</v>
      </c>
      <c r="R59" t="n">
        <v>1.406</v>
      </c>
      <c r="S59" t="n">
        <v>2.074</v>
      </c>
      <c r="T59" t="n">
        <v>1.15</v>
      </c>
      <c r="U59" t="n">
        <v>1.175</v>
      </c>
      <c r="V59" t="n">
        <v>1.171</v>
      </c>
      <c r="W59" t="n">
        <v>1.175</v>
      </c>
      <c r="X59" t="n">
        <v>1.15</v>
      </c>
      <c r="Y59" t="n">
        <v>1.171</v>
      </c>
      <c r="Z59" t="n">
        <v>1.099</v>
      </c>
      <c r="AA59" t="n">
        <v>1.099</v>
      </c>
      <c r="AB59" t="n">
        <v>0.144</v>
      </c>
      <c r="AC59" t="n">
        <v>0.142</v>
      </c>
      <c r="AD59" t="n">
        <v>0.177</v>
      </c>
      <c r="AE59" t="n">
        <v>0.177</v>
      </c>
      <c r="AF59" t="n">
        <v>0.269</v>
      </c>
      <c r="AG59" t="n">
        <v>0.269</v>
      </c>
    </row>
    <row r="60">
      <c r="A60" s="127" t="inlineStr">
        <is>
          <t>Needle_Cap-T4</t>
        </is>
      </c>
      <c r="B60" t="n">
        <v>0.765</v>
      </c>
      <c r="C60" t="n">
        <v>0.765</v>
      </c>
      <c r="D60" t="n">
        <v>0.707</v>
      </c>
      <c r="E60" t="n">
        <v>0.765</v>
      </c>
      <c r="F60" t="n">
        <v>0.765</v>
      </c>
      <c r="G60" t="n">
        <v>0.707</v>
      </c>
      <c r="H60" t="n">
        <v>0.9340000000000001</v>
      </c>
      <c r="I60" t="n">
        <v>0.9340000000000001</v>
      </c>
      <c r="J60" t="n">
        <v>1</v>
      </c>
      <c r="K60" t="n">
        <v>1.4</v>
      </c>
      <c r="L60" t="n">
        <v>1.388</v>
      </c>
      <c r="M60" t="n">
        <v>1.398</v>
      </c>
      <c r="N60" t="n">
        <v>1.388</v>
      </c>
      <c r="O60" t="n">
        <v>1.4</v>
      </c>
      <c r="P60" t="n">
        <v>1.398</v>
      </c>
      <c r="Q60" t="n">
        <v>1.565</v>
      </c>
      <c r="R60" t="n">
        <v>1.565</v>
      </c>
      <c r="S60" t="n">
        <v>2</v>
      </c>
      <c r="T60" t="n">
        <v>0.991</v>
      </c>
      <c r="U60" t="n">
        <v>0.987</v>
      </c>
      <c r="V60" t="n">
        <v>0.988</v>
      </c>
      <c r="W60" t="n">
        <v>0.987</v>
      </c>
      <c r="X60" t="n">
        <v>0.991</v>
      </c>
      <c r="Y60" t="n">
        <v>0.988</v>
      </c>
      <c r="Z60" t="n">
        <v>0.991</v>
      </c>
      <c r="AA60" t="n">
        <v>0.991</v>
      </c>
      <c r="AB60" t="n">
        <v>0.161</v>
      </c>
      <c r="AC60" t="n">
        <v>0.161</v>
      </c>
      <c r="AD60" t="n">
        <v>0.512</v>
      </c>
      <c r="AE60" t="n">
        <v>0.512</v>
      </c>
      <c r="AF60" t="n">
        <v>0.191</v>
      </c>
      <c r="AG60" t="n">
        <v>0.191</v>
      </c>
    </row>
    <row r="61">
      <c r="A61" s="127" t="inlineStr">
        <is>
          <t>Rinse_Glass-C12</t>
        </is>
      </c>
      <c r="B61" t="n">
        <v>0.445</v>
      </c>
      <c r="C61" t="n">
        <v>0.519</v>
      </c>
      <c r="D61" t="n">
        <v>0.399</v>
      </c>
      <c r="E61" t="n">
        <v>0.433</v>
      </c>
      <c r="F61" t="n">
        <v>0.493</v>
      </c>
      <c r="G61" t="n">
        <v>0.39</v>
      </c>
      <c r="H61" t="n">
        <v>0.539</v>
      </c>
      <c r="I61" t="n">
        <v>0.623</v>
      </c>
      <c r="J61" t="n">
        <v>0.538</v>
      </c>
      <c r="K61" t="n">
        <v>0.782</v>
      </c>
      <c r="L61" t="n">
        <v>0.612</v>
      </c>
      <c r="M61" t="n">
        <v>0.586</v>
      </c>
      <c r="N61" t="n">
        <v>0.754</v>
      </c>
      <c r="O61" t="n">
        <v>0.679</v>
      </c>
      <c r="P61" t="n">
        <v>0.628</v>
      </c>
      <c r="Q61" t="n">
        <v>0.766</v>
      </c>
      <c r="R61" t="n">
        <v>1.269</v>
      </c>
      <c r="S61" t="n">
        <v>0.859</v>
      </c>
      <c r="T61" t="n">
        <v>0.5600000000000001</v>
      </c>
      <c r="U61" t="n">
        <v>0.55</v>
      </c>
      <c r="V61" t="n">
        <v>0.414</v>
      </c>
      <c r="W61" t="n">
        <v>0.543</v>
      </c>
      <c r="X61" t="n">
        <v>0.522</v>
      </c>
      <c r="Y61" t="n">
        <v>0.385</v>
      </c>
      <c r="Z61" t="n">
        <v>1.288</v>
      </c>
      <c r="AA61" t="n">
        <v>1.138</v>
      </c>
      <c r="AB61" t="n">
        <v>0.157</v>
      </c>
      <c r="AC61" t="n">
        <v>0.172</v>
      </c>
      <c r="AD61" t="n">
        <v>0.301</v>
      </c>
      <c r="AE61" t="n">
        <v>0.328</v>
      </c>
      <c r="AF61" t="n">
        <v>0.394</v>
      </c>
      <c r="AG61" t="n">
        <v>0.369</v>
      </c>
    </row>
    <row r="62">
      <c r="A62" s="127" t="inlineStr">
        <is>
          <t>Rinse_Glass-C6</t>
        </is>
      </c>
      <c r="B62" t="n">
        <v>0.876</v>
      </c>
      <c r="C62" t="n">
        <v>0.659</v>
      </c>
      <c r="D62" t="n">
        <v>0.732</v>
      </c>
      <c r="E62" t="n">
        <v>0.747</v>
      </c>
      <c r="F62" t="n">
        <v>0.601</v>
      </c>
      <c r="G62" t="n">
        <v>0.588</v>
      </c>
      <c r="H62" t="n">
        <v>0.904</v>
      </c>
      <c r="I62" t="n">
        <v>0.744</v>
      </c>
      <c r="J62" t="n">
        <v>0.851</v>
      </c>
      <c r="K62" t="n">
        <v>1.759</v>
      </c>
      <c r="L62" t="n">
        <v>1.7</v>
      </c>
      <c r="M62" t="n">
        <v>1.538</v>
      </c>
      <c r="N62" t="n">
        <v>1.37</v>
      </c>
      <c r="O62" t="n">
        <v>1.489</v>
      </c>
      <c r="P62" t="n">
        <v>1.278</v>
      </c>
      <c r="Q62" t="n">
        <v>1.972</v>
      </c>
      <c r="R62" t="n">
        <v>2.325</v>
      </c>
      <c r="S62" t="n">
        <v>2.737</v>
      </c>
      <c r="T62" t="n">
        <v>1.059</v>
      </c>
      <c r="U62" t="n">
        <v>0.899</v>
      </c>
      <c r="V62" t="n">
        <v>1.025</v>
      </c>
      <c r="W62" t="n">
        <v>0.893</v>
      </c>
      <c r="X62" t="n">
        <v>0.828</v>
      </c>
      <c r="Y62" t="n">
        <v>0.8129999999999999</v>
      </c>
      <c r="Z62" t="n">
        <v>1.035</v>
      </c>
      <c r="AA62" t="n">
        <v>0.923</v>
      </c>
      <c r="AB62" t="n">
        <v>0.174</v>
      </c>
      <c r="AC62" t="n">
        <v>0.173</v>
      </c>
      <c r="AD62" t="n">
        <v>0.724</v>
      </c>
      <c r="AE62" t="n">
        <v>0.457</v>
      </c>
      <c r="AF62" t="n">
        <v>0.279</v>
      </c>
      <c r="AG62" t="n">
        <v>0.321</v>
      </c>
    </row>
    <row r="63">
      <c r="A63" s="127" t="inlineStr">
        <is>
          <t>Rinse_Glass-T18</t>
        </is>
      </c>
      <c r="B63" t="n">
        <v>0</v>
      </c>
      <c r="C63" t="n">
        <v>0</v>
      </c>
      <c r="D63" t="n">
        <v>0</v>
      </c>
      <c r="E63" t="n">
        <v>0</v>
      </c>
      <c r="F63" t="n">
        <v>0</v>
      </c>
      <c r="G63" t="n">
        <v>0</v>
      </c>
      <c r="H63" t="n">
        <v>0</v>
      </c>
      <c r="I63" t="n">
        <v>0.15</v>
      </c>
      <c r="J63" t="n">
        <v>0.08699999999999999</v>
      </c>
      <c r="K63" t="n">
        <v>0</v>
      </c>
      <c r="L63" t="n">
        <v>0</v>
      </c>
      <c r="M63" t="n">
        <v>0</v>
      </c>
      <c r="N63" t="n">
        <v>0</v>
      </c>
      <c r="O63" t="n">
        <v>0</v>
      </c>
      <c r="P63" t="n">
        <v>0</v>
      </c>
      <c r="Q63" t="n">
        <v>0</v>
      </c>
      <c r="R63" t="n">
        <v>0</v>
      </c>
      <c r="S63" t="n">
        <v>0</v>
      </c>
      <c r="T63" t="n">
        <v>0</v>
      </c>
      <c r="U63" t="n">
        <v>0</v>
      </c>
      <c r="V63" t="n">
        <v>0</v>
      </c>
      <c r="W63" t="n">
        <v>0</v>
      </c>
      <c r="X63" t="n">
        <v>0</v>
      </c>
      <c r="Y63" t="n">
        <v>0</v>
      </c>
      <c r="Z63" t="n">
        <v>0</v>
      </c>
      <c r="AA63" t="n">
        <v>1.397</v>
      </c>
      <c r="AB63" t="n">
        <v>0</v>
      </c>
      <c r="AC63" t="n">
        <v>0</v>
      </c>
      <c r="AD63" t="n">
        <v>0</v>
      </c>
      <c r="AE63" t="n">
        <v>0</v>
      </c>
      <c r="AF63" t="n">
        <v>0</v>
      </c>
      <c r="AG63" t="n">
        <v>0</v>
      </c>
    </row>
    <row r="64">
      <c r="A64" s="127" t="inlineStr">
        <is>
          <t>Rinse_Glass-T2</t>
        </is>
      </c>
      <c r="B64" t="n">
        <v>0.867</v>
      </c>
      <c r="C64" t="n">
        <v>0.635</v>
      </c>
      <c r="D64" t="n">
        <v>0.757</v>
      </c>
      <c r="E64" t="n">
        <v>0.675</v>
      </c>
      <c r="F64" t="n">
        <v>0.5659999999999999</v>
      </c>
      <c r="G64" t="n">
        <v>0.512</v>
      </c>
      <c r="H64" t="n">
        <v>0.884</v>
      </c>
      <c r="I64" t="n">
        <v>0.633</v>
      </c>
      <c r="J64" t="n">
        <v>0.875</v>
      </c>
      <c r="K64" t="n">
        <v>1.703</v>
      </c>
      <c r="L64" t="n">
        <v>2.442</v>
      </c>
      <c r="M64" t="n">
        <v>2.339</v>
      </c>
      <c r="N64" t="n">
        <v>0.723</v>
      </c>
      <c r="O64" t="n">
        <v>0.846</v>
      </c>
      <c r="P64" t="n">
        <v>0.6909999999999999</v>
      </c>
      <c r="Q64" t="n">
        <v>1.259</v>
      </c>
      <c r="R64" t="n">
        <v>1.779</v>
      </c>
      <c r="S64" t="n">
        <v>1.63</v>
      </c>
      <c r="T64" t="n">
        <v>1.274</v>
      </c>
      <c r="U64" t="n">
        <v>0.879</v>
      </c>
      <c r="V64" t="n">
        <v>1.24</v>
      </c>
      <c r="W64" t="n">
        <v>0.632</v>
      </c>
      <c r="X64" t="n">
        <v>0.656</v>
      </c>
      <c r="Y64" t="n">
        <v>0.5679999999999999</v>
      </c>
      <c r="Z64" t="n">
        <v>0.9320000000000001</v>
      </c>
      <c r="AA64" t="n">
        <v>0.797</v>
      </c>
      <c r="AB64" t="n">
        <v>0.127</v>
      </c>
      <c r="AC64" t="n">
        <v>0.1</v>
      </c>
      <c r="AD64" t="n">
        <v>0.499</v>
      </c>
      <c r="AE64" t="n">
        <v>0.312</v>
      </c>
      <c r="AF64" t="n">
        <v>0.214</v>
      </c>
      <c r="AG64" t="n">
        <v>0.189</v>
      </c>
    </row>
    <row r="65">
      <c r="A65" s="127" t="inlineStr">
        <is>
          <t>Rinse_Glass-T34</t>
        </is>
      </c>
      <c r="B65" t="n">
        <v>0.018</v>
      </c>
      <c r="C65" t="n">
        <v>0.018</v>
      </c>
      <c r="D65" t="n">
        <v>0.015</v>
      </c>
      <c r="E65" t="n">
        <v>0.019</v>
      </c>
      <c r="F65" t="n">
        <v>0.019</v>
      </c>
      <c r="G65" t="n">
        <v>0.015</v>
      </c>
      <c r="H65" t="n">
        <v>0.016</v>
      </c>
      <c r="I65" t="n">
        <v>0.016</v>
      </c>
      <c r="J65" t="n">
        <v>0.011</v>
      </c>
      <c r="K65" t="n">
        <v>0.122</v>
      </c>
      <c r="L65" t="n">
        <v>0.232</v>
      </c>
      <c r="M65" t="n">
        <v>0.13</v>
      </c>
      <c r="N65" t="n">
        <v>0.097</v>
      </c>
      <c r="O65" t="n">
        <v>0.181</v>
      </c>
      <c r="P65" t="n">
        <v>0.103</v>
      </c>
      <c r="Q65" t="n">
        <v>1.878</v>
      </c>
      <c r="R65" t="n">
        <v>1.829</v>
      </c>
      <c r="S65" t="n">
        <v>1.384</v>
      </c>
      <c r="T65" t="n">
        <v>0.057</v>
      </c>
      <c r="U65" t="n">
        <v>0.079</v>
      </c>
      <c r="V65" t="n">
        <v>0.047</v>
      </c>
      <c r="W65" t="n">
        <v>0.047</v>
      </c>
      <c r="X65" t="n">
        <v>0.065</v>
      </c>
      <c r="Y65" t="n">
        <v>0.039</v>
      </c>
      <c r="Z65" t="n">
        <v>0.241</v>
      </c>
      <c r="AA65" t="n">
        <v>1.51</v>
      </c>
      <c r="AB65" t="n">
        <v>0.036</v>
      </c>
      <c r="AC65" t="n">
        <v>0.03</v>
      </c>
      <c r="AD65" t="n">
        <v>1.122</v>
      </c>
      <c r="AE65" t="n">
        <v>0.008999999999999999</v>
      </c>
      <c r="AF65" t="n">
        <v>0.06900000000000001</v>
      </c>
      <c r="AG65" t="n">
        <v>0.075</v>
      </c>
    </row>
    <row r="66">
      <c r="A66" s="127" t="inlineStr">
        <is>
          <t>Rinse_Glass-T35</t>
        </is>
      </c>
      <c r="B66" t="n">
        <v>1.07</v>
      </c>
      <c r="C66" t="n">
        <v>0.864</v>
      </c>
      <c r="D66" t="n">
        <v>0.968</v>
      </c>
      <c r="E66" t="n">
        <v>1.05</v>
      </c>
      <c r="F66" t="n">
        <v>0.832</v>
      </c>
      <c r="G66" t="n">
        <v>0.979</v>
      </c>
      <c r="H66" t="n">
        <v>0.969</v>
      </c>
      <c r="I66" t="n">
        <v>0.783</v>
      </c>
      <c r="J66" t="n">
        <v>0.915</v>
      </c>
      <c r="K66" t="n">
        <v>2.722</v>
      </c>
      <c r="L66" t="n">
        <v>2.844</v>
      </c>
      <c r="M66" t="n">
        <v>3.249</v>
      </c>
      <c r="N66" t="n">
        <v>2.595</v>
      </c>
      <c r="O66" t="n">
        <v>2.773</v>
      </c>
      <c r="P66" t="n">
        <v>2.994</v>
      </c>
      <c r="Q66" t="n">
        <v>3.593</v>
      </c>
      <c r="R66" t="n">
        <v>3.551</v>
      </c>
      <c r="S66" t="n">
        <v>6.318</v>
      </c>
      <c r="T66" t="n">
        <v>1.584</v>
      </c>
      <c r="U66" t="n">
        <v>1.356</v>
      </c>
      <c r="V66" t="n">
        <v>1.794</v>
      </c>
      <c r="W66" t="n">
        <v>1.498</v>
      </c>
      <c r="X66" t="n">
        <v>1.306</v>
      </c>
      <c r="Y66" t="n">
        <v>1.575</v>
      </c>
      <c r="Z66" t="n">
        <v>1.173</v>
      </c>
      <c r="AA66" t="n">
        <v>1.084</v>
      </c>
      <c r="AB66" t="n">
        <v>0.382</v>
      </c>
      <c r="AC66" t="n">
        <v>0.423</v>
      </c>
      <c r="AD66" t="n">
        <v>0.652</v>
      </c>
      <c r="AE66" t="n">
        <v>0.476</v>
      </c>
      <c r="AF66" t="n">
        <v>0.384</v>
      </c>
      <c r="AG66" t="n">
        <v>0.365</v>
      </c>
    </row>
    <row r="67">
      <c r="A67" s="127" t="inlineStr">
        <is>
          <t>Rinse_Glass-T38</t>
        </is>
      </c>
      <c r="B67" t="n">
        <v>0.6889999999999999</v>
      </c>
      <c r="C67" t="n">
        <v>2.335</v>
      </c>
      <c r="D67" t="n">
        <v>1.485</v>
      </c>
      <c r="E67" t="n">
        <v>0.144</v>
      </c>
      <c r="F67" t="n">
        <v>0</v>
      </c>
      <c r="G67" t="n">
        <v>0.167</v>
      </c>
      <c r="H67" t="n">
        <v>0.201</v>
      </c>
      <c r="I67" t="n">
        <v>0.621</v>
      </c>
      <c r="J67" t="n">
        <v>0.289</v>
      </c>
      <c r="K67" t="n">
        <v>0.095</v>
      </c>
      <c r="L67" t="n">
        <v>0</v>
      </c>
      <c r="M67" t="n">
        <v>0.11</v>
      </c>
      <c r="N67" t="n">
        <v>0</v>
      </c>
      <c r="O67" t="n">
        <v>0</v>
      </c>
      <c r="P67" t="n">
        <v>0</v>
      </c>
      <c r="Q67" t="n">
        <v>0</v>
      </c>
      <c r="R67" t="n">
        <v>0</v>
      </c>
      <c r="S67" t="n">
        <v>0</v>
      </c>
      <c r="T67" t="n">
        <v>0.151</v>
      </c>
      <c r="U67" t="n">
        <v>0.628</v>
      </c>
      <c r="V67" t="n">
        <v>0.244</v>
      </c>
      <c r="W67" t="n">
        <v>0</v>
      </c>
      <c r="X67" t="n">
        <v>0</v>
      </c>
      <c r="Y67" t="n">
        <v>0</v>
      </c>
      <c r="Z67" t="n">
        <v>0.189</v>
      </c>
      <c r="AA67" t="n">
        <v>0</v>
      </c>
      <c r="AB67" t="n">
        <v>0</v>
      </c>
      <c r="AC67" t="n">
        <v>0.052</v>
      </c>
      <c r="AD67" t="n">
        <v>0.043</v>
      </c>
      <c r="AE67" t="n">
        <v>0</v>
      </c>
      <c r="AF67" t="n">
        <v>0.037</v>
      </c>
      <c r="AG67" t="n">
        <v>0.011</v>
      </c>
    </row>
    <row r="68">
      <c r="A68" s="127" t="inlineStr">
        <is>
          <t>Rinse_Glass-T39</t>
        </is>
      </c>
      <c r="B68" t="n">
        <v>1.609</v>
      </c>
      <c r="C68" t="n">
        <v>1.7</v>
      </c>
      <c r="D68" t="n">
        <v>1.522</v>
      </c>
      <c r="E68" t="n">
        <v>1.492</v>
      </c>
      <c r="F68" t="n">
        <v>1.525</v>
      </c>
      <c r="G68" t="n">
        <v>1.347</v>
      </c>
      <c r="H68" t="n">
        <v>1.62</v>
      </c>
      <c r="I68" t="n">
        <v>1.735</v>
      </c>
      <c r="J68" t="n">
        <v>1.831</v>
      </c>
      <c r="K68" t="n">
        <v>1.61</v>
      </c>
      <c r="L68" t="n">
        <v>1.697</v>
      </c>
      <c r="M68" t="n">
        <v>1.515</v>
      </c>
      <c r="N68" t="n">
        <v>1.482</v>
      </c>
      <c r="O68" t="n">
        <v>1.516</v>
      </c>
      <c r="P68" t="n">
        <v>1.355</v>
      </c>
      <c r="Q68" t="n">
        <v>1.62</v>
      </c>
      <c r="R68" t="n">
        <v>1.743</v>
      </c>
      <c r="S68" t="n">
        <v>1.829</v>
      </c>
      <c r="T68" t="n">
        <v>1.955</v>
      </c>
      <c r="U68" t="n">
        <v>1.915</v>
      </c>
      <c r="V68" t="n">
        <v>1.734</v>
      </c>
      <c r="W68" t="n">
        <v>1.776</v>
      </c>
      <c r="X68" t="n">
        <v>1.681</v>
      </c>
      <c r="Y68" t="n">
        <v>1.424</v>
      </c>
      <c r="Z68" t="n">
        <v>1.923</v>
      </c>
      <c r="AA68" t="n">
        <v>1.859</v>
      </c>
      <c r="AB68" t="n">
        <v>0.705</v>
      </c>
      <c r="AC68" t="n">
        <v>0.775</v>
      </c>
      <c r="AD68" t="n">
        <v>1.055</v>
      </c>
      <c r="AE68" t="n">
        <v>1.051</v>
      </c>
      <c r="AF68" t="n">
        <v>0.605</v>
      </c>
      <c r="AG68" t="n">
        <v>0.603</v>
      </c>
    </row>
    <row r="69">
      <c r="A69" s="127" t="inlineStr">
        <is>
          <t>Rinse_Glass-T51</t>
        </is>
      </c>
      <c r="B69" t="n">
        <v>0.115</v>
      </c>
      <c r="C69" t="n">
        <v>0.113</v>
      </c>
      <c r="D69" t="n">
        <v>0.093</v>
      </c>
      <c r="E69" t="n">
        <v>0.236</v>
      </c>
      <c r="F69" t="n">
        <v>0.299</v>
      </c>
      <c r="G69" t="n">
        <v>0.216</v>
      </c>
      <c r="H69" t="n">
        <v>0.199</v>
      </c>
      <c r="I69" t="n">
        <v>0.252</v>
      </c>
      <c r="J69" t="n">
        <v>0.159</v>
      </c>
      <c r="K69" t="n">
        <v>0.08699999999999999</v>
      </c>
      <c r="L69" t="n">
        <v>0.096</v>
      </c>
      <c r="M69" t="n">
        <v>0.074</v>
      </c>
      <c r="N69" t="n">
        <v>0.176</v>
      </c>
      <c r="O69" t="n">
        <v>0.195</v>
      </c>
      <c r="P69" t="n">
        <v>0.151</v>
      </c>
      <c r="Q69" t="n">
        <v>0.179</v>
      </c>
      <c r="R69" t="n">
        <v>0.155</v>
      </c>
      <c r="S69" t="n">
        <v>0.117</v>
      </c>
      <c r="T69" t="n">
        <v>0.095</v>
      </c>
      <c r="U69" t="n">
        <v>0.099</v>
      </c>
      <c r="V69" t="n">
        <v>0.06900000000000001</v>
      </c>
      <c r="W69" t="n">
        <v>0.199</v>
      </c>
      <c r="X69" t="n">
        <v>0.227</v>
      </c>
      <c r="Y69" t="n">
        <v>0.15</v>
      </c>
      <c r="Z69" t="n">
        <v>1.049</v>
      </c>
      <c r="AA69" t="n">
        <v>1.211</v>
      </c>
      <c r="AB69" t="n">
        <v>0.059</v>
      </c>
      <c r="AC69" t="n">
        <v>0.13</v>
      </c>
      <c r="AD69" t="n">
        <v>0.1</v>
      </c>
      <c r="AE69" t="n">
        <v>0.14</v>
      </c>
      <c r="AF69" t="n">
        <v>0.193</v>
      </c>
      <c r="AG69" t="n">
        <v>0.145</v>
      </c>
    </row>
    <row r="70">
      <c r="A70" s="127" t="inlineStr">
        <is>
          <t>Rinse_Glass-T58</t>
        </is>
      </c>
      <c r="B70" t="n">
        <v>0.792</v>
      </c>
      <c r="C70" t="n">
        <v>0.785</v>
      </c>
      <c r="D70" t="n">
        <v>0.659</v>
      </c>
      <c r="E70" t="n">
        <v>0.5639999999999999</v>
      </c>
      <c r="F70" t="n">
        <v>0.515</v>
      </c>
      <c r="G70" t="n">
        <v>0.459</v>
      </c>
      <c r="H70" t="n">
        <v>0.761</v>
      </c>
      <c r="I70" t="n">
        <v>0.761</v>
      </c>
      <c r="J70" t="n">
        <v>0.538</v>
      </c>
      <c r="K70" t="n">
        <v>1.793</v>
      </c>
      <c r="L70" t="n">
        <v>1.569</v>
      </c>
      <c r="M70" t="n">
        <v>1.487</v>
      </c>
      <c r="N70" t="n">
        <v>0.5570000000000001</v>
      </c>
      <c r="O70" t="n">
        <v>0.548</v>
      </c>
      <c r="P70" t="n">
        <v>0.479</v>
      </c>
      <c r="Q70" t="n">
        <v>1.08</v>
      </c>
      <c r="R70" t="n">
        <v>1.004</v>
      </c>
      <c r="S70" t="n">
        <v>0.865</v>
      </c>
      <c r="T70" t="n">
        <v>1.467</v>
      </c>
      <c r="U70" t="n">
        <v>1.429</v>
      </c>
      <c r="V70" t="n">
        <v>1.177</v>
      </c>
      <c r="W70" t="n">
        <v>0.638</v>
      </c>
      <c r="X70" t="n">
        <v>0.615</v>
      </c>
      <c r="Y70" t="n">
        <v>0.495</v>
      </c>
      <c r="Z70" t="n">
        <v>1.914</v>
      </c>
      <c r="AA70" t="n">
        <v>1.626</v>
      </c>
      <c r="AB70" t="n">
        <v>0.652</v>
      </c>
      <c r="AC70" t="n">
        <v>0.357</v>
      </c>
      <c r="AD70" t="n">
        <v>0.572</v>
      </c>
      <c r="AE70" t="n">
        <v>0.436</v>
      </c>
      <c r="AF70" t="n">
        <v>0.357</v>
      </c>
      <c r="AG70" t="n">
        <v>0.352</v>
      </c>
    </row>
    <row r="71">
      <c r="A71" s="127" t="inlineStr">
        <is>
          <t>Rinse_Glass-T69</t>
        </is>
      </c>
      <c r="B71" t="n">
        <v>1.098</v>
      </c>
      <c r="C71" t="n">
        <v>1.616</v>
      </c>
      <c r="D71" t="n">
        <v>1.096</v>
      </c>
      <c r="E71" t="n">
        <v>1.338</v>
      </c>
      <c r="F71" t="n">
        <v>1.859</v>
      </c>
      <c r="G71" t="n">
        <v>1.331</v>
      </c>
      <c r="H71" t="n">
        <v>1.187</v>
      </c>
      <c r="I71" t="n">
        <v>2.568</v>
      </c>
      <c r="J71" t="n">
        <v>1.25</v>
      </c>
      <c r="K71" t="n">
        <v>1.637</v>
      </c>
      <c r="L71" t="n">
        <v>2.642</v>
      </c>
      <c r="M71" t="n">
        <v>1.863</v>
      </c>
      <c r="N71" t="n">
        <v>1.701</v>
      </c>
      <c r="O71" t="n">
        <v>3.455</v>
      </c>
      <c r="P71" t="n">
        <v>1.98</v>
      </c>
      <c r="Q71" t="n">
        <v>1.854</v>
      </c>
      <c r="R71" t="n">
        <v>5.27</v>
      </c>
      <c r="S71" t="n">
        <v>2.101</v>
      </c>
      <c r="T71" t="n">
        <v>1.235</v>
      </c>
      <c r="U71" t="n">
        <v>2.217</v>
      </c>
      <c r="V71" t="n">
        <v>1.163</v>
      </c>
      <c r="W71" t="n">
        <v>1.544</v>
      </c>
      <c r="X71" t="n">
        <v>2.658</v>
      </c>
      <c r="Y71" t="n">
        <v>1.435</v>
      </c>
      <c r="Z71" t="n">
        <v>2.283</v>
      </c>
      <c r="AA71" t="n">
        <v>6.291</v>
      </c>
      <c r="AB71" t="n">
        <v>0.718</v>
      </c>
      <c r="AC71" t="n">
        <v>0.607</v>
      </c>
      <c r="AD71" t="n">
        <v>0.867</v>
      </c>
      <c r="AE71" t="n">
        <v>0.905</v>
      </c>
      <c r="AF71" t="n">
        <v>1.048</v>
      </c>
      <c r="AG71" t="n">
        <v>0.955</v>
      </c>
    </row>
    <row r="72">
      <c r="A72" s="127" t="inlineStr">
        <is>
          <t>Red_Plug-F26</t>
        </is>
      </c>
      <c r="B72" t="n">
        <v>0.553</v>
      </c>
      <c r="C72" t="n">
        <v>0.44</v>
      </c>
      <c r="D72" t="n">
        <v>0.49</v>
      </c>
      <c r="E72" t="n">
        <v>0.538</v>
      </c>
      <c r="F72" t="n">
        <v>0.443</v>
      </c>
      <c r="G72" t="n">
        <v>0.49</v>
      </c>
      <c r="H72" t="n">
        <v>0.802</v>
      </c>
      <c r="I72" t="n">
        <v>0.384</v>
      </c>
      <c r="J72" t="n">
        <v>0.4</v>
      </c>
      <c r="K72" t="n">
        <v>0.287</v>
      </c>
      <c r="L72" t="n">
        <v>0.322</v>
      </c>
      <c r="M72" t="n">
        <v>0.311</v>
      </c>
      <c r="N72" t="n">
        <v>0.285</v>
      </c>
      <c r="O72" t="n">
        <v>0.322</v>
      </c>
      <c r="P72" t="n">
        <v>0.311</v>
      </c>
      <c r="Q72" t="n">
        <v>0.35</v>
      </c>
      <c r="R72" t="n">
        <v>0.262</v>
      </c>
      <c r="S72" t="n">
        <v>0.22</v>
      </c>
      <c r="T72" t="n">
        <v>0.311</v>
      </c>
      <c r="U72" t="n">
        <v>0.694</v>
      </c>
      <c r="V72" t="n">
        <v>0.416</v>
      </c>
      <c r="W72" t="n">
        <v>0.307</v>
      </c>
      <c r="X72" t="n">
        <v>0.708</v>
      </c>
      <c r="Y72" t="n">
        <v>0.411</v>
      </c>
      <c r="Z72" t="n">
        <v>0.421</v>
      </c>
      <c r="AA72" t="n">
        <v>0.842</v>
      </c>
      <c r="AB72" t="n">
        <v>0.163</v>
      </c>
      <c r="AC72" t="n">
        <v>0.162</v>
      </c>
      <c r="AD72" t="n">
        <v>0.075</v>
      </c>
      <c r="AE72" t="n">
        <v>0.194</v>
      </c>
      <c r="AF72" t="n">
        <v>0.374</v>
      </c>
      <c r="AG72" t="n">
        <v>0.378</v>
      </c>
    </row>
    <row r="73">
      <c r="A73" s="127" t="inlineStr">
        <is>
          <t>Red_Plug-T21</t>
        </is>
      </c>
      <c r="B73" t="n">
        <v>0.88</v>
      </c>
      <c r="C73" t="n">
        <v>0.392</v>
      </c>
      <c r="D73" t="n">
        <v>0.443</v>
      </c>
      <c r="E73" t="n">
        <v>0.879</v>
      </c>
      <c r="F73" t="n">
        <v>0.396</v>
      </c>
      <c r="G73" t="n">
        <v>0.449</v>
      </c>
      <c r="H73" t="n">
        <v>0.822</v>
      </c>
      <c r="I73" t="n">
        <v>0.373</v>
      </c>
      <c r="J73" t="n">
        <v>0.391</v>
      </c>
      <c r="K73" t="n">
        <v>1.313</v>
      </c>
      <c r="L73" t="n">
        <v>0.523</v>
      </c>
      <c r="M73" t="n">
        <v>0.676</v>
      </c>
      <c r="N73" t="n">
        <v>1.305</v>
      </c>
      <c r="O73" t="n">
        <v>0.536</v>
      </c>
      <c r="P73" t="n">
        <v>0.6919999999999999</v>
      </c>
      <c r="Q73" t="n">
        <v>1.18</v>
      </c>
      <c r="R73" t="n">
        <v>0.47</v>
      </c>
      <c r="S73" t="n">
        <v>0.5620000000000001</v>
      </c>
      <c r="T73" t="n">
        <v>2.048</v>
      </c>
      <c r="U73" t="n">
        <v>0.731</v>
      </c>
      <c r="V73" t="n">
        <v>1.332</v>
      </c>
      <c r="W73" t="n">
        <v>2.039</v>
      </c>
      <c r="X73" t="n">
        <v>0.739</v>
      </c>
      <c r="Y73" t="n">
        <v>1.346</v>
      </c>
      <c r="Z73" t="n">
        <v>2.429</v>
      </c>
      <c r="AA73" t="n">
        <v>0.802</v>
      </c>
      <c r="AB73" t="n">
        <v>0.413</v>
      </c>
      <c r="AC73" t="n">
        <v>0.462</v>
      </c>
      <c r="AD73" t="n">
        <v>0.197</v>
      </c>
      <c r="AE73" t="n">
        <v>0.186</v>
      </c>
      <c r="AF73" t="n">
        <v>0.628</v>
      </c>
      <c r="AG73" t="n">
        <v>0.679</v>
      </c>
    </row>
    <row r="74">
      <c r="A74" s="127" t="inlineStr">
        <is>
          <t>Glass_Vial-T10</t>
        </is>
      </c>
      <c r="B74" t="n">
        <v>1.572</v>
      </c>
      <c r="C74" t="n">
        <v>1.578</v>
      </c>
      <c r="D74" t="n">
        <v>1.513</v>
      </c>
      <c r="E74" t="n">
        <v>1.429</v>
      </c>
      <c r="F74" t="n">
        <v>1.426</v>
      </c>
      <c r="G74" t="n">
        <v>1.339</v>
      </c>
      <c r="H74" t="n">
        <v>1.76</v>
      </c>
      <c r="I74" t="n">
        <v>1.775</v>
      </c>
      <c r="J74" t="n">
        <v>2.152</v>
      </c>
      <c r="K74" t="n">
        <v>1.568</v>
      </c>
      <c r="L74" t="n">
        <v>1.574</v>
      </c>
      <c r="M74" t="n">
        <v>1.664</v>
      </c>
      <c r="N74" t="n">
        <v>1.731</v>
      </c>
      <c r="O74" t="n">
        <v>1.75</v>
      </c>
      <c r="P74" t="n">
        <v>1.95</v>
      </c>
      <c r="Q74" t="n">
        <v>1.444</v>
      </c>
      <c r="R74" t="n">
        <v>1.451</v>
      </c>
      <c r="S74" t="n">
        <v>2.005</v>
      </c>
      <c r="T74" t="n">
        <v>1.626</v>
      </c>
      <c r="U74" t="n">
        <v>1.644</v>
      </c>
      <c r="V74" t="n">
        <v>1.547</v>
      </c>
      <c r="W74" t="n">
        <v>1.732</v>
      </c>
      <c r="X74" t="n">
        <v>1.723</v>
      </c>
      <c r="Y74" t="n">
        <v>1.587</v>
      </c>
      <c r="Z74" t="n">
        <v>1.811</v>
      </c>
      <c r="AA74" t="n">
        <v>1.855</v>
      </c>
      <c r="AB74" t="n">
        <v>0.192</v>
      </c>
      <c r="AC74" t="n">
        <v>0.19</v>
      </c>
      <c r="AD74" t="n">
        <v>0.302</v>
      </c>
      <c r="AE74" t="n">
        <v>0.307</v>
      </c>
      <c r="AF74" t="n">
        <v>0.231</v>
      </c>
      <c r="AG74" t="n">
        <v>0.306</v>
      </c>
    </row>
    <row r="75">
      <c r="A75" s="127" t="inlineStr">
        <is>
          <t>Yellow_Plug-T21</t>
        </is>
      </c>
      <c r="B75" t="n">
        <v>0.595</v>
      </c>
      <c r="C75" t="n">
        <v>0.606</v>
      </c>
      <c r="D75" t="n">
        <v>0.829</v>
      </c>
      <c r="E75" t="n">
        <v>0.624</v>
      </c>
      <c r="F75" t="n">
        <v>0.618</v>
      </c>
      <c r="G75" t="n">
        <v>0.991</v>
      </c>
      <c r="H75" t="n">
        <v>0.533</v>
      </c>
      <c r="I75" t="n">
        <v>0.542</v>
      </c>
      <c r="J75" t="n">
        <v>0.963</v>
      </c>
      <c r="K75" t="n">
        <v>1.55</v>
      </c>
      <c r="L75" t="n">
        <v>1.513</v>
      </c>
      <c r="M75" t="n">
        <v>1.702</v>
      </c>
      <c r="N75" t="n">
        <v>1.655</v>
      </c>
      <c r="O75" t="n">
        <v>1.722</v>
      </c>
      <c r="P75" t="n">
        <v>1.892</v>
      </c>
      <c r="Q75" t="n">
        <v>1.724</v>
      </c>
      <c r="R75" t="n">
        <v>1.78</v>
      </c>
      <c r="S75" t="n">
        <v>2</v>
      </c>
      <c r="T75" t="n">
        <v>0.754</v>
      </c>
      <c r="U75" t="n">
        <v>0.774</v>
      </c>
      <c r="V75" t="n">
        <v>0.865</v>
      </c>
      <c r="W75" t="n">
        <v>0.78</v>
      </c>
      <c r="X75" t="n">
        <v>0.767</v>
      </c>
      <c r="Y75" t="n">
        <v>1.033</v>
      </c>
      <c r="Z75" t="n">
        <v>0.613</v>
      </c>
      <c r="AA75" t="n">
        <v>0.634</v>
      </c>
      <c r="AB75" t="n">
        <v>0.296</v>
      </c>
      <c r="AC75" t="n">
        <v>0.298</v>
      </c>
      <c r="AD75" t="n">
        <v>0.191</v>
      </c>
      <c r="AE75" t="n">
        <v>0.189</v>
      </c>
      <c r="AF75" t="n">
        <v>0.791</v>
      </c>
      <c r="AG75" t="n">
        <v>0.742</v>
      </c>
    </row>
    <row r="76">
      <c r="A76" s="127" t="inlineStr">
        <is>
          <t>Tube_Clamp-C16</t>
        </is>
      </c>
      <c r="B76" t="n">
        <v>0.868</v>
      </c>
      <c r="C76" t="n">
        <v>0.466</v>
      </c>
      <c r="D76" t="n">
        <v>0.529</v>
      </c>
      <c r="E76" t="n">
        <v>1.244</v>
      </c>
      <c r="F76" t="n">
        <v>1.192</v>
      </c>
      <c r="G76" t="n">
        <v>1.249</v>
      </c>
      <c r="H76" t="n">
        <v>0.92</v>
      </c>
      <c r="I76" t="n">
        <v>0.599</v>
      </c>
      <c r="J76" t="n">
        <v>0.736</v>
      </c>
      <c r="K76" t="n">
        <v>0.851</v>
      </c>
      <c r="L76" t="n">
        <v>0.487</v>
      </c>
      <c r="M76" t="n">
        <v>0.549</v>
      </c>
      <c r="N76" t="n">
        <v>1.241</v>
      </c>
      <c r="O76" t="n">
        <v>1.185</v>
      </c>
      <c r="P76" t="n">
        <v>1.249</v>
      </c>
      <c r="Q76" t="n">
        <v>0.92</v>
      </c>
      <c r="R76" t="n">
        <v>0.642</v>
      </c>
      <c r="S76" t="n">
        <v>0.803</v>
      </c>
      <c r="T76" t="n">
        <v>1.024</v>
      </c>
      <c r="U76" t="n">
        <v>0.588</v>
      </c>
      <c r="V76" t="n">
        <v>0.735</v>
      </c>
      <c r="W76" t="n">
        <v>1.558</v>
      </c>
      <c r="X76" t="n">
        <v>1.658</v>
      </c>
      <c r="Y76" t="n">
        <v>2.265</v>
      </c>
      <c r="Z76" t="n">
        <v>1.385</v>
      </c>
      <c r="AA76" t="n">
        <v>0.646</v>
      </c>
      <c r="AB76" t="n">
        <v>0.231</v>
      </c>
      <c r="AC76" t="n">
        <v>0.708</v>
      </c>
      <c r="AD76" t="n">
        <v>0.095</v>
      </c>
      <c r="AE76" t="n">
        <v>0.092</v>
      </c>
      <c r="AF76" t="n">
        <v>0.276</v>
      </c>
      <c r="AG76" t="n">
        <v>0.278</v>
      </c>
    </row>
    <row r="77">
      <c r="A77" s="127" t="inlineStr">
        <is>
          <t>Tube_Clamp-T28</t>
        </is>
      </c>
      <c r="B77" t="n">
        <v>1.04</v>
      </c>
      <c r="C77" t="n">
        <v>0.698</v>
      </c>
      <c r="D77" t="n">
        <v>0.981</v>
      </c>
      <c r="E77" t="n">
        <v>0.653</v>
      </c>
      <c r="F77" t="n">
        <v>1.109</v>
      </c>
      <c r="G77" t="n">
        <v>0.888</v>
      </c>
      <c r="H77" t="n">
        <v>0.767</v>
      </c>
      <c r="I77" t="n">
        <v>1.132</v>
      </c>
      <c r="J77" t="n">
        <v>1.064</v>
      </c>
      <c r="K77" t="n">
        <v>1.04</v>
      </c>
      <c r="L77" t="n">
        <v>0.698</v>
      </c>
      <c r="M77" t="n">
        <v>0.981</v>
      </c>
      <c r="N77" t="n">
        <v>0.653</v>
      </c>
      <c r="O77" t="n">
        <v>1.109</v>
      </c>
      <c r="P77" t="n">
        <v>0.888</v>
      </c>
      <c r="Q77" t="n">
        <v>0.767</v>
      </c>
      <c r="R77" t="n">
        <v>1.132</v>
      </c>
      <c r="S77" t="n">
        <v>1.064</v>
      </c>
      <c r="T77" t="n">
        <v>1.032</v>
      </c>
      <c r="U77" t="n">
        <v>0.58</v>
      </c>
      <c r="V77" t="n">
        <v>0.731</v>
      </c>
      <c r="W77" t="n">
        <v>0.533</v>
      </c>
      <c r="X77" t="n">
        <v>1.511</v>
      </c>
      <c r="Y77" t="n">
        <v>1.124</v>
      </c>
      <c r="Z77" t="n">
        <v>0.542</v>
      </c>
      <c r="AA77" t="n">
        <v>0.879</v>
      </c>
      <c r="AB77" t="n">
        <v>0.197</v>
      </c>
      <c r="AC77" t="n">
        <v>0.476</v>
      </c>
      <c r="AD77" t="n">
        <v>0.157</v>
      </c>
      <c r="AE77" t="n">
        <v>0.157</v>
      </c>
      <c r="AF77" t="n">
        <v>0.299</v>
      </c>
      <c r="AG77" t="n">
        <v>0.299</v>
      </c>
    </row>
    <row r="78">
      <c r="A78" s="127" t="inlineStr">
        <is>
          <t>Tube_Clamp-T65</t>
        </is>
      </c>
      <c r="B78" t="n">
        <v>1.04</v>
      </c>
      <c r="C78" t="n">
        <v>0.698</v>
      </c>
      <c r="D78" t="n">
        <v>0.981</v>
      </c>
      <c r="E78" t="n">
        <v>0.653</v>
      </c>
      <c r="F78" t="n">
        <v>1.111</v>
      </c>
      <c r="G78" t="n">
        <v>0.888</v>
      </c>
      <c r="H78" t="n">
        <v>0.767</v>
      </c>
      <c r="I78" t="n">
        <v>1.137</v>
      </c>
      <c r="J78" t="n">
        <v>1.064</v>
      </c>
      <c r="K78" t="n">
        <v>1.04</v>
      </c>
      <c r="L78" t="n">
        <v>0.698</v>
      </c>
      <c r="M78" t="n">
        <v>0.981</v>
      </c>
      <c r="N78" t="n">
        <v>0.653</v>
      </c>
      <c r="O78" t="n">
        <v>1.111</v>
      </c>
      <c r="P78" t="n">
        <v>0.888</v>
      </c>
      <c r="Q78" t="n">
        <v>0.767</v>
      </c>
      <c r="R78" t="n">
        <v>1.137</v>
      </c>
      <c r="S78" t="n">
        <v>1.064</v>
      </c>
      <c r="T78" t="n">
        <v>1.08</v>
      </c>
      <c r="U78" t="n">
        <v>0.58</v>
      </c>
      <c r="V78" t="n">
        <v>0.731</v>
      </c>
      <c r="W78" t="n">
        <v>0.533</v>
      </c>
      <c r="X78" t="n">
        <v>1.821</v>
      </c>
      <c r="Y78" t="n">
        <v>1.124</v>
      </c>
      <c r="Z78" t="n">
        <v>0.542</v>
      </c>
      <c r="AA78" t="n">
        <v>0.879</v>
      </c>
      <c r="AB78" t="n">
        <v>0.197</v>
      </c>
      <c r="AC78" t="n">
        <v>1.544</v>
      </c>
      <c r="AD78" t="n">
        <v>0.161</v>
      </c>
      <c r="AE78" t="n">
        <v>0.162</v>
      </c>
      <c r="AF78" t="n">
        <v>0.299</v>
      </c>
      <c r="AG78" t="n">
        <v>0.299</v>
      </c>
    </row>
    <row r="79">
      <c r="A79" s="127" t="inlineStr">
        <is>
          <t>Scissors-C16</t>
        </is>
      </c>
      <c r="B79" t="n">
        <v>0.23</v>
      </c>
      <c r="C79" t="n">
        <v>0.226</v>
      </c>
      <c r="D79" t="n">
        <v>0.195</v>
      </c>
      <c r="E79" t="n">
        <v>0.253</v>
      </c>
      <c r="F79" t="n">
        <v>0.226</v>
      </c>
      <c r="G79" t="n">
        <v>0.199</v>
      </c>
      <c r="H79" t="n">
        <v>0.25</v>
      </c>
      <c r="I79" t="n">
        <v>0.184</v>
      </c>
      <c r="J79" t="n">
        <v>0.15</v>
      </c>
      <c r="K79" t="n">
        <v>0.226</v>
      </c>
      <c r="L79" t="n">
        <v>0.289</v>
      </c>
      <c r="M79" t="n">
        <v>0.212</v>
      </c>
      <c r="N79" t="n">
        <v>0.226</v>
      </c>
      <c r="O79" t="n">
        <v>0.306</v>
      </c>
      <c r="P79" t="n">
        <v>0.212</v>
      </c>
      <c r="Q79" t="n">
        <v>0.184</v>
      </c>
      <c r="R79" t="n">
        <v>0.25</v>
      </c>
      <c r="S79" t="n">
        <v>0.15</v>
      </c>
      <c r="T79" t="n">
        <v>0.308</v>
      </c>
      <c r="U79" t="n">
        <v>0.31</v>
      </c>
      <c r="V79" t="n">
        <v>0.219</v>
      </c>
      <c r="W79" t="n">
        <v>0.358</v>
      </c>
      <c r="X79" t="n">
        <v>0.366</v>
      </c>
      <c r="Y79" t="n">
        <v>0.259</v>
      </c>
      <c r="Z79" t="n">
        <v>1</v>
      </c>
      <c r="AA79" t="n">
        <v>1</v>
      </c>
      <c r="AB79" t="n">
        <v>0.036</v>
      </c>
      <c r="AC79" t="n">
        <v>0.031</v>
      </c>
      <c r="AD79" t="n">
        <v>0.021</v>
      </c>
      <c r="AE79" t="n">
        <v>0.021</v>
      </c>
      <c r="AF79" t="n">
        <v>0.057</v>
      </c>
      <c r="AG79" t="n">
        <v>0.044</v>
      </c>
    </row>
    <row r="80">
      <c r="A80" s="127" t="inlineStr">
        <is>
          <t>Scissors-C8</t>
        </is>
      </c>
      <c r="B80" t="n">
        <v>0</v>
      </c>
      <c r="C80" t="n">
        <v>0</v>
      </c>
      <c r="D80" t="n">
        <v>0</v>
      </c>
      <c r="E80" t="n">
        <v>0</v>
      </c>
      <c r="F80" t="n">
        <v>0</v>
      </c>
      <c r="G80" t="n">
        <v>0</v>
      </c>
      <c r="H80" t="n">
        <v>0</v>
      </c>
      <c r="I80" t="n">
        <v>0</v>
      </c>
      <c r="J80" t="n">
        <v>0</v>
      </c>
      <c r="K80" t="n">
        <v>0</v>
      </c>
      <c r="L80" t="n">
        <v>0</v>
      </c>
      <c r="M80" t="n">
        <v>0</v>
      </c>
      <c r="N80" t="n">
        <v>0.925</v>
      </c>
      <c r="O80" t="n">
        <v>0</v>
      </c>
      <c r="P80" t="n">
        <v>0.918</v>
      </c>
      <c r="Q80" t="n">
        <v>0</v>
      </c>
      <c r="R80" t="n">
        <v>0</v>
      </c>
      <c r="S80" t="n">
        <v>0</v>
      </c>
      <c r="T80" t="n">
        <v>0</v>
      </c>
      <c r="U80" t="n">
        <v>0</v>
      </c>
      <c r="V80" t="n">
        <v>0</v>
      </c>
      <c r="W80" t="n">
        <v>1.116</v>
      </c>
      <c r="X80" t="n">
        <v>1.081</v>
      </c>
      <c r="Y80" t="n">
        <v>1</v>
      </c>
      <c r="Z80" t="n">
        <v>0</v>
      </c>
      <c r="AA80" t="n">
        <v>0</v>
      </c>
      <c r="AB80" t="n">
        <v>0.281</v>
      </c>
      <c r="AC80" t="n">
        <v>0</v>
      </c>
      <c r="AD80" t="n">
        <v>0</v>
      </c>
      <c r="AE80" t="n">
        <v>0</v>
      </c>
      <c r="AF80" t="n">
        <v>0</v>
      </c>
      <c r="AG80" t="n">
        <v>0</v>
      </c>
    </row>
    <row r="81">
      <c r="A81" s="127" t="inlineStr">
        <is>
          <t>Scissors-T68</t>
        </is>
      </c>
      <c r="B81" t="n">
        <v>0.1</v>
      </c>
      <c r="C81" t="n">
        <v>0.099</v>
      </c>
      <c r="D81" t="n">
        <v>0.081</v>
      </c>
      <c r="E81" t="n">
        <v>0.101</v>
      </c>
      <c r="F81" t="n">
        <v>0.101</v>
      </c>
      <c r="G81" t="n">
        <v>0.082</v>
      </c>
      <c r="H81" t="n">
        <v>0.082</v>
      </c>
      <c r="I81" t="n">
        <v>0.081</v>
      </c>
      <c r="J81" t="n">
        <v>0.058</v>
      </c>
      <c r="K81" t="n">
        <v>0.1</v>
      </c>
      <c r="L81" t="n">
        <v>0.099</v>
      </c>
      <c r="M81" t="n">
        <v>0.081</v>
      </c>
      <c r="N81" t="n">
        <v>0.102</v>
      </c>
      <c r="O81" t="n">
        <v>0.102</v>
      </c>
      <c r="P81" t="n">
        <v>0.083</v>
      </c>
      <c r="Q81" t="n">
        <v>0.083</v>
      </c>
      <c r="R81" t="n">
        <v>0.082</v>
      </c>
      <c r="S81" t="n">
        <v>0.058</v>
      </c>
      <c r="T81" t="n">
        <v>0.552</v>
      </c>
      <c r="U81" t="n">
        <v>1.07</v>
      </c>
      <c r="V81" t="n">
        <v>0.548</v>
      </c>
      <c r="W81" t="n">
        <v>1.102</v>
      </c>
      <c r="X81" t="n">
        <v>0.552</v>
      </c>
      <c r="Y81" t="n">
        <v>0.548</v>
      </c>
      <c r="Z81" t="n">
        <v>1.244</v>
      </c>
      <c r="AA81" t="n">
        <v>1.258</v>
      </c>
      <c r="AB81" t="n">
        <v>0.22</v>
      </c>
      <c r="AC81" t="n">
        <v>0.22</v>
      </c>
      <c r="AD81" t="n">
        <v>0.024</v>
      </c>
      <c r="AE81" t="n">
        <v>0.024</v>
      </c>
      <c r="AF81" t="n">
        <v>0.24</v>
      </c>
      <c r="AG81" t="n">
        <v>0.24</v>
      </c>
    </row>
    <row r="82">
      <c r="A82" s="127" t="inlineStr">
        <is>
          <t>Scissors-T68_</t>
        </is>
      </c>
      <c r="B82" t="n">
        <v>0.107</v>
      </c>
      <c r="C82" t="n">
        <v>0.106</v>
      </c>
      <c r="D82" t="n">
        <v>0.08699999999999999</v>
      </c>
      <c r="E82" t="n">
        <v>0.107</v>
      </c>
      <c r="F82" t="n">
        <v>0.106</v>
      </c>
      <c r="G82" t="n">
        <v>0.08699999999999999</v>
      </c>
      <c r="H82" t="n">
        <v>0.08699999999999999</v>
      </c>
      <c r="I82" t="n">
        <v>0.08699999999999999</v>
      </c>
      <c r="J82" t="n">
        <v>0.061</v>
      </c>
      <c r="K82" t="n">
        <v>0.108</v>
      </c>
      <c r="L82" t="n">
        <v>0.107</v>
      </c>
      <c r="M82" t="n">
        <v>0.08799999999999999</v>
      </c>
      <c r="N82" t="n">
        <v>0.109</v>
      </c>
      <c r="O82" t="n">
        <v>0.108</v>
      </c>
      <c r="P82" t="n">
        <v>0.089</v>
      </c>
      <c r="Q82" t="n">
        <v>0.089</v>
      </c>
      <c r="R82" t="n">
        <v>0.08799999999999999</v>
      </c>
      <c r="S82" t="n">
        <v>0.062</v>
      </c>
      <c r="T82" t="n">
        <v>1.169</v>
      </c>
      <c r="U82" t="n">
        <v>1.768</v>
      </c>
      <c r="V82" t="n">
        <v>1.269</v>
      </c>
      <c r="W82" t="n">
        <v>1.342</v>
      </c>
      <c r="X82" t="n">
        <v>1.359</v>
      </c>
      <c r="Y82" t="n">
        <v>1.331</v>
      </c>
      <c r="Z82" t="n">
        <v>1.707</v>
      </c>
      <c r="AA82" t="n">
        <v>1.692</v>
      </c>
      <c r="AB82" t="n">
        <v>0.643</v>
      </c>
      <c r="AC82" t="n">
        <v>0.643</v>
      </c>
      <c r="AD82" t="n">
        <v>0.026</v>
      </c>
      <c r="AE82" t="n">
        <v>0.025</v>
      </c>
      <c r="AF82" t="n">
        <v>0.662</v>
      </c>
      <c r="AG82" t="n">
        <v>0.662</v>
      </c>
    </row>
  </sheetData>
  <pageMargins left="0.75" right="0.75" top="1" bottom="1" header="0.5" footer="0.5"/>
</worksheet>
</file>

<file path=xl/worksheets/sheet5.xml><?xml version="1.0" encoding="utf-8"?>
<worksheet xmlns:r="http://schemas.openxmlformats.org/officeDocument/2006/relationships" xmlns="http://schemas.openxmlformats.org/spreadsheetml/2006/main">
  <sheetPr codeName="Feuil5">
    <tabColor rgb="FFC00000"/>
    <outlinePr summaryBelow="1" summaryRight="1"/>
    <pageSetUpPr/>
  </sheetPr>
  <dimension ref="A1:BP196"/>
  <sheetViews>
    <sheetView zoomScale="80" zoomScaleNormal="80" workbookViewId="0">
      <selection activeCell="F1" sqref="F1"/>
    </sheetView>
  </sheetViews>
  <sheetFormatPr baseColWidth="8" defaultColWidth="8.140625" defaultRowHeight="90" customHeight="1"/>
  <cols>
    <col width="4.5703125" bestFit="1" customWidth="1" style="5" min="1" max="1"/>
    <col width="6.28515625" bestFit="1" customWidth="1" style="34" min="2" max="2"/>
    <col width="16.85546875" customWidth="1" style="33" min="3" max="3"/>
    <col width="15.42578125" customWidth="1" style="33" min="4" max="4"/>
    <col width="21.5703125" customWidth="1" style="33" min="5" max="5"/>
    <col width="4" bestFit="1" customWidth="1" style="33" min="6" max="6"/>
    <col width="4" customWidth="1" style="33" min="7" max="7"/>
    <col width="7.7109375" customWidth="1" style="33" min="8" max="9"/>
    <col width="13.85546875" customWidth="1" style="33" min="10" max="10"/>
    <col width="6.5703125" customWidth="1" style="33" min="11" max="11"/>
    <col width="10" customWidth="1" style="33" min="12" max="12"/>
    <col width="7.140625" customWidth="1" style="33" min="13" max="13"/>
    <col width="6.5703125" bestFit="1" customWidth="1" style="101" min="14" max="14"/>
    <col width="6.5703125" customWidth="1" style="101" min="15" max="15"/>
    <col width="8.140625" customWidth="1" style="33" min="16" max="91"/>
    <col width="8.140625" customWidth="1" style="33" min="92" max="16384"/>
  </cols>
  <sheetData>
    <row r="1" ht="36" customFormat="1" customHeight="1" s="34">
      <c r="A1" s="23" t="inlineStr">
        <is>
          <t>Object</t>
        </is>
      </c>
      <c r="B1" s="25" t="inlineStr">
        <is>
          <t>name</t>
        </is>
      </c>
      <c r="C1" s="25" t="inlineStr">
        <is>
          <t>hand contacts</t>
        </is>
      </c>
      <c r="D1" s="25" t="inlineStr">
        <is>
          <t>Reference photo</t>
        </is>
      </c>
      <c r="E1" s="25" t="inlineStr">
        <is>
          <t>contact location</t>
        </is>
      </c>
      <c r="F1" s="25" t="inlineStr">
        <is>
          <t>nc</t>
        </is>
      </c>
      <c r="G1" s="31" t="inlineStr">
        <is>
          <t>nc1</t>
        </is>
      </c>
      <c r="H1" s="25" t="inlineStr">
        <is>
          <t>rank(G)</t>
        </is>
      </c>
      <c r="I1" s="31" t="inlineStr">
        <is>
          <t>rank1</t>
        </is>
      </c>
      <c r="J1" s="25" t="inlineStr">
        <is>
          <t>Indeterminate</t>
        </is>
      </c>
      <c r="K1" s="31" t="inlineStr">
        <is>
          <t>ind1</t>
        </is>
      </c>
      <c r="L1" s="25" t="inlineStr">
        <is>
          <t>Graspable</t>
        </is>
      </c>
      <c r="M1" s="31" t="inlineStr">
        <is>
          <t>grasp1</t>
        </is>
      </c>
      <c r="N1" s="25" t="inlineStr">
        <is>
          <t>FFC</t>
        </is>
      </c>
      <c r="O1" s="31" t="inlineStr">
        <is>
          <t>ffc1</t>
        </is>
      </c>
      <c r="P1" s="25">
        <f>'alpha 0'!B1</f>
        <v/>
      </c>
      <c r="Q1" s="25">
        <f>'alpha 0'!C1</f>
        <v/>
      </c>
      <c r="R1" s="25">
        <f>'alpha 0'!D1</f>
        <v/>
      </c>
      <c r="S1" s="25">
        <f>'alpha 0'!E1</f>
        <v/>
      </c>
      <c r="T1" s="25">
        <f>'alpha 0'!F1</f>
        <v/>
      </c>
      <c r="U1" s="25">
        <f>'alpha 0'!G1</f>
        <v/>
      </c>
      <c r="V1" s="25">
        <f>'alpha 0'!H1</f>
        <v/>
      </c>
      <c r="W1" s="25">
        <f>'alpha 0'!I1</f>
        <v/>
      </c>
      <c r="X1" s="25">
        <f>'alpha 0'!J1</f>
        <v/>
      </c>
      <c r="Y1" s="25">
        <f>'alpha 0'!K1</f>
        <v/>
      </c>
      <c r="Z1" s="25">
        <f>'alpha 0'!L1</f>
        <v/>
      </c>
      <c r="AA1" s="25">
        <f>'alpha 0'!M1</f>
        <v/>
      </c>
      <c r="AB1" s="25">
        <f>'alpha 0'!N1</f>
        <v/>
      </c>
      <c r="AC1" s="25">
        <f>'alpha 0'!O1</f>
        <v/>
      </c>
      <c r="AD1" s="25">
        <f>'alpha 0'!P1</f>
        <v/>
      </c>
      <c r="AE1" s="25">
        <f>'alpha 0'!Q1</f>
        <v/>
      </c>
      <c r="AF1" s="25">
        <f>'alpha 0'!R1</f>
        <v/>
      </c>
      <c r="AG1" s="25">
        <f>'alpha 0'!S1</f>
        <v/>
      </c>
      <c r="AH1" s="25">
        <f>'alpha 0'!T1</f>
        <v/>
      </c>
      <c r="AI1" s="25">
        <f>'alpha 0'!U1</f>
        <v/>
      </c>
      <c r="AJ1" s="25">
        <f>'alpha 0'!V1</f>
        <v/>
      </c>
      <c r="AK1" s="25">
        <f>'alpha 0'!W1</f>
        <v/>
      </c>
      <c r="AL1" s="25">
        <f>'alpha 0'!X1</f>
        <v/>
      </c>
      <c r="AM1" s="25">
        <f>'alpha 0'!Y1</f>
        <v/>
      </c>
      <c r="AN1" s="25">
        <f>'alpha 0'!Z1</f>
        <v/>
      </c>
      <c r="AO1" s="25">
        <f>'alpha 0'!AA1</f>
        <v/>
      </c>
      <c r="AQ1" s="25">
        <f>#REF!</f>
        <v/>
      </c>
      <c r="AR1" s="25">
        <f>#REF!</f>
        <v/>
      </c>
      <c r="AS1" s="25">
        <f>#REF!</f>
        <v/>
      </c>
      <c r="AT1" s="25">
        <f>#REF!</f>
        <v/>
      </c>
      <c r="AU1" s="25">
        <f>#REF!</f>
        <v/>
      </c>
      <c r="AV1" s="25">
        <f>#REF!</f>
        <v/>
      </c>
      <c r="AW1" s="25">
        <f>#REF!</f>
        <v/>
      </c>
      <c r="AX1" s="25">
        <f>#REF!</f>
        <v/>
      </c>
      <c r="AY1" s="25">
        <f>#REF!</f>
        <v/>
      </c>
      <c r="AZ1" s="25">
        <f>#REF!</f>
        <v/>
      </c>
      <c r="BA1" s="25">
        <f>#REF!</f>
        <v/>
      </c>
      <c r="BB1" s="25">
        <f>#REF!</f>
        <v/>
      </c>
      <c r="BC1" s="25">
        <f>#REF!</f>
        <v/>
      </c>
      <c r="BD1" s="25">
        <f>#REF!</f>
        <v/>
      </c>
      <c r="BE1" s="25">
        <f>#REF!</f>
        <v/>
      </c>
      <c r="BF1" s="25">
        <f>#REF!</f>
        <v/>
      </c>
      <c r="BG1" s="25">
        <f>#REF!</f>
        <v/>
      </c>
      <c r="BH1" s="25">
        <f>#REF!</f>
        <v/>
      </c>
      <c r="BI1" s="25">
        <f>#REF!</f>
        <v/>
      </c>
      <c r="BJ1" s="25">
        <f>#REF!</f>
        <v/>
      </c>
      <c r="BK1" s="25">
        <f>#REF!</f>
        <v/>
      </c>
      <c r="BL1" s="25">
        <f>#REF!</f>
        <v/>
      </c>
      <c r="BM1" s="25">
        <f>#REF!</f>
        <v/>
      </c>
      <c r="BN1" s="25">
        <f>#REF!</f>
        <v/>
      </c>
      <c r="BO1" s="25">
        <f>#REF!</f>
        <v/>
      </c>
      <c r="BP1" s="25">
        <f>#REF!</f>
        <v/>
      </c>
    </row>
    <row r="2" ht="90" customHeight="1" s="101">
      <c r="A2" s="24">
        <f>formatting!C2</f>
        <v/>
      </c>
      <c r="B2" s="25">
        <f>formatting!D2</f>
        <v/>
      </c>
      <c r="C2" s="26" t="n"/>
      <c r="D2" s="26" t="n"/>
      <c r="E2" s="26" t="n"/>
      <c r="F2" s="26">
        <f>'grp 0'!C2</f>
        <v/>
      </c>
      <c r="G2" s="32">
        <f>#REF!</f>
        <v/>
      </c>
      <c r="H2" s="26">
        <f>'grp 0'!D2</f>
        <v/>
      </c>
      <c r="I2" s="32">
        <f>#REF!</f>
        <v/>
      </c>
      <c r="J2" s="26">
        <f>'grp 0'!E2</f>
        <v/>
      </c>
      <c r="K2" s="32">
        <f>#REF!</f>
        <v/>
      </c>
      <c r="L2" s="26">
        <f>'grp 0'!F2</f>
        <v/>
      </c>
      <c r="M2" s="32">
        <f>#REF!</f>
        <v/>
      </c>
      <c r="N2" s="26">
        <f>'grp 0'!G2</f>
        <v/>
      </c>
      <c r="O2" s="32">
        <f>#REF!</f>
        <v/>
      </c>
      <c r="P2" s="26">
        <f>RANK('alpha 0'!B2,'alpha 0'!$B2:$AA2)</f>
        <v/>
      </c>
      <c r="Q2" s="26">
        <f>RANK('alpha 0'!C2,'alpha 0'!$B2:$AA2)</f>
        <v/>
      </c>
      <c r="R2" s="26">
        <f>RANK('alpha 0'!D2,'alpha 0'!$B2:$AA2)</f>
        <v/>
      </c>
      <c r="S2" s="26">
        <f>RANK('alpha 0'!E2,'alpha 0'!$B2:$AA2)</f>
        <v/>
      </c>
      <c r="T2" s="26">
        <f>RANK('alpha 0'!F2,'alpha 0'!$B2:$AA2)</f>
        <v/>
      </c>
      <c r="U2" s="26">
        <f>RANK('alpha 0'!G2,'alpha 0'!$B2:$AA2)</f>
        <v/>
      </c>
      <c r="V2" s="26">
        <f>RANK('alpha 0'!H2,'alpha 0'!$B2:$AA2)</f>
        <v/>
      </c>
      <c r="W2" s="26">
        <f>RANK('alpha 0'!I2,'alpha 0'!$B2:$AA2)</f>
        <v/>
      </c>
      <c r="X2" s="26">
        <f>RANK('alpha 0'!J2,'alpha 0'!$B2:$AA2)</f>
        <v/>
      </c>
      <c r="Y2" s="26">
        <f>RANK('alpha 0'!K2,'alpha 0'!$B2:$AA2)</f>
        <v/>
      </c>
      <c r="Z2" s="26">
        <f>RANK('alpha 0'!L2,'alpha 0'!$B2:$AA2)</f>
        <v/>
      </c>
      <c r="AA2" s="26">
        <f>RANK('alpha 0'!M2,'alpha 0'!$B2:$AA2)</f>
        <v/>
      </c>
      <c r="AB2" s="26">
        <f>RANK('alpha 0'!N2,'alpha 0'!$B2:$AA2)</f>
        <v/>
      </c>
      <c r="AC2" s="26">
        <f>RANK('alpha 0'!O2,'alpha 0'!$B2:$AA2)</f>
        <v/>
      </c>
      <c r="AD2" s="26">
        <f>RANK('alpha 0'!P2,'alpha 0'!$B2:$AA2)</f>
        <v/>
      </c>
      <c r="AE2" s="26">
        <f>RANK('alpha 0'!Q2,'alpha 0'!$B2:$AA2)</f>
        <v/>
      </c>
      <c r="AF2" s="26">
        <f>RANK('alpha 0'!R2,'alpha 0'!$B2:$AA2)</f>
        <v/>
      </c>
      <c r="AG2" s="26">
        <f>RANK('alpha 0'!S2,'alpha 0'!$B2:$AA2)</f>
        <v/>
      </c>
      <c r="AH2" s="26">
        <f>RANK('alpha 0'!T2,'alpha 0'!$B2:$AA2)</f>
        <v/>
      </c>
      <c r="AI2" s="26">
        <f>RANK('alpha 0'!U2,'alpha 0'!$B2:$AA2)</f>
        <v/>
      </c>
      <c r="AJ2" s="26">
        <f>RANK('alpha 0'!V2,'alpha 0'!$B2:$AA2)</f>
        <v/>
      </c>
      <c r="AK2" s="26">
        <f>RANK('alpha 0'!W2,'alpha 0'!$B2:$AA2)</f>
        <v/>
      </c>
      <c r="AL2" s="26">
        <f>RANK('alpha 0'!X2,'alpha 0'!$B2:$AA2)</f>
        <v/>
      </c>
      <c r="AM2" s="26">
        <f>RANK('alpha 0'!Y2,'alpha 0'!$B2:$AA2)</f>
        <v/>
      </c>
      <c r="AN2" s="26">
        <f>RANK('alpha 0'!Z2,'alpha 0'!$B2:$AA2)</f>
        <v/>
      </c>
      <c r="AO2" s="26">
        <f>RANK('alpha 0'!AA2,'alpha 0'!$B2:$AA2)</f>
        <v/>
      </c>
      <c r="AQ2" s="26">
        <f>RANK(#REF!,#REF!)</f>
        <v/>
      </c>
      <c r="AR2" s="26">
        <f>RANK(#REF!,#REF!)</f>
        <v/>
      </c>
      <c r="AS2" s="26">
        <f>RANK(#REF!,#REF!)</f>
        <v/>
      </c>
      <c r="AT2" s="26">
        <f>RANK(#REF!,#REF!)</f>
        <v/>
      </c>
      <c r="AU2" s="26">
        <f>RANK(#REF!,#REF!)</f>
        <v/>
      </c>
      <c r="AV2" s="26">
        <f>RANK(#REF!,#REF!)</f>
        <v/>
      </c>
      <c r="AW2" s="26">
        <f>RANK(#REF!,#REF!)</f>
        <v/>
      </c>
      <c r="AX2" s="26">
        <f>RANK(#REF!,#REF!)</f>
        <v/>
      </c>
      <c r="AY2" s="26">
        <f>RANK(#REF!,#REF!)</f>
        <v/>
      </c>
      <c r="AZ2" s="26">
        <f>RANK(#REF!,#REF!)</f>
        <v/>
      </c>
      <c r="BA2" s="26">
        <f>RANK(#REF!,#REF!)</f>
        <v/>
      </c>
      <c r="BB2" s="26">
        <f>RANK(#REF!,#REF!)</f>
        <v/>
      </c>
      <c r="BC2" s="26">
        <f>RANK(#REF!,#REF!)</f>
        <v/>
      </c>
      <c r="BD2" s="26">
        <f>RANK(#REF!,#REF!)</f>
        <v/>
      </c>
      <c r="BE2" s="26">
        <f>RANK(#REF!,#REF!)</f>
        <v/>
      </c>
      <c r="BF2" s="26">
        <f>RANK(#REF!,#REF!)</f>
        <v/>
      </c>
      <c r="BG2" s="26">
        <f>RANK(#REF!,#REF!)</f>
        <v/>
      </c>
      <c r="BH2" s="26">
        <f>RANK(#REF!,#REF!)</f>
        <v/>
      </c>
      <c r="BI2" s="26">
        <f>RANK(#REF!,#REF!)</f>
        <v/>
      </c>
      <c r="BJ2" s="26">
        <f>RANK(#REF!,#REF!)</f>
        <v/>
      </c>
      <c r="BK2" s="26">
        <f>RANK(#REF!,#REF!)</f>
        <v/>
      </c>
      <c r="BL2" s="26">
        <f>RANK(#REF!,#REF!)</f>
        <v/>
      </c>
      <c r="BM2" s="26">
        <f>RANK(#REF!,#REF!)</f>
        <v/>
      </c>
      <c r="BN2" s="26">
        <f>RANK(#REF!,#REF!)</f>
        <v/>
      </c>
      <c r="BO2" s="26">
        <f>RANK(#REF!,#REF!)</f>
        <v/>
      </c>
      <c r="BP2" s="26">
        <f>RANK(#REF!,#REF!)</f>
        <v/>
      </c>
    </row>
    <row r="3" ht="90" customHeight="1" s="101">
      <c r="A3" s="24">
        <f>formatting!C3</f>
        <v/>
      </c>
      <c r="B3" s="25">
        <f>formatting!D3</f>
        <v/>
      </c>
      <c r="C3" s="26" t="n"/>
      <c r="D3" s="26" t="n"/>
      <c r="E3" s="26" t="n"/>
      <c r="F3" s="26">
        <f>'grp 0'!C3</f>
        <v/>
      </c>
      <c r="G3" s="32">
        <f>#REF!</f>
        <v/>
      </c>
      <c r="H3" s="26">
        <f>'grp 0'!D3</f>
        <v/>
      </c>
      <c r="I3" s="32">
        <f>#REF!</f>
        <v/>
      </c>
      <c r="J3" s="26">
        <f>'grp 0'!E3</f>
        <v/>
      </c>
      <c r="K3" s="32">
        <f>#REF!</f>
        <v/>
      </c>
      <c r="L3" s="26">
        <f>'grp 0'!F3</f>
        <v/>
      </c>
      <c r="M3" s="32">
        <f>#REF!</f>
        <v/>
      </c>
      <c r="N3" s="26">
        <f>'grp 0'!G3</f>
        <v/>
      </c>
      <c r="O3" s="32">
        <f>#REF!</f>
        <v/>
      </c>
      <c r="P3" s="26">
        <f>RANK('alpha 0'!B3,'alpha 0'!$B3:$AA3)</f>
        <v/>
      </c>
      <c r="Q3" s="26">
        <f>RANK('alpha 0'!C3,'alpha 0'!$B3:$AA3)</f>
        <v/>
      </c>
      <c r="R3" s="26">
        <f>RANK('alpha 0'!D3,'alpha 0'!$B3:$AA3)</f>
        <v/>
      </c>
      <c r="S3" s="26">
        <f>RANK('alpha 0'!E3,'alpha 0'!$B3:$AA3)</f>
        <v/>
      </c>
      <c r="T3" s="26">
        <f>RANK('alpha 0'!F3,'alpha 0'!$B3:$AA3)</f>
        <v/>
      </c>
      <c r="U3" s="26">
        <f>RANK('alpha 0'!G3,'alpha 0'!$B3:$AA3)</f>
        <v/>
      </c>
      <c r="V3" s="26">
        <f>RANK('alpha 0'!H3,'alpha 0'!$B3:$AA3)</f>
        <v/>
      </c>
      <c r="W3" s="26">
        <f>RANK('alpha 0'!I3,'alpha 0'!$B3:$AA3)</f>
        <v/>
      </c>
      <c r="X3" s="26">
        <f>RANK('alpha 0'!J3,'alpha 0'!$B3:$AA3)</f>
        <v/>
      </c>
      <c r="Y3" s="26">
        <f>RANK('alpha 0'!K3,'alpha 0'!$B3:$AA3)</f>
        <v/>
      </c>
      <c r="Z3" s="26">
        <f>RANK('alpha 0'!L3,'alpha 0'!$B3:$AA3)</f>
        <v/>
      </c>
      <c r="AA3" s="26">
        <f>RANK('alpha 0'!M3,'alpha 0'!$B3:$AA3)</f>
        <v/>
      </c>
      <c r="AB3" s="26">
        <f>RANK('alpha 0'!N3,'alpha 0'!$B3:$AA3)</f>
        <v/>
      </c>
      <c r="AC3" s="26">
        <f>RANK('alpha 0'!O3,'alpha 0'!$B3:$AA3)</f>
        <v/>
      </c>
      <c r="AD3" s="26">
        <f>RANK('alpha 0'!P3,'alpha 0'!$B3:$AA3)</f>
        <v/>
      </c>
      <c r="AE3" s="26">
        <f>RANK('alpha 0'!Q3,'alpha 0'!$B3:$AA3)</f>
        <v/>
      </c>
      <c r="AF3" s="26">
        <f>RANK('alpha 0'!R3,'alpha 0'!$B3:$AA3)</f>
        <v/>
      </c>
      <c r="AG3" s="26">
        <f>RANK('alpha 0'!S3,'alpha 0'!$B3:$AA3)</f>
        <v/>
      </c>
      <c r="AH3" s="26">
        <f>RANK('alpha 0'!T3,'alpha 0'!$B3:$AA3)</f>
        <v/>
      </c>
      <c r="AI3" s="26">
        <f>RANK('alpha 0'!U3,'alpha 0'!$B3:$AA3)</f>
        <v/>
      </c>
      <c r="AJ3" s="26">
        <f>RANK('alpha 0'!V3,'alpha 0'!$B3:$AA3)</f>
        <v/>
      </c>
      <c r="AK3" s="26">
        <f>RANK('alpha 0'!W3,'alpha 0'!$B3:$AA3)</f>
        <v/>
      </c>
      <c r="AL3" s="26">
        <f>RANK('alpha 0'!X3,'alpha 0'!$B3:$AA3)</f>
        <v/>
      </c>
      <c r="AM3" s="26">
        <f>RANK('alpha 0'!Y3,'alpha 0'!$B3:$AA3)</f>
        <v/>
      </c>
      <c r="AN3" s="26">
        <f>RANK('alpha 0'!Z3,'alpha 0'!$B3:$AA3)</f>
        <v/>
      </c>
      <c r="AO3" s="26">
        <f>RANK('alpha 0'!AA3,'alpha 0'!$B3:$AA3)</f>
        <v/>
      </c>
      <c r="AQ3" s="26">
        <f>RANK(#REF!,#REF!)</f>
        <v/>
      </c>
      <c r="AR3" s="26">
        <f>RANK(#REF!,#REF!)</f>
        <v/>
      </c>
      <c r="AS3" s="26">
        <f>RANK(#REF!,#REF!)</f>
        <v/>
      </c>
      <c r="AT3" s="26">
        <f>RANK(#REF!,#REF!)</f>
        <v/>
      </c>
      <c r="AU3" s="26">
        <f>RANK(#REF!,#REF!)</f>
        <v/>
      </c>
      <c r="AV3" s="26">
        <f>RANK(#REF!,#REF!)</f>
        <v/>
      </c>
      <c r="AW3" s="26">
        <f>RANK(#REF!,#REF!)</f>
        <v/>
      </c>
      <c r="AX3" s="26">
        <f>RANK(#REF!,#REF!)</f>
        <v/>
      </c>
      <c r="AY3" s="26">
        <f>RANK(#REF!,#REF!)</f>
        <v/>
      </c>
      <c r="AZ3" s="26">
        <f>RANK(#REF!,#REF!)</f>
        <v/>
      </c>
      <c r="BA3" s="26">
        <f>RANK(#REF!,#REF!)</f>
        <v/>
      </c>
      <c r="BB3" s="26">
        <f>RANK(#REF!,#REF!)</f>
        <v/>
      </c>
      <c r="BC3" s="26">
        <f>RANK(#REF!,#REF!)</f>
        <v/>
      </c>
      <c r="BD3" s="26">
        <f>RANK(#REF!,#REF!)</f>
        <v/>
      </c>
      <c r="BE3" s="26">
        <f>RANK(#REF!,#REF!)</f>
        <v/>
      </c>
      <c r="BF3" s="26">
        <f>RANK(#REF!,#REF!)</f>
        <v/>
      </c>
      <c r="BG3" s="26">
        <f>RANK(#REF!,#REF!)</f>
        <v/>
      </c>
      <c r="BH3" s="26">
        <f>RANK(#REF!,#REF!)</f>
        <v/>
      </c>
      <c r="BI3" s="26">
        <f>RANK(#REF!,#REF!)</f>
        <v/>
      </c>
      <c r="BJ3" s="26">
        <f>RANK(#REF!,#REF!)</f>
        <v/>
      </c>
      <c r="BK3" s="26">
        <f>RANK(#REF!,#REF!)</f>
        <v/>
      </c>
      <c r="BL3" s="26">
        <f>RANK(#REF!,#REF!)</f>
        <v/>
      </c>
      <c r="BM3" s="26">
        <f>RANK(#REF!,#REF!)</f>
        <v/>
      </c>
      <c r="BN3" s="26">
        <f>RANK(#REF!,#REF!)</f>
        <v/>
      </c>
      <c r="BO3" s="26">
        <f>RANK(#REF!,#REF!)</f>
        <v/>
      </c>
      <c r="BP3" s="26">
        <f>RANK(#REF!,#REF!)</f>
        <v/>
      </c>
    </row>
    <row r="4" ht="90" customHeight="1" s="101">
      <c r="A4" s="24">
        <f>formatting!C4</f>
        <v/>
      </c>
      <c r="B4" s="25">
        <f>formatting!D4</f>
        <v/>
      </c>
      <c r="C4" s="26" t="n"/>
      <c r="D4" s="26" t="n"/>
      <c r="E4" s="26" t="n"/>
      <c r="F4" s="26">
        <f>'grp 0'!C4</f>
        <v/>
      </c>
      <c r="G4" s="32">
        <f>#REF!</f>
        <v/>
      </c>
      <c r="H4" s="26">
        <f>'grp 0'!D4</f>
        <v/>
      </c>
      <c r="I4" s="32">
        <f>#REF!</f>
        <v/>
      </c>
      <c r="J4" s="26">
        <f>'grp 0'!E4</f>
        <v/>
      </c>
      <c r="K4" s="32">
        <f>#REF!</f>
        <v/>
      </c>
      <c r="L4" s="26">
        <f>'grp 0'!F4</f>
        <v/>
      </c>
      <c r="M4" s="32">
        <f>#REF!</f>
        <v/>
      </c>
      <c r="N4" s="26">
        <f>'grp 0'!G4</f>
        <v/>
      </c>
      <c r="O4" s="32">
        <f>#REF!</f>
        <v/>
      </c>
      <c r="P4" s="26">
        <f>RANK('alpha 0'!B4,'alpha 0'!$B4:$AA4)</f>
        <v/>
      </c>
      <c r="Q4" s="26">
        <f>RANK('alpha 0'!C4,'alpha 0'!$B4:$AA4)</f>
        <v/>
      </c>
      <c r="R4" s="26">
        <f>RANK('alpha 0'!D4,'alpha 0'!$B4:$AA4)</f>
        <v/>
      </c>
      <c r="S4" s="26">
        <f>RANK('alpha 0'!E4,'alpha 0'!$B4:$AA4)</f>
        <v/>
      </c>
      <c r="T4" s="26">
        <f>RANK('alpha 0'!F4,'alpha 0'!$B4:$AA4)</f>
        <v/>
      </c>
      <c r="U4" s="26">
        <f>RANK('alpha 0'!G4,'alpha 0'!$B4:$AA4)</f>
        <v/>
      </c>
      <c r="V4" s="26">
        <f>RANK('alpha 0'!H4,'alpha 0'!$B4:$AA4)</f>
        <v/>
      </c>
      <c r="W4" s="26">
        <f>RANK('alpha 0'!I4,'alpha 0'!$B4:$AA4)</f>
        <v/>
      </c>
      <c r="X4" s="26">
        <f>RANK('alpha 0'!J4,'alpha 0'!$B4:$AA4)</f>
        <v/>
      </c>
      <c r="Y4" s="26">
        <f>RANK('alpha 0'!K4,'alpha 0'!$B4:$AA4)</f>
        <v/>
      </c>
      <c r="Z4" s="26">
        <f>RANK('alpha 0'!L4,'alpha 0'!$B4:$AA4)</f>
        <v/>
      </c>
      <c r="AA4" s="26">
        <f>RANK('alpha 0'!M4,'alpha 0'!$B4:$AA4)</f>
        <v/>
      </c>
      <c r="AB4" s="26">
        <f>RANK('alpha 0'!N4,'alpha 0'!$B4:$AA4)</f>
        <v/>
      </c>
      <c r="AC4" s="26">
        <f>RANK('alpha 0'!O4,'alpha 0'!$B4:$AA4)</f>
        <v/>
      </c>
      <c r="AD4" s="26">
        <f>RANK('alpha 0'!P4,'alpha 0'!$B4:$AA4)</f>
        <v/>
      </c>
      <c r="AE4" s="26">
        <f>RANK('alpha 0'!Q4,'alpha 0'!$B4:$AA4)</f>
        <v/>
      </c>
      <c r="AF4" s="26">
        <f>RANK('alpha 0'!R4,'alpha 0'!$B4:$AA4)</f>
        <v/>
      </c>
      <c r="AG4" s="26">
        <f>RANK('alpha 0'!S4,'alpha 0'!$B4:$AA4)</f>
        <v/>
      </c>
      <c r="AH4" s="26">
        <f>RANK('alpha 0'!T4,'alpha 0'!$B4:$AA4)</f>
        <v/>
      </c>
      <c r="AI4" s="26">
        <f>RANK('alpha 0'!U4,'alpha 0'!$B4:$AA4)</f>
        <v/>
      </c>
      <c r="AJ4" s="26">
        <f>RANK('alpha 0'!V4,'alpha 0'!$B4:$AA4)</f>
        <v/>
      </c>
      <c r="AK4" s="26">
        <f>RANK('alpha 0'!W4,'alpha 0'!$B4:$AA4)</f>
        <v/>
      </c>
      <c r="AL4" s="26">
        <f>RANK('alpha 0'!X4,'alpha 0'!$B4:$AA4)</f>
        <v/>
      </c>
      <c r="AM4" s="26">
        <f>RANK('alpha 0'!Y4,'alpha 0'!$B4:$AA4)</f>
        <v/>
      </c>
      <c r="AN4" s="26">
        <f>RANK('alpha 0'!Z4,'alpha 0'!$B4:$AA4)</f>
        <v/>
      </c>
      <c r="AO4" s="26">
        <f>RANK('alpha 0'!AA4,'alpha 0'!$B4:$AA4)</f>
        <v/>
      </c>
      <c r="AQ4" s="26">
        <f>RANK(#REF!,#REF!)</f>
        <v/>
      </c>
      <c r="AR4" s="26">
        <f>RANK(#REF!,#REF!)</f>
        <v/>
      </c>
      <c r="AS4" s="26">
        <f>RANK(#REF!,#REF!)</f>
        <v/>
      </c>
      <c r="AT4" s="26">
        <f>RANK(#REF!,#REF!)</f>
        <v/>
      </c>
      <c r="AU4" s="26">
        <f>RANK(#REF!,#REF!)</f>
        <v/>
      </c>
      <c r="AV4" s="26">
        <f>RANK(#REF!,#REF!)</f>
        <v/>
      </c>
      <c r="AW4" s="26">
        <f>RANK(#REF!,#REF!)</f>
        <v/>
      </c>
      <c r="AX4" s="26">
        <f>RANK(#REF!,#REF!)</f>
        <v/>
      </c>
      <c r="AY4" s="26">
        <f>RANK(#REF!,#REF!)</f>
        <v/>
      </c>
      <c r="AZ4" s="26">
        <f>RANK(#REF!,#REF!)</f>
        <v/>
      </c>
      <c r="BA4" s="26">
        <f>RANK(#REF!,#REF!)</f>
        <v/>
      </c>
      <c r="BB4" s="26">
        <f>RANK(#REF!,#REF!)</f>
        <v/>
      </c>
      <c r="BC4" s="26">
        <f>RANK(#REF!,#REF!)</f>
        <v/>
      </c>
      <c r="BD4" s="26">
        <f>RANK(#REF!,#REF!)</f>
        <v/>
      </c>
      <c r="BE4" s="26">
        <f>RANK(#REF!,#REF!)</f>
        <v/>
      </c>
      <c r="BF4" s="26">
        <f>RANK(#REF!,#REF!)</f>
        <v/>
      </c>
      <c r="BG4" s="26">
        <f>RANK(#REF!,#REF!)</f>
        <v/>
      </c>
      <c r="BH4" s="26">
        <f>RANK(#REF!,#REF!)</f>
        <v/>
      </c>
      <c r="BI4" s="26">
        <f>RANK(#REF!,#REF!)</f>
        <v/>
      </c>
      <c r="BJ4" s="26">
        <f>RANK(#REF!,#REF!)</f>
        <v/>
      </c>
      <c r="BK4" s="26">
        <f>RANK(#REF!,#REF!)</f>
        <v/>
      </c>
      <c r="BL4" s="26">
        <f>RANK(#REF!,#REF!)</f>
        <v/>
      </c>
      <c r="BM4" s="26">
        <f>RANK(#REF!,#REF!)</f>
        <v/>
      </c>
      <c r="BN4" s="26">
        <f>RANK(#REF!,#REF!)</f>
        <v/>
      </c>
      <c r="BO4" s="26">
        <f>RANK(#REF!,#REF!)</f>
        <v/>
      </c>
      <c r="BP4" s="26">
        <f>RANK(#REF!,#REF!)</f>
        <v/>
      </c>
    </row>
    <row r="5" ht="90" customHeight="1" s="101">
      <c r="A5" s="24">
        <f>formatting!C5</f>
        <v/>
      </c>
      <c r="B5" s="25">
        <f>formatting!D5</f>
        <v/>
      </c>
      <c r="C5" s="26" t="n"/>
      <c r="D5" s="26" t="n"/>
      <c r="E5" s="26" t="n"/>
      <c r="F5" s="26">
        <f>'grp 0'!C5</f>
        <v/>
      </c>
      <c r="G5" s="32">
        <f>#REF!</f>
        <v/>
      </c>
      <c r="H5" s="26">
        <f>'grp 0'!D5</f>
        <v/>
      </c>
      <c r="I5" s="32">
        <f>#REF!</f>
        <v/>
      </c>
      <c r="J5" s="26">
        <f>'grp 0'!E5</f>
        <v/>
      </c>
      <c r="K5" s="32">
        <f>#REF!</f>
        <v/>
      </c>
      <c r="L5" s="26">
        <f>'grp 0'!F5</f>
        <v/>
      </c>
      <c r="M5" s="32">
        <f>#REF!</f>
        <v/>
      </c>
      <c r="N5" s="26">
        <f>'grp 0'!G5</f>
        <v/>
      </c>
      <c r="O5" s="32">
        <f>#REF!</f>
        <v/>
      </c>
      <c r="P5" s="26">
        <f>RANK('alpha 0'!B5,'alpha 0'!$B5:$AA5)</f>
        <v/>
      </c>
      <c r="Q5" s="26">
        <f>RANK('alpha 0'!C5,'alpha 0'!$B5:$AA5)</f>
        <v/>
      </c>
      <c r="R5" s="26">
        <f>RANK('alpha 0'!D5,'alpha 0'!$B5:$AA5)</f>
        <v/>
      </c>
      <c r="S5" s="26">
        <f>RANK('alpha 0'!E5,'alpha 0'!$B5:$AA5)</f>
        <v/>
      </c>
      <c r="T5" s="26">
        <f>RANK('alpha 0'!F5,'alpha 0'!$B5:$AA5)</f>
        <v/>
      </c>
      <c r="U5" s="26">
        <f>RANK('alpha 0'!G5,'alpha 0'!$B5:$AA5)</f>
        <v/>
      </c>
      <c r="V5" s="26">
        <f>RANK('alpha 0'!H5,'alpha 0'!$B5:$AA5)</f>
        <v/>
      </c>
      <c r="W5" s="26">
        <f>RANK('alpha 0'!I5,'alpha 0'!$B5:$AA5)</f>
        <v/>
      </c>
      <c r="X5" s="26">
        <f>RANK('alpha 0'!J5,'alpha 0'!$B5:$AA5)</f>
        <v/>
      </c>
      <c r="Y5" s="26">
        <f>RANK('alpha 0'!K5,'alpha 0'!$B5:$AA5)</f>
        <v/>
      </c>
      <c r="Z5" s="26">
        <f>RANK('alpha 0'!L5,'alpha 0'!$B5:$AA5)</f>
        <v/>
      </c>
      <c r="AA5" s="26">
        <f>RANK('alpha 0'!M5,'alpha 0'!$B5:$AA5)</f>
        <v/>
      </c>
      <c r="AB5" s="26">
        <f>RANK('alpha 0'!N5,'alpha 0'!$B5:$AA5)</f>
        <v/>
      </c>
      <c r="AC5" s="26">
        <f>RANK('alpha 0'!O5,'alpha 0'!$B5:$AA5)</f>
        <v/>
      </c>
      <c r="AD5" s="26">
        <f>RANK('alpha 0'!P5,'alpha 0'!$B5:$AA5)</f>
        <v/>
      </c>
      <c r="AE5" s="26">
        <f>RANK('alpha 0'!Q5,'alpha 0'!$B5:$AA5)</f>
        <v/>
      </c>
      <c r="AF5" s="26">
        <f>RANK('alpha 0'!R5,'alpha 0'!$B5:$AA5)</f>
        <v/>
      </c>
      <c r="AG5" s="26">
        <f>RANK('alpha 0'!S5,'alpha 0'!$B5:$AA5)</f>
        <v/>
      </c>
      <c r="AH5" s="26">
        <f>RANK('alpha 0'!T5,'alpha 0'!$B5:$AA5)</f>
        <v/>
      </c>
      <c r="AI5" s="26">
        <f>RANK('alpha 0'!U5,'alpha 0'!$B5:$AA5)</f>
        <v/>
      </c>
      <c r="AJ5" s="26">
        <f>RANK('alpha 0'!V5,'alpha 0'!$B5:$AA5)</f>
        <v/>
      </c>
      <c r="AK5" s="26">
        <f>RANK('alpha 0'!W5,'alpha 0'!$B5:$AA5)</f>
        <v/>
      </c>
      <c r="AL5" s="26">
        <f>RANK('alpha 0'!X5,'alpha 0'!$B5:$AA5)</f>
        <v/>
      </c>
      <c r="AM5" s="26">
        <f>RANK('alpha 0'!Y5,'alpha 0'!$B5:$AA5)</f>
        <v/>
      </c>
      <c r="AN5" s="26">
        <f>RANK('alpha 0'!Z5,'alpha 0'!$B5:$AA5)</f>
        <v/>
      </c>
      <c r="AO5" s="26">
        <f>RANK('alpha 0'!AA5,'alpha 0'!$B5:$AA5)</f>
        <v/>
      </c>
      <c r="AQ5" s="26">
        <f>RANK(#REF!,#REF!)</f>
        <v/>
      </c>
      <c r="AR5" s="26">
        <f>RANK(#REF!,#REF!)</f>
        <v/>
      </c>
      <c r="AS5" s="26">
        <f>RANK(#REF!,#REF!)</f>
        <v/>
      </c>
      <c r="AT5" s="26">
        <f>RANK(#REF!,#REF!)</f>
        <v/>
      </c>
      <c r="AU5" s="26">
        <f>RANK(#REF!,#REF!)</f>
        <v/>
      </c>
      <c r="AV5" s="26">
        <f>RANK(#REF!,#REF!)</f>
        <v/>
      </c>
      <c r="AW5" s="26">
        <f>RANK(#REF!,#REF!)</f>
        <v/>
      </c>
      <c r="AX5" s="26">
        <f>RANK(#REF!,#REF!)</f>
        <v/>
      </c>
      <c r="AY5" s="26">
        <f>RANK(#REF!,#REF!)</f>
        <v/>
      </c>
      <c r="AZ5" s="26">
        <f>RANK(#REF!,#REF!)</f>
        <v/>
      </c>
      <c r="BA5" s="26">
        <f>RANK(#REF!,#REF!)</f>
        <v/>
      </c>
      <c r="BB5" s="26">
        <f>RANK(#REF!,#REF!)</f>
        <v/>
      </c>
      <c r="BC5" s="26">
        <f>RANK(#REF!,#REF!)</f>
        <v/>
      </c>
      <c r="BD5" s="26">
        <f>RANK(#REF!,#REF!)</f>
        <v/>
      </c>
      <c r="BE5" s="26">
        <f>RANK(#REF!,#REF!)</f>
        <v/>
      </c>
      <c r="BF5" s="26">
        <f>RANK(#REF!,#REF!)</f>
        <v/>
      </c>
      <c r="BG5" s="26">
        <f>RANK(#REF!,#REF!)</f>
        <v/>
      </c>
      <c r="BH5" s="26">
        <f>RANK(#REF!,#REF!)</f>
        <v/>
      </c>
      <c r="BI5" s="26">
        <f>RANK(#REF!,#REF!)</f>
        <v/>
      </c>
      <c r="BJ5" s="26">
        <f>RANK(#REF!,#REF!)</f>
        <v/>
      </c>
      <c r="BK5" s="26">
        <f>RANK(#REF!,#REF!)</f>
        <v/>
      </c>
      <c r="BL5" s="26">
        <f>RANK(#REF!,#REF!)</f>
        <v/>
      </c>
      <c r="BM5" s="26">
        <f>RANK(#REF!,#REF!)</f>
        <v/>
      </c>
      <c r="BN5" s="26">
        <f>RANK(#REF!,#REF!)</f>
        <v/>
      </c>
      <c r="BO5" s="26">
        <f>RANK(#REF!,#REF!)</f>
        <v/>
      </c>
      <c r="BP5" s="26">
        <f>RANK(#REF!,#REF!)</f>
        <v/>
      </c>
    </row>
    <row r="6" ht="90" customHeight="1" s="101">
      <c r="A6" s="24">
        <f>formatting!C6</f>
        <v/>
      </c>
      <c r="B6" s="25">
        <f>formatting!D6</f>
        <v/>
      </c>
      <c r="C6" s="26" t="n"/>
      <c r="D6" s="26" t="n"/>
      <c r="E6" s="26" t="n"/>
      <c r="F6" s="26">
        <f>'grp 0'!C6</f>
        <v/>
      </c>
      <c r="G6" s="32">
        <f>#REF!</f>
        <v/>
      </c>
      <c r="H6" s="26">
        <f>'grp 0'!D6</f>
        <v/>
      </c>
      <c r="I6" s="32">
        <f>#REF!</f>
        <v/>
      </c>
      <c r="J6" s="26">
        <f>'grp 0'!E6</f>
        <v/>
      </c>
      <c r="K6" s="32">
        <f>#REF!</f>
        <v/>
      </c>
      <c r="L6" s="26">
        <f>'grp 0'!F6</f>
        <v/>
      </c>
      <c r="M6" s="32">
        <f>#REF!</f>
        <v/>
      </c>
      <c r="N6" s="26">
        <f>'grp 0'!G6</f>
        <v/>
      </c>
      <c r="O6" s="32">
        <f>#REF!</f>
        <v/>
      </c>
      <c r="P6" s="26">
        <f>RANK('alpha 0'!B6,'alpha 0'!$B6:$AA6)</f>
        <v/>
      </c>
      <c r="Q6" s="26">
        <f>RANK('alpha 0'!C6,'alpha 0'!$B6:$AA6)</f>
        <v/>
      </c>
      <c r="R6" s="26">
        <f>RANK('alpha 0'!D6,'alpha 0'!$B6:$AA6)</f>
        <v/>
      </c>
      <c r="S6" s="26">
        <f>RANK('alpha 0'!E6,'alpha 0'!$B6:$AA6)</f>
        <v/>
      </c>
      <c r="T6" s="26">
        <f>RANK('alpha 0'!F6,'alpha 0'!$B6:$AA6)</f>
        <v/>
      </c>
      <c r="U6" s="26">
        <f>RANK('alpha 0'!G6,'alpha 0'!$B6:$AA6)</f>
        <v/>
      </c>
      <c r="V6" s="26">
        <f>RANK('alpha 0'!H6,'alpha 0'!$B6:$AA6)</f>
        <v/>
      </c>
      <c r="W6" s="26">
        <f>RANK('alpha 0'!I6,'alpha 0'!$B6:$AA6)</f>
        <v/>
      </c>
      <c r="X6" s="26">
        <f>RANK('alpha 0'!J6,'alpha 0'!$B6:$AA6)</f>
        <v/>
      </c>
      <c r="Y6" s="26">
        <f>RANK('alpha 0'!K6,'alpha 0'!$B6:$AA6)</f>
        <v/>
      </c>
      <c r="Z6" s="26">
        <f>RANK('alpha 0'!L6,'alpha 0'!$B6:$AA6)</f>
        <v/>
      </c>
      <c r="AA6" s="26">
        <f>RANK('alpha 0'!M6,'alpha 0'!$B6:$AA6)</f>
        <v/>
      </c>
      <c r="AB6" s="26">
        <f>RANK('alpha 0'!N6,'alpha 0'!$B6:$AA6)</f>
        <v/>
      </c>
      <c r="AC6" s="26">
        <f>RANK('alpha 0'!O6,'alpha 0'!$B6:$AA6)</f>
        <v/>
      </c>
      <c r="AD6" s="26">
        <f>RANK('alpha 0'!P6,'alpha 0'!$B6:$AA6)</f>
        <v/>
      </c>
      <c r="AE6" s="26">
        <f>RANK('alpha 0'!Q6,'alpha 0'!$B6:$AA6)</f>
        <v/>
      </c>
      <c r="AF6" s="26">
        <f>RANK('alpha 0'!R6,'alpha 0'!$B6:$AA6)</f>
        <v/>
      </c>
      <c r="AG6" s="26">
        <f>RANK('alpha 0'!S6,'alpha 0'!$B6:$AA6)</f>
        <v/>
      </c>
      <c r="AH6" s="26">
        <f>RANK('alpha 0'!T6,'alpha 0'!$B6:$AA6)</f>
        <v/>
      </c>
      <c r="AI6" s="26">
        <f>RANK('alpha 0'!U6,'alpha 0'!$B6:$AA6)</f>
        <v/>
      </c>
      <c r="AJ6" s="26">
        <f>RANK('alpha 0'!V6,'alpha 0'!$B6:$AA6)</f>
        <v/>
      </c>
      <c r="AK6" s="26">
        <f>RANK('alpha 0'!W6,'alpha 0'!$B6:$AA6)</f>
        <v/>
      </c>
      <c r="AL6" s="26">
        <f>RANK('alpha 0'!X6,'alpha 0'!$B6:$AA6)</f>
        <v/>
      </c>
      <c r="AM6" s="26">
        <f>RANK('alpha 0'!Y6,'alpha 0'!$B6:$AA6)</f>
        <v/>
      </c>
      <c r="AN6" s="26">
        <f>RANK('alpha 0'!Z6,'alpha 0'!$B6:$AA6)</f>
        <v/>
      </c>
      <c r="AO6" s="26">
        <f>RANK('alpha 0'!AA6,'alpha 0'!$B6:$AA6)</f>
        <v/>
      </c>
      <c r="AQ6" s="26">
        <f>RANK(#REF!,#REF!)</f>
        <v/>
      </c>
      <c r="AR6" s="26">
        <f>RANK(#REF!,#REF!)</f>
        <v/>
      </c>
      <c r="AS6" s="26">
        <f>RANK(#REF!,#REF!)</f>
        <v/>
      </c>
      <c r="AT6" s="26">
        <f>RANK(#REF!,#REF!)</f>
        <v/>
      </c>
      <c r="AU6" s="26">
        <f>RANK(#REF!,#REF!)</f>
        <v/>
      </c>
      <c r="AV6" s="26">
        <f>RANK(#REF!,#REF!)</f>
        <v/>
      </c>
      <c r="AW6" s="26">
        <f>RANK(#REF!,#REF!)</f>
        <v/>
      </c>
      <c r="AX6" s="26">
        <f>RANK(#REF!,#REF!)</f>
        <v/>
      </c>
      <c r="AY6" s="26">
        <f>RANK(#REF!,#REF!)</f>
        <v/>
      </c>
      <c r="AZ6" s="26">
        <f>RANK(#REF!,#REF!)</f>
        <v/>
      </c>
      <c r="BA6" s="26">
        <f>RANK(#REF!,#REF!)</f>
        <v/>
      </c>
      <c r="BB6" s="26">
        <f>RANK(#REF!,#REF!)</f>
        <v/>
      </c>
      <c r="BC6" s="26">
        <f>RANK(#REF!,#REF!)</f>
        <v/>
      </c>
      <c r="BD6" s="26">
        <f>RANK(#REF!,#REF!)</f>
        <v/>
      </c>
      <c r="BE6" s="26">
        <f>RANK(#REF!,#REF!)</f>
        <v/>
      </c>
      <c r="BF6" s="26">
        <f>RANK(#REF!,#REF!)</f>
        <v/>
      </c>
      <c r="BG6" s="26">
        <f>RANK(#REF!,#REF!)</f>
        <v/>
      </c>
      <c r="BH6" s="26">
        <f>RANK(#REF!,#REF!)</f>
        <v/>
      </c>
      <c r="BI6" s="26">
        <f>RANK(#REF!,#REF!)</f>
        <v/>
      </c>
      <c r="BJ6" s="26">
        <f>RANK(#REF!,#REF!)</f>
        <v/>
      </c>
      <c r="BK6" s="26">
        <f>RANK(#REF!,#REF!)</f>
        <v/>
      </c>
      <c r="BL6" s="26">
        <f>RANK(#REF!,#REF!)</f>
        <v/>
      </c>
      <c r="BM6" s="26">
        <f>RANK(#REF!,#REF!)</f>
        <v/>
      </c>
      <c r="BN6" s="26">
        <f>RANK(#REF!,#REF!)</f>
        <v/>
      </c>
      <c r="BO6" s="26">
        <f>RANK(#REF!,#REF!)</f>
        <v/>
      </c>
      <c r="BP6" s="26">
        <f>RANK(#REF!,#REF!)</f>
        <v/>
      </c>
    </row>
    <row r="7" ht="90" customHeight="1" s="101">
      <c r="A7" s="24">
        <f>formatting!C7</f>
        <v/>
      </c>
      <c r="B7" s="25">
        <f>formatting!D7</f>
        <v/>
      </c>
      <c r="C7" s="26" t="n"/>
      <c r="D7" s="26" t="n"/>
      <c r="E7" s="26" t="n"/>
      <c r="F7" s="26">
        <f>'grp 0'!C7</f>
        <v/>
      </c>
      <c r="G7" s="32">
        <f>#REF!</f>
        <v/>
      </c>
      <c r="H7" s="26">
        <f>'grp 0'!D7</f>
        <v/>
      </c>
      <c r="I7" s="32">
        <f>#REF!</f>
        <v/>
      </c>
      <c r="J7" s="26">
        <f>'grp 0'!E7</f>
        <v/>
      </c>
      <c r="K7" s="32">
        <f>#REF!</f>
        <v/>
      </c>
      <c r="L7" s="26">
        <f>'grp 0'!F7</f>
        <v/>
      </c>
      <c r="M7" s="32">
        <f>#REF!</f>
        <v/>
      </c>
      <c r="N7" s="26">
        <f>'grp 0'!G7</f>
        <v/>
      </c>
      <c r="O7" s="32">
        <f>#REF!</f>
        <v/>
      </c>
      <c r="P7" s="26">
        <f>RANK('alpha 0'!B7,'alpha 0'!$B7:$AA7)</f>
        <v/>
      </c>
      <c r="Q7" s="26">
        <f>RANK('alpha 0'!C7,'alpha 0'!$B7:$AA7)</f>
        <v/>
      </c>
      <c r="R7" s="26">
        <f>RANK('alpha 0'!D7,'alpha 0'!$B7:$AA7)</f>
        <v/>
      </c>
      <c r="S7" s="26">
        <f>RANK('alpha 0'!E7,'alpha 0'!$B7:$AA7)</f>
        <v/>
      </c>
      <c r="T7" s="26">
        <f>RANK('alpha 0'!F7,'alpha 0'!$B7:$AA7)</f>
        <v/>
      </c>
      <c r="U7" s="26">
        <f>RANK('alpha 0'!G7,'alpha 0'!$B7:$AA7)</f>
        <v/>
      </c>
      <c r="V7" s="26">
        <f>RANK('alpha 0'!H7,'alpha 0'!$B7:$AA7)</f>
        <v/>
      </c>
      <c r="W7" s="26">
        <f>RANK('alpha 0'!I7,'alpha 0'!$B7:$AA7)</f>
        <v/>
      </c>
      <c r="X7" s="26">
        <f>RANK('alpha 0'!J7,'alpha 0'!$B7:$AA7)</f>
        <v/>
      </c>
      <c r="Y7" s="26">
        <f>RANK('alpha 0'!K7,'alpha 0'!$B7:$AA7)</f>
        <v/>
      </c>
      <c r="Z7" s="26">
        <f>RANK('alpha 0'!L7,'alpha 0'!$B7:$AA7)</f>
        <v/>
      </c>
      <c r="AA7" s="26">
        <f>RANK('alpha 0'!M7,'alpha 0'!$B7:$AA7)</f>
        <v/>
      </c>
      <c r="AB7" s="26">
        <f>RANK('alpha 0'!N7,'alpha 0'!$B7:$AA7)</f>
        <v/>
      </c>
      <c r="AC7" s="26">
        <f>RANK('alpha 0'!O7,'alpha 0'!$B7:$AA7)</f>
        <v/>
      </c>
      <c r="AD7" s="26">
        <f>RANK('alpha 0'!P7,'alpha 0'!$B7:$AA7)</f>
        <v/>
      </c>
      <c r="AE7" s="26">
        <f>RANK('alpha 0'!Q7,'alpha 0'!$B7:$AA7)</f>
        <v/>
      </c>
      <c r="AF7" s="26">
        <f>RANK('alpha 0'!R7,'alpha 0'!$B7:$AA7)</f>
        <v/>
      </c>
      <c r="AG7" s="26">
        <f>RANK('alpha 0'!S7,'alpha 0'!$B7:$AA7)</f>
        <v/>
      </c>
      <c r="AH7" s="26">
        <f>RANK('alpha 0'!T7,'alpha 0'!$B7:$AA7)</f>
        <v/>
      </c>
      <c r="AI7" s="26">
        <f>RANK('alpha 0'!U7,'alpha 0'!$B7:$AA7)</f>
        <v/>
      </c>
      <c r="AJ7" s="26">
        <f>RANK('alpha 0'!V7,'alpha 0'!$B7:$AA7)</f>
        <v/>
      </c>
      <c r="AK7" s="26">
        <f>RANK('alpha 0'!W7,'alpha 0'!$B7:$AA7)</f>
        <v/>
      </c>
      <c r="AL7" s="26">
        <f>RANK('alpha 0'!X7,'alpha 0'!$B7:$AA7)</f>
        <v/>
      </c>
      <c r="AM7" s="26">
        <f>RANK('alpha 0'!Y7,'alpha 0'!$B7:$AA7)</f>
        <v/>
      </c>
      <c r="AN7" s="26">
        <f>RANK('alpha 0'!Z7,'alpha 0'!$B7:$AA7)</f>
        <v/>
      </c>
      <c r="AO7" s="26">
        <f>RANK('alpha 0'!AA7,'alpha 0'!$B7:$AA7)</f>
        <v/>
      </c>
      <c r="AQ7" s="26">
        <f>RANK(#REF!,#REF!)</f>
        <v/>
      </c>
      <c r="AR7" s="26">
        <f>RANK(#REF!,#REF!)</f>
        <v/>
      </c>
      <c r="AS7" s="26">
        <f>RANK(#REF!,#REF!)</f>
        <v/>
      </c>
      <c r="AT7" s="26">
        <f>RANK(#REF!,#REF!)</f>
        <v/>
      </c>
      <c r="AU7" s="26">
        <f>RANK(#REF!,#REF!)</f>
        <v/>
      </c>
      <c r="AV7" s="26">
        <f>RANK(#REF!,#REF!)</f>
        <v/>
      </c>
      <c r="AW7" s="26">
        <f>RANK(#REF!,#REF!)</f>
        <v/>
      </c>
      <c r="AX7" s="26">
        <f>RANK(#REF!,#REF!)</f>
        <v/>
      </c>
      <c r="AY7" s="26">
        <f>RANK(#REF!,#REF!)</f>
        <v/>
      </c>
      <c r="AZ7" s="26">
        <f>RANK(#REF!,#REF!)</f>
        <v/>
      </c>
      <c r="BA7" s="26">
        <f>RANK(#REF!,#REF!)</f>
        <v/>
      </c>
      <c r="BB7" s="26">
        <f>RANK(#REF!,#REF!)</f>
        <v/>
      </c>
      <c r="BC7" s="26">
        <f>RANK(#REF!,#REF!)</f>
        <v/>
      </c>
      <c r="BD7" s="26">
        <f>RANK(#REF!,#REF!)</f>
        <v/>
      </c>
      <c r="BE7" s="26">
        <f>RANK(#REF!,#REF!)</f>
        <v/>
      </c>
      <c r="BF7" s="26">
        <f>RANK(#REF!,#REF!)</f>
        <v/>
      </c>
      <c r="BG7" s="26">
        <f>RANK(#REF!,#REF!)</f>
        <v/>
      </c>
      <c r="BH7" s="26">
        <f>RANK(#REF!,#REF!)</f>
        <v/>
      </c>
      <c r="BI7" s="26">
        <f>RANK(#REF!,#REF!)</f>
        <v/>
      </c>
      <c r="BJ7" s="26">
        <f>RANK(#REF!,#REF!)</f>
        <v/>
      </c>
      <c r="BK7" s="26">
        <f>RANK(#REF!,#REF!)</f>
        <v/>
      </c>
      <c r="BL7" s="26">
        <f>RANK(#REF!,#REF!)</f>
        <v/>
      </c>
      <c r="BM7" s="26">
        <f>RANK(#REF!,#REF!)</f>
        <v/>
      </c>
      <c r="BN7" s="26">
        <f>RANK(#REF!,#REF!)</f>
        <v/>
      </c>
      <c r="BO7" s="26">
        <f>RANK(#REF!,#REF!)</f>
        <v/>
      </c>
      <c r="BP7" s="26">
        <f>RANK(#REF!,#REF!)</f>
        <v/>
      </c>
    </row>
    <row r="8" ht="90" customHeight="1" s="101">
      <c r="A8" s="24">
        <f>formatting!C8</f>
        <v/>
      </c>
      <c r="B8" s="25">
        <f>formatting!D8</f>
        <v/>
      </c>
      <c r="C8" s="26" t="n"/>
      <c r="D8" s="26" t="n"/>
      <c r="E8" s="26" t="n"/>
      <c r="F8" s="26">
        <f>'grp 0'!C8</f>
        <v/>
      </c>
      <c r="G8" s="32">
        <f>#REF!</f>
        <v/>
      </c>
      <c r="H8" s="26">
        <f>'grp 0'!D8</f>
        <v/>
      </c>
      <c r="I8" s="32">
        <f>#REF!</f>
        <v/>
      </c>
      <c r="J8" s="26">
        <f>'grp 0'!E8</f>
        <v/>
      </c>
      <c r="K8" s="32">
        <f>#REF!</f>
        <v/>
      </c>
      <c r="L8" s="26">
        <f>'grp 0'!F8</f>
        <v/>
      </c>
      <c r="M8" s="32">
        <f>#REF!</f>
        <v/>
      </c>
      <c r="N8" s="26">
        <f>'grp 0'!G8</f>
        <v/>
      </c>
      <c r="O8" s="32">
        <f>#REF!</f>
        <v/>
      </c>
      <c r="P8" s="26">
        <f>RANK('alpha 0'!B8,'alpha 0'!$B8:$AA8)</f>
        <v/>
      </c>
      <c r="Q8" s="26">
        <f>RANK('alpha 0'!C8,'alpha 0'!$B8:$AA8)</f>
        <v/>
      </c>
      <c r="R8" s="26">
        <f>RANK('alpha 0'!D8,'alpha 0'!$B8:$AA8)</f>
        <v/>
      </c>
      <c r="S8" s="26">
        <f>RANK('alpha 0'!E8,'alpha 0'!$B8:$AA8)</f>
        <v/>
      </c>
      <c r="T8" s="26">
        <f>RANK('alpha 0'!F8,'alpha 0'!$B8:$AA8)</f>
        <v/>
      </c>
      <c r="U8" s="26">
        <f>RANK('alpha 0'!G8,'alpha 0'!$B8:$AA8)</f>
        <v/>
      </c>
      <c r="V8" s="26">
        <f>RANK('alpha 0'!H8,'alpha 0'!$B8:$AA8)</f>
        <v/>
      </c>
      <c r="W8" s="26">
        <f>RANK('alpha 0'!I8,'alpha 0'!$B8:$AA8)</f>
        <v/>
      </c>
      <c r="X8" s="26">
        <f>RANK('alpha 0'!J8,'alpha 0'!$B8:$AA8)</f>
        <v/>
      </c>
      <c r="Y8" s="26">
        <f>RANK('alpha 0'!K8,'alpha 0'!$B8:$AA8)</f>
        <v/>
      </c>
      <c r="Z8" s="26">
        <f>RANK('alpha 0'!L8,'alpha 0'!$B8:$AA8)</f>
        <v/>
      </c>
      <c r="AA8" s="26">
        <f>RANK('alpha 0'!M8,'alpha 0'!$B8:$AA8)</f>
        <v/>
      </c>
      <c r="AB8" s="26">
        <f>RANK('alpha 0'!N8,'alpha 0'!$B8:$AA8)</f>
        <v/>
      </c>
      <c r="AC8" s="26">
        <f>RANK('alpha 0'!O8,'alpha 0'!$B8:$AA8)</f>
        <v/>
      </c>
      <c r="AD8" s="26">
        <f>RANK('alpha 0'!P8,'alpha 0'!$B8:$AA8)</f>
        <v/>
      </c>
      <c r="AE8" s="26">
        <f>RANK('alpha 0'!Q8,'alpha 0'!$B8:$AA8)</f>
        <v/>
      </c>
      <c r="AF8" s="26">
        <f>RANK('alpha 0'!R8,'alpha 0'!$B8:$AA8)</f>
        <v/>
      </c>
      <c r="AG8" s="26">
        <f>RANK('alpha 0'!S8,'alpha 0'!$B8:$AA8)</f>
        <v/>
      </c>
      <c r="AH8" s="26">
        <f>RANK('alpha 0'!T8,'alpha 0'!$B8:$AA8)</f>
        <v/>
      </c>
      <c r="AI8" s="26">
        <f>RANK('alpha 0'!U8,'alpha 0'!$B8:$AA8)</f>
        <v/>
      </c>
      <c r="AJ8" s="26">
        <f>RANK('alpha 0'!V8,'alpha 0'!$B8:$AA8)</f>
        <v/>
      </c>
      <c r="AK8" s="26">
        <f>RANK('alpha 0'!W8,'alpha 0'!$B8:$AA8)</f>
        <v/>
      </c>
      <c r="AL8" s="26">
        <f>RANK('alpha 0'!X8,'alpha 0'!$B8:$AA8)</f>
        <v/>
      </c>
      <c r="AM8" s="26">
        <f>RANK('alpha 0'!Y8,'alpha 0'!$B8:$AA8)</f>
        <v/>
      </c>
      <c r="AN8" s="26">
        <f>RANK('alpha 0'!Z8,'alpha 0'!$B8:$AA8)</f>
        <v/>
      </c>
      <c r="AO8" s="26">
        <f>RANK('alpha 0'!AA8,'alpha 0'!$B8:$AA8)</f>
        <v/>
      </c>
      <c r="AQ8" s="26">
        <f>RANK(#REF!,#REF!)</f>
        <v/>
      </c>
      <c r="AR8" s="26">
        <f>RANK(#REF!,#REF!)</f>
        <v/>
      </c>
      <c r="AS8" s="26">
        <f>RANK(#REF!,#REF!)</f>
        <v/>
      </c>
      <c r="AT8" s="26">
        <f>RANK(#REF!,#REF!)</f>
        <v/>
      </c>
      <c r="AU8" s="26">
        <f>RANK(#REF!,#REF!)</f>
        <v/>
      </c>
      <c r="AV8" s="26">
        <f>RANK(#REF!,#REF!)</f>
        <v/>
      </c>
      <c r="AW8" s="26">
        <f>RANK(#REF!,#REF!)</f>
        <v/>
      </c>
      <c r="AX8" s="26">
        <f>RANK(#REF!,#REF!)</f>
        <v/>
      </c>
      <c r="AY8" s="26">
        <f>RANK(#REF!,#REF!)</f>
        <v/>
      </c>
      <c r="AZ8" s="26">
        <f>RANK(#REF!,#REF!)</f>
        <v/>
      </c>
      <c r="BA8" s="26">
        <f>RANK(#REF!,#REF!)</f>
        <v/>
      </c>
      <c r="BB8" s="26">
        <f>RANK(#REF!,#REF!)</f>
        <v/>
      </c>
      <c r="BC8" s="26">
        <f>RANK(#REF!,#REF!)</f>
        <v/>
      </c>
      <c r="BD8" s="26">
        <f>RANK(#REF!,#REF!)</f>
        <v/>
      </c>
      <c r="BE8" s="26">
        <f>RANK(#REF!,#REF!)</f>
        <v/>
      </c>
      <c r="BF8" s="26">
        <f>RANK(#REF!,#REF!)</f>
        <v/>
      </c>
      <c r="BG8" s="26">
        <f>RANK(#REF!,#REF!)</f>
        <v/>
      </c>
      <c r="BH8" s="26">
        <f>RANK(#REF!,#REF!)</f>
        <v/>
      </c>
      <c r="BI8" s="26">
        <f>RANK(#REF!,#REF!)</f>
        <v/>
      </c>
      <c r="BJ8" s="26">
        <f>RANK(#REF!,#REF!)</f>
        <v/>
      </c>
      <c r="BK8" s="26">
        <f>RANK(#REF!,#REF!)</f>
        <v/>
      </c>
      <c r="BL8" s="26">
        <f>RANK(#REF!,#REF!)</f>
        <v/>
      </c>
      <c r="BM8" s="26">
        <f>RANK(#REF!,#REF!)</f>
        <v/>
      </c>
      <c r="BN8" s="26">
        <f>RANK(#REF!,#REF!)</f>
        <v/>
      </c>
      <c r="BO8" s="26">
        <f>RANK(#REF!,#REF!)</f>
        <v/>
      </c>
      <c r="BP8" s="26">
        <f>RANK(#REF!,#REF!)</f>
        <v/>
      </c>
    </row>
    <row r="9" ht="90" customHeight="1" s="101">
      <c r="A9" s="24">
        <f>formatting!C9</f>
        <v/>
      </c>
      <c r="B9" s="25">
        <f>formatting!D9</f>
        <v/>
      </c>
      <c r="C9" s="26" t="n"/>
      <c r="D9" s="26" t="n"/>
      <c r="E9" s="26" t="n"/>
      <c r="F9" s="26">
        <f>'grp 0'!C9</f>
        <v/>
      </c>
      <c r="G9" s="32">
        <f>#REF!</f>
        <v/>
      </c>
      <c r="H9" s="26">
        <f>'grp 0'!D9</f>
        <v/>
      </c>
      <c r="I9" s="32">
        <f>#REF!</f>
        <v/>
      </c>
      <c r="J9" s="26">
        <f>'grp 0'!E9</f>
        <v/>
      </c>
      <c r="K9" s="32">
        <f>#REF!</f>
        <v/>
      </c>
      <c r="L9" s="26">
        <f>'grp 0'!F9</f>
        <v/>
      </c>
      <c r="M9" s="32">
        <f>#REF!</f>
        <v/>
      </c>
      <c r="N9" s="26">
        <f>'grp 0'!G9</f>
        <v/>
      </c>
      <c r="O9" s="32">
        <f>#REF!</f>
        <v/>
      </c>
      <c r="P9" s="26">
        <f>RANK('alpha 0'!B9,'alpha 0'!$B9:$AA9)</f>
        <v/>
      </c>
      <c r="Q9" s="26">
        <f>RANK('alpha 0'!C9,'alpha 0'!$B9:$AA9)</f>
        <v/>
      </c>
      <c r="R9" s="26">
        <f>RANK('alpha 0'!D9,'alpha 0'!$B9:$AA9)</f>
        <v/>
      </c>
      <c r="S9" s="26">
        <f>RANK('alpha 0'!E9,'alpha 0'!$B9:$AA9)</f>
        <v/>
      </c>
      <c r="T9" s="26">
        <f>RANK('alpha 0'!F9,'alpha 0'!$B9:$AA9)</f>
        <v/>
      </c>
      <c r="U9" s="26">
        <f>RANK('alpha 0'!G9,'alpha 0'!$B9:$AA9)</f>
        <v/>
      </c>
      <c r="V9" s="26">
        <f>RANK('alpha 0'!H9,'alpha 0'!$B9:$AA9)</f>
        <v/>
      </c>
      <c r="W9" s="26">
        <f>RANK('alpha 0'!I9,'alpha 0'!$B9:$AA9)</f>
        <v/>
      </c>
      <c r="X9" s="26">
        <f>RANK('alpha 0'!J9,'alpha 0'!$B9:$AA9)</f>
        <v/>
      </c>
      <c r="Y9" s="26">
        <f>RANK('alpha 0'!K9,'alpha 0'!$B9:$AA9)</f>
        <v/>
      </c>
      <c r="Z9" s="26">
        <f>RANK('alpha 0'!L9,'alpha 0'!$B9:$AA9)</f>
        <v/>
      </c>
      <c r="AA9" s="26">
        <f>RANK('alpha 0'!M9,'alpha 0'!$B9:$AA9)</f>
        <v/>
      </c>
      <c r="AB9" s="26">
        <f>RANK('alpha 0'!N9,'alpha 0'!$B9:$AA9)</f>
        <v/>
      </c>
      <c r="AC9" s="26">
        <f>RANK('alpha 0'!O9,'alpha 0'!$B9:$AA9)</f>
        <v/>
      </c>
      <c r="AD9" s="26">
        <f>RANK('alpha 0'!P9,'alpha 0'!$B9:$AA9)</f>
        <v/>
      </c>
      <c r="AE9" s="26">
        <f>RANK('alpha 0'!Q9,'alpha 0'!$B9:$AA9)</f>
        <v/>
      </c>
      <c r="AF9" s="26">
        <f>RANK('alpha 0'!R9,'alpha 0'!$B9:$AA9)</f>
        <v/>
      </c>
      <c r="AG9" s="26">
        <f>RANK('alpha 0'!S9,'alpha 0'!$B9:$AA9)</f>
        <v/>
      </c>
      <c r="AH9" s="26">
        <f>RANK('alpha 0'!T9,'alpha 0'!$B9:$AA9)</f>
        <v/>
      </c>
      <c r="AI9" s="26">
        <f>RANK('alpha 0'!U9,'alpha 0'!$B9:$AA9)</f>
        <v/>
      </c>
      <c r="AJ9" s="26">
        <f>RANK('alpha 0'!V9,'alpha 0'!$B9:$AA9)</f>
        <v/>
      </c>
      <c r="AK9" s="26">
        <f>RANK('alpha 0'!W9,'alpha 0'!$B9:$AA9)</f>
        <v/>
      </c>
      <c r="AL9" s="26">
        <f>RANK('alpha 0'!X9,'alpha 0'!$B9:$AA9)</f>
        <v/>
      </c>
      <c r="AM9" s="26">
        <f>RANK('alpha 0'!Y9,'alpha 0'!$B9:$AA9)</f>
        <v/>
      </c>
      <c r="AN9" s="26">
        <f>RANK('alpha 0'!Z9,'alpha 0'!$B9:$AA9)</f>
        <v/>
      </c>
      <c r="AO9" s="26">
        <f>RANK('alpha 0'!AA9,'alpha 0'!$B9:$AA9)</f>
        <v/>
      </c>
      <c r="AQ9" s="26">
        <f>RANK(#REF!,#REF!)</f>
        <v/>
      </c>
      <c r="AR9" s="26">
        <f>RANK(#REF!,#REF!)</f>
        <v/>
      </c>
      <c r="AS9" s="26">
        <f>RANK(#REF!,#REF!)</f>
        <v/>
      </c>
      <c r="AT9" s="26">
        <f>RANK(#REF!,#REF!)</f>
        <v/>
      </c>
      <c r="AU9" s="26">
        <f>RANK(#REF!,#REF!)</f>
        <v/>
      </c>
      <c r="AV9" s="26">
        <f>RANK(#REF!,#REF!)</f>
        <v/>
      </c>
      <c r="AW9" s="26">
        <f>RANK(#REF!,#REF!)</f>
        <v/>
      </c>
      <c r="AX9" s="26">
        <f>RANK(#REF!,#REF!)</f>
        <v/>
      </c>
      <c r="AY9" s="26">
        <f>RANK(#REF!,#REF!)</f>
        <v/>
      </c>
      <c r="AZ9" s="26">
        <f>RANK(#REF!,#REF!)</f>
        <v/>
      </c>
      <c r="BA9" s="26">
        <f>RANK(#REF!,#REF!)</f>
        <v/>
      </c>
      <c r="BB9" s="26">
        <f>RANK(#REF!,#REF!)</f>
        <v/>
      </c>
      <c r="BC9" s="26">
        <f>RANK(#REF!,#REF!)</f>
        <v/>
      </c>
      <c r="BD9" s="26">
        <f>RANK(#REF!,#REF!)</f>
        <v/>
      </c>
      <c r="BE9" s="26">
        <f>RANK(#REF!,#REF!)</f>
        <v/>
      </c>
      <c r="BF9" s="26">
        <f>RANK(#REF!,#REF!)</f>
        <v/>
      </c>
      <c r="BG9" s="26">
        <f>RANK(#REF!,#REF!)</f>
        <v/>
      </c>
      <c r="BH9" s="26">
        <f>RANK(#REF!,#REF!)</f>
        <v/>
      </c>
      <c r="BI9" s="26">
        <f>RANK(#REF!,#REF!)</f>
        <v/>
      </c>
      <c r="BJ9" s="26">
        <f>RANK(#REF!,#REF!)</f>
        <v/>
      </c>
      <c r="BK9" s="26">
        <f>RANK(#REF!,#REF!)</f>
        <v/>
      </c>
      <c r="BL9" s="26">
        <f>RANK(#REF!,#REF!)</f>
        <v/>
      </c>
      <c r="BM9" s="26">
        <f>RANK(#REF!,#REF!)</f>
        <v/>
      </c>
      <c r="BN9" s="26">
        <f>RANK(#REF!,#REF!)</f>
        <v/>
      </c>
      <c r="BO9" s="26">
        <f>RANK(#REF!,#REF!)</f>
        <v/>
      </c>
      <c r="BP9" s="26">
        <f>RANK(#REF!,#REF!)</f>
        <v/>
      </c>
    </row>
    <row r="10" ht="90" customHeight="1" s="101">
      <c r="A10" s="24">
        <f>formatting!C10</f>
        <v/>
      </c>
      <c r="B10" s="25">
        <f>formatting!D10</f>
        <v/>
      </c>
      <c r="C10" s="26" t="n"/>
      <c r="D10" s="26" t="n"/>
      <c r="E10" s="26" t="n"/>
      <c r="F10" s="26">
        <f>'grp 0'!C10</f>
        <v/>
      </c>
      <c r="G10" s="32">
        <f>#REF!</f>
        <v/>
      </c>
      <c r="H10" s="26">
        <f>'grp 0'!D10</f>
        <v/>
      </c>
      <c r="I10" s="32">
        <f>#REF!</f>
        <v/>
      </c>
      <c r="J10" s="26">
        <f>'grp 0'!E10</f>
        <v/>
      </c>
      <c r="K10" s="32">
        <f>#REF!</f>
        <v/>
      </c>
      <c r="L10" s="26">
        <f>'grp 0'!F10</f>
        <v/>
      </c>
      <c r="M10" s="32">
        <f>#REF!</f>
        <v/>
      </c>
      <c r="N10" s="26">
        <f>'grp 0'!G10</f>
        <v/>
      </c>
      <c r="O10" s="32">
        <f>#REF!</f>
        <v/>
      </c>
      <c r="P10" s="26">
        <f>RANK('alpha 0'!B10,'alpha 0'!$B10:$AA10)</f>
        <v/>
      </c>
      <c r="Q10" s="26">
        <f>RANK('alpha 0'!C10,'alpha 0'!$B10:$AA10)</f>
        <v/>
      </c>
      <c r="R10" s="26">
        <f>RANK('alpha 0'!D10,'alpha 0'!$B10:$AA10)</f>
        <v/>
      </c>
      <c r="S10" s="26">
        <f>RANK('alpha 0'!E10,'alpha 0'!$B10:$AA10)</f>
        <v/>
      </c>
      <c r="T10" s="26">
        <f>RANK('alpha 0'!F10,'alpha 0'!$B10:$AA10)</f>
        <v/>
      </c>
      <c r="U10" s="26">
        <f>RANK('alpha 0'!G10,'alpha 0'!$B10:$AA10)</f>
        <v/>
      </c>
      <c r="V10" s="26">
        <f>RANK('alpha 0'!H10,'alpha 0'!$B10:$AA10)</f>
        <v/>
      </c>
      <c r="W10" s="26">
        <f>RANK('alpha 0'!I10,'alpha 0'!$B10:$AA10)</f>
        <v/>
      </c>
      <c r="X10" s="26">
        <f>RANK('alpha 0'!J10,'alpha 0'!$B10:$AA10)</f>
        <v/>
      </c>
      <c r="Y10" s="26">
        <f>RANK('alpha 0'!K10,'alpha 0'!$B10:$AA10)</f>
        <v/>
      </c>
      <c r="Z10" s="26">
        <f>RANK('alpha 0'!L10,'alpha 0'!$B10:$AA10)</f>
        <v/>
      </c>
      <c r="AA10" s="26">
        <f>RANK('alpha 0'!M10,'alpha 0'!$B10:$AA10)</f>
        <v/>
      </c>
      <c r="AB10" s="26">
        <f>RANK('alpha 0'!N10,'alpha 0'!$B10:$AA10)</f>
        <v/>
      </c>
      <c r="AC10" s="26">
        <f>RANK('alpha 0'!O10,'alpha 0'!$B10:$AA10)</f>
        <v/>
      </c>
      <c r="AD10" s="26">
        <f>RANK('alpha 0'!P10,'alpha 0'!$B10:$AA10)</f>
        <v/>
      </c>
      <c r="AE10" s="26">
        <f>RANK('alpha 0'!Q10,'alpha 0'!$B10:$AA10)</f>
        <v/>
      </c>
      <c r="AF10" s="26">
        <f>RANK('alpha 0'!R10,'alpha 0'!$B10:$AA10)</f>
        <v/>
      </c>
      <c r="AG10" s="26">
        <f>RANK('alpha 0'!S10,'alpha 0'!$B10:$AA10)</f>
        <v/>
      </c>
      <c r="AH10" s="26">
        <f>RANK('alpha 0'!T10,'alpha 0'!$B10:$AA10)</f>
        <v/>
      </c>
      <c r="AI10" s="26">
        <f>RANK('alpha 0'!U10,'alpha 0'!$B10:$AA10)</f>
        <v/>
      </c>
      <c r="AJ10" s="26">
        <f>RANK('alpha 0'!V10,'alpha 0'!$B10:$AA10)</f>
        <v/>
      </c>
      <c r="AK10" s="26">
        <f>RANK('alpha 0'!W10,'alpha 0'!$B10:$AA10)</f>
        <v/>
      </c>
      <c r="AL10" s="26">
        <f>RANK('alpha 0'!X10,'alpha 0'!$B10:$AA10)</f>
        <v/>
      </c>
      <c r="AM10" s="26">
        <f>RANK('alpha 0'!Y10,'alpha 0'!$B10:$AA10)</f>
        <v/>
      </c>
      <c r="AN10" s="26">
        <f>RANK('alpha 0'!Z10,'alpha 0'!$B10:$AA10)</f>
        <v/>
      </c>
      <c r="AO10" s="26">
        <f>RANK('alpha 0'!AA10,'alpha 0'!$B10:$AA10)</f>
        <v/>
      </c>
      <c r="AQ10" s="26">
        <f>RANK(#REF!,#REF!)</f>
        <v/>
      </c>
      <c r="AR10" s="26">
        <f>RANK(#REF!,#REF!)</f>
        <v/>
      </c>
      <c r="AS10" s="26">
        <f>RANK(#REF!,#REF!)</f>
        <v/>
      </c>
      <c r="AT10" s="26">
        <f>RANK(#REF!,#REF!)</f>
        <v/>
      </c>
      <c r="AU10" s="26">
        <f>RANK(#REF!,#REF!)</f>
        <v/>
      </c>
      <c r="AV10" s="26">
        <f>RANK(#REF!,#REF!)</f>
        <v/>
      </c>
      <c r="AW10" s="26">
        <f>RANK(#REF!,#REF!)</f>
        <v/>
      </c>
      <c r="AX10" s="26">
        <f>RANK(#REF!,#REF!)</f>
        <v/>
      </c>
      <c r="AY10" s="26">
        <f>RANK(#REF!,#REF!)</f>
        <v/>
      </c>
      <c r="AZ10" s="26">
        <f>RANK(#REF!,#REF!)</f>
        <v/>
      </c>
      <c r="BA10" s="26">
        <f>RANK(#REF!,#REF!)</f>
        <v/>
      </c>
      <c r="BB10" s="26">
        <f>RANK(#REF!,#REF!)</f>
        <v/>
      </c>
      <c r="BC10" s="26">
        <f>RANK(#REF!,#REF!)</f>
        <v/>
      </c>
      <c r="BD10" s="26">
        <f>RANK(#REF!,#REF!)</f>
        <v/>
      </c>
      <c r="BE10" s="26">
        <f>RANK(#REF!,#REF!)</f>
        <v/>
      </c>
      <c r="BF10" s="26">
        <f>RANK(#REF!,#REF!)</f>
        <v/>
      </c>
      <c r="BG10" s="26">
        <f>RANK(#REF!,#REF!)</f>
        <v/>
      </c>
      <c r="BH10" s="26">
        <f>RANK(#REF!,#REF!)</f>
        <v/>
      </c>
      <c r="BI10" s="26">
        <f>RANK(#REF!,#REF!)</f>
        <v/>
      </c>
      <c r="BJ10" s="26">
        <f>RANK(#REF!,#REF!)</f>
        <v/>
      </c>
      <c r="BK10" s="26">
        <f>RANK(#REF!,#REF!)</f>
        <v/>
      </c>
      <c r="BL10" s="26">
        <f>RANK(#REF!,#REF!)</f>
        <v/>
      </c>
      <c r="BM10" s="26">
        <f>RANK(#REF!,#REF!)</f>
        <v/>
      </c>
      <c r="BN10" s="26">
        <f>RANK(#REF!,#REF!)</f>
        <v/>
      </c>
      <c r="BO10" s="26">
        <f>RANK(#REF!,#REF!)</f>
        <v/>
      </c>
      <c r="BP10" s="26">
        <f>RANK(#REF!,#REF!)</f>
        <v/>
      </c>
    </row>
    <row r="11" ht="90" customHeight="1" s="101">
      <c r="A11" s="24">
        <f>formatting!C11</f>
        <v/>
      </c>
      <c r="B11" s="25">
        <f>formatting!D11</f>
        <v/>
      </c>
      <c r="C11" s="26" t="n"/>
      <c r="D11" s="26" t="n"/>
      <c r="E11" s="26" t="n"/>
      <c r="F11" s="26">
        <f>'grp 0'!C11</f>
        <v/>
      </c>
      <c r="G11" s="32">
        <f>#REF!</f>
        <v/>
      </c>
      <c r="H11" s="26">
        <f>'grp 0'!D11</f>
        <v/>
      </c>
      <c r="I11" s="32">
        <f>#REF!</f>
        <v/>
      </c>
      <c r="J11" s="26">
        <f>'grp 0'!E11</f>
        <v/>
      </c>
      <c r="K11" s="32">
        <f>#REF!</f>
        <v/>
      </c>
      <c r="L11" s="26">
        <f>'grp 0'!F11</f>
        <v/>
      </c>
      <c r="M11" s="32">
        <f>#REF!</f>
        <v/>
      </c>
      <c r="N11" s="26">
        <f>'grp 0'!G11</f>
        <v/>
      </c>
      <c r="O11" s="32">
        <f>#REF!</f>
        <v/>
      </c>
      <c r="P11" s="26">
        <f>RANK('alpha 0'!B11,'alpha 0'!$B11:$AA11)</f>
        <v/>
      </c>
      <c r="Q11" s="26">
        <f>RANK('alpha 0'!C11,'alpha 0'!$B11:$AA11)</f>
        <v/>
      </c>
      <c r="R11" s="26">
        <f>RANK('alpha 0'!D11,'alpha 0'!$B11:$AA11)</f>
        <v/>
      </c>
      <c r="S11" s="26">
        <f>RANK('alpha 0'!E11,'alpha 0'!$B11:$AA11)</f>
        <v/>
      </c>
      <c r="T11" s="26">
        <f>RANK('alpha 0'!F11,'alpha 0'!$B11:$AA11)</f>
        <v/>
      </c>
      <c r="U11" s="26">
        <f>RANK('alpha 0'!G11,'alpha 0'!$B11:$AA11)</f>
        <v/>
      </c>
      <c r="V11" s="26">
        <f>RANK('alpha 0'!H11,'alpha 0'!$B11:$AA11)</f>
        <v/>
      </c>
      <c r="W11" s="26">
        <f>RANK('alpha 0'!I11,'alpha 0'!$B11:$AA11)</f>
        <v/>
      </c>
      <c r="X11" s="26">
        <f>RANK('alpha 0'!J11,'alpha 0'!$B11:$AA11)</f>
        <v/>
      </c>
      <c r="Y11" s="26">
        <f>RANK('alpha 0'!K11,'alpha 0'!$B11:$AA11)</f>
        <v/>
      </c>
      <c r="Z11" s="26">
        <f>RANK('alpha 0'!L11,'alpha 0'!$B11:$AA11)</f>
        <v/>
      </c>
      <c r="AA11" s="26">
        <f>RANK('alpha 0'!M11,'alpha 0'!$B11:$AA11)</f>
        <v/>
      </c>
      <c r="AB11" s="26">
        <f>RANK('alpha 0'!N11,'alpha 0'!$B11:$AA11)</f>
        <v/>
      </c>
      <c r="AC11" s="26">
        <f>RANK('alpha 0'!O11,'alpha 0'!$B11:$AA11)</f>
        <v/>
      </c>
      <c r="AD11" s="26">
        <f>RANK('alpha 0'!P11,'alpha 0'!$B11:$AA11)</f>
        <v/>
      </c>
      <c r="AE11" s="26">
        <f>RANK('alpha 0'!Q11,'alpha 0'!$B11:$AA11)</f>
        <v/>
      </c>
      <c r="AF11" s="26">
        <f>RANK('alpha 0'!R11,'alpha 0'!$B11:$AA11)</f>
        <v/>
      </c>
      <c r="AG11" s="26">
        <f>RANK('alpha 0'!S11,'alpha 0'!$B11:$AA11)</f>
        <v/>
      </c>
      <c r="AH11" s="26">
        <f>RANK('alpha 0'!T11,'alpha 0'!$B11:$AA11)</f>
        <v/>
      </c>
      <c r="AI11" s="26">
        <f>RANK('alpha 0'!U11,'alpha 0'!$B11:$AA11)</f>
        <v/>
      </c>
      <c r="AJ11" s="26">
        <f>RANK('alpha 0'!V11,'alpha 0'!$B11:$AA11)</f>
        <v/>
      </c>
      <c r="AK11" s="26">
        <f>RANK('alpha 0'!W11,'alpha 0'!$B11:$AA11)</f>
        <v/>
      </c>
      <c r="AL11" s="26">
        <f>RANK('alpha 0'!X11,'alpha 0'!$B11:$AA11)</f>
        <v/>
      </c>
      <c r="AM11" s="26">
        <f>RANK('alpha 0'!Y11,'alpha 0'!$B11:$AA11)</f>
        <v/>
      </c>
      <c r="AN11" s="26">
        <f>RANK('alpha 0'!Z11,'alpha 0'!$B11:$AA11)</f>
        <v/>
      </c>
      <c r="AO11" s="26">
        <f>RANK('alpha 0'!AA11,'alpha 0'!$B11:$AA11)</f>
        <v/>
      </c>
      <c r="AQ11" s="26">
        <f>RANK(#REF!,#REF!)</f>
        <v/>
      </c>
      <c r="AR11" s="26">
        <f>RANK(#REF!,#REF!)</f>
        <v/>
      </c>
      <c r="AS11" s="26">
        <f>RANK(#REF!,#REF!)</f>
        <v/>
      </c>
      <c r="AT11" s="26">
        <f>RANK(#REF!,#REF!)</f>
        <v/>
      </c>
      <c r="AU11" s="26">
        <f>RANK(#REF!,#REF!)</f>
        <v/>
      </c>
      <c r="AV11" s="26">
        <f>RANK(#REF!,#REF!)</f>
        <v/>
      </c>
      <c r="AW11" s="26">
        <f>RANK(#REF!,#REF!)</f>
        <v/>
      </c>
      <c r="AX11" s="26">
        <f>RANK(#REF!,#REF!)</f>
        <v/>
      </c>
      <c r="AY11" s="26">
        <f>RANK(#REF!,#REF!)</f>
        <v/>
      </c>
      <c r="AZ11" s="26">
        <f>RANK(#REF!,#REF!)</f>
        <v/>
      </c>
      <c r="BA11" s="26">
        <f>RANK(#REF!,#REF!)</f>
        <v/>
      </c>
      <c r="BB11" s="26">
        <f>RANK(#REF!,#REF!)</f>
        <v/>
      </c>
      <c r="BC11" s="26">
        <f>RANK(#REF!,#REF!)</f>
        <v/>
      </c>
      <c r="BD11" s="26">
        <f>RANK(#REF!,#REF!)</f>
        <v/>
      </c>
      <c r="BE11" s="26">
        <f>RANK(#REF!,#REF!)</f>
        <v/>
      </c>
      <c r="BF11" s="26">
        <f>RANK(#REF!,#REF!)</f>
        <v/>
      </c>
      <c r="BG11" s="26">
        <f>RANK(#REF!,#REF!)</f>
        <v/>
      </c>
      <c r="BH11" s="26">
        <f>RANK(#REF!,#REF!)</f>
        <v/>
      </c>
      <c r="BI11" s="26">
        <f>RANK(#REF!,#REF!)</f>
        <v/>
      </c>
      <c r="BJ11" s="26">
        <f>RANK(#REF!,#REF!)</f>
        <v/>
      </c>
      <c r="BK11" s="26">
        <f>RANK(#REF!,#REF!)</f>
        <v/>
      </c>
      <c r="BL11" s="26">
        <f>RANK(#REF!,#REF!)</f>
        <v/>
      </c>
      <c r="BM11" s="26">
        <f>RANK(#REF!,#REF!)</f>
        <v/>
      </c>
      <c r="BN11" s="26">
        <f>RANK(#REF!,#REF!)</f>
        <v/>
      </c>
      <c r="BO11" s="26">
        <f>RANK(#REF!,#REF!)</f>
        <v/>
      </c>
      <c r="BP11" s="26">
        <f>RANK(#REF!,#REF!)</f>
        <v/>
      </c>
    </row>
    <row r="12" ht="90" customHeight="1" s="101">
      <c r="A12" s="24">
        <f>formatting!C12</f>
        <v/>
      </c>
      <c r="B12" s="25">
        <f>formatting!D12</f>
        <v/>
      </c>
      <c r="C12" s="26" t="n"/>
      <c r="D12" s="26" t="n"/>
      <c r="E12" s="26" t="n"/>
      <c r="F12" s="26">
        <f>'grp 0'!C12</f>
        <v/>
      </c>
      <c r="G12" s="32">
        <f>#REF!</f>
        <v/>
      </c>
      <c r="H12" s="26">
        <f>'grp 0'!D12</f>
        <v/>
      </c>
      <c r="I12" s="32">
        <f>#REF!</f>
        <v/>
      </c>
      <c r="J12" s="26">
        <f>'grp 0'!E12</f>
        <v/>
      </c>
      <c r="K12" s="32">
        <f>#REF!</f>
        <v/>
      </c>
      <c r="L12" s="26">
        <f>'grp 0'!F12</f>
        <v/>
      </c>
      <c r="M12" s="32">
        <f>#REF!</f>
        <v/>
      </c>
      <c r="N12" s="26">
        <f>'grp 0'!G12</f>
        <v/>
      </c>
      <c r="O12" s="32">
        <f>#REF!</f>
        <v/>
      </c>
      <c r="P12" s="26">
        <f>RANK('alpha 0'!B12,'alpha 0'!$B12:$AA12)</f>
        <v/>
      </c>
      <c r="Q12" s="26">
        <f>RANK('alpha 0'!C12,'alpha 0'!$B12:$AA12)</f>
        <v/>
      </c>
      <c r="R12" s="26">
        <f>RANK('alpha 0'!D12,'alpha 0'!$B12:$AA12)</f>
        <v/>
      </c>
      <c r="S12" s="26">
        <f>RANK('alpha 0'!E12,'alpha 0'!$B12:$AA12)</f>
        <v/>
      </c>
      <c r="T12" s="26">
        <f>RANK('alpha 0'!F12,'alpha 0'!$B12:$AA12)</f>
        <v/>
      </c>
      <c r="U12" s="26">
        <f>RANK('alpha 0'!G12,'alpha 0'!$B12:$AA12)</f>
        <v/>
      </c>
      <c r="V12" s="26">
        <f>RANK('alpha 0'!H12,'alpha 0'!$B12:$AA12)</f>
        <v/>
      </c>
      <c r="W12" s="26">
        <f>RANK('alpha 0'!I12,'alpha 0'!$B12:$AA12)</f>
        <v/>
      </c>
      <c r="X12" s="26">
        <f>RANK('alpha 0'!J12,'alpha 0'!$B12:$AA12)</f>
        <v/>
      </c>
      <c r="Y12" s="26">
        <f>RANK('alpha 0'!K12,'alpha 0'!$B12:$AA12)</f>
        <v/>
      </c>
      <c r="Z12" s="26">
        <f>RANK('alpha 0'!L12,'alpha 0'!$B12:$AA12)</f>
        <v/>
      </c>
      <c r="AA12" s="26">
        <f>RANK('alpha 0'!M12,'alpha 0'!$B12:$AA12)</f>
        <v/>
      </c>
      <c r="AB12" s="26">
        <f>RANK('alpha 0'!N12,'alpha 0'!$B12:$AA12)</f>
        <v/>
      </c>
      <c r="AC12" s="26">
        <f>RANK('alpha 0'!O12,'alpha 0'!$B12:$AA12)</f>
        <v/>
      </c>
      <c r="AD12" s="26">
        <f>RANK('alpha 0'!P12,'alpha 0'!$B12:$AA12)</f>
        <v/>
      </c>
      <c r="AE12" s="26">
        <f>RANK('alpha 0'!Q12,'alpha 0'!$B12:$AA12)</f>
        <v/>
      </c>
      <c r="AF12" s="26">
        <f>RANK('alpha 0'!R12,'alpha 0'!$B12:$AA12)</f>
        <v/>
      </c>
      <c r="AG12" s="26">
        <f>RANK('alpha 0'!S12,'alpha 0'!$B12:$AA12)</f>
        <v/>
      </c>
      <c r="AH12" s="26">
        <f>RANK('alpha 0'!T12,'alpha 0'!$B12:$AA12)</f>
        <v/>
      </c>
      <c r="AI12" s="26">
        <f>RANK('alpha 0'!U12,'alpha 0'!$B12:$AA12)</f>
        <v/>
      </c>
      <c r="AJ12" s="26">
        <f>RANK('alpha 0'!V12,'alpha 0'!$B12:$AA12)</f>
        <v/>
      </c>
      <c r="AK12" s="26">
        <f>RANK('alpha 0'!W12,'alpha 0'!$B12:$AA12)</f>
        <v/>
      </c>
      <c r="AL12" s="26">
        <f>RANK('alpha 0'!X12,'alpha 0'!$B12:$AA12)</f>
        <v/>
      </c>
      <c r="AM12" s="26">
        <f>RANK('alpha 0'!Y12,'alpha 0'!$B12:$AA12)</f>
        <v/>
      </c>
      <c r="AN12" s="26">
        <f>RANK('alpha 0'!Z12,'alpha 0'!$B12:$AA12)</f>
        <v/>
      </c>
      <c r="AO12" s="26">
        <f>RANK('alpha 0'!AA12,'alpha 0'!$B12:$AA12)</f>
        <v/>
      </c>
      <c r="AQ12" s="26">
        <f>RANK(#REF!,#REF!)</f>
        <v/>
      </c>
      <c r="AR12" s="26">
        <f>RANK(#REF!,#REF!)</f>
        <v/>
      </c>
      <c r="AS12" s="26">
        <f>RANK(#REF!,#REF!)</f>
        <v/>
      </c>
      <c r="AT12" s="26">
        <f>RANK(#REF!,#REF!)</f>
        <v/>
      </c>
      <c r="AU12" s="26">
        <f>RANK(#REF!,#REF!)</f>
        <v/>
      </c>
      <c r="AV12" s="26">
        <f>RANK(#REF!,#REF!)</f>
        <v/>
      </c>
      <c r="AW12" s="26">
        <f>RANK(#REF!,#REF!)</f>
        <v/>
      </c>
      <c r="AX12" s="26">
        <f>RANK(#REF!,#REF!)</f>
        <v/>
      </c>
      <c r="AY12" s="26">
        <f>RANK(#REF!,#REF!)</f>
        <v/>
      </c>
      <c r="AZ12" s="26">
        <f>RANK(#REF!,#REF!)</f>
        <v/>
      </c>
      <c r="BA12" s="26">
        <f>RANK(#REF!,#REF!)</f>
        <v/>
      </c>
      <c r="BB12" s="26">
        <f>RANK(#REF!,#REF!)</f>
        <v/>
      </c>
      <c r="BC12" s="26">
        <f>RANK(#REF!,#REF!)</f>
        <v/>
      </c>
      <c r="BD12" s="26">
        <f>RANK(#REF!,#REF!)</f>
        <v/>
      </c>
      <c r="BE12" s="26">
        <f>RANK(#REF!,#REF!)</f>
        <v/>
      </c>
      <c r="BF12" s="26">
        <f>RANK(#REF!,#REF!)</f>
        <v/>
      </c>
      <c r="BG12" s="26">
        <f>RANK(#REF!,#REF!)</f>
        <v/>
      </c>
      <c r="BH12" s="26">
        <f>RANK(#REF!,#REF!)</f>
        <v/>
      </c>
      <c r="BI12" s="26">
        <f>RANK(#REF!,#REF!)</f>
        <v/>
      </c>
      <c r="BJ12" s="26">
        <f>RANK(#REF!,#REF!)</f>
        <v/>
      </c>
      <c r="BK12" s="26">
        <f>RANK(#REF!,#REF!)</f>
        <v/>
      </c>
      <c r="BL12" s="26">
        <f>RANK(#REF!,#REF!)</f>
        <v/>
      </c>
      <c r="BM12" s="26">
        <f>RANK(#REF!,#REF!)</f>
        <v/>
      </c>
      <c r="BN12" s="26">
        <f>RANK(#REF!,#REF!)</f>
        <v/>
      </c>
      <c r="BO12" s="26">
        <f>RANK(#REF!,#REF!)</f>
        <v/>
      </c>
      <c r="BP12" s="26">
        <f>RANK(#REF!,#REF!)</f>
        <v/>
      </c>
    </row>
    <row r="13" ht="90" customHeight="1" s="101">
      <c r="A13" s="24">
        <f>formatting!C13</f>
        <v/>
      </c>
      <c r="B13" s="25">
        <f>formatting!D13</f>
        <v/>
      </c>
      <c r="C13" s="26" t="n"/>
      <c r="D13" s="26" t="n"/>
      <c r="E13" s="26" t="n"/>
      <c r="F13" s="26">
        <f>'grp 0'!C13</f>
        <v/>
      </c>
      <c r="G13" s="32">
        <f>#REF!</f>
        <v/>
      </c>
      <c r="H13" s="26">
        <f>'grp 0'!D13</f>
        <v/>
      </c>
      <c r="I13" s="32">
        <f>#REF!</f>
        <v/>
      </c>
      <c r="J13" s="26">
        <f>'grp 0'!E13</f>
        <v/>
      </c>
      <c r="K13" s="32">
        <f>#REF!</f>
        <v/>
      </c>
      <c r="L13" s="26">
        <f>'grp 0'!F13</f>
        <v/>
      </c>
      <c r="M13" s="32">
        <f>#REF!</f>
        <v/>
      </c>
      <c r="N13" s="26">
        <f>'grp 0'!G13</f>
        <v/>
      </c>
      <c r="O13" s="32">
        <f>#REF!</f>
        <v/>
      </c>
      <c r="P13" s="26">
        <f>RANK('alpha 0'!B13,'alpha 0'!$B13:$AA13)</f>
        <v/>
      </c>
      <c r="Q13" s="26">
        <f>RANK('alpha 0'!C13,'alpha 0'!$B13:$AA13)</f>
        <v/>
      </c>
      <c r="R13" s="26">
        <f>RANK('alpha 0'!D13,'alpha 0'!$B13:$AA13)</f>
        <v/>
      </c>
      <c r="S13" s="26">
        <f>RANK('alpha 0'!E13,'alpha 0'!$B13:$AA13)</f>
        <v/>
      </c>
      <c r="T13" s="26">
        <f>RANK('alpha 0'!F13,'alpha 0'!$B13:$AA13)</f>
        <v/>
      </c>
      <c r="U13" s="26">
        <f>RANK('alpha 0'!G13,'alpha 0'!$B13:$AA13)</f>
        <v/>
      </c>
      <c r="V13" s="26">
        <f>RANK('alpha 0'!H13,'alpha 0'!$B13:$AA13)</f>
        <v/>
      </c>
      <c r="W13" s="26">
        <f>RANK('alpha 0'!I13,'alpha 0'!$B13:$AA13)</f>
        <v/>
      </c>
      <c r="X13" s="26">
        <f>RANK('alpha 0'!J13,'alpha 0'!$B13:$AA13)</f>
        <v/>
      </c>
      <c r="Y13" s="26">
        <f>RANK('alpha 0'!K13,'alpha 0'!$B13:$AA13)</f>
        <v/>
      </c>
      <c r="Z13" s="26">
        <f>RANK('alpha 0'!L13,'alpha 0'!$B13:$AA13)</f>
        <v/>
      </c>
      <c r="AA13" s="26">
        <f>RANK('alpha 0'!M13,'alpha 0'!$B13:$AA13)</f>
        <v/>
      </c>
      <c r="AB13" s="26">
        <f>RANK('alpha 0'!N13,'alpha 0'!$B13:$AA13)</f>
        <v/>
      </c>
      <c r="AC13" s="26">
        <f>RANK('alpha 0'!O13,'alpha 0'!$B13:$AA13)</f>
        <v/>
      </c>
      <c r="AD13" s="26">
        <f>RANK('alpha 0'!P13,'alpha 0'!$B13:$AA13)</f>
        <v/>
      </c>
      <c r="AE13" s="26">
        <f>RANK('alpha 0'!Q13,'alpha 0'!$B13:$AA13)</f>
        <v/>
      </c>
      <c r="AF13" s="26">
        <f>RANK('alpha 0'!R13,'alpha 0'!$B13:$AA13)</f>
        <v/>
      </c>
      <c r="AG13" s="26">
        <f>RANK('alpha 0'!S13,'alpha 0'!$B13:$AA13)</f>
        <v/>
      </c>
      <c r="AH13" s="26">
        <f>RANK('alpha 0'!T13,'alpha 0'!$B13:$AA13)</f>
        <v/>
      </c>
      <c r="AI13" s="26">
        <f>RANK('alpha 0'!U13,'alpha 0'!$B13:$AA13)</f>
        <v/>
      </c>
      <c r="AJ13" s="26">
        <f>RANK('alpha 0'!V13,'alpha 0'!$B13:$AA13)</f>
        <v/>
      </c>
      <c r="AK13" s="26">
        <f>RANK('alpha 0'!W13,'alpha 0'!$B13:$AA13)</f>
        <v/>
      </c>
      <c r="AL13" s="26">
        <f>RANK('alpha 0'!X13,'alpha 0'!$B13:$AA13)</f>
        <v/>
      </c>
      <c r="AM13" s="26">
        <f>RANK('alpha 0'!Y13,'alpha 0'!$B13:$AA13)</f>
        <v/>
      </c>
      <c r="AN13" s="26">
        <f>RANK('alpha 0'!Z13,'alpha 0'!$B13:$AA13)</f>
        <v/>
      </c>
      <c r="AO13" s="26">
        <f>RANK('alpha 0'!AA13,'alpha 0'!$B13:$AA13)</f>
        <v/>
      </c>
      <c r="AQ13" s="26">
        <f>RANK(#REF!,#REF!)</f>
        <v/>
      </c>
      <c r="AR13" s="26">
        <f>RANK(#REF!,#REF!)</f>
        <v/>
      </c>
      <c r="AS13" s="26">
        <f>RANK(#REF!,#REF!)</f>
        <v/>
      </c>
      <c r="AT13" s="26">
        <f>RANK(#REF!,#REF!)</f>
        <v/>
      </c>
      <c r="AU13" s="26">
        <f>RANK(#REF!,#REF!)</f>
        <v/>
      </c>
      <c r="AV13" s="26">
        <f>RANK(#REF!,#REF!)</f>
        <v/>
      </c>
      <c r="AW13" s="26">
        <f>RANK(#REF!,#REF!)</f>
        <v/>
      </c>
      <c r="AX13" s="26">
        <f>RANK(#REF!,#REF!)</f>
        <v/>
      </c>
      <c r="AY13" s="26">
        <f>RANK(#REF!,#REF!)</f>
        <v/>
      </c>
      <c r="AZ13" s="26">
        <f>RANK(#REF!,#REF!)</f>
        <v/>
      </c>
      <c r="BA13" s="26">
        <f>RANK(#REF!,#REF!)</f>
        <v/>
      </c>
      <c r="BB13" s="26">
        <f>RANK(#REF!,#REF!)</f>
        <v/>
      </c>
      <c r="BC13" s="26">
        <f>RANK(#REF!,#REF!)</f>
        <v/>
      </c>
      <c r="BD13" s="26">
        <f>RANK(#REF!,#REF!)</f>
        <v/>
      </c>
      <c r="BE13" s="26">
        <f>RANK(#REF!,#REF!)</f>
        <v/>
      </c>
      <c r="BF13" s="26">
        <f>RANK(#REF!,#REF!)</f>
        <v/>
      </c>
      <c r="BG13" s="26">
        <f>RANK(#REF!,#REF!)</f>
        <v/>
      </c>
      <c r="BH13" s="26">
        <f>RANK(#REF!,#REF!)</f>
        <v/>
      </c>
      <c r="BI13" s="26">
        <f>RANK(#REF!,#REF!)</f>
        <v/>
      </c>
      <c r="BJ13" s="26">
        <f>RANK(#REF!,#REF!)</f>
        <v/>
      </c>
      <c r="BK13" s="26">
        <f>RANK(#REF!,#REF!)</f>
        <v/>
      </c>
      <c r="BL13" s="26">
        <f>RANK(#REF!,#REF!)</f>
        <v/>
      </c>
      <c r="BM13" s="26">
        <f>RANK(#REF!,#REF!)</f>
        <v/>
      </c>
      <c r="BN13" s="26">
        <f>RANK(#REF!,#REF!)</f>
        <v/>
      </c>
      <c r="BO13" s="26">
        <f>RANK(#REF!,#REF!)</f>
        <v/>
      </c>
      <c r="BP13" s="26">
        <f>RANK(#REF!,#REF!)</f>
        <v/>
      </c>
    </row>
    <row r="14" ht="90" customHeight="1" s="101">
      <c r="A14" s="24">
        <f>formatting!C14</f>
        <v/>
      </c>
      <c r="B14" s="25">
        <f>formatting!D14</f>
        <v/>
      </c>
      <c r="C14" s="26" t="n"/>
      <c r="D14" s="26" t="n"/>
      <c r="E14" s="26" t="n"/>
      <c r="F14" s="26">
        <f>'grp 0'!C14</f>
        <v/>
      </c>
      <c r="G14" s="32">
        <f>#REF!</f>
        <v/>
      </c>
      <c r="H14" s="26">
        <f>'grp 0'!D14</f>
        <v/>
      </c>
      <c r="I14" s="32">
        <f>#REF!</f>
        <v/>
      </c>
      <c r="J14" s="26">
        <f>'grp 0'!E14</f>
        <v/>
      </c>
      <c r="K14" s="32">
        <f>#REF!</f>
        <v/>
      </c>
      <c r="L14" s="26">
        <f>'grp 0'!F14</f>
        <v/>
      </c>
      <c r="M14" s="32">
        <f>#REF!</f>
        <v/>
      </c>
      <c r="N14" s="26">
        <f>'grp 0'!G14</f>
        <v/>
      </c>
      <c r="O14" s="32">
        <f>#REF!</f>
        <v/>
      </c>
      <c r="P14" s="26">
        <f>RANK('alpha 0'!B14,'alpha 0'!$B14:$AA14)</f>
        <v/>
      </c>
      <c r="Q14" s="26">
        <f>RANK('alpha 0'!C14,'alpha 0'!$B14:$AA14)</f>
        <v/>
      </c>
      <c r="R14" s="26">
        <f>RANK('alpha 0'!D14,'alpha 0'!$B14:$AA14)</f>
        <v/>
      </c>
      <c r="S14" s="26">
        <f>RANK('alpha 0'!E14,'alpha 0'!$B14:$AA14)</f>
        <v/>
      </c>
      <c r="T14" s="26">
        <f>RANK('alpha 0'!F14,'alpha 0'!$B14:$AA14)</f>
        <v/>
      </c>
      <c r="U14" s="26">
        <f>RANK('alpha 0'!G14,'alpha 0'!$B14:$AA14)</f>
        <v/>
      </c>
      <c r="V14" s="26">
        <f>RANK('alpha 0'!H14,'alpha 0'!$B14:$AA14)</f>
        <v/>
      </c>
      <c r="W14" s="26">
        <f>RANK('alpha 0'!I14,'alpha 0'!$B14:$AA14)</f>
        <v/>
      </c>
      <c r="X14" s="26">
        <f>RANK('alpha 0'!J14,'alpha 0'!$B14:$AA14)</f>
        <v/>
      </c>
      <c r="Y14" s="26">
        <f>RANK('alpha 0'!K14,'alpha 0'!$B14:$AA14)</f>
        <v/>
      </c>
      <c r="Z14" s="26">
        <f>RANK('alpha 0'!L14,'alpha 0'!$B14:$AA14)</f>
        <v/>
      </c>
      <c r="AA14" s="26">
        <f>RANK('alpha 0'!M14,'alpha 0'!$B14:$AA14)</f>
        <v/>
      </c>
      <c r="AB14" s="26">
        <f>RANK('alpha 0'!N14,'alpha 0'!$B14:$AA14)</f>
        <v/>
      </c>
      <c r="AC14" s="26">
        <f>RANK('alpha 0'!O14,'alpha 0'!$B14:$AA14)</f>
        <v/>
      </c>
      <c r="AD14" s="26">
        <f>RANK('alpha 0'!P14,'alpha 0'!$B14:$AA14)</f>
        <v/>
      </c>
      <c r="AE14" s="26">
        <f>RANK('alpha 0'!Q14,'alpha 0'!$B14:$AA14)</f>
        <v/>
      </c>
      <c r="AF14" s="26">
        <f>RANK('alpha 0'!R14,'alpha 0'!$B14:$AA14)</f>
        <v/>
      </c>
      <c r="AG14" s="26">
        <f>RANK('alpha 0'!S14,'alpha 0'!$B14:$AA14)</f>
        <v/>
      </c>
      <c r="AH14" s="26">
        <f>RANK('alpha 0'!T14,'alpha 0'!$B14:$AA14)</f>
        <v/>
      </c>
      <c r="AI14" s="26">
        <f>RANK('alpha 0'!U14,'alpha 0'!$B14:$AA14)</f>
        <v/>
      </c>
      <c r="AJ14" s="26">
        <f>RANK('alpha 0'!V14,'alpha 0'!$B14:$AA14)</f>
        <v/>
      </c>
      <c r="AK14" s="26">
        <f>RANK('alpha 0'!W14,'alpha 0'!$B14:$AA14)</f>
        <v/>
      </c>
      <c r="AL14" s="26">
        <f>RANK('alpha 0'!X14,'alpha 0'!$B14:$AA14)</f>
        <v/>
      </c>
      <c r="AM14" s="26">
        <f>RANK('alpha 0'!Y14,'alpha 0'!$B14:$AA14)</f>
        <v/>
      </c>
      <c r="AN14" s="26">
        <f>RANK('alpha 0'!Z14,'alpha 0'!$B14:$AA14)</f>
        <v/>
      </c>
      <c r="AO14" s="26">
        <f>RANK('alpha 0'!AA14,'alpha 0'!$B14:$AA14)</f>
        <v/>
      </c>
      <c r="AQ14" s="26">
        <f>RANK(#REF!,#REF!)</f>
        <v/>
      </c>
      <c r="AR14" s="26">
        <f>RANK(#REF!,#REF!)</f>
        <v/>
      </c>
      <c r="AS14" s="26">
        <f>RANK(#REF!,#REF!)</f>
        <v/>
      </c>
      <c r="AT14" s="26">
        <f>RANK(#REF!,#REF!)</f>
        <v/>
      </c>
      <c r="AU14" s="26">
        <f>RANK(#REF!,#REF!)</f>
        <v/>
      </c>
      <c r="AV14" s="26">
        <f>RANK(#REF!,#REF!)</f>
        <v/>
      </c>
      <c r="AW14" s="26">
        <f>RANK(#REF!,#REF!)</f>
        <v/>
      </c>
      <c r="AX14" s="26">
        <f>RANK(#REF!,#REF!)</f>
        <v/>
      </c>
      <c r="AY14" s="26">
        <f>RANK(#REF!,#REF!)</f>
        <v/>
      </c>
      <c r="AZ14" s="26">
        <f>RANK(#REF!,#REF!)</f>
        <v/>
      </c>
      <c r="BA14" s="26">
        <f>RANK(#REF!,#REF!)</f>
        <v/>
      </c>
      <c r="BB14" s="26">
        <f>RANK(#REF!,#REF!)</f>
        <v/>
      </c>
      <c r="BC14" s="26">
        <f>RANK(#REF!,#REF!)</f>
        <v/>
      </c>
      <c r="BD14" s="26">
        <f>RANK(#REF!,#REF!)</f>
        <v/>
      </c>
      <c r="BE14" s="26">
        <f>RANK(#REF!,#REF!)</f>
        <v/>
      </c>
      <c r="BF14" s="26">
        <f>RANK(#REF!,#REF!)</f>
        <v/>
      </c>
      <c r="BG14" s="26">
        <f>RANK(#REF!,#REF!)</f>
        <v/>
      </c>
      <c r="BH14" s="26">
        <f>RANK(#REF!,#REF!)</f>
        <v/>
      </c>
      <c r="BI14" s="26">
        <f>RANK(#REF!,#REF!)</f>
        <v/>
      </c>
      <c r="BJ14" s="26">
        <f>RANK(#REF!,#REF!)</f>
        <v/>
      </c>
      <c r="BK14" s="26">
        <f>RANK(#REF!,#REF!)</f>
        <v/>
      </c>
      <c r="BL14" s="26">
        <f>RANK(#REF!,#REF!)</f>
        <v/>
      </c>
      <c r="BM14" s="26">
        <f>RANK(#REF!,#REF!)</f>
        <v/>
      </c>
      <c r="BN14" s="26">
        <f>RANK(#REF!,#REF!)</f>
        <v/>
      </c>
      <c r="BO14" s="26">
        <f>RANK(#REF!,#REF!)</f>
        <v/>
      </c>
      <c r="BP14" s="26">
        <f>RANK(#REF!,#REF!)</f>
        <v/>
      </c>
    </row>
    <row r="15" ht="90" customHeight="1" s="101">
      <c r="A15" s="24">
        <f>formatting!C15</f>
        <v/>
      </c>
      <c r="B15" s="25">
        <f>formatting!D15</f>
        <v/>
      </c>
      <c r="C15" s="26" t="n"/>
      <c r="D15" s="26" t="n"/>
      <c r="E15" s="26" t="n"/>
      <c r="F15" s="26">
        <f>'grp 0'!C15</f>
        <v/>
      </c>
      <c r="G15" s="32">
        <f>#REF!</f>
        <v/>
      </c>
      <c r="H15" s="26">
        <f>'grp 0'!D15</f>
        <v/>
      </c>
      <c r="I15" s="32">
        <f>#REF!</f>
        <v/>
      </c>
      <c r="J15" s="26">
        <f>'grp 0'!E15</f>
        <v/>
      </c>
      <c r="K15" s="32">
        <f>#REF!</f>
        <v/>
      </c>
      <c r="L15" s="26">
        <f>'grp 0'!F15</f>
        <v/>
      </c>
      <c r="M15" s="32">
        <f>#REF!</f>
        <v/>
      </c>
      <c r="N15" s="26">
        <f>'grp 0'!G15</f>
        <v/>
      </c>
      <c r="O15" s="32">
        <f>#REF!</f>
        <v/>
      </c>
      <c r="P15" s="26">
        <f>RANK('alpha 0'!B15,'alpha 0'!$B15:$AA15)</f>
        <v/>
      </c>
      <c r="Q15" s="26">
        <f>RANK('alpha 0'!C15,'alpha 0'!$B15:$AA15)</f>
        <v/>
      </c>
      <c r="R15" s="26">
        <f>RANK('alpha 0'!D15,'alpha 0'!$B15:$AA15)</f>
        <v/>
      </c>
      <c r="S15" s="26">
        <f>RANK('alpha 0'!E15,'alpha 0'!$B15:$AA15)</f>
        <v/>
      </c>
      <c r="T15" s="26">
        <f>RANK('alpha 0'!F15,'alpha 0'!$B15:$AA15)</f>
        <v/>
      </c>
      <c r="U15" s="26">
        <f>RANK('alpha 0'!G15,'alpha 0'!$B15:$AA15)</f>
        <v/>
      </c>
      <c r="V15" s="26">
        <f>RANK('alpha 0'!H15,'alpha 0'!$B15:$AA15)</f>
        <v/>
      </c>
      <c r="W15" s="26">
        <f>RANK('alpha 0'!I15,'alpha 0'!$B15:$AA15)</f>
        <v/>
      </c>
      <c r="X15" s="26">
        <f>RANK('alpha 0'!J15,'alpha 0'!$B15:$AA15)</f>
        <v/>
      </c>
      <c r="Y15" s="26">
        <f>RANK('alpha 0'!K15,'alpha 0'!$B15:$AA15)</f>
        <v/>
      </c>
      <c r="Z15" s="26">
        <f>RANK('alpha 0'!L15,'alpha 0'!$B15:$AA15)</f>
        <v/>
      </c>
      <c r="AA15" s="26">
        <f>RANK('alpha 0'!M15,'alpha 0'!$B15:$AA15)</f>
        <v/>
      </c>
      <c r="AB15" s="26">
        <f>RANK('alpha 0'!N15,'alpha 0'!$B15:$AA15)</f>
        <v/>
      </c>
      <c r="AC15" s="26">
        <f>RANK('alpha 0'!O15,'alpha 0'!$B15:$AA15)</f>
        <v/>
      </c>
      <c r="AD15" s="26">
        <f>RANK('alpha 0'!P15,'alpha 0'!$B15:$AA15)</f>
        <v/>
      </c>
      <c r="AE15" s="26">
        <f>RANK('alpha 0'!Q15,'alpha 0'!$B15:$AA15)</f>
        <v/>
      </c>
      <c r="AF15" s="26">
        <f>RANK('alpha 0'!R15,'alpha 0'!$B15:$AA15)</f>
        <v/>
      </c>
      <c r="AG15" s="26">
        <f>RANK('alpha 0'!S15,'alpha 0'!$B15:$AA15)</f>
        <v/>
      </c>
      <c r="AH15" s="26">
        <f>RANK('alpha 0'!T15,'alpha 0'!$B15:$AA15)</f>
        <v/>
      </c>
      <c r="AI15" s="26">
        <f>RANK('alpha 0'!U15,'alpha 0'!$B15:$AA15)</f>
        <v/>
      </c>
      <c r="AJ15" s="26">
        <f>RANK('alpha 0'!V15,'alpha 0'!$B15:$AA15)</f>
        <v/>
      </c>
      <c r="AK15" s="26">
        <f>RANK('alpha 0'!W15,'alpha 0'!$B15:$AA15)</f>
        <v/>
      </c>
      <c r="AL15" s="26">
        <f>RANK('alpha 0'!X15,'alpha 0'!$B15:$AA15)</f>
        <v/>
      </c>
      <c r="AM15" s="26">
        <f>RANK('alpha 0'!Y15,'alpha 0'!$B15:$AA15)</f>
        <v/>
      </c>
      <c r="AN15" s="26">
        <f>RANK('alpha 0'!Z15,'alpha 0'!$B15:$AA15)</f>
        <v/>
      </c>
      <c r="AO15" s="26">
        <f>RANK('alpha 0'!AA15,'alpha 0'!$B15:$AA15)</f>
        <v/>
      </c>
      <c r="AQ15" s="26">
        <f>RANK(#REF!,#REF!)</f>
        <v/>
      </c>
      <c r="AR15" s="26">
        <f>RANK(#REF!,#REF!)</f>
        <v/>
      </c>
      <c r="AS15" s="26">
        <f>RANK(#REF!,#REF!)</f>
        <v/>
      </c>
      <c r="AT15" s="26">
        <f>RANK(#REF!,#REF!)</f>
        <v/>
      </c>
      <c r="AU15" s="26">
        <f>RANK(#REF!,#REF!)</f>
        <v/>
      </c>
      <c r="AV15" s="26">
        <f>RANK(#REF!,#REF!)</f>
        <v/>
      </c>
      <c r="AW15" s="26">
        <f>RANK(#REF!,#REF!)</f>
        <v/>
      </c>
      <c r="AX15" s="26">
        <f>RANK(#REF!,#REF!)</f>
        <v/>
      </c>
      <c r="AY15" s="26">
        <f>RANK(#REF!,#REF!)</f>
        <v/>
      </c>
      <c r="AZ15" s="26">
        <f>RANK(#REF!,#REF!)</f>
        <v/>
      </c>
      <c r="BA15" s="26">
        <f>RANK(#REF!,#REF!)</f>
        <v/>
      </c>
      <c r="BB15" s="26">
        <f>RANK(#REF!,#REF!)</f>
        <v/>
      </c>
      <c r="BC15" s="26">
        <f>RANK(#REF!,#REF!)</f>
        <v/>
      </c>
      <c r="BD15" s="26">
        <f>RANK(#REF!,#REF!)</f>
        <v/>
      </c>
      <c r="BE15" s="26">
        <f>RANK(#REF!,#REF!)</f>
        <v/>
      </c>
      <c r="BF15" s="26">
        <f>RANK(#REF!,#REF!)</f>
        <v/>
      </c>
      <c r="BG15" s="26">
        <f>RANK(#REF!,#REF!)</f>
        <v/>
      </c>
      <c r="BH15" s="26">
        <f>RANK(#REF!,#REF!)</f>
        <v/>
      </c>
      <c r="BI15" s="26">
        <f>RANK(#REF!,#REF!)</f>
        <v/>
      </c>
      <c r="BJ15" s="26">
        <f>RANK(#REF!,#REF!)</f>
        <v/>
      </c>
      <c r="BK15" s="26">
        <f>RANK(#REF!,#REF!)</f>
        <v/>
      </c>
      <c r="BL15" s="26">
        <f>RANK(#REF!,#REF!)</f>
        <v/>
      </c>
      <c r="BM15" s="26">
        <f>RANK(#REF!,#REF!)</f>
        <v/>
      </c>
      <c r="BN15" s="26">
        <f>RANK(#REF!,#REF!)</f>
        <v/>
      </c>
      <c r="BO15" s="26">
        <f>RANK(#REF!,#REF!)</f>
        <v/>
      </c>
      <c r="BP15" s="26">
        <f>RANK(#REF!,#REF!)</f>
        <v/>
      </c>
    </row>
    <row r="16" ht="90" customHeight="1" s="101">
      <c r="A16" s="24">
        <f>formatting!C16</f>
        <v/>
      </c>
      <c r="B16" s="25">
        <f>formatting!D16</f>
        <v/>
      </c>
      <c r="C16" s="26" t="n"/>
      <c r="D16" s="26" t="n"/>
      <c r="E16" s="26" t="n"/>
      <c r="F16" s="26">
        <f>'grp 0'!C16</f>
        <v/>
      </c>
      <c r="G16" s="32">
        <f>#REF!</f>
        <v/>
      </c>
      <c r="H16" s="26">
        <f>'grp 0'!D16</f>
        <v/>
      </c>
      <c r="I16" s="32">
        <f>#REF!</f>
        <v/>
      </c>
      <c r="J16" s="26">
        <f>'grp 0'!E16</f>
        <v/>
      </c>
      <c r="K16" s="32">
        <f>#REF!</f>
        <v/>
      </c>
      <c r="L16" s="26">
        <f>'grp 0'!F16</f>
        <v/>
      </c>
      <c r="M16" s="32">
        <f>#REF!</f>
        <v/>
      </c>
      <c r="N16" s="26">
        <f>'grp 0'!G16</f>
        <v/>
      </c>
      <c r="O16" s="32">
        <f>#REF!</f>
        <v/>
      </c>
      <c r="P16" s="26">
        <f>RANK('alpha 0'!B16,'alpha 0'!$B16:$AA16)</f>
        <v/>
      </c>
      <c r="Q16" s="26">
        <f>RANK('alpha 0'!C16,'alpha 0'!$B16:$AA16)</f>
        <v/>
      </c>
      <c r="R16" s="26">
        <f>RANK('alpha 0'!D16,'alpha 0'!$B16:$AA16)</f>
        <v/>
      </c>
      <c r="S16" s="26">
        <f>RANK('alpha 0'!E16,'alpha 0'!$B16:$AA16)</f>
        <v/>
      </c>
      <c r="T16" s="26">
        <f>RANK('alpha 0'!F16,'alpha 0'!$B16:$AA16)</f>
        <v/>
      </c>
      <c r="U16" s="26">
        <f>RANK('alpha 0'!G16,'alpha 0'!$B16:$AA16)</f>
        <v/>
      </c>
      <c r="V16" s="26">
        <f>RANK('alpha 0'!H16,'alpha 0'!$B16:$AA16)</f>
        <v/>
      </c>
      <c r="W16" s="26">
        <f>RANK('alpha 0'!I16,'alpha 0'!$B16:$AA16)</f>
        <v/>
      </c>
      <c r="X16" s="26">
        <f>RANK('alpha 0'!J16,'alpha 0'!$B16:$AA16)</f>
        <v/>
      </c>
      <c r="Y16" s="26">
        <f>RANK('alpha 0'!K16,'alpha 0'!$B16:$AA16)</f>
        <v/>
      </c>
      <c r="Z16" s="26">
        <f>RANK('alpha 0'!L16,'alpha 0'!$B16:$AA16)</f>
        <v/>
      </c>
      <c r="AA16" s="26">
        <f>RANK('alpha 0'!M16,'alpha 0'!$B16:$AA16)</f>
        <v/>
      </c>
      <c r="AB16" s="26">
        <f>RANK('alpha 0'!N16,'alpha 0'!$B16:$AA16)</f>
        <v/>
      </c>
      <c r="AC16" s="26">
        <f>RANK('alpha 0'!O16,'alpha 0'!$B16:$AA16)</f>
        <v/>
      </c>
      <c r="AD16" s="26">
        <f>RANK('alpha 0'!P16,'alpha 0'!$B16:$AA16)</f>
        <v/>
      </c>
      <c r="AE16" s="26">
        <f>RANK('alpha 0'!Q16,'alpha 0'!$B16:$AA16)</f>
        <v/>
      </c>
      <c r="AF16" s="26">
        <f>RANK('alpha 0'!R16,'alpha 0'!$B16:$AA16)</f>
        <v/>
      </c>
      <c r="AG16" s="26">
        <f>RANK('alpha 0'!S16,'alpha 0'!$B16:$AA16)</f>
        <v/>
      </c>
      <c r="AH16" s="26">
        <f>RANK('alpha 0'!T16,'alpha 0'!$B16:$AA16)</f>
        <v/>
      </c>
      <c r="AI16" s="26">
        <f>RANK('alpha 0'!U16,'alpha 0'!$B16:$AA16)</f>
        <v/>
      </c>
      <c r="AJ16" s="26">
        <f>RANK('alpha 0'!V16,'alpha 0'!$B16:$AA16)</f>
        <v/>
      </c>
      <c r="AK16" s="26">
        <f>RANK('alpha 0'!W16,'alpha 0'!$B16:$AA16)</f>
        <v/>
      </c>
      <c r="AL16" s="26">
        <f>RANK('alpha 0'!X16,'alpha 0'!$B16:$AA16)</f>
        <v/>
      </c>
      <c r="AM16" s="26">
        <f>RANK('alpha 0'!Y16,'alpha 0'!$B16:$AA16)</f>
        <v/>
      </c>
      <c r="AN16" s="26">
        <f>RANK('alpha 0'!Z16,'alpha 0'!$B16:$AA16)</f>
        <v/>
      </c>
      <c r="AO16" s="26">
        <f>RANK('alpha 0'!AA16,'alpha 0'!$B16:$AA16)</f>
        <v/>
      </c>
      <c r="AQ16" s="26">
        <f>RANK(#REF!,#REF!)</f>
        <v/>
      </c>
      <c r="AR16" s="26">
        <f>RANK(#REF!,#REF!)</f>
        <v/>
      </c>
      <c r="AS16" s="26">
        <f>RANK(#REF!,#REF!)</f>
        <v/>
      </c>
      <c r="AT16" s="26">
        <f>RANK(#REF!,#REF!)</f>
        <v/>
      </c>
      <c r="AU16" s="26">
        <f>RANK(#REF!,#REF!)</f>
        <v/>
      </c>
      <c r="AV16" s="26">
        <f>RANK(#REF!,#REF!)</f>
        <v/>
      </c>
      <c r="AW16" s="26">
        <f>RANK(#REF!,#REF!)</f>
        <v/>
      </c>
      <c r="AX16" s="26">
        <f>RANK(#REF!,#REF!)</f>
        <v/>
      </c>
      <c r="AY16" s="26">
        <f>RANK(#REF!,#REF!)</f>
        <v/>
      </c>
      <c r="AZ16" s="26">
        <f>RANK(#REF!,#REF!)</f>
        <v/>
      </c>
      <c r="BA16" s="26">
        <f>RANK(#REF!,#REF!)</f>
        <v/>
      </c>
      <c r="BB16" s="26">
        <f>RANK(#REF!,#REF!)</f>
        <v/>
      </c>
      <c r="BC16" s="26">
        <f>RANK(#REF!,#REF!)</f>
        <v/>
      </c>
      <c r="BD16" s="26">
        <f>RANK(#REF!,#REF!)</f>
        <v/>
      </c>
      <c r="BE16" s="26">
        <f>RANK(#REF!,#REF!)</f>
        <v/>
      </c>
      <c r="BF16" s="26">
        <f>RANK(#REF!,#REF!)</f>
        <v/>
      </c>
      <c r="BG16" s="26">
        <f>RANK(#REF!,#REF!)</f>
        <v/>
      </c>
      <c r="BH16" s="26">
        <f>RANK(#REF!,#REF!)</f>
        <v/>
      </c>
      <c r="BI16" s="26">
        <f>RANK(#REF!,#REF!)</f>
        <v/>
      </c>
      <c r="BJ16" s="26">
        <f>RANK(#REF!,#REF!)</f>
        <v/>
      </c>
      <c r="BK16" s="26">
        <f>RANK(#REF!,#REF!)</f>
        <v/>
      </c>
      <c r="BL16" s="26">
        <f>RANK(#REF!,#REF!)</f>
        <v/>
      </c>
      <c r="BM16" s="26">
        <f>RANK(#REF!,#REF!)</f>
        <v/>
      </c>
      <c r="BN16" s="26">
        <f>RANK(#REF!,#REF!)</f>
        <v/>
      </c>
      <c r="BO16" s="26">
        <f>RANK(#REF!,#REF!)</f>
        <v/>
      </c>
      <c r="BP16" s="26">
        <f>RANK(#REF!,#REF!)</f>
        <v/>
      </c>
    </row>
    <row r="17" ht="90" customHeight="1" s="101">
      <c r="A17" s="24">
        <f>formatting!C17</f>
        <v/>
      </c>
      <c r="B17" s="25">
        <f>formatting!D17</f>
        <v/>
      </c>
      <c r="C17" s="26" t="n"/>
      <c r="D17" s="26" t="n"/>
      <c r="E17" s="26" t="n"/>
      <c r="F17" s="26">
        <f>'grp 0'!C17</f>
        <v/>
      </c>
      <c r="G17" s="32">
        <f>#REF!</f>
        <v/>
      </c>
      <c r="H17" s="26">
        <f>'grp 0'!D17</f>
        <v/>
      </c>
      <c r="I17" s="32">
        <f>#REF!</f>
        <v/>
      </c>
      <c r="J17" s="26">
        <f>'grp 0'!E17</f>
        <v/>
      </c>
      <c r="K17" s="32">
        <f>#REF!</f>
        <v/>
      </c>
      <c r="L17" s="26">
        <f>'grp 0'!F17</f>
        <v/>
      </c>
      <c r="M17" s="32">
        <f>#REF!</f>
        <v/>
      </c>
      <c r="N17" s="26">
        <f>'grp 0'!G17</f>
        <v/>
      </c>
      <c r="O17" s="32">
        <f>#REF!</f>
        <v/>
      </c>
      <c r="P17" s="26">
        <f>RANK('alpha 0'!B17,'alpha 0'!$B17:$AA17)</f>
        <v/>
      </c>
      <c r="Q17" s="26">
        <f>RANK('alpha 0'!C17,'alpha 0'!$B17:$AA17)</f>
        <v/>
      </c>
      <c r="R17" s="26">
        <f>RANK('alpha 0'!D17,'alpha 0'!$B17:$AA17)</f>
        <v/>
      </c>
      <c r="S17" s="26">
        <f>RANK('alpha 0'!E17,'alpha 0'!$B17:$AA17)</f>
        <v/>
      </c>
      <c r="T17" s="26">
        <f>RANK('alpha 0'!F17,'alpha 0'!$B17:$AA17)</f>
        <v/>
      </c>
      <c r="U17" s="26">
        <f>RANK('alpha 0'!G17,'alpha 0'!$B17:$AA17)</f>
        <v/>
      </c>
      <c r="V17" s="26">
        <f>RANK('alpha 0'!H17,'alpha 0'!$B17:$AA17)</f>
        <v/>
      </c>
      <c r="W17" s="26">
        <f>RANK('alpha 0'!I17,'alpha 0'!$B17:$AA17)</f>
        <v/>
      </c>
      <c r="X17" s="26">
        <f>RANK('alpha 0'!J17,'alpha 0'!$B17:$AA17)</f>
        <v/>
      </c>
      <c r="Y17" s="26">
        <f>RANK('alpha 0'!K17,'alpha 0'!$B17:$AA17)</f>
        <v/>
      </c>
      <c r="Z17" s="26">
        <f>RANK('alpha 0'!L17,'alpha 0'!$B17:$AA17)</f>
        <v/>
      </c>
      <c r="AA17" s="26">
        <f>RANK('alpha 0'!M17,'alpha 0'!$B17:$AA17)</f>
        <v/>
      </c>
      <c r="AB17" s="26">
        <f>RANK('alpha 0'!N17,'alpha 0'!$B17:$AA17)</f>
        <v/>
      </c>
      <c r="AC17" s="26">
        <f>RANK('alpha 0'!O17,'alpha 0'!$B17:$AA17)</f>
        <v/>
      </c>
      <c r="AD17" s="26">
        <f>RANK('alpha 0'!P17,'alpha 0'!$B17:$AA17)</f>
        <v/>
      </c>
      <c r="AE17" s="26">
        <f>RANK('alpha 0'!Q17,'alpha 0'!$B17:$AA17)</f>
        <v/>
      </c>
      <c r="AF17" s="26">
        <f>RANK('alpha 0'!R17,'alpha 0'!$B17:$AA17)</f>
        <v/>
      </c>
      <c r="AG17" s="26">
        <f>RANK('alpha 0'!S17,'alpha 0'!$B17:$AA17)</f>
        <v/>
      </c>
      <c r="AH17" s="26">
        <f>RANK('alpha 0'!T17,'alpha 0'!$B17:$AA17)</f>
        <v/>
      </c>
      <c r="AI17" s="26">
        <f>RANK('alpha 0'!U17,'alpha 0'!$B17:$AA17)</f>
        <v/>
      </c>
      <c r="AJ17" s="26">
        <f>RANK('alpha 0'!V17,'alpha 0'!$B17:$AA17)</f>
        <v/>
      </c>
      <c r="AK17" s="26">
        <f>RANK('alpha 0'!W17,'alpha 0'!$B17:$AA17)</f>
        <v/>
      </c>
      <c r="AL17" s="26">
        <f>RANK('alpha 0'!X17,'alpha 0'!$B17:$AA17)</f>
        <v/>
      </c>
      <c r="AM17" s="26">
        <f>RANK('alpha 0'!Y17,'alpha 0'!$B17:$AA17)</f>
        <v/>
      </c>
      <c r="AN17" s="26">
        <f>RANK('alpha 0'!Z17,'alpha 0'!$B17:$AA17)</f>
        <v/>
      </c>
      <c r="AO17" s="26">
        <f>RANK('alpha 0'!AA17,'alpha 0'!$B17:$AA17)</f>
        <v/>
      </c>
      <c r="AQ17" s="26">
        <f>RANK(#REF!,#REF!)</f>
        <v/>
      </c>
      <c r="AR17" s="26">
        <f>RANK(#REF!,#REF!)</f>
        <v/>
      </c>
      <c r="AS17" s="26">
        <f>RANK(#REF!,#REF!)</f>
        <v/>
      </c>
      <c r="AT17" s="26">
        <f>RANK(#REF!,#REF!)</f>
        <v/>
      </c>
      <c r="AU17" s="26">
        <f>RANK(#REF!,#REF!)</f>
        <v/>
      </c>
      <c r="AV17" s="26">
        <f>RANK(#REF!,#REF!)</f>
        <v/>
      </c>
      <c r="AW17" s="26">
        <f>RANK(#REF!,#REF!)</f>
        <v/>
      </c>
      <c r="AX17" s="26">
        <f>RANK(#REF!,#REF!)</f>
        <v/>
      </c>
      <c r="AY17" s="26">
        <f>RANK(#REF!,#REF!)</f>
        <v/>
      </c>
      <c r="AZ17" s="26">
        <f>RANK(#REF!,#REF!)</f>
        <v/>
      </c>
      <c r="BA17" s="26">
        <f>RANK(#REF!,#REF!)</f>
        <v/>
      </c>
      <c r="BB17" s="26">
        <f>RANK(#REF!,#REF!)</f>
        <v/>
      </c>
      <c r="BC17" s="26">
        <f>RANK(#REF!,#REF!)</f>
        <v/>
      </c>
      <c r="BD17" s="26">
        <f>RANK(#REF!,#REF!)</f>
        <v/>
      </c>
      <c r="BE17" s="26">
        <f>RANK(#REF!,#REF!)</f>
        <v/>
      </c>
      <c r="BF17" s="26">
        <f>RANK(#REF!,#REF!)</f>
        <v/>
      </c>
      <c r="BG17" s="26">
        <f>RANK(#REF!,#REF!)</f>
        <v/>
      </c>
      <c r="BH17" s="26">
        <f>RANK(#REF!,#REF!)</f>
        <v/>
      </c>
      <c r="BI17" s="26">
        <f>RANK(#REF!,#REF!)</f>
        <v/>
      </c>
      <c r="BJ17" s="26">
        <f>RANK(#REF!,#REF!)</f>
        <v/>
      </c>
      <c r="BK17" s="26">
        <f>RANK(#REF!,#REF!)</f>
        <v/>
      </c>
      <c r="BL17" s="26">
        <f>RANK(#REF!,#REF!)</f>
        <v/>
      </c>
      <c r="BM17" s="26">
        <f>RANK(#REF!,#REF!)</f>
        <v/>
      </c>
      <c r="BN17" s="26">
        <f>RANK(#REF!,#REF!)</f>
        <v/>
      </c>
      <c r="BO17" s="26">
        <f>RANK(#REF!,#REF!)</f>
        <v/>
      </c>
      <c r="BP17" s="26">
        <f>RANK(#REF!,#REF!)</f>
        <v/>
      </c>
    </row>
    <row r="18" ht="90" customHeight="1" s="101">
      <c r="A18" s="24">
        <f>formatting!C18</f>
        <v/>
      </c>
      <c r="B18" s="25">
        <f>formatting!D18</f>
        <v/>
      </c>
      <c r="C18" s="26" t="n"/>
      <c r="D18" s="26" t="n"/>
      <c r="E18" s="26" t="n"/>
      <c r="F18" s="26">
        <f>'grp 0'!C18</f>
        <v/>
      </c>
      <c r="G18" s="32">
        <f>#REF!</f>
        <v/>
      </c>
      <c r="H18" s="26">
        <f>'grp 0'!D18</f>
        <v/>
      </c>
      <c r="I18" s="32">
        <f>#REF!</f>
        <v/>
      </c>
      <c r="J18" s="26">
        <f>'grp 0'!E18</f>
        <v/>
      </c>
      <c r="K18" s="32">
        <f>#REF!</f>
        <v/>
      </c>
      <c r="L18" s="26">
        <f>'grp 0'!F18</f>
        <v/>
      </c>
      <c r="M18" s="32">
        <f>#REF!</f>
        <v/>
      </c>
      <c r="N18" s="26">
        <f>'grp 0'!G18</f>
        <v/>
      </c>
      <c r="O18" s="32">
        <f>#REF!</f>
        <v/>
      </c>
      <c r="P18" s="26">
        <f>RANK('alpha 0'!B18,'alpha 0'!$B18:$AA18)</f>
        <v/>
      </c>
      <c r="Q18" s="26">
        <f>RANK('alpha 0'!C18,'alpha 0'!$B18:$AA18)</f>
        <v/>
      </c>
      <c r="R18" s="26">
        <f>RANK('alpha 0'!D18,'alpha 0'!$B18:$AA18)</f>
        <v/>
      </c>
      <c r="S18" s="26">
        <f>RANK('alpha 0'!E18,'alpha 0'!$B18:$AA18)</f>
        <v/>
      </c>
      <c r="T18" s="26">
        <f>RANK('alpha 0'!F18,'alpha 0'!$B18:$AA18)</f>
        <v/>
      </c>
      <c r="U18" s="26">
        <f>RANK('alpha 0'!G18,'alpha 0'!$B18:$AA18)</f>
        <v/>
      </c>
      <c r="V18" s="26">
        <f>RANK('alpha 0'!H18,'alpha 0'!$B18:$AA18)</f>
        <v/>
      </c>
      <c r="W18" s="26">
        <f>RANK('alpha 0'!I18,'alpha 0'!$B18:$AA18)</f>
        <v/>
      </c>
      <c r="X18" s="26">
        <f>RANK('alpha 0'!J18,'alpha 0'!$B18:$AA18)</f>
        <v/>
      </c>
      <c r="Y18" s="26">
        <f>RANK('alpha 0'!K18,'alpha 0'!$B18:$AA18)</f>
        <v/>
      </c>
      <c r="Z18" s="26">
        <f>RANK('alpha 0'!L18,'alpha 0'!$B18:$AA18)</f>
        <v/>
      </c>
      <c r="AA18" s="26">
        <f>RANK('alpha 0'!M18,'alpha 0'!$B18:$AA18)</f>
        <v/>
      </c>
      <c r="AB18" s="26">
        <f>RANK('alpha 0'!N18,'alpha 0'!$B18:$AA18)</f>
        <v/>
      </c>
      <c r="AC18" s="26">
        <f>RANK('alpha 0'!O18,'alpha 0'!$B18:$AA18)</f>
        <v/>
      </c>
      <c r="AD18" s="26">
        <f>RANK('alpha 0'!P18,'alpha 0'!$B18:$AA18)</f>
        <v/>
      </c>
      <c r="AE18" s="26">
        <f>RANK('alpha 0'!Q18,'alpha 0'!$B18:$AA18)</f>
        <v/>
      </c>
      <c r="AF18" s="26">
        <f>RANK('alpha 0'!R18,'alpha 0'!$B18:$AA18)</f>
        <v/>
      </c>
      <c r="AG18" s="26">
        <f>RANK('alpha 0'!S18,'alpha 0'!$B18:$AA18)</f>
        <v/>
      </c>
      <c r="AH18" s="26">
        <f>RANK('alpha 0'!T18,'alpha 0'!$B18:$AA18)</f>
        <v/>
      </c>
      <c r="AI18" s="26">
        <f>RANK('alpha 0'!U18,'alpha 0'!$B18:$AA18)</f>
        <v/>
      </c>
      <c r="AJ18" s="26">
        <f>RANK('alpha 0'!V18,'alpha 0'!$B18:$AA18)</f>
        <v/>
      </c>
      <c r="AK18" s="26">
        <f>RANK('alpha 0'!W18,'alpha 0'!$B18:$AA18)</f>
        <v/>
      </c>
      <c r="AL18" s="26">
        <f>RANK('alpha 0'!X18,'alpha 0'!$B18:$AA18)</f>
        <v/>
      </c>
      <c r="AM18" s="26">
        <f>RANK('alpha 0'!Y18,'alpha 0'!$B18:$AA18)</f>
        <v/>
      </c>
      <c r="AN18" s="26">
        <f>RANK('alpha 0'!Z18,'alpha 0'!$B18:$AA18)</f>
        <v/>
      </c>
      <c r="AO18" s="26">
        <f>RANK('alpha 0'!AA18,'alpha 0'!$B18:$AA18)</f>
        <v/>
      </c>
      <c r="AQ18" s="26">
        <f>RANK(#REF!,#REF!)</f>
        <v/>
      </c>
      <c r="AR18" s="26">
        <f>RANK(#REF!,#REF!)</f>
        <v/>
      </c>
      <c r="AS18" s="26">
        <f>RANK(#REF!,#REF!)</f>
        <v/>
      </c>
      <c r="AT18" s="26">
        <f>RANK(#REF!,#REF!)</f>
        <v/>
      </c>
      <c r="AU18" s="26">
        <f>RANK(#REF!,#REF!)</f>
        <v/>
      </c>
      <c r="AV18" s="26">
        <f>RANK(#REF!,#REF!)</f>
        <v/>
      </c>
      <c r="AW18" s="26">
        <f>RANK(#REF!,#REF!)</f>
        <v/>
      </c>
      <c r="AX18" s="26">
        <f>RANK(#REF!,#REF!)</f>
        <v/>
      </c>
      <c r="AY18" s="26">
        <f>RANK(#REF!,#REF!)</f>
        <v/>
      </c>
      <c r="AZ18" s="26">
        <f>RANK(#REF!,#REF!)</f>
        <v/>
      </c>
      <c r="BA18" s="26">
        <f>RANK(#REF!,#REF!)</f>
        <v/>
      </c>
      <c r="BB18" s="26">
        <f>RANK(#REF!,#REF!)</f>
        <v/>
      </c>
      <c r="BC18" s="26">
        <f>RANK(#REF!,#REF!)</f>
        <v/>
      </c>
      <c r="BD18" s="26">
        <f>RANK(#REF!,#REF!)</f>
        <v/>
      </c>
      <c r="BE18" s="26">
        <f>RANK(#REF!,#REF!)</f>
        <v/>
      </c>
      <c r="BF18" s="26">
        <f>RANK(#REF!,#REF!)</f>
        <v/>
      </c>
      <c r="BG18" s="26">
        <f>RANK(#REF!,#REF!)</f>
        <v/>
      </c>
      <c r="BH18" s="26">
        <f>RANK(#REF!,#REF!)</f>
        <v/>
      </c>
      <c r="BI18" s="26">
        <f>RANK(#REF!,#REF!)</f>
        <v/>
      </c>
      <c r="BJ18" s="26">
        <f>RANK(#REF!,#REF!)</f>
        <v/>
      </c>
      <c r="BK18" s="26">
        <f>RANK(#REF!,#REF!)</f>
        <v/>
      </c>
      <c r="BL18" s="26">
        <f>RANK(#REF!,#REF!)</f>
        <v/>
      </c>
      <c r="BM18" s="26">
        <f>RANK(#REF!,#REF!)</f>
        <v/>
      </c>
      <c r="BN18" s="26">
        <f>RANK(#REF!,#REF!)</f>
        <v/>
      </c>
      <c r="BO18" s="26">
        <f>RANK(#REF!,#REF!)</f>
        <v/>
      </c>
      <c r="BP18" s="26">
        <f>RANK(#REF!,#REF!)</f>
        <v/>
      </c>
    </row>
    <row r="19" ht="90" customHeight="1" s="101">
      <c r="A19" s="24">
        <f>formatting!C19</f>
        <v/>
      </c>
      <c r="B19" s="25">
        <f>formatting!D19</f>
        <v/>
      </c>
      <c r="C19" s="26" t="n"/>
      <c r="D19" s="26" t="n"/>
      <c r="E19" s="26" t="n"/>
      <c r="F19" s="26">
        <f>'grp 0'!C19</f>
        <v/>
      </c>
      <c r="G19" s="32">
        <f>#REF!</f>
        <v/>
      </c>
      <c r="H19" s="26">
        <f>'grp 0'!D19</f>
        <v/>
      </c>
      <c r="I19" s="32">
        <f>#REF!</f>
        <v/>
      </c>
      <c r="J19" s="26">
        <f>'grp 0'!E19</f>
        <v/>
      </c>
      <c r="K19" s="32">
        <f>#REF!</f>
        <v/>
      </c>
      <c r="L19" s="26">
        <f>'grp 0'!F19</f>
        <v/>
      </c>
      <c r="M19" s="32">
        <f>#REF!</f>
        <v/>
      </c>
      <c r="N19" s="26">
        <f>'grp 0'!G19</f>
        <v/>
      </c>
      <c r="O19" s="32">
        <f>#REF!</f>
        <v/>
      </c>
      <c r="P19" s="26">
        <f>RANK('alpha 0'!B19,'alpha 0'!$B19:$AA19)</f>
        <v/>
      </c>
      <c r="Q19" s="26">
        <f>RANK('alpha 0'!C19,'alpha 0'!$B19:$AA19)</f>
        <v/>
      </c>
      <c r="R19" s="26">
        <f>RANK('alpha 0'!D19,'alpha 0'!$B19:$AA19)</f>
        <v/>
      </c>
      <c r="S19" s="26">
        <f>RANK('alpha 0'!E19,'alpha 0'!$B19:$AA19)</f>
        <v/>
      </c>
      <c r="T19" s="26">
        <f>RANK('alpha 0'!F19,'alpha 0'!$B19:$AA19)</f>
        <v/>
      </c>
      <c r="U19" s="26">
        <f>RANK('alpha 0'!G19,'alpha 0'!$B19:$AA19)</f>
        <v/>
      </c>
      <c r="V19" s="26">
        <f>RANK('alpha 0'!H19,'alpha 0'!$B19:$AA19)</f>
        <v/>
      </c>
      <c r="W19" s="26">
        <f>RANK('alpha 0'!I19,'alpha 0'!$B19:$AA19)</f>
        <v/>
      </c>
      <c r="X19" s="26">
        <f>RANK('alpha 0'!J19,'alpha 0'!$B19:$AA19)</f>
        <v/>
      </c>
      <c r="Y19" s="26">
        <f>RANK('alpha 0'!K19,'alpha 0'!$B19:$AA19)</f>
        <v/>
      </c>
      <c r="Z19" s="26">
        <f>RANK('alpha 0'!L19,'alpha 0'!$B19:$AA19)</f>
        <v/>
      </c>
      <c r="AA19" s="26">
        <f>RANK('alpha 0'!M19,'alpha 0'!$B19:$AA19)</f>
        <v/>
      </c>
      <c r="AB19" s="26">
        <f>RANK('alpha 0'!N19,'alpha 0'!$B19:$AA19)</f>
        <v/>
      </c>
      <c r="AC19" s="26">
        <f>RANK('alpha 0'!O19,'alpha 0'!$B19:$AA19)</f>
        <v/>
      </c>
      <c r="AD19" s="26">
        <f>RANK('alpha 0'!P19,'alpha 0'!$B19:$AA19)</f>
        <v/>
      </c>
      <c r="AE19" s="26">
        <f>RANK('alpha 0'!Q19,'alpha 0'!$B19:$AA19)</f>
        <v/>
      </c>
      <c r="AF19" s="26">
        <f>RANK('alpha 0'!R19,'alpha 0'!$B19:$AA19)</f>
        <v/>
      </c>
      <c r="AG19" s="26">
        <f>RANK('alpha 0'!S19,'alpha 0'!$B19:$AA19)</f>
        <v/>
      </c>
      <c r="AH19" s="26">
        <f>RANK('alpha 0'!T19,'alpha 0'!$B19:$AA19)</f>
        <v/>
      </c>
      <c r="AI19" s="26">
        <f>RANK('alpha 0'!U19,'alpha 0'!$B19:$AA19)</f>
        <v/>
      </c>
      <c r="AJ19" s="26">
        <f>RANK('alpha 0'!V19,'alpha 0'!$B19:$AA19)</f>
        <v/>
      </c>
      <c r="AK19" s="26">
        <f>RANK('alpha 0'!W19,'alpha 0'!$B19:$AA19)</f>
        <v/>
      </c>
      <c r="AL19" s="26">
        <f>RANK('alpha 0'!X19,'alpha 0'!$B19:$AA19)</f>
        <v/>
      </c>
      <c r="AM19" s="26">
        <f>RANK('alpha 0'!Y19,'alpha 0'!$B19:$AA19)</f>
        <v/>
      </c>
      <c r="AN19" s="26">
        <f>RANK('alpha 0'!Z19,'alpha 0'!$B19:$AA19)</f>
        <v/>
      </c>
      <c r="AO19" s="26">
        <f>RANK('alpha 0'!AA19,'alpha 0'!$B19:$AA19)</f>
        <v/>
      </c>
      <c r="AQ19" s="26">
        <f>RANK(#REF!,#REF!)</f>
        <v/>
      </c>
      <c r="AR19" s="26">
        <f>RANK(#REF!,#REF!)</f>
        <v/>
      </c>
      <c r="AS19" s="26">
        <f>RANK(#REF!,#REF!)</f>
        <v/>
      </c>
      <c r="AT19" s="26">
        <f>RANK(#REF!,#REF!)</f>
        <v/>
      </c>
      <c r="AU19" s="26">
        <f>RANK(#REF!,#REF!)</f>
        <v/>
      </c>
      <c r="AV19" s="26">
        <f>RANK(#REF!,#REF!)</f>
        <v/>
      </c>
      <c r="AW19" s="26">
        <f>RANK(#REF!,#REF!)</f>
        <v/>
      </c>
      <c r="AX19" s="26">
        <f>RANK(#REF!,#REF!)</f>
        <v/>
      </c>
      <c r="AY19" s="26">
        <f>RANK(#REF!,#REF!)</f>
        <v/>
      </c>
      <c r="AZ19" s="26">
        <f>RANK(#REF!,#REF!)</f>
        <v/>
      </c>
      <c r="BA19" s="26">
        <f>RANK(#REF!,#REF!)</f>
        <v/>
      </c>
      <c r="BB19" s="26">
        <f>RANK(#REF!,#REF!)</f>
        <v/>
      </c>
      <c r="BC19" s="26">
        <f>RANK(#REF!,#REF!)</f>
        <v/>
      </c>
      <c r="BD19" s="26">
        <f>RANK(#REF!,#REF!)</f>
        <v/>
      </c>
      <c r="BE19" s="26">
        <f>RANK(#REF!,#REF!)</f>
        <v/>
      </c>
      <c r="BF19" s="26">
        <f>RANK(#REF!,#REF!)</f>
        <v/>
      </c>
      <c r="BG19" s="26">
        <f>RANK(#REF!,#REF!)</f>
        <v/>
      </c>
      <c r="BH19" s="26">
        <f>RANK(#REF!,#REF!)</f>
        <v/>
      </c>
      <c r="BI19" s="26">
        <f>RANK(#REF!,#REF!)</f>
        <v/>
      </c>
      <c r="BJ19" s="26">
        <f>RANK(#REF!,#REF!)</f>
        <v/>
      </c>
      <c r="BK19" s="26">
        <f>RANK(#REF!,#REF!)</f>
        <v/>
      </c>
      <c r="BL19" s="26">
        <f>RANK(#REF!,#REF!)</f>
        <v/>
      </c>
      <c r="BM19" s="26">
        <f>RANK(#REF!,#REF!)</f>
        <v/>
      </c>
      <c r="BN19" s="26">
        <f>RANK(#REF!,#REF!)</f>
        <v/>
      </c>
      <c r="BO19" s="26">
        <f>RANK(#REF!,#REF!)</f>
        <v/>
      </c>
      <c r="BP19" s="26">
        <f>RANK(#REF!,#REF!)</f>
        <v/>
      </c>
    </row>
    <row r="20" ht="90" customHeight="1" s="101">
      <c r="A20" s="24">
        <f>formatting!C20</f>
        <v/>
      </c>
      <c r="B20" s="25">
        <f>formatting!D20</f>
        <v/>
      </c>
      <c r="C20" s="26" t="n"/>
      <c r="D20" s="26" t="n"/>
      <c r="E20" s="26" t="n"/>
      <c r="F20" s="26">
        <f>'grp 0'!C20</f>
        <v/>
      </c>
      <c r="G20" s="32">
        <f>#REF!</f>
        <v/>
      </c>
      <c r="H20" s="26">
        <f>'grp 0'!D20</f>
        <v/>
      </c>
      <c r="I20" s="32">
        <f>#REF!</f>
        <v/>
      </c>
      <c r="J20" s="26">
        <f>'grp 0'!E20</f>
        <v/>
      </c>
      <c r="K20" s="32">
        <f>#REF!</f>
        <v/>
      </c>
      <c r="L20" s="26">
        <f>'grp 0'!F20</f>
        <v/>
      </c>
      <c r="M20" s="32">
        <f>#REF!</f>
        <v/>
      </c>
      <c r="N20" s="26">
        <f>'grp 0'!G20</f>
        <v/>
      </c>
      <c r="O20" s="32">
        <f>#REF!</f>
        <v/>
      </c>
      <c r="P20" s="26">
        <f>RANK('alpha 0'!B20,'alpha 0'!$B20:$AA20)</f>
        <v/>
      </c>
      <c r="Q20" s="26">
        <f>RANK('alpha 0'!C20,'alpha 0'!$B20:$AA20)</f>
        <v/>
      </c>
      <c r="R20" s="26">
        <f>RANK('alpha 0'!D20,'alpha 0'!$B20:$AA20)</f>
        <v/>
      </c>
      <c r="S20" s="26">
        <f>RANK('alpha 0'!E20,'alpha 0'!$B20:$AA20)</f>
        <v/>
      </c>
      <c r="T20" s="26">
        <f>RANK('alpha 0'!F20,'alpha 0'!$B20:$AA20)</f>
        <v/>
      </c>
      <c r="U20" s="26">
        <f>RANK('alpha 0'!G20,'alpha 0'!$B20:$AA20)</f>
        <v/>
      </c>
      <c r="V20" s="26">
        <f>RANK('alpha 0'!H20,'alpha 0'!$B20:$AA20)</f>
        <v/>
      </c>
      <c r="W20" s="26">
        <f>RANK('alpha 0'!I20,'alpha 0'!$B20:$AA20)</f>
        <v/>
      </c>
      <c r="X20" s="26">
        <f>RANK('alpha 0'!J20,'alpha 0'!$B20:$AA20)</f>
        <v/>
      </c>
      <c r="Y20" s="26">
        <f>RANK('alpha 0'!K20,'alpha 0'!$B20:$AA20)</f>
        <v/>
      </c>
      <c r="Z20" s="26">
        <f>RANK('alpha 0'!L20,'alpha 0'!$B20:$AA20)</f>
        <v/>
      </c>
      <c r="AA20" s="26">
        <f>RANK('alpha 0'!M20,'alpha 0'!$B20:$AA20)</f>
        <v/>
      </c>
      <c r="AB20" s="26">
        <f>RANK('alpha 0'!N20,'alpha 0'!$B20:$AA20)</f>
        <v/>
      </c>
      <c r="AC20" s="26">
        <f>RANK('alpha 0'!O20,'alpha 0'!$B20:$AA20)</f>
        <v/>
      </c>
      <c r="AD20" s="26">
        <f>RANK('alpha 0'!P20,'alpha 0'!$B20:$AA20)</f>
        <v/>
      </c>
      <c r="AE20" s="26">
        <f>RANK('alpha 0'!Q20,'alpha 0'!$B20:$AA20)</f>
        <v/>
      </c>
      <c r="AF20" s="26">
        <f>RANK('alpha 0'!R20,'alpha 0'!$B20:$AA20)</f>
        <v/>
      </c>
      <c r="AG20" s="26">
        <f>RANK('alpha 0'!S20,'alpha 0'!$B20:$AA20)</f>
        <v/>
      </c>
      <c r="AH20" s="26">
        <f>RANK('alpha 0'!T20,'alpha 0'!$B20:$AA20)</f>
        <v/>
      </c>
      <c r="AI20" s="26">
        <f>RANK('alpha 0'!U20,'alpha 0'!$B20:$AA20)</f>
        <v/>
      </c>
      <c r="AJ20" s="26">
        <f>RANK('alpha 0'!V20,'alpha 0'!$B20:$AA20)</f>
        <v/>
      </c>
      <c r="AK20" s="26">
        <f>RANK('alpha 0'!W20,'alpha 0'!$B20:$AA20)</f>
        <v/>
      </c>
      <c r="AL20" s="26">
        <f>RANK('alpha 0'!X20,'alpha 0'!$B20:$AA20)</f>
        <v/>
      </c>
      <c r="AM20" s="26">
        <f>RANK('alpha 0'!Y20,'alpha 0'!$B20:$AA20)</f>
        <v/>
      </c>
      <c r="AN20" s="26">
        <f>RANK('alpha 0'!Z20,'alpha 0'!$B20:$AA20)</f>
        <v/>
      </c>
      <c r="AO20" s="26">
        <f>RANK('alpha 0'!AA20,'alpha 0'!$B20:$AA20)</f>
        <v/>
      </c>
      <c r="AQ20" s="26">
        <f>RANK(#REF!,#REF!)</f>
        <v/>
      </c>
      <c r="AR20" s="26">
        <f>RANK(#REF!,#REF!)</f>
        <v/>
      </c>
      <c r="AS20" s="26">
        <f>RANK(#REF!,#REF!)</f>
        <v/>
      </c>
      <c r="AT20" s="26">
        <f>RANK(#REF!,#REF!)</f>
        <v/>
      </c>
      <c r="AU20" s="26">
        <f>RANK(#REF!,#REF!)</f>
        <v/>
      </c>
      <c r="AV20" s="26">
        <f>RANK(#REF!,#REF!)</f>
        <v/>
      </c>
      <c r="AW20" s="26">
        <f>RANK(#REF!,#REF!)</f>
        <v/>
      </c>
      <c r="AX20" s="26">
        <f>RANK(#REF!,#REF!)</f>
        <v/>
      </c>
      <c r="AY20" s="26">
        <f>RANK(#REF!,#REF!)</f>
        <v/>
      </c>
      <c r="AZ20" s="26">
        <f>RANK(#REF!,#REF!)</f>
        <v/>
      </c>
      <c r="BA20" s="26">
        <f>RANK(#REF!,#REF!)</f>
        <v/>
      </c>
      <c r="BB20" s="26">
        <f>RANK(#REF!,#REF!)</f>
        <v/>
      </c>
      <c r="BC20" s="26">
        <f>RANK(#REF!,#REF!)</f>
        <v/>
      </c>
      <c r="BD20" s="26">
        <f>RANK(#REF!,#REF!)</f>
        <v/>
      </c>
      <c r="BE20" s="26">
        <f>RANK(#REF!,#REF!)</f>
        <v/>
      </c>
      <c r="BF20" s="26">
        <f>RANK(#REF!,#REF!)</f>
        <v/>
      </c>
      <c r="BG20" s="26">
        <f>RANK(#REF!,#REF!)</f>
        <v/>
      </c>
      <c r="BH20" s="26">
        <f>RANK(#REF!,#REF!)</f>
        <v/>
      </c>
      <c r="BI20" s="26">
        <f>RANK(#REF!,#REF!)</f>
        <v/>
      </c>
      <c r="BJ20" s="26">
        <f>RANK(#REF!,#REF!)</f>
        <v/>
      </c>
      <c r="BK20" s="26">
        <f>RANK(#REF!,#REF!)</f>
        <v/>
      </c>
      <c r="BL20" s="26">
        <f>RANK(#REF!,#REF!)</f>
        <v/>
      </c>
      <c r="BM20" s="26">
        <f>RANK(#REF!,#REF!)</f>
        <v/>
      </c>
      <c r="BN20" s="26">
        <f>RANK(#REF!,#REF!)</f>
        <v/>
      </c>
      <c r="BO20" s="26">
        <f>RANK(#REF!,#REF!)</f>
        <v/>
      </c>
      <c r="BP20" s="26">
        <f>RANK(#REF!,#REF!)</f>
        <v/>
      </c>
    </row>
    <row r="21" ht="90" customHeight="1" s="101">
      <c r="A21" s="24">
        <f>formatting!C21</f>
        <v/>
      </c>
      <c r="B21" s="25">
        <f>formatting!D21</f>
        <v/>
      </c>
      <c r="C21" s="26" t="n"/>
      <c r="D21" s="26" t="n"/>
      <c r="E21" s="26" t="n"/>
      <c r="F21" s="26">
        <f>'grp 0'!C21</f>
        <v/>
      </c>
      <c r="G21" s="32">
        <f>#REF!</f>
        <v/>
      </c>
      <c r="H21" s="26">
        <f>'grp 0'!D21</f>
        <v/>
      </c>
      <c r="I21" s="32">
        <f>#REF!</f>
        <v/>
      </c>
      <c r="J21" s="26">
        <f>'grp 0'!E21</f>
        <v/>
      </c>
      <c r="K21" s="32">
        <f>#REF!</f>
        <v/>
      </c>
      <c r="L21" s="26">
        <f>'grp 0'!F21</f>
        <v/>
      </c>
      <c r="M21" s="32">
        <f>#REF!</f>
        <v/>
      </c>
      <c r="N21" s="26">
        <f>'grp 0'!G21</f>
        <v/>
      </c>
      <c r="O21" s="32">
        <f>#REF!</f>
        <v/>
      </c>
      <c r="P21" s="26">
        <f>RANK('alpha 0'!B21,'alpha 0'!$B21:$AA21)</f>
        <v/>
      </c>
      <c r="Q21" s="26">
        <f>RANK('alpha 0'!C21,'alpha 0'!$B21:$AA21)</f>
        <v/>
      </c>
      <c r="R21" s="26">
        <f>RANK('alpha 0'!D21,'alpha 0'!$B21:$AA21)</f>
        <v/>
      </c>
      <c r="S21" s="26">
        <f>RANK('alpha 0'!E21,'alpha 0'!$B21:$AA21)</f>
        <v/>
      </c>
      <c r="T21" s="26">
        <f>RANK('alpha 0'!F21,'alpha 0'!$B21:$AA21)</f>
        <v/>
      </c>
      <c r="U21" s="26">
        <f>RANK('alpha 0'!G21,'alpha 0'!$B21:$AA21)</f>
        <v/>
      </c>
      <c r="V21" s="26">
        <f>RANK('alpha 0'!H21,'alpha 0'!$B21:$AA21)</f>
        <v/>
      </c>
      <c r="W21" s="26">
        <f>RANK('alpha 0'!I21,'alpha 0'!$B21:$AA21)</f>
        <v/>
      </c>
      <c r="X21" s="26">
        <f>RANK('alpha 0'!J21,'alpha 0'!$B21:$AA21)</f>
        <v/>
      </c>
      <c r="Y21" s="26">
        <f>RANK('alpha 0'!K21,'alpha 0'!$B21:$AA21)</f>
        <v/>
      </c>
      <c r="Z21" s="26">
        <f>RANK('alpha 0'!L21,'alpha 0'!$B21:$AA21)</f>
        <v/>
      </c>
      <c r="AA21" s="26">
        <f>RANK('alpha 0'!M21,'alpha 0'!$B21:$AA21)</f>
        <v/>
      </c>
      <c r="AB21" s="26">
        <f>RANK('alpha 0'!N21,'alpha 0'!$B21:$AA21)</f>
        <v/>
      </c>
      <c r="AC21" s="26">
        <f>RANK('alpha 0'!O21,'alpha 0'!$B21:$AA21)</f>
        <v/>
      </c>
      <c r="AD21" s="26">
        <f>RANK('alpha 0'!P21,'alpha 0'!$B21:$AA21)</f>
        <v/>
      </c>
      <c r="AE21" s="26">
        <f>RANK('alpha 0'!Q21,'alpha 0'!$B21:$AA21)</f>
        <v/>
      </c>
      <c r="AF21" s="26">
        <f>RANK('alpha 0'!R21,'alpha 0'!$B21:$AA21)</f>
        <v/>
      </c>
      <c r="AG21" s="26">
        <f>RANK('alpha 0'!S21,'alpha 0'!$B21:$AA21)</f>
        <v/>
      </c>
      <c r="AH21" s="26">
        <f>RANK('alpha 0'!T21,'alpha 0'!$B21:$AA21)</f>
        <v/>
      </c>
      <c r="AI21" s="26">
        <f>RANK('alpha 0'!U21,'alpha 0'!$B21:$AA21)</f>
        <v/>
      </c>
      <c r="AJ21" s="26">
        <f>RANK('alpha 0'!V21,'alpha 0'!$B21:$AA21)</f>
        <v/>
      </c>
      <c r="AK21" s="26">
        <f>RANK('alpha 0'!W21,'alpha 0'!$B21:$AA21)</f>
        <v/>
      </c>
      <c r="AL21" s="26">
        <f>RANK('alpha 0'!X21,'alpha 0'!$B21:$AA21)</f>
        <v/>
      </c>
      <c r="AM21" s="26">
        <f>RANK('alpha 0'!Y21,'alpha 0'!$B21:$AA21)</f>
        <v/>
      </c>
      <c r="AN21" s="26">
        <f>RANK('alpha 0'!Z21,'alpha 0'!$B21:$AA21)</f>
        <v/>
      </c>
      <c r="AO21" s="26">
        <f>RANK('alpha 0'!AA21,'alpha 0'!$B21:$AA21)</f>
        <v/>
      </c>
      <c r="AQ21" s="26">
        <f>RANK(#REF!,#REF!)</f>
        <v/>
      </c>
      <c r="AR21" s="26">
        <f>RANK(#REF!,#REF!)</f>
        <v/>
      </c>
      <c r="AS21" s="26">
        <f>RANK(#REF!,#REF!)</f>
        <v/>
      </c>
      <c r="AT21" s="26">
        <f>RANK(#REF!,#REF!)</f>
        <v/>
      </c>
      <c r="AU21" s="26">
        <f>RANK(#REF!,#REF!)</f>
        <v/>
      </c>
      <c r="AV21" s="26">
        <f>RANK(#REF!,#REF!)</f>
        <v/>
      </c>
      <c r="AW21" s="26">
        <f>RANK(#REF!,#REF!)</f>
        <v/>
      </c>
      <c r="AX21" s="26">
        <f>RANK(#REF!,#REF!)</f>
        <v/>
      </c>
      <c r="AY21" s="26">
        <f>RANK(#REF!,#REF!)</f>
        <v/>
      </c>
      <c r="AZ21" s="26">
        <f>RANK(#REF!,#REF!)</f>
        <v/>
      </c>
      <c r="BA21" s="26">
        <f>RANK(#REF!,#REF!)</f>
        <v/>
      </c>
      <c r="BB21" s="26">
        <f>RANK(#REF!,#REF!)</f>
        <v/>
      </c>
      <c r="BC21" s="26">
        <f>RANK(#REF!,#REF!)</f>
        <v/>
      </c>
      <c r="BD21" s="26">
        <f>RANK(#REF!,#REF!)</f>
        <v/>
      </c>
      <c r="BE21" s="26">
        <f>RANK(#REF!,#REF!)</f>
        <v/>
      </c>
      <c r="BF21" s="26">
        <f>RANK(#REF!,#REF!)</f>
        <v/>
      </c>
      <c r="BG21" s="26">
        <f>RANK(#REF!,#REF!)</f>
        <v/>
      </c>
      <c r="BH21" s="26">
        <f>RANK(#REF!,#REF!)</f>
        <v/>
      </c>
      <c r="BI21" s="26">
        <f>RANK(#REF!,#REF!)</f>
        <v/>
      </c>
      <c r="BJ21" s="26">
        <f>RANK(#REF!,#REF!)</f>
        <v/>
      </c>
      <c r="BK21" s="26">
        <f>RANK(#REF!,#REF!)</f>
        <v/>
      </c>
      <c r="BL21" s="26">
        <f>RANK(#REF!,#REF!)</f>
        <v/>
      </c>
      <c r="BM21" s="26">
        <f>RANK(#REF!,#REF!)</f>
        <v/>
      </c>
      <c r="BN21" s="26">
        <f>RANK(#REF!,#REF!)</f>
        <v/>
      </c>
      <c r="BO21" s="26">
        <f>RANK(#REF!,#REF!)</f>
        <v/>
      </c>
      <c r="BP21" s="26">
        <f>RANK(#REF!,#REF!)</f>
        <v/>
      </c>
    </row>
    <row r="22" ht="90" customHeight="1" s="101">
      <c r="A22" s="24">
        <f>formatting!C22</f>
        <v/>
      </c>
      <c r="B22" s="25">
        <f>formatting!D22</f>
        <v/>
      </c>
      <c r="C22" s="26" t="n"/>
      <c r="D22" s="26" t="n"/>
      <c r="E22" s="26" t="n"/>
      <c r="F22" s="26">
        <f>'grp 0'!C22</f>
        <v/>
      </c>
      <c r="G22" s="32">
        <f>#REF!</f>
        <v/>
      </c>
      <c r="H22" s="26">
        <f>'grp 0'!D22</f>
        <v/>
      </c>
      <c r="I22" s="32">
        <f>#REF!</f>
        <v/>
      </c>
      <c r="J22" s="26">
        <f>'grp 0'!E22</f>
        <v/>
      </c>
      <c r="K22" s="32">
        <f>#REF!</f>
        <v/>
      </c>
      <c r="L22" s="26">
        <f>'grp 0'!F22</f>
        <v/>
      </c>
      <c r="M22" s="32">
        <f>#REF!</f>
        <v/>
      </c>
      <c r="N22" s="26">
        <f>'grp 0'!G22</f>
        <v/>
      </c>
      <c r="O22" s="32">
        <f>#REF!</f>
        <v/>
      </c>
      <c r="P22" s="26">
        <f>RANK('alpha 0'!B22,'alpha 0'!$B22:$AA22)</f>
        <v/>
      </c>
      <c r="Q22" s="26">
        <f>RANK('alpha 0'!C22,'alpha 0'!$B22:$AA22)</f>
        <v/>
      </c>
      <c r="R22" s="26">
        <f>RANK('alpha 0'!D22,'alpha 0'!$B22:$AA22)</f>
        <v/>
      </c>
      <c r="S22" s="26">
        <f>RANK('alpha 0'!E22,'alpha 0'!$B22:$AA22)</f>
        <v/>
      </c>
      <c r="T22" s="26">
        <f>RANK('alpha 0'!F22,'alpha 0'!$B22:$AA22)</f>
        <v/>
      </c>
      <c r="U22" s="26">
        <f>RANK('alpha 0'!G22,'alpha 0'!$B22:$AA22)</f>
        <v/>
      </c>
      <c r="V22" s="26">
        <f>RANK('alpha 0'!H22,'alpha 0'!$B22:$AA22)</f>
        <v/>
      </c>
      <c r="W22" s="26">
        <f>RANK('alpha 0'!I22,'alpha 0'!$B22:$AA22)</f>
        <v/>
      </c>
      <c r="X22" s="26">
        <f>RANK('alpha 0'!J22,'alpha 0'!$B22:$AA22)</f>
        <v/>
      </c>
      <c r="Y22" s="26">
        <f>RANK('alpha 0'!K22,'alpha 0'!$B22:$AA22)</f>
        <v/>
      </c>
      <c r="Z22" s="26">
        <f>RANK('alpha 0'!L22,'alpha 0'!$B22:$AA22)</f>
        <v/>
      </c>
      <c r="AA22" s="26">
        <f>RANK('alpha 0'!M22,'alpha 0'!$B22:$AA22)</f>
        <v/>
      </c>
      <c r="AB22" s="26">
        <f>RANK('alpha 0'!N22,'alpha 0'!$B22:$AA22)</f>
        <v/>
      </c>
      <c r="AC22" s="26">
        <f>RANK('alpha 0'!O22,'alpha 0'!$B22:$AA22)</f>
        <v/>
      </c>
      <c r="AD22" s="26">
        <f>RANK('alpha 0'!P22,'alpha 0'!$B22:$AA22)</f>
        <v/>
      </c>
      <c r="AE22" s="26">
        <f>RANK('alpha 0'!Q22,'alpha 0'!$B22:$AA22)</f>
        <v/>
      </c>
      <c r="AF22" s="26">
        <f>RANK('alpha 0'!R22,'alpha 0'!$B22:$AA22)</f>
        <v/>
      </c>
      <c r="AG22" s="26">
        <f>RANK('alpha 0'!S22,'alpha 0'!$B22:$AA22)</f>
        <v/>
      </c>
      <c r="AH22" s="26">
        <f>RANK('alpha 0'!T22,'alpha 0'!$B22:$AA22)</f>
        <v/>
      </c>
      <c r="AI22" s="26">
        <f>RANK('alpha 0'!U22,'alpha 0'!$B22:$AA22)</f>
        <v/>
      </c>
      <c r="AJ22" s="26">
        <f>RANK('alpha 0'!V22,'alpha 0'!$B22:$AA22)</f>
        <v/>
      </c>
      <c r="AK22" s="26">
        <f>RANK('alpha 0'!W22,'alpha 0'!$B22:$AA22)</f>
        <v/>
      </c>
      <c r="AL22" s="26">
        <f>RANK('alpha 0'!X22,'alpha 0'!$B22:$AA22)</f>
        <v/>
      </c>
      <c r="AM22" s="26">
        <f>RANK('alpha 0'!Y22,'alpha 0'!$B22:$AA22)</f>
        <v/>
      </c>
      <c r="AN22" s="26">
        <f>RANK('alpha 0'!Z22,'alpha 0'!$B22:$AA22)</f>
        <v/>
      </c>
      <c r="AO22" s="26">
        <f>RANK('alpha 0'!AA22,'alpha 0'!$B22:$AA22)</f>
        <v/>
      </c>
      <c r="AQ22" s="26">
        <f>RANK(#REF!,#REF!)</f>
        <v/>
      </c>
      <c r="AR22" s="26">
        <f>RANK(#REF!,#REF!)</f>
        <v/>
      </c>
      <c r="AS22" s="26">
        <f>RANK(#REF!,#REF!)</f>
        <v/>
      </c>
      <c r="AT22" s="26">
        <f>RANK(#REF!,#REF!)</f>
        <v/>
      </c>
      <c r="AU22" s="26">
        <f>RANK(#REF!,#REF!)</f>
        <v/>
      </c>
      <c r="AV22" s="26">
        <f>RANK(#REF!,#REF!)</f>
        <v/>
      </c>
      <c r="AW22" s="26">
        <f>RANK(#REF!,#REF!)</f>
        <v/>
      </c>
      <c r="AX22" s="26">
        <f>RANK(#REF!,#REF!)</f>
        <v/>
      </c>
      <c r="AY22" s="26">
        <f>RANK(#REF!,#REF!)</f>
        <v/>
      </c>
      <c r="AZ22" s="26">
        <f>RANK(#REF!,#REF!)</f>
        <v/>
      </c>
      <c r="BA22" s="26">
        <f>RANK(#REF!,#REF!)</f>
        <v/>
      </c>
      <c r="BB22" s="26">
        <f>RANK(#REF!,#REF!)</f>
        <v/>
      </c>
      <c r="BC22" s="26">
        <f>RANK(#REF!,#REF!)</f>
        <v/>
      </c>
      <c r="BD22" s="26">
        <f>RANK(#REF!,#REF!)</f>
        <v/>
      </c>
      <c r="BE22" s="26">
        <f>RANK(#REF!,#REF!)</f>
        <v/>
      </c>
      <c r="BF22" s="26">
        <f>RANK(#REF!,#REF!)</f>
        <v/>
      </c>
      <c r="BG22" s="26">
        <f>RANK(#REF!,#REF!)</f>
        <v/>
      </c>
      <c r="BH22" s="26">
        <f>RANK(#REF!,#REF!)</f>
        <v/>
      </c>
      <c r="BI22" s="26">
        <f>RANK(#REF!,#REF!)</f>
        <v/>
      </c>
      <c r="BJ22" s="26">
        <f>RANK(#REF!,#REF!)</f>
        <v/>
      </c>
      <c r="BK22" s="26">
        <f>RANK(#REF!,#REF!)</f>
        <v/>
      </c>
      <c r="BL22" s="26">
        <f>RANK(#REF!,#REF!)</f>
        <v/>
      </c>
      <c r="BM22" s="26">
        <f>RANK(#REF!,#REF!)</f>
        <v/>
      </c>
      <c r="BN22" s="26">
        <f>RANK(#REF!,#REF!)</f>
        <v/>
      </c>
      <c r="BO22" s="26">
        <f>RANK(#REF!,#REF!)</f>
        <v/>
      </c>
      <c r="BP22" s="26">
        <f>RANK(#REF!,#REF!)</f>
        <v/>
      </c>
    </row>
    <row r="23" ht="90" customHeight="1" s="101">
      <c r="A23" s="24">
        <f>formatting!C23</f>
        <v/>
      </c>
      <c r="B23" s="25">
        <f>formatting!D23</f>
        <v/>
      </c>
      <c r="C23" s="26" t="n"/>
      <c r="D23" s="26" t="n"/>
      <c r="E23" s="26" t="n"/>
      <c r="F23" s="26">
        <f>'grp 0'!C23</f>
        <v/>
      </c>
      <c r="G23" s="32">
        <f>#REF!</f>
        <v/>
      </c>
      <c r="H23" s="26">
        <f>'grp 0'!D23</f>
        <v/>
      </c>
      <c r="I23" s="32">
        <f>#REF!</f>
        <v/>
      </c>
      <c r="J23" s="26">
        <f>'grp 0'!E23</f>
        <v/>
      </c>
      <c r="K23" s="32">
        <f>#REF!</f>
        <v/>
      </c>
      <c r="L23" s="26">
        <f>'grp 0'!F23</f>
        <v/>
      </c>
      <c r="M23" s="32">
        <f>#REF!</f>
        <v/>
      </c>
      <c r="N23" s="26">
        <f>'grp 0'!G23</f>
        <v/>
      </c>
      <c r="O23" s="32">
        <f>#REF!</f>
        <v/>
      </c>
      <c r="P23" s="26">
        <f>RANK('alpha 0'!B23,'alpha 0'!$B23:$AA23)</f>
        <v/>
      </c>
      <c r="Q23" s="26">
        <f>RANK('alpha 0'!C23,'alpha 0'!$B23:$AA23)</f>
        <v/>
      </c>
      <c r="R23" s="26">
        <f>RANK('alpha 0'!D23,'alpha 0'!$B23:$AA23)</f>
        <v/>
      </c>
      <c r="S23" s="26">
        <f>RANK('alpha 0'!E23,'alpha 0'!$B23:$AA23)</f>
        <v/>
      </c>
      <c r="T23" s="26">
        <f>RANK('alpha 0'!F23,'alpha 0'!$B23:$AA23)</f>
        <v/>
      </c>
      <c r="U23" s="26">
        <f>RANK('alpha 0'!G23,'alpha 0'!$B23:$AA23)</f>
        <v/>
      </c>
      <c r="V23" s="26">
        <f>RANK('alpha 0'!H23,'alpha 0'!$B23:$AA23)</f>
        <v/>
      </c>
      <c r="W23" s="26">
        <f>RANK('alpha 0'!I23,'alpha 0'!$B23:$AA23)</f>
        <v/>
      </c>
      <c r="X23" s="26">
        <f>RANK('alpha 0'!J23,'alpha 0'!$B23:$AA23)</f>
        <v/>
      </c>
      <c r="Y23" s="26">
        <f>RANK('alpha 0'!K23,'alpha 0'!$B23:$AA23)</f>
        <v/>
      </c>
      <c r="Z23" s="26">
        <f>RANK('alpha 0'!L23,'alpha 0'!$B23:$AA23)</f>
        <v/>
      </c>
      <c r="AA23" s="26">
        <f>RANK('alpha 0'!M23,'alpha 0'!$B23:$AA23)</f>
        <v/>
      </c>
      <c r="AB23" s="26">
        <f>RANK('alpha 0'!N23,'alpha 0'!$B23:$AA23)</f>
        <v/>
      </c>
      <c r="AC23" s="26">
        <f>RANK('alpha 0'!O23,'alpha 0'!$B23:$AA23)</f>
        <v/>
      </c>
      <c r="AD23" s="26">
        <f>RANK('alpha 0'!P23,'alpha 0'!$B23:$AA23)</f>
        <v/>
      </c>
      <c r="AE23" s="26">
        <f>RANK('alpha 0'!Q23,'alpha 0'!$B23:$AA23)</f>
        <v/>
      </c>
      <c r="AF23" s="26">
        <f>RANK('alpha 0'!R23,'alpha 0'!$B23:$AA23)</f>
        <v/>
      </c>
      <c r="AG23" s="26">
        <f>RANK('alpha 0'!S23,'alpha 0'!$B23:$AA23)</f>
        <v/>
      </c>
      <c r="AH23" s="26">
        <f>RANK('alpha 0'!T23,'alpha 0'!$B23:$AA23)</f>
        <v/>
      </c>
      <c r="AI23" s="26">
        <f>RANK('alpha 0'!U23,'alpha 0'!$B23:$AA23)</f>
        <v/>
      </c>
      <c r="AJ23" s="26">
        <f>RANK('alpha 0'!V23,'alpha 0'!$B23:$AA23)</f>
        <v/>
      </c>
      <c r="AK23" s="26">
        <f>RANK('alpha 0'!W23,'alpha 0'!$B23:$AA23)</f>
        <v/>
      </c>
      <c r="AL23" s="26">
        <f>RANK('alpha 0'!X23,'alpha 0'!$B23:$AA23)</f>
        <v/>
      </c>
      <c r="AM23" s="26">
        <f>RANK('alpha 0'!Y23,'alpha 0'!$B23:$AA23)</f>
        <v/>
      </c>
      <c r="AN23" s="26">
        <f>RANK('alpha 0'!Z23,'alpha 0'!$B23:$AA23)</f>
        <v/>
      </c>
      <c r="AO23" s="26">
        <f>RANK('alpha 0'!AA23,'alpha 0'!$B23:$AA23)</f>
        <v/>
      </c>
      <c r="AQ23" s="26">
        <f>RANK(#REF!,#REF!)</f>
        <v/>
      </c>
      <c r="AR23" s="26">
        <f>RANK(#REF!,#REF!)</f>
        <v/>
      </c>
      <c r="AS23" s="26">
        <f>RANK(#REF!,#REF!)</f>
        <v/>
      </c>
      <c r="AT23" s="26">
        <f>RANK(#REF!,#REF!)</f>
        <v/>
      </c>
      <c r="AU23" s="26">
        <f>RANK(#REF!,#REF!)</f>
        <v/>
      </c>
      <c r="AV23" s="26">
        <f>RANK(#REF!,#REF!)</f>
        <v/>
      </c>
      <c r="AW23" s="26">
        <f>RANK(#REF!,#REF!)</f>
        <v/>
      </c>
      <c r="AX23" s="26">
        <f>RANK(#REF!,#REF!)</f>
        <v/>
      </c>
      <c r="AY23" s="26">
        <f>RANK(#REF!,#REF!)</f>
        <v/>
      </c>
      <c r="AZ23" s="26">
        <f>RANK(#REF!,#REF!)</f>
        <v/>
      </c>
      <c r="BA23" s="26">
        <f>RANK(#REF!,#REF!)</f>
        <v/>
      </c>
      <c r="BB23" s="26">
        <f>RANK(#REF!,#REF!)</f>
        <v/>
      </c>
      <c r="BC23" s="26">
        <f>RANK(#REF!,#REF!)</f>
        <v/>
      </c>
      <c r="BD23" s="26">
        <f>RANK(#REF!,#REF!)</f>
        <v/>
      </c>
      <c r="BE23" s="26">
        <f>RANK(#REF!,#REF!)</f>
        <v/>
      </c>
      <c r="BF23" s="26">
        <f>RANK(#REF!,#REF!)</f>
        <v/>
      </c>
      <c r="BG23" s="26">
        <f>RANK(#REF!,#REF!)</f>
        <v/>
      </c>
      <c r="BH23" s="26">
        <f>RANK(#REF!,#REF!)</f>
        <v/>
      </c>
      <c r="BI23" s="26">
        <f>RANK(#REF!,#REF!)</f>
        <v/>
      </c>
      <c r="BJ23" s="26">
        <f>RANK(#REF!,#REF!)</f>
        <v/>
      </c>
      <c r="BK23" s="26">
        <f>RANK(#REF!,#REF!)</f>
        <v/>
      </c>
      <c r="BL23" s="26">
        <f>RANK(#REF!,#REF!)</f>
        <v/>
      </c>
      <c r="BM23" s="26">
        <f>RANK(#REF!,#REF!)</f>
        <v/>
      </c>
      <c r="BN23" s="26">
        <f>RANK(#REF!,#REF!)</f>
        <v/>
      </c>
      <c r="BO23" s="26">
        <f>RANK(#REF!,#REF!)</f>
        <v/>
      </c>
      <c r="BP23" s="26">
        <f>RANK(#REF!,#REF!)</f>
        <v/>
      </c>
    </row>
    <row r="24" ht="90" customHeight="1" s="101">
      <c r="A24" s="24">
        <f>formatting!C24</f>
        <v/>
      </c>
      <c r="B24" s="25">
        <f>formatting!D24</f>
        <v/>
      </c>
      <c r="C24" s="26" t="n"/>
      <c r="D24" s="26" t="n"/>
      <c r="E24" s="26" t="n"/>
      <c r="F24" s="26">
        <f>'grp 0'!C24</f>
        <v/>
      </c>
      <c r="G24" s="32">
        <f>#REF!</f>
        <v/>
      </c>
      <c r="H24" s="26">
        <f>'grp 0'!D24</f>
        <v/>
      </c>
      <c r="I24" s="32">
        <f>#REF!</f>
        <v/>
      </c>
      <c r="J24" s="26">
        <f>'grp 0'!E24</f>
        <v/>
      </c>
      <c r="K24" s="32">
        <f>#REF!</f>
        <v/>
      </c>
      <c r="L24" s="26">
        <f>'grp 0'!F24</f>
        <v/>
      </c>
      <c r="M24" s="32">
        <f>#REF!</f>
        <v/>
      </c>
      <c r="N24" s="26">
        <f>'grp 0'!G24</f>
        <v/>
      </c>
      <c r="O24" s="32">
        <f>#REF!</f>
        <v/>
      </c>
      <c r="P24" s="26">
        <f>RANK('alpha 0'!B24,'alpha 0'!$B24:$AA24)</f>
        <v/>
      </c>
      <c r="Q24" s="26">
        <f>RANK('alpha 0'!C24,'alpha 0'!$B24:$AA24)</f>
        <v/>
      </c>
      <c r="R24" s="26">
        <f>RANK('alpha 0'!D24,'alpha 0'!$B24:$AA24)</f>
        <v/>
      </c>
      <c r="S24" s="26">
        <f>RANK('alpha 0'!E24,'alpha 0'!$B24:$AA24)</f>
        <v/>
      </c>
      <c r="T24" s="26">
        <f>RANK('alpha 0'!F24,'alpha 0'!$B24:$AA24)</f>
        <v/>
      </c>
      <c r="U24" s="26">
        <f>RANK('alpha 0'!G24,'alpha 0'!$B24:$AA24)</f>
        <v/>
      </c>
      <c r="V24" s="26">
        <f>RANK('alpha 0'!H24,'alpha 0'!$B24:$AA24)</f>
        <v/>
      </c>
      <c r="W24" s="26">
        <f>RANK('alpha 0'!I24,'alpha 0'!$B24:$AA24)</f>
        <v/>
      </c>
      <c r="X24" s="26">
        <f>RANK('alpha 0'!J24,'alpha 0'!$B24:$AA24)</f>
        <v/>
      </c>
      <c r="Y24" s="26">
        <f>RANK('alpha 0'!K24,'alpha 0'!$B24:$AA24)</f>
        <v/>
      </c>
      <c r="Z24" s="26">
        <f>RANK('alpha 0'!L24,'alpha 0'!$B24:$AA24)</f>
        <v/>
      </c>
      <c r="AA24" s="26">
        <f>RANK('alpha 0'!M24,'alpha 0'!$B24:$AA24)</f>
        <v/>
      </c>
      <c r="AB24" s="26">
        <f>RANK('alpha 0'!N24,'alpha 0'!$B24:$AA24)</f>
        <v/>
      </c>
      <c r="AC24" s="26">
        <f>RANK('alpha 0'!O24,'alpha 0'!$B24:$AA24)</f>
        <v/>
      </c>
      <c r="AD24" s="26">
        <f>RANK('alpha 0'!P24,'alpha 0'!$B24:$AA24)</f>
        <v/>
      </c>
      <c r="AE24" s="26">
        <f>RANK('alpha 0'!Q24,'alpha 0'!$B24:$AA24)</f>
        <v/>
      </c>
      <c r="AF24" s="26">
        <f>RANK('alpha 0'!R24,'alpha 0'!$B24:$AA24)</f>
        <v/>
      </c>
      <c r="AG24" s="26">
        <f>RANK('alpha 0'!S24,'alpha 0'!$B24:$AA24)</f>
        <v/>
      </c>
      <c r="AH24" s="26">
        <f>RANK('alpha 0'!T24,'alpha 0'!$B24:$AA24)</f>
        <v/>
      </c>
      <c r="AI24" s="26">
        <f>RANK('alpha 0'!U24,'alpha 0'!$B24:$AA24)</f>
        <v/>
      </c>
      <c r="AJ24" s="26">
        <f>RANK('alpha 0'!V24,'alpha 0'!$B24:$AA24)</f>
        <v/>
      </c>
      <c r="AK24" s="26">
        <f>RANK('alpha 0'!W24,'alpha 0'!$B24:$AA24)</f>
        <v/>
      </c>
      <c r="AL24" s="26">
        <f>RANK('alpha 0'!X24,'alpha 0'!$B24:$AA24)</f>
        <v/>
      </c>
      <c r="AM24" s="26">
        <f>RANK('alpha 0'!Y24,'alpha 0'!$B24:$AA24)</f>
        <v/>
      </c>
      <c r="AN24" s="26">
        <f>RANK('alpha 0'!Z24,'alpha 0'!$B24:$AA24)</f>
        <v/>
      </c>
      <c r="AO24" s="26">
        <f>RANK('alpha 0'!AA24,'alpha 0'!$B24:$AA24)</f>
        <v/>
      </c>
      <c r="AQ24" s="26">
        <f>RANK(#REF!,#REF!)</f>
        <v/>
      </c>
      <c r="AR24" s="26">
        <f>RANK(#REF!,#REF!)</f>
        <v/>
      </c>
      <c r="AS24" s="26">
        <f>RANK(#REF!,#REF!)</f>
        <v/>
      </c>
      <c r="AT24" s="26">
        <f>RANK(#REF!,#REF!)</f>
        <v/>
      </c>
      <c r="AU24" s="26">
        <f>RANK(#REF!,#REF!)</f>
        <v/>
      </c>
      <c r="AV24" s="26">
        <f>RANK(#REF!,#REF!)</f>
        <v/>
      </c>
      <c r="AW24" s="26">
        <f>RANK(#REF!,#REF!)</f>
        <v/>
      </c>
      <c r="AX24" s="26">
        <f>RANK(#REF!,#REF!)</f>
        <v/>
      </c>
      <c r="AY24" s="26">
        <f>RANK(#REF!,#REF!)</f>
        <v/>
      </c>
      <c r="AZ24" s="26">
        <f>RANK(#REF!,#REF!)</f>
        <v/>
      </c>
      <c r="BA24" s="26">
        <f>RANK(#REF!,#REF!)</f>
        <v/>
      </c>
      <c r="BB24" s="26">
        <f>RANK(#REF!,#REF!)</f>
        <v/>
      </c>
      <c r="BC24" s="26">
        <f>RANK(#REF!,#REF!)</f>
        <v/>
      </c>
      <c r="BD24" s="26">
        <f>RANK(#REF!,#REF!)</f>
        <v/>
      </c>
      <c r="BE24" s="26">
        <f>RANK(#REF!,#REF!)</f>
        <v/>
      </c>
      <c r="BF24" s="26">
        <f>RANK(#REF!,#REF!)</f>
        <v/>
      </c>
      <c r="BG24" s="26">
        <f>RANK(#REF!,#REF!)</f>
        <v/>
      </c>
      <c r="BH24" s="26">
        <f>RANK(#REF!,#REF!)</f>
        <v/>
      </c>
      <c r="BI24" s="26">
        <f>RANK(#REF!,#REF!)</f>
        <v/>
      </c>
      <c r="BJ24" s="26">
        <f>RANK(#REF!,#REF!)</f>
        <v/>
      </c>
      <c r="BK24" s="26">
        <f>RANK(#REF!,#REF!)</f>
        <v/>
      </c>
      <c r="BL24" s="26">
        <f>RANK(#REF!,#REF!)</f>
        <v/>
      </c>
      <c r="BM24" s="26">
        <f>RANK(#REF!,#REF!)</f>
        <v/>
      </c>
      <c r="BN24" s="26">
        <f>RANK(#REF!,#REF!)</f>
        <v/>
      </c>
      <c r="BO24" s="26">
        <f>RANK(#REF!,#REF!)</f>
        <v/>
      </c>
      <c r="BP24" s="26">
        <f>RANK(#REF!,#REF!)</f>
        <v/>
      </c>
    </row>
    <row r="25" ht="90" customHeight="1" s="101">
      <c r="A25" s="24">
        <f>formatting!C25</f>
        <v/>
      </c>
      <c r="B25" s="25">
        <f>formatting!D25</f>
        <v/>
      </c>
      <c r="C25" s="26" t="n"/>
      <c r="D25" s="26" t="n"/>
      <c r="E25" s="26" t="n"/>
      <c r="F25" s="26">
        <f>'grp 0'!C25</f>
        <v/>
      </c>
      <c r="G25" s="32">
        <f>#REF!</f>
        <v/>
      </c>
      <c r="H25" s="26">
        <f>'grp 0'!D25</f>
        <v/>
      </c>
      <c r="I25" s="32">
        <f>#REF!</f>
        <v/>
      </c>
      <c r="J25" s="26">
        <f>'grp 0'!E25</f>
        <v/>
      </c>
      <c r="K25" s="32">
        <f>#REF!</f>
        <v/>
      </c>
      <c r="L25" s="26">
        <f>'grp 0'!F25</f>
        <v/>
      </c>
      <c r="M25" s="32">
        <f>#REF!</f>
        <v/>
      </c>
      <c r="N25" s="26">
        <f>'grp 0'!G25</f>
        <v/>
      </c>
      <c r="O25" s="32">
        <f>#REF!</f>
        <v/>
      </c>
      <c r="P25" s="26">
        <f>RANK('alpha 0'!B25,'alpha 0'!$B25:$AA25)</f>
        <v/>
      </c>
      <c r="Q25" s="26">
        <f>RANK('alpha 0'!C25,'alpha 0'!$B25:$AA25)</f>
        <v/>
      </c>
      <c r="R25" s="26">
        <f>RANK('alpha 0'!D25,'alpha 0'!$B25:$AA25)</f>
        <v/>
      </c>
      <c r="S25" s="26">
        <f>RANK('alpha 0'!E25,'alpha 0'!$B25:$AA25)</f>
        <v/>
      </c>
      <c r="T25" s="26">
        <f>RANK('alpha 0'!F25,'alpha 0'!$B25:$AA25)</f>
        <v/>
      </c>
      <c r="U25" s="26">
        <f>RANK('alpha 0'!G25,'alpha 0'!$B25:$AA25)</f>
        <v/>
      </c>
      <c r="V25" s="26">
        <f>RANK('alpha 0'!H25,'alpha 0'!$B25:$AA25)</f>
        <v/>
      </c>
      <c r="W25" s="26">
        <f>RANK('alpha 0'!I25,'alpha 0'!$B25:$AA25)</f>
        <v/>
      </c>
      <c r="X25" s="26">
        <f>RANK('alpha 0'!J25,'alpha 0'!$B25:$AA25)</f>
        <v/>
      </c>
      <c r="Y25" s="26">
        <f>RANK('alpha 0'!K25,'alpha 0'!$B25:$AA25)</f>
        <v/>
      </c>
      <c r="Z25" s="26">
        <f>RANK('alpha 0'!L25,'alpha 0'!$B25:$AA25)</f>
        <v/>
      </c>
      <c r="AA25" s="26">
        <f>RANK('alpha 0'!M25,'alpha 0'!$B25:$AA25)</f>
        <v/>
      </c>
      <c r="AB25" s="26">
        <f>RANK('alpha 0'!N25,'alpha 0'!$B25:$AA25)</f>
        <v/>
      </c>
      <c r="AC25" s="26">
        <f>RANK('alpha 0'!O25,'alpha 0'!$B25:$AA25)</f>
        <v/>
      </c>
      <c r="AD25" s="26">
        <f>RANK('alpha 0'!P25,'alpha 0'!$B25:$AA25)</f>
        <v/>
      </c>
      <c r="AE25" s="26">
        <f>RANK('alpha 0'!Q25,'alpha 0'!$B25:$AA25)</f>
        <v/>
      </c>
      <c r="AF25" s="26">
        <f>RANK('alpha 0'!R25,'alpha 0'!$B25:$AA25)</f>
        <v/>
      </c>
      <c r="AG25" s="26">
        <f>RANK('alpha 0'!S25,'alpha 0'!$B25:$AA25)</f>
        <v/>
      </c>
      <c r="AH25" s="26">
        <f>RANK('alpha 0'!T25,'alpha 0'!$B25:$AA25)</f>
        <v/>
      </c>
      <c r="AI25" s="26">
        <f>RANK('alpha 0'!U25,'alpha 0'!$B25:$AA25)</f>
        <v/>
      </c>
      <c r="AJ25" s="26">
        <f>RANK('alpha 0'!V25,'alpha 0'!$B25:$AA25)</f>
        <v/>
      </c>
      <c r="AK25" s="26">
        <f>RANK('alpha 0'!W25,'alpha 0'!$B25:$AA25)</f>
        <v/>
      </c>
      <c r="AL25" s="26">
        <f>RANK('alpha 0'!X25,'alpha 0'!$B25:$AA25)</f>
        <v/>
      </c>
      <c r="AM25" s="26">
        <f>RANK('alpha 0'!Y25,'alpha 0'!$B25:$AA25)</f>
        <v/>
      </c>
      <c r="AN25" s="26">
        <f>RANK('alpha 0'!Z25,'alpha 0'!$B25:$AA25)</f>
        <v/>
      </c>
      <c r="AO25" s="26">
        <f>RANK('alpha 0'!AA25,'alpha 0'!$B25:$AA25)</f>
        <v/>
      </c>
      <c r="AQ25" s="26">
        <f>RANK(#REF!,#REF!)</f>
        <v/>
      </c>
      <c r="AR25" s="26">
        <f>RANK(#REF!,#REF!)</f>
        <v/>
      </c>
      <c r="AS25" s="26">
        <f>RANK(#REF!,#REF!)</f>
        <v/>
      </c>
      <c r="AT25" s="26">
        <f>RANK(#REF!,#REF!)</f>
        <v/>
      </c>
      <c r="AU25" s="26">
        <f>RANK(#REF!,#REF!)</f>
        <v/>
      </c>
      <c r="AV25" s="26">
        <f>RANK(#REF!,#REF!)</f>
        <v/>
      </c>
      <c r="AW25" s="26">
        <f>RANK(#REF!,#REF!)</f>
        <v/>
      </c>
      <c r="AX25" s="26">
        <f>RANK(#REF!,#REF!)</f>
        <v/>
      </c>
      <c r="AY25" s="26">
        <f>RANK(#REF!,#REF!)</f>
        <v/>
      </c>
      <c r="AZ25" s="26">
        <f>RANK(#REF!,#REF!)</f>
        <v/>
      </c>
      <c r="BA25" s="26">
        <f>RANK(#REF!,#REF!)</f>
        <v/>
      </c>
      <c r="BB25" s="26">
        <f>RANK(#REF!,#REF!)</f>
        <v/>
      </c>
      <c r="BC25" s="26">
        <f>RANK(#REF!,#REF!)</f>
        <v/>
      </c>
      <c r="BD25" s="26">
        <f>RANK(#REF!,#REF!)</f>
        <v/>
      </c>
      <c r="BE25" s="26">
        <f>RANK(#REF!,#REF!)</f>
        <v/>
      </c>
      <c r="BF25" s="26">
        <f>RANK(#REF!,#REF!)</f>
        <v/>
      </c>
      <c r="BG25" s="26">
        <f>RANK(#REF!,#REF!)</f>
        <v/>
      </c>
      <c r="BH25" s="26">
        <f>RANK(#REF!,#REF!)</f>
        <v/>
      </c>
      <c r="BI25" s="26">
        <f>RANK(#REF!,#REF!)</f>
        <v/>
      </c>
      <c r="BJ25" s="26">
        <f>RANK(#REF!,#REF!)</f>
        <v/>
      </c>
      <c r="BK25" s="26">
        <f>RANK(#REF!,#REF!)</f>
        <v/>
      </c>
      <c r="BL25" s="26">
        <f>RANK(#REF!,#REF!)</f>
        <v/>
      </c>
      <c r="BM25" s="26">
        <f>RANK(#REF!,#REF!)</f>
        <v/>
      </c>
      <c r="BN25" s="26">
        <f>RANK(#REF!,#REF!)</f>
        <v/>
      </c>
      <c r="BO25" s="26">
        <f>RANK(#REF!,#REF!)</f>
        <v/>
      </c>
      <c r="BP25" s="26">
        <f>RANK(#REF!,#REF!)</f>
        <v/>
      </c>
    </row>
    <row r="26" ht="90" customHeight="1" s="101">
      <c r="A26" s="24">
        <f>formatting!C26</f>
        <v/>
      </c>
      <c r="B26" s="25">
        <f>formatting!D26</f>
        <v/>
      </c>
      <c r="C26" s="26" t="n"/>
      <c r="D26" s="26" t="n"/>
      <c r="E26" s="26" t="n"/>
      <c r="F26" s="26">
        <f>'grp 0'!C26</f>
        <v/>
      </c>
      <c r="G26" s="32">
        <f>#REF!</f>
        <v/>
      </c>
      <c r="H26" s="26">
        <f>'grp 0'!D26</f>
        <v/>
      </c>
      <c r="I26" s="32">
        <f>#REF!</f>
        <v/>
      </c>
      <c r="J26" s="26">
        <f>'grp 0'!E26</f>
        <v/>
      </c>
      <c r="K26" s="32">
        <f>#REF!</f>
        <v/>
      </c>
      <c r="L26" s="26">
        <f>'grp 0'!F26</f>
        <v/>
      </c>
      <c r="M26" s="32">
        <f>#REF!</f>
        <v/>
      </c>
      <c r="N26" s="26">
        <f>'grp 0'!G26</f>
        <v/>
      </c>
      <c r="O26" s="32">
        <f>#REF!</f>
        <v/>
      </c>
      <c r="P26" s="26">
        <f>RANK('alpha 0'!B26,'alpha 0'!$B26:$AA26)</f>
        <v/>
      </c>
      <c r="Q26" s="26">
        <f>RANK('alpha 0'!C26,'alpha 0'!$B26:$AA26)</f>
        <v/>
      </c>
      <c r="R26" s="26">
        <f>RANK('alpha 0'!D26,'alpha 0'!$B26:$AA26)</f>
        <v/>
      </c>
      <c r="S26" s="26">
        <f>RANK('alpha 0'!E26,'alpha 0'!$B26:$AA26)</f>
        <v/>
      </c>
      <c r="T26" s="26">
        <f>RANK('alpha 0'!F26,'alpha 0'!$B26:$AA26)</f>
        <v/>
      </c>
      <c r="U26" s="26">
        <f>RANK('alpha 0'!G26,'alpha 0'!$B26:$AA26)</f>
        <v/>
      </c>
      <c r="V26" s="26">
        <f>RANK('alpha 0'!H26,'alpha 0'!$B26:$AA26)</f>
        <v/>
      </c>
      <c r="W26" s="26">
        <f>RANK('alpha 0'!I26,'alpha 0'!$B26:$AA26)</f>
        <v/>
      </c>
      <c r="X26" s="26">
        <f>RANK('alpha 0'!J26,'alpha 0'!$B26:$AA26)</f>
        <v/>
      </c>
      <c r="Y26" s="26">
        <f>RANK('alpha 0'!K26,'alpha 0'!$B26:$AA26)</f>
        <v/>
      </c>
      <c r="Z26" s="26">
        <f>RANK('alpha 0'!L26,'alpha 0'!$B26:$AA26)</f>
        <v/>
      </c>
      <c r="AA26" s="26">
        <f>RANK('alpha 0'!M26,'alpha 0'!$B26:$AA26)</f>
        <v/>
      </c>
      <c r="AB26" s="26">
        <f>RANK('alpha 0'!N26,'alpha 0'!$B26:$AA26)</f>
        <v/>
      </c>
      <c r="AC26" s="26">
        <f>RANK('alpha 0'!O26,'alpha 0'!$B26:$AA26)</f>
        <v/>
      </c>
      <c r="AD26" s="26">
        <f>RANK('alpha 0'!P26,'alpha 0'!$B26:$AA26)</f>
        <v/>
      </c>
      <c r="AE26" s="26">
        <f>RANK('alpha 0'!Q26,'alpha 0'!$B26:$AA26)</f>
        <v/>
      </c>
      <c r="AF26" s="26">
        <f>RANK('alpha 0'!R26,'alpha 0'!$B26:$AA26)</f>
        <v/>
      </c>
      <c r="AG26" s="26">
        <f>RANK('alpha 0'!S26,'alpha 0'!$B26:$AA26)</f>
        <v/>
      </c>
      <c r="AH26" s="26">
        <f>RANK('alpha 0'!T26,'alpha 0'!$B26:$AA26)</f>
        <v/>
      </c>
      <c r="AI26" s="26">
        <f>RANK('alpha 0'!U26,'alpha 0'!$B26:$AA26)</f>
        <v/>
      </c>
      <c r="AJ26" s="26">
        <f>RANK('alpha 0'!V26,'alpha 0'!$B26:$AA26)</f>
        <v/>
      </c>
      <c r="AK26" s="26">
        <f>RANK('alpha 0'!W26,'alpha 0'!$B26:$AA26)</f>
        <v/>
      </c>
      <c r="AL26" s="26">
        <f>RANK('alpha 0'!X26,'alpha 0'!$B26:$AA26)</f>
        <v/>
      </c>
      <c r="AM26" s="26">
        <f>RANK('alpha 0'!Y26,'alpha 0'!$B26:$AA26)</f>
        <v/>
      </c>
      <c r="AN26" s="26">
        <f>RANK('alpha 0'!Z26,'alpha 0'!$B26:$AA26)</f>
        <v/>
      </c>
      <c r="AO26" s="26">
        <f>RANK('alpha 0'!AA26,'alpha 0'!$B26:$AA26)</f>
        <v/>
      </c>
      <c r="AQ26" s="26">
        <f>RANK(#REF!,#REF!)</f>
        <v/>
      </c>
      <c r="AR26" s="26">
        <f>RANK(#REF!,#REF!)</f>
        <v/>
      </c>
      <c r="AS26" s="26">
        <f>RANK(#REF!,#REF!)</f>
        <v/>
      </c>
      <c r="AT26" s="26">
        <f>RANK(#REF!,#REF!)</f>
        <v/>
      </c>
      <c r="AU26" s="26">
        <f>RANK(#REF!,#REF!)</f>
        <v/>
      </c>
      <c r="AV26" s="26">
        <f>RANK(#REF!,#REF!)</f>
        <v/>
      </c>
      <c r="AW26" s="26">
        <f>RANK(#REF!,#REF!)</f>
        <v/>
      </c>
      <c r="AX26" s="26">
        <f>RANK(#REF!,#REF!)</f>
        <v/>
      </c>
      <c r="AY26" s="26">
        <f>RANK(#REF!,#REF!)</f>
        <v/>
      </c>
      <c r="AZ26" s="26">
        <f>RANK(#REF!,#REF!)</f>
        <v/>
      </c>
      <c r="BA26" s="26">
        <f>RANK(#REF!,#REF!)</f>
        <v/>
      </c>
      <c r="BB26" s="26">
        <f>RANK(#REF!,#REF!)</f>
        <v/>
      </c>
      <c r="BC26" s="26">
        <f>RANK(#REF!,#REF!)</f>
        <v/>
      </c>
      <c r="BD26" s="26">
        <f>RANK(#REF!,#REF!)</f>
        <v/>
      </c>
      <c r="BE26" s="26">
        <f>RANK(#REF!,#REF!)</f>
        <v/>
      </c>
      <c r="BF26" s="26">
        <f>RANK(#REF!,#REF!)</f>
        <v/>
      </c>
      <c r="BG26" s="26">
        <f>RANK(#REF!,#REF!)</f>
        <v/>
      </c>
      <c r="BH26" s="26">
        <f>RANK(#REF!,#REF!)</f>
        <v/>
      </c>
      <c r="BI26" s="26">
        <f>RANK(#REF!,#REF!)</f>
        <v/>
      </c>
      <c r="BJ26" s="26">
        <f>RANK(#REF!,#REF!)</f>
        <v/>
      </c>
      <c r="BK26" s="26">
        <f>RANK(#REF!,#REF!)</f>
        <v/>
      </c>
      <c r="BL26" s="26">
        <f>RANK(#REF!,#REF!)</f>
        <v/>
      </c>
      <c r="BM26" s="26">
        <f>RANK(#REF!,#REF!)</f>
        <v/>
      </c>
      <c r="BN26" s="26">
        <f>RANK(#REF!,#REF!)</f>
        <v/>
      </c>
      <c r="BO26" s="26">
        <f>RANK(#REF!,#REF!)</f>
        <v/>
      </c>
      <c r="BP26" s="26">
        <f>RANK(#REF!,#REF!)</f>
        <v/>
      </c>
    </row>
    <row r="27" ht="90" customHeight="1" s="101">
      <c r="A27" s="24">
        <f>formatting!C27</f>
        <v/>
      </c>
      <c r="B27" s="25">
        <f>formatting!D27</f>
        <v/>
      </c>
      <c r="C27" s="26" t="n"/>
      <c r="D27" s="26" t="n"/>
      <c r="E27" s="26" t="n"/>
      <c r="F27" s="26">
        <f>'grp 0'!C27</f>
        <v/>
      </c>
      <c r="G27" s="32">
        <f>#REF!</f>
        <v/>
      </c>
      <c r="H27" s="26">
        <f>'grp 0'!D27</f>
        <v/>
      </c>
      <c r="I27" s="32">
        <f>#REF!</f>
        <v/>
      </c>
      <c r="J27" s="26">
        <f>'grp 0'!E27</f>
        <v/>
      </c>
      <c r="K27" s="32">
        <f>#REF!</f>
        <v/>
      </c>
      <c r="L27" s="26">
        <f>'grp 0'!F27</f>
        <v/>
      </c>
      <c r="M27" s="32">
        <f>#REF!</f>
        <v/>
      </c>
      <c r="N27" s="26">
        <f>'grp 0'!G27</f>
        <v/>
      </c>
      <c r="O27" s="32">
        <f>#REF!</f>
        <v/>
      </c>
      <c r="P27" s="26">
        <f>RANK('alpha 0'!B27,'alpha 0'!$B27:$AA27)</f>
        <v/>
      </c>
      <c r="Q27" s="26">
        <f>RANK('alpha 0'!C27,'alpha 0'!$B27:$AA27)</f>
        <v/>
      </c>
      <c r="R27" s="26">
        <f>RANK('alpha 0'!D27,'alpha 0'!$B27:$AA27)</f>
        <v/>
      </c>
      <c r="S27" s="26">
        <f>RANK('alpha 0'!E27,'alpha 0'!$B27:$AA27)</f>
        <v/>
      </c>
      <c r="T27" s="26">
        <f>RANK('alpha 0'!F27,'alpha 0'!$B27:$AA27)</f>
        <v/>
      </c>
      <c r="U27" s="26">
        <f>RANK('alpha 0'!G27,'alpha 0'!$B27:$AA27)</f>
        <v/>
      </c>
      <c r="V27" s="26">
        <f>RANK('alpha 0'!H27,'alpha 0'!$B27:$AA27)</f>
        <v/>
      </c>
      <c r="W27" s="26">
        <f>RANK('alpha 0'!I27,'alpha 0'!$B27:$AA27)</f>
        <v/>
      </c>
      <c r="X27" s="26">
        <f>RANK('alpha 0'!J27,'alpha 0'!$B27:$AA27)</f>
        <v/>
      </c>
      <c r="Y27" s="26">
        <f>RANK('alpha 0'!K27,'alpha 0'!$B27:$AA27)</f>
        <v/>
      </c>
      <c r="Z27" s="26">
        <f>RANK('alpha 0'!L27,'alpha 0'!$B27:$AA27)</f>
        <v/>
      </c>
      <c r="AA27" s="26">
        <f>RANK('alpha 0'!M27,'alpha 0'!$B27:$AA27)</f>
        <v/>
      </c>
      <c r="AB27" s="26">
        <f>RANK('alpha 0'!N27,'alpha 0'!$B27:$AA27)</f>
        <v/>
      </c>
      <c r="AC27" s="26">
        <f>RANK('alpha 0'!O27,'alpha 0'!$B27:$AA27)</f>
        <v/>
      </c>
      <c r="AD27" s="26">
        <f>RANK('alpha 0'!P27,'alpha 0'!$B27:$AA27)</f>
        <v/>
      </c>
      <c r="AE27" s="26">
        <f>RANK('alpha 0'!Q27,'alpha 0'!$B27:$AA27)</f>
        <v/>
      </c>
      <c r="AF27" s="26">
        <f>RANK('alpha 0'!R27,'alpha 0'!$B27:$AA27)</f>
        <v/>
      </c>
      <c r="AG27" s="26">
        <f>RANK('alpha 0'!S27,'alpha 0'!$B27:$AA27)</f>
        <v/>
      </c>
      <c r="AH27" s="26">
        <f>RANK('alpha 0'!T27,'alpha 0'!$B27:$AA27)</f>
        <v/>
      </c>
      <c r="AI27" s="26">
        <f>RANK('alpha 0'!U27,'alpha 0'!$B27:$AA27)</f>
        <v/>
      </c>
      <c r="AJ27" s="26">
        <f>RANK('alpha 0'!V27,'alpha 0'!$B27:$AA27)</f>
        <v/>
      </c>
      <c r="AK27" s="26">
        <f>RANK('alpha 0'!W27,'alpha 0'!$B27:$AA27)</f>
        <v/>
      </c>
      <c r="AL27" s="26">
        <f>RANK('alpha 0'!X27,'alpha 0'!$B27:$AA27)</f>
        <v/>
      </c>
      <c r="AM27" s="26">
        <f>RANK('alpha 0'!Y27,'alpha 0'!$B27:$AA27)</f>
        <v/>
      </c>
      <c r="AN27" s="26">
        <f>RANK('alpha 0'!Z27,'alpha 0'!$B27:$AA27)</f>
        <v/>
      </c>
      <c r="AO27" s="26">
        <f>RANK('alpha 0'!AA27,'alpha 0'!$B27:$AA27)</f>
        <v/>
      </c>
      <c r="AQ27" s="26">
        <f>RANK(#REF!,#REF!)</f>
        <v/>
      </c>
      <c r="AR27" s="26">
        <f>RANK(#REF!,#REF!)</f>
        <v/>
      </c>
      <c r="AS27" s="26">
        <f>RANK(#REF!,#REF!)</f>
        <v/>
      </c>
      <c r="AT27" s="26">
        <f>RANK(#REF!,#REF!)</f>
        <v/>
      </c>
      <c r="AU27" s="26">
        <f>RANK(#REF!,#REF!)</f>
        <v/>
      </c>
      <c r="AV27" s="26">
        <f>RANK(#REF!,#REF!)</f>
        <v/>
      </c>
      <c r="AW27" s="26">
        <f>RANK(#REF!,#REF!)</f>
        <v/>
      </c>
      <c r="AX27" s="26">
        <f>RANK(#REF!,#REF!)</f>
        <v/>
      </c>
      <c r="AY27" s="26">
        <f>RANK(#REF!,#REF!)</f>
        <v/>
      </c>
      <c r="AZ27" s="26">
        <f>RANK(#REF!,#REF!)</f>
        <v/>
      </c>
      <c r="BA27" s="26">
        <f>RANK(#REF!,#REF!)</f>
        <v/>
      </c>
      <c r="BB27" s="26">
        <f>RANK(#REF!,#REF!)</f>
        <v/>
      </c>
      <c r="BC27" s="26">
        <f>RANK(#REF!,#REF!)</f>
        <v/>
      </c>
      <c r="BD27" s="26">
        <f>RANK(#REF!,#REF!)</f>
        <v/>
      </c>
      <c r="BE27" s="26">
        <f>RANK(#REF!,#REF!)</f>
        <v/>
      </c>
      <c r="BF27" s="26">
        <f>RANK(#REF!,#REF!)</f>
        <v/>
      </c>
      <c r="BG27" s="26">
        <f>RANK(#REF!,#REF!)</f>
        <v/>
      </c>
      <c r="BH27" s="26">
        <f>RANK(#REF!,#REF!)</f>
        <v/>
      </c>
      <c r="BI27" s="26">
        <f>RANK(#REF!,#REF!)</f>
        <v/>
      </c>
      <c r="BJ27" s="26">
        <f>RANK(#REF!,#REF!)</f>
        <v/>
      </c>
      <c r="BK27" s="26">
        <f>RANK(#REF!,#REF!)</f>
        <v/>
      </c>
      <c r="BL27" s="26">
        <f>RANK(#REF!,#REF!)</f>
        <v/>
      </c>
      <c r="BM27" s="26">
        <f>RANK(#REF!,#REF!)</f>
        <v/>
      </c>
      <c r="BN27" s="26">
        <f>RANK(#REF!,#REF!)</f>
        <v/>
      </c>
      <c r="BO27" s="26">
        <f>RANK(#REF!,#REF!)</f>
        <v/>
      </c>
      <c r="BP27" s="26">
        <f>RANK(#REF!,#REF!)</f>
        <v/>
      </c>
    </row>
    <row r="28" ht="90" customHeight="1" s="101">
      <c r="A28" s="24">
        <f>formatting!C28</f>
        <v/>
      </c>
      <c r="B28" s="25">
        <f>formatting!D28</f>
        <v/>
      </c>
      <c r="C28" s="26" t="n"/>
      <c r="D28" s="26" t="n"/>
      <c r="E28" s="26" t="n"/>
      <c r="F28" s="26">
        <f>'grp 0'!C28</f>
        <v/>
      </c>
      <c r="G28" s="32">
        <f>#REF!</f>
        <v/>
      </c>
      <c r="H28" s="26">
        <f>'grp 0'!D28</f>
        <v/>
      </c>
      <c r="I28" s="32">
        <f>#REF!</f>
        <v/>
      </c>
      <c r="J28" s="26">
        <f>'grp 0'!E28</f>
        <v/>
      </c>
      <c r="K28" s="32">
        <f>#REF!</f>
        <v/>
      </c>
      <c r="L28" s="26">
        <f>'grp 0'!F28</f>
        <v/>
      </c>
      <c r="M28" s="32">
        <f>#REF!</f>
        <v/>
      </c>
      <c r="N28" s="26">
        <f>'grp 0'!G28</f>
        <v/>
      </c>
      <c r="O28" s="32">
        <f>#REF!</f>
        <v/>
      </c>
      <c r="P28" s="26">
        <f>RANK('alpha 0'!B28,'alpha 0'!$B28:$AA28)</f>
        <v/>
      </c>
      <c r="Q28" s="26">
        <f>RANK('alpha 0'!C28,'alpha 0'!$B28:$AA28)</f>
        <v/>
      </c>
      <c r="R28" s="26">
        <f>RANK('alpha 0'!D28,'alpha 0'!$B28:$AA28)</f>
        <v/>
      </c>
      <c r="S28" s="26">
        <f>RANK('alpha 0'!E28,'alpha 0'!$B28:$AA28)</f>
        <v/>
      </c>
      <c r="T28" s="26">
        <f>RANK('alpha 0'!F28,'alpha 0'!$B28:$AA28)</f>
        <v/>
      </c>
      <c r="U28" s="26">
        <f>RANK('alpha 0'!G28,'alpha 0'!$B28:$AA28)</f>
        <v/>
      </c>
      <c r="V28" s="26">
        <f>RANK('alpha 0'!H28,'alpha 0'!$B28:$AA28)</f>
        <v/>
      </c>
      <c r="W28" s="26">
        <f>RANK('alpha 0'!I28,'alpha 0'!$B28:$AA28)</f>
        <v/>
      </c>
      <c r="X28" s="26">
        <f>RANK('alpha 0'!J28,'alpha 0'!$B28:$AA28)</f>
        <v/>
      </c>
      <c r="Y28" s="26">
        <f>RANK('alpha 0'!K28,'alpha 0'!$B28:$AA28)</f>
        <v/>
      </c>
      <c r="Z28" s="26">
        <f>RANK('alpha 0'!L28,'alpha 0'!$B28:$AA28)</f>
        <v/>
      </c>
      <c r="AA28" s="26">
        <f>RANK('alpha 0'!M28,'alpha 0'!$B28:$AA28)</f>
        <v/>
      </c>
      <c r="AB28" s="26">
        <f>RANK('alpha 0'!N28,'alpha 0'!$B28:$AA28)</f>
        <v/>
      </c>
      <c r="AC28" s="26">
        <f>RANK('alpha 0'!O28,'alpha 0'!$B28:$AA28)</f>
        <v/>
      </c>
      <c r="AD28" s="26">
        <f>RANK('alpha 0'!P28,'alpha 0'!$B28:$AA28)</f>
        <v/>
      </c>
      <c r="AE28" s="26">
        <f>RANK('alpha 0'!Q28,'alpha 0'!$B28:$AA28)</f>
        <v/>
      </c>
      <c r="AF28" s="26">
        <f>RANK('alpha 0'!R28,'alpha 0'!$B28:$AA28)</f>
        <v/>
      </c>
      <c r="AG28" s="26">
        <f>RANK('alpha 0'!S28,'alpha 0'!$B28:$AA28)</f>
        <v/>
      </c>
      <c r="AH28" s="26">
        <f>RANK('alpha 0'!T28,'alpha 0'!$B28:$AA28)</f>
        <v/>
      </c>
      <c r="AI28" s="26">
        <f>RANK('alpha 0'!U28,'alpha 0'!$B28:$AA28)</f>
        <v/>
      </c>
      <c r="AJ28" s="26">
        <f>RANK('alpha 0'!V28,'alpha 0'!$B28:$AA28)</f>
        <v/>
      </c>
      <c r="AK28" s="26">
        <f>RANK('alpha 0'!W28,'alpha 0'!$B28:$AA28)</f>
        <v/>
      </c>
      <c r="AL28" s="26">
        <f>RANK('alpha 0'!X28,'alpha 0'!$B28:$AA28)</f>
        <v/>
      </c>
      <c r="AM28" s="26">
        <f>RANK('alpha 0'!Y28,'alpha 0'!$B28:$AA28)</f>
        <v/>
      </c>
      <c r="AN28" s="26">
        <f>RANK('alpha 0'!Z28,'alpha 0'!$B28:$AA28)</f>
        <v/>
      </c>
      <c r="AO28" s="26">
        <f>RANK('alpha 0'!AA28,'alpha 0'!$B28:$AA28)</f>
        <v/>
      </c>
      <c r="AQ28" s="26">
        <f>RANK(#REF!,#REF!)</f>
        <v/>
      </c>
      <c r="AR28" s="26">
        <f>RANK(#REF!,#REF!)</f>
        <v/>
      </c>
      <c r="AS28" s="26">
        <f>RANK(#REF!,#REF!)</f>
        <v/>
      </c>
      <c r="AT28" s="26">
        <f>RANK(#REF!,#REF!)</f>
        <v/>
      </c>
      <c r="AU28" s="26">
        <f>RANK(#REF!,#REF!)</f>
        <v/>
      </c>
      <c r="AV28" s="26">
        <f>RANK(#REF!,#REF!)</f>
        <v/>
      </c>
      <c r="AW28" s="26">
        <f>RANK(#REF!,#REF!)</f>
        <v/>
      </c>
      <c r="AX28" s="26">
        <f>RANK(#REF!,#REF!)</f>
        <v/>
      </c>
      <c r="AY28" s="26">
        <f>RANK(#REF!,#REF!)</f>
        <v/>
      </c>
      <c r="AZ28" s="26">
        <f>RANK(#REF!,#REF!)</f>
        <v/>
      </c>
      <c r="BA28" s="26">
        <f>RANK(#REF!,#REF!)</f>
        <v/>
      </c>
      <c r="BB28" s="26">
        <f>RANK(#REF!,#REF!)</f>
        <v/>
      </c>
      <c r="BC28" s="26">
        <f>RANK(#REF!,#REF!)</f>
        <v/>
      </c>
      <c r="BD28" s="26">
        <f>RANK(#REF!,#REF!)</f>
        <v/>
      </c>
      <c r="BE28" s="26">
        <f>RANK(#REF!,#REF!)</f>
        <v/>
      </c>
      <c r="BF28" s="26">
        <f>RANK(#REF!,#REF!)</f>
        <v/>
      </c>
      <c r="BG28" s="26">
        <f>RANK(#REF!,#REF!)</f>
        <v/>
      </c>
      <c r="BH28" s="26">
        <f>RANK(#REF!,#REF!)</f>
        <v/>
      </c>
      <c r="BI28" s="26">
        <f>RANK(#REF!,#REF!)</f>
        <v/>
      </c>
      <c r="BJ28" s="26">
        <f>RANK(#REF!,#REF!)</f>
        <v/>
      </c>
      <c r="BK28" s="26">
        <f>RANK(#REF!,#REF!)</f>
        <v/>
      </c>
      <c r="BL28" s="26">
        <f>RANK(#REF!,#REF!)</f>
        <v/>
      </c>
      <c r="BM28" s="26">
        <f>RANK(#REF!,#REF!)</f>
        <v/>
      </c>
      <c r="BN28" s="26">
        <f>RANK(#REF!,#REF!)</f>
        <v/>
      </c>
      <c r="BO28" s="26">
        <f>RANK(#REF!,#REF!)</f>
        <v/>
      </c>
      <c r="BP28" s="26">
        <f>RANK(#REF!,#REF!)</f>
        <v/>
      </c>
    </row>
    <row r="29" ht="90" customHeight="1" s="101">
      <c r="A29" s="24">
        <f>formatting!C29</f>
        <v/>
      </c>
      <c r="B29" s="25">
        <f>formatting!D29</f>
        <v/>
      </c>
      <c r="C29" s="26" t="n"/>
      <c r="D29" s="26" t="n"/>
      <c r="E29" s="26" t="n"/>
      <c r="F29" s="26">
        <f>'grp 0'!C29</f>
        <v/>
      </c>
      <c r="G29" s="32">
        <f>#REF!</f>
        <v/>
      </c>
      <c r="H29" s="26">
        <f>'grp 0'!D29</f>
        <v/>
      </c>
      <c r="I29" s="32">
        <f>#REF!</f>
        <v/>
      </c>
      <c r="J29" s="26">
        <f>'grp 0'!E29</f>
        <v/>
      </c>
      <c r="K29" s="32">
        <f>#REF!</f>
        <v/>
      </c>
      <c r="L29" s="26">
        <f>'grp 0'!F29</f>
        <v/>
      </c>
      <c r="M29" s="32">
        <f>#REF!</f>
        <v/>
      </c>
      <c r="N29" s="26">
        <f>'grp 0'!G29</f>
        <v/>
      </c>
      <c r="O29" s="32">
        <f>#REF!</f>
        <v/>
      </c>
      <c r="P29" s="26">
        <f>RANK('alpha 0'!B29,'alpha 0'!$B29:$AA29)</f>
        <v/>
      </c>
      <c r="Q29" s="26">
        <f>RANK('alpha 0'!C29,'alpha 0'!$B29:$AA29)</f>
        <v/>
      </c>
      <c r="R29" s="26">
        <f>RANK('alpha 0'!D29,'alpha 0'!$B29:$AA29)</f>
        <v/>
      </c>
      <c r="S29" s="26">
        <f>RANK('alpha 0'!E29,'alpha 0'!$B29:$AA29)</f>
        <v/>
      </c>
      <c r="T29" s="26">
        <f>RANK('alpha 0'!F29,'alpha 0'!$B29:$AA29)</f>
        <v/>
      </c>
      <c r="U29" s="26">
        <f>RANK('alpha 0'!G29,'alpha 0'!$B29:$AA29)</f>
        <v/>
      </c>
      <c r="V29" s="26">
        <f>RANK('alpha 0'!H29,'alpha 0'!$B29:$AA29)</f>
        <v/>
      </c>
      <c r="W29" s="26">
        <f>RANK('alpha 0'!I29,'alpha 0'!$B29:$AA29)</f>
        <v/>
      </c>
      <c r="X29" s="26">
        <f>RANK('alpha 0'!J29,'alpha 0'!$B29:$AA29)</f>
        <v/>
      </c>
      <c r="Y29" s="26">
        <f>RANK('alpha 0'!K29,'alpha 0'!$B29:$AA29)</f>
        <v/>
      </c>
      <c r="Z29" s="26">
        <f>RANK('alpha 0'!L29,'alpha 0'!$B29:$AA29)</f>
        <v/>
      </c>
      <c r="AA29" s="26">
        <f>RANK('alpha 0'!M29,'alpha 0'!$B29:$AA29)</f>
        <v/>
      </c>
      <c r="AB29" s="26">
        <f>RANK('alpha 0'!N29,'alpha 0'!$B29:$AA29)</f>
        <v/>
      </c>
      <c r="AC29" s="26">
        <f>RANK('alpha 0'!O29,'alpha 0'!$B29:$AA29)</f>
        <v/>
      </c>
      <c r="AD29" s="26">
        <f>RANK('alpha 0'!P29,'alpha 0'!$B29:$AA29)</f>
        <v/>
      </c>
      <c r="AE29" s="26">
        <f>RANK('alpha 0'!Q29,'alpha 0'!$B29:$AA29)</f>
        <v/>
      </c>
      <c r="AF29" s="26">
        <f>RANK('alpha 0'!R29,'alpha 0'!$B29:$AA29)</f>
        <v/>
      </c>
      <c r="AG29" s="26">
        <f>RANK('alpha 0'!S29,'alpha 0'!$B29:$AA29)</f>
        <v/>
      </c>
      <c r="AH29" s="26">
        <f>RANK('alpha 0'!T29,'alpha 0'!$B29:$AA29)</f>
        <v/>
      </c>
      <c r="AI29" s="26">
        <f>RANK('alpha 0'!U29,'alpha 0'!$B29:$AA29)</f>
        <v/>
      </c>
      <c r="AJ29" s="26">
        <f>RANK('alpha 0'!V29,'alpha 0'!$B29:$AA29)</f>
        <v/>
      </c>
      <c r="AK29" s="26">
        <f>RANK('alpha 0'!W29,'alpha 0'!$B29:$AA29)</f>
        <v/>
      </c>
      <c r="AL29" s="26">
        <f>RANK('alpha 0'!X29,'alpha 0'!$B29:$AA29)</f>
        <v/>
      </c>
      <c r="AM29" s="26">
        <f>RANK('alpha 0'!Y29,'alpha 0'!$B29:$AA29)</f>
        <v/>
      </c>
      <c r="AN29" s="26">
        <f>RANK('alpha 0'!Z29,'alpha 0'!$B29:$AA29)</f>
        <v/>
      </c>
      <c r="AO29" s="26">
        <f>RANK('alpha 0'!AA29,'alpha 0'!$B29:$AA29)</f>
        <v/>
      </c>
      <c r="AQ29" s="26">
        <f>RANK(#REF!,#REF!)</f>
        <v/>
      </c>
      <c r="AR29" s="26">
        <f>RANK(#REF!,#REF!)</f>
        <v/>
      </c>
      <c r="AS29" s="26">
        <f>RANK(#REF!,#REF!)</f>
        <v/>
      </c>
      <c r="AT29" s="26">
        <f>RANK(#REF!,#REF!)</f>
        <v/>
      </c>
      <c r="AU29" s="26">
        <f>RANK(#REF!,#REF!)</f>
        <v/>
      </c>
      <c r="AV29" s="26">
        <f>RANK(#REF!,#REF!)</f>
        <v/>
      </c>
      <c r="AW29" s="26">
        <f>RANK(#REF!,#REF!)</f>
        <v/>
      </c>
      <c r="AX29" s="26">
        <f>RANK(#REF!,#REF!)</f>
        <v/>
      </c>
      <c r="AY29" s="26">
        <f>RANK(#REF!,#REF!)</f>
        <v/>
      </c>
      <c r="AZ29" s="26">
        <f>RANK(#REF!,#REF!)</f>
        <v/>
      </c>
      <c r="BA29" s="26">
        <f>RANK(#REF!,#REF!)</f>
        <v/>
      </c>
      <c r="BB29" s="26">
        <f>RANK(#REF!,#REF!)</f>
        <v/>
      </c>
      <c r="BC29" s="26">
        <f>RANK(#REF!,#REF!)</f>
        <v/>
      </c>
      <c r="BD29" s="26">
        <f>RANK(#REF!,#REF!)</f>
        <v/>
      </c>
      <c r="BE29" s="26">
        <f>RANK(#REF!,#REF!)</f>
        <v/>
      </c>
      <c r="BF29" s="26">
        <f>RANK(#REF!,#REF!)</f>
        <v/>
      </c>
      <c r="BG29" s="26">
        <f>RANK(#REF!,#REF!)</f>
        <v/>
      </c>
      <c r="BH29" s="26">
        <f>RANK(#REF!,#REF!)</f>
        <v/>
      </c>
      <c r="BI29" s="26">
        <f>RANK(#REF!,#REF!)</f>
        <v/>
      </c>
      <c r="BJ29" s="26">
        <f>RANK(#REF!,#REF!)</f>
        <v/>
      </c>
      <c r="BK29" s="26">
        <f>RANK(#REF!,#REF!)</f>
        <v/>
      </c>
      <c r="BL29" s="26">
        <f>RANK(#REF!,#REF!)</f>
        <v/>
      </c>
      <c r="BM29" s="26">
        <f>RANK(#REF!,#REF!)</f>
        <v/>
      </c>
      <c r="BN29" s="26">
        <f>RANK(#REF!,#REF!)</f>
        <v/>
      </c>
      <c r="BO29" s="26">
        <f>RANK(#REF!,#REF!)</f>
        <v/>
      </c>
      <c r="BP29" s="26">
        <f>RANK(#REF!,#REF!)</f>
        <v/>
      </c>
    </row>
    <row r="30" ht="90" customHeight="1" s="101">
      <c r="A30" s="24">
        <f>formatting!C30</f>
        <v/>
      </c>
      <c r="B30" s="25">
        <f>formatting!D30</f>
        <v/>
      </c>
      <c r="C30" s="26" t="n"/>
      <c r="D30" s="26" t="n"/>
      <c r="E30" s="26" t="n"/>
      <c r="F30" s="26">
        <f>'grp 0'!C30</f>
        <v/>
      </c>
      <c r="G30" s="32">
        <f>#REF!</f>
        <v/>
      </c>
      <c r="H30" s="26">
        <f>'grp 0'!D30</f>
        <v/>
      </c>
      <c r="I30" s="32">
        <f>#REF!</f>
        <v/>
      </c>
      <c r="J30" s="26">
        <f>'grp 0'!E30</f>
        <v/>
      </c>
      <c r="K30" s="32">
        <f>#REF!</f>
        <v/>
      </c>
      <c r="L30" s="26">
        <f>'grp 0'!F30</f>
        <v/>
      </c>
      <c r="M30" s="32">
        <f>#REF!</f>
        <v/>
      </c>
      <c r="N30" s="26">
        <f>'grp 0'!G30</f>
        <v/>
      </c>
      <c r="O30" s="32">
        <f>#REF!</f>
        <v/>
      </c>
      <c r="P30" s="26">
        <f>RANK('alpha 0'!B30,'alpha 0'!$B30:$AA30)</f>
        <v/>
      </c>
      <c r="Q30" s="26">
        <f>RANK('alpha 0'!C30,'alpha 0'!$B30:$AA30)</f>
        <v/>
      </c>
      <c r="R30" s="26">
        <f>RANK('alpha 0'!D30,'alpha 0'!$B30:$AA30)</f>
        <v/>
      </c>
      <c r="S30" s="26">
        <f>RANK('alpha 0'!E30,'alpha 0'!$B30:$AA30)</f>
        <v/>
      </c>
      <c r="T30" s="26">
        <f>RANK('alpha 0'!F30,'alpha 0'!$B30:$AA30)</f>
        <v/>
      </c>
      <c r="U30" s="26">
        <f>RANK('alpha 0'!G30,'alpha 0'!$B30:$AA30)</f>
        <v/>
      </c>
      <c r="V30" s="26">
        <f>RANK('alpha 0'!H30,'alpha 0'!$B30:$AA30)</f>
        <v/>
      </c>
      <c r="W30" s="26">
        <f>RANK('alpha 0'!I30,'alpha 0'!$B30:$AA30)</f>
        <v/>
      </c>
      <c r="X30" s="26">
        <f>RANK('alpha 0'!J30,'alpha 0'!$B30:$AA30)</f>
        <v/>
      </c>
      <c r="Y30" s="26">
        <f>RANK('alpha 0'!K30,'alpha 0'!$B30:$AA30)</f>
        <v/>
      </c>
      <c r="Z30" s="26">
        <f>RANK('alpha 0'!L30,'alpha 0'!$B30:$AA30)</f>
        <v/>
      </c>
      <c r="AA30" s="26">
        <f>RANK('alpha 0'!M30,'alpha 0'!$B30:$AA30)</f>
        <v/>
      </c>
      <c r="AB30" s="26">
        <f>RANK('alpha 0'!N30,'alpha 0'!$B30:$AA30)</f>
        <v/>
      </c>
      <c r="AC30" s="26">
        <f>RANK('alpha 0'!O30,'alpha 0'!$B30:$AA30)</f>
        <v/>
      </c>
      <c r="AD30" s="26">
        <f>RANK('alpha 0'!P30,'alpha 0'!$B30:$AA30)</f>
        <v/>
      </c>
      <c r="AE30" s="26">
        <f>RANK('alpha 0'!Q30,'alpha 0'!$B30:$AA30)</f>
        <v/>
      </c>
      <c r="AF30" s="26">
        <f>RANK('alpha 0'!R30,'alpha 0'!$B30:$AA30)</f>
        <v/>
      </c>
      <c r="AG30" s="26">
        <f>RANK('alpha 0'!S30,'alpha 0'!$B30:$AA30)</f>
        <v/>
      </c>
      <c r="AH30" s="26">
        <f>RANK('alpha 0'!T30,'alpha 0'!$B30:$AA30)</f>
        <v/>
      </c>
      <c r="AI30" s="26">
        <f>RANK('alpha 0'!U30,'alpha 0'!$B30:$AA30)</f>
        <v/>
      </c>
      <c r="AJ30" s="26">
        <f>RANK('alpha 0'!V30,'alpha 0'!$B30:$AA30)</f>
        <v/>
      </c>
      <c r="AK30" s="26">
        <f>RANK('alpha 0'!W30,'alpha 0'!$B30:$AA30)</f>
        <v/>
      </c>
      <c r="AL30" s="26">
        <f>RANK('alpha 0'!X30,'alpha 0'!$B30:$AA30)</f>
        <v/>
      </c>
      <c r="AM30" s="26">
        <f>RANK('alpha 0'!Y30,'alpha 0'!$B30:$AA30)</f>
        <v/>
      </c>
      <c r="AN30" s="26">
        <f>RANK('alpha 0'!Z30,'alpha 0'!$B30:$AA30)</f>
        <v/>
      </c>
      <c r="AO30" s="26">
        <f>RANK('alpha 0'!AA30,'alpha 0'!$B30:$AA30)</f>
        <v/>
      </c>
      <c r="AQ30" s="26">
        <f>RANK(#REF!,#REF!)</f>
        <v/>
      </c>
      <c r="AR30" s="26">
        <f>RANK(#REF!,#REF!)</f>
        <v/>
      </c>
      <c r="AS30" s="26">
        <f>RANK(#REF!,#REF!)</f>
        <v/>
      </c>
      <c r="AT30" s="26">
        <f>RANK(#REF!,#REF!)</f>
        <v/>
      </c>
      <c r="AU30" s="26">
        <f>RANK(#REF!,#REF!)</f>
        <v/>
      </c>
      <c r="AV30" s="26">
        <f>RANK(#REF!,#REF!)</f>
        <v/>
      </c>
      <c r="AW30" s="26">
        <f>RANK(#REF!,#REF!)</f>
        <v/>
      </c>
      <c r="AX30" s="26">
        <f>RANK(#REF!,#REF!)</f>
        <v/>
      </c>
      <c r="AY30" s="26">
        <f>RANK(#REF!,#REF!)</f>
        <v/>
      </c>
      <c r="AZ30" s="26">
        <f>RANK(#REF!,#REF!)</f>
        <v/>
      </c>
      <c r="BA30" s="26">
        <f>RANK(#REF!,#REF!)</f>
        <v/>
      </c>
      <c r="BB30" s="26">
        <f>RANK(#REF!,#REF!)</f>
        <v/>
      </c>
      <c r="BC30" s="26">
        <f>RANK(#REF!,#REF!)</f>
        <v/>
      </c>
      <c r="BD30" s="26">
        <f>RANK(#REF!,#REF!)</f>
        <v/>
      </c>
      <c r="BE30" s="26">
        <f>RANK(#REF!,#REF!)</f>
        <v/>
      </c>
      <c r="BF30" s="26">
        <f>RANK(#REF!,#REF!)</f>
        <v/>
      </c>
      <c r="BG30" s="26">
        <f>RANK(#REF!,#REF!)</f>
        <v/>
      </c>
      <c r="BH30" s="26">
        <f>RANK(#REF!,#REF!)</f>
        <v/>
      </c>
      <c r="BI30" s="26">
        <f>RANK(#REF!,#REF!)</f>
        <v/>
      </c>
      <c r="BJ30" s="26">
        <f>RANK(#REF!,#REF!)</f>
        <v/>
      </c>
      <c r="BK30" s="26">
        <f>RANK(#REF!,#REF!)</f>
        <v/>
      </c>
      <c r="BL30" s="26">
        <f>RANK(#REF!,#REF!)</f>
        <v/>
      </c>
      <c r="BM30" s="26">
        <f>RANK(#REF!,#REF!)</f>
        <v/>
      </c>
      <c r="BN30" s="26">
        <f>RANK(#REF!,#REF!)</f>
        <v/>
      </c>
      <c r="BO30" s="26">
        <f>RANK(#REF!,#REF!)</f>
        <v/>
      </c>
      <c r="BP30" s="26">
        <f>RANK(#REF!,#REF!)</f>
        <v/>
      </c>
    </row>
    <row r="31" ht="90" customHeight="1" s="101">
      <c r="A31" s="24">
        <f>formatting!C31</f>
        <v/>
      </c>
      <c r="B31" s="25">
        <f>formatting!D31</f>
        <v/>
      </c>
      <c r="C31" s="26" t="n"/>
      <c r="D31" s="26" t="n"/>
      <c r="E31" s="26" t="n"/>
      <c r="F31" s="26">
        <f>'grp 0'!C31</f>
        <v/>
      </c>
      <c r="G31" s="32">
        <f>#REF!</f>
        <v/>
      </c>
      <c r="H31" s="26">
        <f>'grp 0'!D31</f>
        <v/>
      </c>
      <c r="I31" s="32">
        <f>#REF!</f>
        <v/>
      </c>
      <c r="J31" s="26">
        <f>'grp 0'!E31</f>
        <v/>
      </c>
      <c r="K31" s="32">
        <f>#REF!</f>
        <v/>
      </c>
      <c r="L31" s="26">
        <f>'grp 0'!F31</f>
        <v/>
      </c>
      <c r="M31" s="32">
        <f>#REF!</f>
        <v/>
      </c>
      <c r="N31" s="26">
        <f>'grp 0'!G31</f>
        <v/>
      </c>
      <c r="O31" s="32">
        <f>#REF!</f>
        <v/>
      </c>
      <c r="P31" s="26">
        <f>RANK('alpha 0'!B31,'alpha 0'!$B31:$AA31)</f>
        <v/>
      </c>
      <c r="Q31" s="26">
        <f>RANK('alpha 0'!C31,'alpha 0'!$B31:$AA31)</f>
        <v/>
      </c>
      <c r="R31" s="26">
        <f>RANK('alpha 0'!D31,'alpha 0'!$B31:$AA31)</f>
        <v/>
      </c>
      <c r="S31" s="26">
        <f>RANK('alpha 0'!E31,'alpha 0'!$B31:$AA31)</f>
        <v/>
      </c>
      <c r="T31" s="26">
        <f>RANK('alpha 0'!F31,'alpha 0'!$B31:$AA31)</f>
        <v/>
      </c>
      <c r="U31" s="26">
        <f>RANK('alpha 0'!G31,'alpha 0'!$B31:$AA31)</f>
        <v/>
      </c>
      <c r="V31" s="26">
        <f>RANK('alpha 0'!H31,'alpha 0'!$B31:$AA31)</f>
        <v/>
      </c>
      <c r="W31" s="26">
        <f>RANK('alpha 0'!I31,'alpha 0'!$B31:$AA31)</f>
        <v/>
      </c>
      <c r="X31" s="26">
        <f>RANK('alpha 0'!J31,'alpha 0'!$B31:$AA31)</f>
        <v/>
      </c>
      <c r="Y31" s="26">
        <f>RANK('alpha 0'!K31,'alpha 0'!$B31:$AA31)</f>
        <v/>
      </c>
      <c r="Z31" s="26">
        <f>RANK('alpha 0'!L31,'alpha 0'!$B31:$AA31)</f>
        <v/>
      </c>
      <c r="AA31" s="26">
        <f>RANK('alpha 0'!M31,'alpha 0'!$B31:$AA31)</f>
        <v/>
      </c>
      <c r="AB31" s="26">
        <f>RANK('alpha 0'!N31,'alpha 0'!$B31:$AA31)</f>
        <v/>
      </c>
      <c r="AC31" s="26">
        <f>RANK('alpha 0'!O31,'alpha 0'!$B31:$AA31)</f>
        <v/>
      </c>
      <c r="AD31" s="26">
        <f>RANK('alpha 0'!P31,'alpha 0'!$B31:$AA31)</f>
        <v/>
      </c>
      <c r="AE31" s="26">
        <f>RANK('alpha 0'!Q31,'alpha 0'!$B31:$AA31)</f>
        <v/>
      </c>
      <c r="AF31" s="26">
        <f>RANK('alpha 0'!R31,'alpha 0'!$B31:$AA31)</f>
        <v/>
      </c>
      <c r="AG31" s="26">
        <f>RANK('alpha 0'!S31,'alpha 0'!$B31:$AA31)</f>
        <v/>
      </c>
      <c r="AH31" s="26">
        <f>RANK('alpha 0'!T31,'alpha 0'!$B31:$AA31)</f>
        <v/>
      </c>
      <c r="AI31" s="26">
        <f>RANK('alpha 0'!U31,'alpha 0'!$B31:$AA31)</f>
        <v/>
      </c>
      <c r="AJ31" s="26">
        <f>RANK('alpha 0'!V31,'alpha 0'!$B31:$AA31)</f>
        <v/>
      </c>
      <c r="AK31" s="26">
        <f>RANK('alpha 0'!W31,'alpha 0'!$B31:$AA31)</f>
        <v/>
      </c>
      <c r="AL31" s="26">
        <f>RANK('alpha 0'!X31,'alpha 0'!$B31:$AA31)</f>
        <v/>
      </c>
      <c r="AM31" s="26">
        <f>RANK('alpha 0'!Y31,'alpha 0'!$B31:$AA31)</f>
        <v/>
      </c>
      <c r="AN31" s="26">
        <f>RANK('alpha 0'!Z31,'alpha 0'!$B31:$AA31)</f>
        <v/>
      </c>
      <c r="AO31" s="26">
        <f>RANK('alpha 0'!AA31,'alpha 0'!$B31:$AA31)</f>
        <v/>
      </c>
      <c r="AQ31" s="26">
        <f>RANK(#REF!,#REF!)</f>
        <v/>
      </c>
      <c r="AR31" s="26">
        <f>RANK(#REF!,#REF!)</f>
        <v/>
      </c>
      <c r="AS31" s="26">
        <f>RANK(#REF!,#REF!)</f>
        <v/>
      </c>
      <c r="AT31" s="26">
        <f>RANK(#REF!,#REF!)</f>
        <v/>
      </c>
      <c r="AU31" s="26">
        <f>RANK(#REF!,#REF!)</f>
        <v/>
      </c>
      <c r="AV31" s="26">
        <f>RANK(#REF!,#REF!)</f>
        <v/>
      </c>
      <c r="AW31" s="26">
        <f>RANK(#REF!,#REF!)</f>
        <v/>
      </c>
      <c r="AX31" s="26">
        <f>RANK(#REF!,#REF!)</f>
        <v/>
      </c>
      <c r="AY31" s="26">
        <f>RANK(#REF!,#REF!)</f>
        <v/>
      </c>
      <c r="AZ31" s="26">
        <f>RANK(#REF!,#REF!)</f>
        <v/>
      </c>
      <c r="BA31" s="26">
        <f>RANK(#REF!,#REF!)</f>
        <v/>
      </c>
      <c r="BB31" s="26">
        <f>RANK(#REF!,#REF!)</f>
        <v/>
      </c>
      <c r="BC31" s="26">
        <f>RANK(#REF!,#REF!)</f>
        <v/>
      </c>
      <c r="BD31" s="26">
        <f>RANK(#REF!,#REF!)</f>
        <v/>
      </c>
      <c r="BE31" s="26">
        <f>RANK(#REF!,#REF!)</f>
        <v/>
      </c>
      <c r="BF31" s="26">
        <f>RANK(#REF!,#REF!)</f>
        <v/>
      </c>
      <c r="BG31" s="26">
        <f>RANK(#REF!,#REF!)</f>
        <v/>
      </c>
      <c r="BH31" s="26">
        <f>RANK(#REF!,#REF!)</f>
        <v/>
      </c>
      <c r="BI31" s="26">
        <f>RANK(#REF!,#REF!)</f>
        <v/>
      </c>
      <c r="BJ31" s="26">
        <f>RANK(#REF!,#REF!)</f>
        <v/>
      </c>
      <c r="BK31" s="26">
        <f>RANK(#REF!,#REF!)</f>
        <v/>
      </c>
      <c r="BL31" s="26">
        <f>RANK(#REF!,#REF!)</f>
        <v/>
      </c>
      <c r="BM31" s="26">
        <f>RANK(#REF!,#REF!)</f>
        <v/>
      </c>
      <c r="BN31" s="26">
        <f>RANK(#REF!,#REF!)</f>
        <v/>
      </c>
      <c r="BO31" s="26">
        <f>RANK(#REF!,#REF!)</f>
        <v/>
      </c>
      <c r="BP31" s="26">
        <f>RANK(#REF!,#REF!)</f>
        <v/>
      </c>
    </row>
    <row r="32" ht="90" customHeight="1" s="101">
      <c r="A32" s="24">
        <f>formatting!C32</f>
        <v/>
      </c>
      <c r="B32" s="25">
        <f>formatting!D32</f>
        <v/>
      </c>
      <c r="C32" s="26" t="n"/>
      <c r="D32" s="26" t="n"/>
      <c r="E32" s="26" t="n"/>
      <c r="F32" s="26">
        <f>'grp 0'!C32</f>
        <v/>
      </c>
      <c r="G32" s="32">
        <f>#REF!</f>
        <v/>
      </c>
      <c r="H32" s="26">
        <f>'grp 0'!D32</f>
        <v/>
      </c>
      <c r="I32" s="32">
        <f>#REF!</f>
        <v/>
      </c>
      <c r="J32" s="26">
        <f>'grp 0'!E32</f>
        <v/>
      </c>
      <c r="K32" s="32">
        <f>#REF!</f>
        <v/>
      </c>
      <c r="L32" s="26">
        <f>'grp 0'!F32</f>
        <v/>
      </c>
      <c r="M32" s="32">
        <f>#REF!</f>
        <v/>
      </c>
      <c r="N32" s="26">
        <f>'grp 0'!G32</f>
        <v/>
      </c>
      <c r="O32" s="32">
        <f>#REF!</f>
        <v/>
      </c>
      <c r="P32" s="26">
        <f>RANK('alpha 0'!B32,'alpha 0'!$B32:$AA32)</f>
        <v/>
      </c>
      <c r="Q32" s="26">
        <f>RANK('alpha 0'!C32,'alpha 0'!$B32:$AA32)</f>
        <v/>
      </c>
      <c r="R32" s="26">
        <f>RANK('alpha 0'!D32,'alpha 0'!$B32:$AA32)</f>
        <v/>
      </c>
      <c r="S32" s="26">
        <f>RANK('alpha 0'!E32,'alpha 0'!$B32:$AA32)</f>
        <v/>
      </c>
      <c r="T32" s="26">
        <f>RANK('alpha 0'!F32,'alpha 0'!$B32:$AA32)</f>
        <v/>
      </c>
      <c r="U32" s="26">
        <f>RANK('alpha 0'!G32,'alpha 0'!$B32:$AA32)</f>
        <v/>
      </c>
      <c r="V32" s="26">
        <f>RANK('alpha 0'!H32,'alpha 0'!$B32:$AA32)</f>
        <v/>
      </c>
      <c r="W32" s="26">
        <f>RANK('alpha 0'!I32,'alpha 0'!$B32:$AA32)</f>
        <v/>
      </c>
      <c r="X32" s="26">
        <f>RANK('alpha 0'!J32,'alpha 0'!$B32:$AA32)</f>
        <v/>
      </c>
      <c r="Y32" s="26">
        <f>RANK('alpha 0'!K32,'alpha 0'!$B32:$AA32)</f>
        <v/>
      </c>
      <c r="Z32" s="26">
        <f>RANK('alpha 0'!L32,'alpha 0'!$B32:$AA32)</f>
        <v/>
      </c>
      <c r="AA32" s="26">
        <f>RANK('alpha 0'!M32,'alpha 0'!$B32:$AA32)</f>
        <v/>
      </c>
      <c r="AB32" s="26">
        <f>RANK('alpha 0'!N32,'alpha 0'!$B32:$AA32)</f>
        <v/>
      </c>
      <c r="AC32" s="26">
        <f>RANK('alpha 0'!O32,'alpha 0'!$B32:$AA32)</f>
        <v/>
      </c>
      <c r="AD32" s="26">
        <f>RANK('alpha 0'!P32,'alpha 0'!$B32:$AA32)</f>
        <v/>
      </c>
      <c r="AE32" s="26">
        <f>RANK('alpha 0'!Q32,'alpha 0'!$B32:$AA32)</f>
        <v/>
      </c>
      <c r="AF32" s="26">
        <f>RANK('alpha 0'!R32,'alpha 0'!$B32:$AA32)</f>
        <v/>
      </c>
      <c r="AG32" s="26">
        <f>RANK('alpha 0'!S32,'alpha 0'!$B32:$AA32)</f>
        <v/>
      </c>
      <c r="AH32" s="26">
        <f>RANK('alpha 0'!T32,'alpha 0'!$B32:$AA32)</f>
        <v/>
      </c>
      <c r="AI32" s="26">
        <f>RANK('alpha 0'!U32,'alpha 0'!$B32:$AA32)</f>
        <v/>
      </c>
      <c r="AJ32" s="26">
        <f>RANK('alpha 0'!V32,'alpha 0'!$B32:$AA32)</f>
        <v/>
      </c>
      <c r="AK32" s="26">
        <f>RANK('alpha 0'!W32,'alpha 0'!$B32:$AA32)</f>
        <v/>
      </c>
      <c r="AL32" s="26">
        <f>RANK('alpha 0'!X32,'alpha 0'!$B32:$AA32)</f>
        <v/>
      </c>
      <c r="AM32" s="26">
        <f>RANK('alpha 0'!Y32,'alpha 0'!$B32:$AA32)</f>
        <v/>
      </c>
      <c r="AN32" s="26">
        <f>RANK('alpha 0'!Z32,'alpha 0'!$B32:$AA32)</f>
        <v/>
      </c>
      <c r="AO32" s="26">
        <f>RANK('alpha 0'!AA32,'alpha 0'!$B32:$AA32)</f>
        <v/>
      </c>
      <c r="AQ32" s="26">
        <f>RANK(#REF!,#REF!)</f>
        <v/>
      </c>
      <c r="AR32" s="26">
        <f>RANK(#REF!,#REF!)</f>
        <v/>
      </c>
      <c r="AS32" s="26">
        <f>RANK(#REF!,#REF!)</f>
        <v/>
      </c>
      <c r="AT32" s="26">
        <f>RANK(#REF!,#REF!)</f>
        <v/>
      </c>
      <c r="AU32" s="26">
        <f>RANK(#REF!,#REF!)</f>
        <v/>
      </c>
      <c r="AV32" s="26">
        <f>RANK(#REF!,#REF!)</f>
        <v/>
      </c>
      <c r="AW32" s="26">
        <f>RANK(#REF!,#REF!)</f>
        <v/>
      </c>
      <c r="AX32" s="26">
        <f>RANK(#REF!,#REF!)</f>
        <v/>
      </c>
      <c r="AY32" s="26">
        <f>RANK(#REF!,#REF!)</f>
        <v/>
      </c>
      <c r="AZ32" s="26">
        <f>RANK(#REF!,#REF!)</f>
        <v/>
      </c>
      <c r="BA32" s="26">
        <f>RANK(#REF!,#REF!)</f>
        <v/>
      </c>
      <c r="BB32" s="26">
        <f>RANK(#REF!,#REF!)</f>
        <v/>
      </c>
      <c r="BC32" s="26">
        <f>RANK(#REF!,#REF!)</f>
        <v/>
      </c>
      <c r="BD32" s="26">
        <f>RANK(#REF!,#REF!)</f>
        <v/>
      </c>
      <c r="BE32" s="26">
        <f>RANK(#REF!,#REF!)</f>
        <v/>
      </c>
      <c r="BF32" s="26">
        <f>RANK(#REF!,#REF!)</f>
        <v/>
      </c>
      <c r="BG32" s="26">
        <f>RANK(#REF!,#REF!)</f>
        <v/>
      </c>
      <c r="BH32" s="26">
        <f>RANK(#REF!,#REF!)</f>
        <v/>
      </c>
      <c r="BI32" s="26">
        <f>RANK(#REF!,#REF!)</f>
        <v/>
      </c>
      <c r="BJ32" s="26">
        <f>RANK(#REF!,#REF!)</f>
        <v/>
      </c>
      <c r="BK32" s="26">
        <f>RANK(#REF!,#REF!)</f>
        <v/>
      </c>
      <c r="BL32" s="26">
        <f>RANK(#REF!,#REF!)</f>
        <v/>
      </c>
      <c r="BM32" s="26">
        <f>RANK(#REF!,#REF!)</f>
        <v/>
      </c>
      <c r="BN32" s="26">
        <f>RANK(#REF!,#REF!)</f>
        <v/>
      </c>
      <c r="BO32" s="26">
        <f>RANK(#REF!,#REF!)</f>
        <v/>
      </c>
      <c r="BP32" s="26">
        <f>RANK(#REF!,#REF!)</f>
        <v/>
      </c>
    </row>
    <row r="33" ht="90" customHeight="1" s="101">
      <c r="A33" s="24">
        <f>formatting!C33</f>
        <v/>
      </c>
      <c r="B33" s="25">
        <f>formatting!D33</f>
        <v/>
      </c>
      <c r="C33" s="26" t="n"/>
      <c r="D33" s="26" t="n"/>
      <c r="E33" s="26" t="n"/>
      <c r="F33" s="26">
        <f>'grp 0'!C33</f>
        <v/>
      </c>
      <c r="G33" s="32">
        <f>#REF!</f>
        <v/>
      </c>
      <c r="H33" s="26">
        <f>'grp 0'!D33</f>
        <v/>
      </c>
      <c r="I33" s="32">
        <f>#REF!</f>
        <v/>
      </c>
      <c r="J33" s="26">
        <f>'grp 0'!E33</f>
        <v/>
      </c>
      <c r="K33" s="32">
        <f>#REF!</f>
        <v/>
      </c>
      <c r="L33" s="26">
        <f>'grp 0'!F33</f>
        <v/>
      </c>
      <c r="M33" s="32">
        <f>#REF!</f>
        <v/>
      </c>
      <c r="N33" s="26">
        <f>'grp 0'!G33</f>
        <v/>
      </c>
      <c r="O33" s="32">
        <f>#REF!</f>
        <v/>
      </c>
      <c r="P33" s="26">
        <f>RANK('alpha 0'!B33,'alpha 0'!$B33:$AA33)</f>
        <v/>
      </c>
      <c r="Q33" s="26">
        <f>RANK('alpha 0'!C33,'alpha 0'!$B33:$AA33)</f>
        <v/>
      </c>
      <c r="R33" s="26">
        <f>RANK('alpha 0'!D33,'alpha 0'!$B33:$AA33)</f>
        <v/>
      </c>
      <c r="S33" s="26">
        <f>RANK('alpha 0'!E33,'alpha 0'!$B33:$AA33)</f>
        <v/>
      </c>
      <c r="T33" s="26">
        <f>RANK('alpha 0'!F33,'alpha 0'!$B33:$AA33)</f>
        <v/>
      </c>
      <c r="U33" s="26">
        <f>RANK('alpha 0'!G33,'alpha 0'!$B33:$AA33)</f>
        <v/>
      </c>
      <c r="V33" s="26">
        <f>RANK('alpha 0'!H33,'alpha 0'!$B33:$AA33)</f>
        <v/>
      </c>
      <c r="W33" s="26">
        <f>RANK('alpha 0'!I33,'alpha 0'!$B33:$AA33)</f>
        <v/>
      </c>
      <c r="X33" s="26">
        <f>RANK('alpha 0'!J33,'alpha 0'!$B33:$AA33)</f>
        <v/>
      </c>
      <c r="Y33" s="26">
        <f>RANK('alpha 0'!K33,'alpha 0'!$B33:$AA33)</f>
        <v/>
      </c>
      <c r="Z33" s="26">
        <f>RANK('alpha 0'!L33,'alpha 0'!$B33:$AA33)</f>
        <v/>
      </c>
      <c r="AA33" s="26">
        <f>RANK('alpha 0'!M33,'alpha 0'!$B33:$AA33)</f>
        <v/>
      </c>
      <c r="AB33" s="26">
        <f>RANK('alpha 0'!N33,'alpha 0'!$B33:$AA33)</f>
        <v/>
      </c>
      <c r="AC33" s="26">
        <f>RANK('alpha 0'!O33,'alpha 0'!$B33:$AA33)</f>
        <v/>
      </c>
      <c r="AD33" s="26">
        <f>RANK('alpha 0'!P33,'alpha 0'!$B33:$AA33)</f>
        <v/>
      </c>
      <c r="AE33" s="26">
        <f>RANK('alpha 0'!Q33,'alpha 0'!$B33:$AA33)</f>
        <v/>
      </c>
      <c r="AF33" s="26">
        <f>RANK('alpha 0'!R33,'alpha 0'!$B33:$AA33)</f>
        <v/>
      </c>
      <c r="AG33" s="26">
        <f>RANK('alpha 0'!S33,'alpha 0'!$B33:$AA33)</f>
        <v/>
      </c>
      <c r="AH33" s="26">
        <f>RANK('alpha 0'!T33,'alpha 0'!$B33:$AA33)</f>
        <v/>
      </c>
      <c r="AI33" s="26">
        <f>RANK('alpha 0'!U33,'alpha 0'!$B33:$AA33)</f>
        <v/>
      </c>
      <c r="AJ33" s="26">
        <f>RANK('alpha 0'!V33,'alpha 0'!$B33:$AA33)</f>
        <v/>
      </c>
      <c r="AK33" s="26">
        <f>RANK('alpha 0'!W33,'alpha 0'!$B33:$AA33)</f>
        <v/>
      </c>
      <c r="AL33" s="26">
        <f>RANK('alpha 0'!X33,'alpha 0'!$B33:$AA33)</f>
        <v/>
      </c>
      <c r="AM33" s="26">
        <f>RANK('alpha 0'!Y33,'alpha 0'!$B33:$AA33)</f>
        <v/>
      </c>
      <c r="AN33" s="26">
        <f>RANK('alpha 0'!Z33,'alpha 0'!$B33:$AA33)</f>
        <v/>
      </c>
      <c r="AO33" s="26">
        <f>RANK('alpha 0'!AA33,'alpha 0'!$B33:$AA33)</f>
        <v/>
      </c>
      <c r="AQ33" s="26">
        <f>RANK(#REF!,#REF!)</f>
        <v/>
      </c>
      <c r="AR33" s="26">
        <f>RANK(#REF!,#REF!)</f>
        <v/>
      </c>
      <c r="AS33" s="26">
        <f>RANK(#REF!,#REF!)</f>
        <v/>
      </c>
      <c r="AT33" s="26">
        <f>RANK(#REF!,#REF!)</f>
        <v/>
      </c>
      <c r="AU33" s="26">
        <f>RANK(#REF!,#REF!)</f>
        <v/>
      </c>
      <c r="AV33" s="26">
        <f>RANK(#REF!,#REF!)</f>
        <v/>
      </c>
      <c r="AW33" s="26">
        <f>RANK(#REF!,#REF!)</f>
        <v/>
      </c>
      <c r="AX33" s="26">
        <f>RANK(#REF!,#REF!)</f>
        <v/>
      </c>
      <c r="AY33" s="26">
        <f>RANK(#REF!,#REF!)</f>
        <v/>
      </c>
      <c r="AZ33" s="26">
        <f>RANK(#REF!,#REF!)</f>
        <v/>
      </c>
      <c r="BA33" s="26">
        <f>RANK(#REF!,#REF!)</f>
        <v/>
      </c>
      <c r="BB33" s="26">
        <f>RANK(#REF!,#REF!)</f>
        <v/>
      </c>
      <c r="BC33" s="26">
        <f>RANK(#REF!,#REF!)</f>
        <v/>
      </c>
      <c r="BD33" s="26">
        <f>RANK(#REF!,#REF!)</f>
        <v/>
      </c>
      <c r="BE33" s="26">
        <f>RANK(#REF!,#REF!)</f>
        <v/>
      </c>
      <c r="BF33" s="26">
        <f>RANK(#REF!,#REF!)</f>
        <v/>
      </c>
      <c r="BG33" s="26">
        <f>RANK(#REF!,#REF!)</f>
        <v/>
      </c>
      <c r="BH33" s="26">
        <f>RANK(#REF!,#REF!)</f>
        <v/>
      </c>
      <c r="BI33" s="26">
        <f>RANK(#REF!,#REF!)</f>
        <v/>
      </c>
      <c r="BJ33" s="26">
        <f>RANK(#REF!,#REF!)</f>
        <v/>
      </c>
      <c r="BK33" s="26">
        <f>RANK(#REF!,#REF!)</f>
        <v/>
      </c>
      <c r="BL33" s="26">
        <f>RANK(#REF!,#REF!)</f>
        <v/>
      </c>
      <c r="BM33" s="26">
        <f>RANK(#REF!,#REF!)</f>
        <v/>
      </c>
      <c r="BN33" s="26">
        <f>RANK(#REF!,#REF!)</f>
        <v/>
      </c>
      <c r="BO33" s="26">
        <f>RANK(#REF!,#REF!)</f>
        <v/>
      </c>
      <c r="BP33" s="26">
        <f>RANK(#REF!,#REF!)</f>
        <v/>
      </c>
    </row>
    <row r="34" ht="90" customHeight="1" s="101">
      <c r="A34" s="24">
        <f>formatting!C34</f>
        <v/>
      </c>
      <c r="B34" s="25">
        <f>formatting!D34</f>
        <v/>
      </c>
      <c r="C34" s="26" t="n"/>
      <c r="D34" s="26" t="n"/>
      <c r="E34" s="26" t="n"/>
      <c r="F34" s="26">
        <f>'grp 0'!C34</f>
        <v/>
      </c>
      <c r="G34" s="32">
        <f>#REF!</f>
        <v/>
      </c>
      <c r="H34" s="26">
        <f>'grp 0'!D34</f>
        <v/>
      </c>
      <c r="I34" s="32">
        <f>#REF!</f>
        <v/>
      </c>
      <c r="J34" s="26">
        <f>'grp 0'!E34</f>
        <v/>
      </c>
      <c r="K34" s="32">
        <f>#REF!</f>
        <v/>
      </c>
      <c r="L34" s="26">
        <f>'grp 0'!F34</f>
        <v/>
      </c>
      <c r="M34" s="32">
        <f>#REF!</f>
        <v/>
      </c>
      <c r="N34" s="26">
        <f>'grp 0'!G34</f>
        <v/>
      </c>
      <c r="O34" s="32">
        <f>#REF!</f>
        <v/>
      </c>
      <c r="P34" s="26">
        <f>RANK('alpha 0'!B34,'alpha 0'!$B34:$AA34)</f>
        <v/>
      </c>
      <c r="Q34" s="26">
        <f>RANK('alpha 0'!C34,'alpha 0'!$B34:$AA34)</f>
        <v/>
      </c>
      <c r="R34" s="26">
        <f>RANK('alpha 0'!D34,'alpha 0'!$B34:$AA34)</f>
        <v/>
      </c>
      <c r="S34" s="26">
        <f>RANK('alpha 0'!E34,'alpha 0'!$B34:$AA34)</f>
        <v/>
      </c>
      <c r="T34" s="26">
        <f>RANK('alpha 0'!F34,'alpha 0'!$B34:$AA34)</f>
        <v/>
      </c>
      <c r="U34" s="26">
        <f>RANK('alpha 0'!G34,'alpha 0'!$B34:$AA34)</f>
        <v/>
      </c>
      <c r="V34" s="26">
        <f>RANK('alpha 0'!H34,'alpha 0'!$B34:$AA34)</f>
        <v/>
      </c>
      <c r="W34" s="26">
        <f>RANK('alpha 0'!I34,'alpha 0'!$B34:$AA34)</f>
        <v/>
      </c>
      <c r="X34" s="26">
        <f>RANK('alpha 0'!J34,'alpha 0'!$B34:$AA34)</f>
        <v/>
      </c>
      <c r="Y34" s="26">
        <f>RANK('alpha 0'!K34,'alpha 0'!$B34:$AA34)</f>
        <v/>
      </c>
      <c r="Z34" s="26">
        <f>RANK('alpha 0'!L34,'alpha 0'!$B34:$AA34)</f>
        <v/>
      </c>
      <c r="AA34" s="26">
        <f>RANK('alpha 0'!M34,'alpha 0'!$B34:$AA34)</f>
        <v/>
      </c>
      <c r="AB34" s="26">
        <f>RANK('alpha 0'!N34,'alpha 0'!$B34:$AA34)</f>
        <v/>
      </c>
      <c r="AC34" s="26">
        <f>RANK('alpha 0'!O34,'alpha 0'!$B34:$AA34)</f>
        <v/>
      </c>
      <c r="AD34" s="26">
        <f>RANK('alpha 0'!P34,'alpha 0'!$B34:$AA34)</f>
        <v/>
      </c>
      <c r="AE34" s="26">
        <f>RANK('alpha 0'!Q34,'alpha 0'!$B34:$AA34)</f>
        <v/>
      </c>
      <c r="AF34" s="26">
        <f>RANK('alpha 0'!R34,'alpha 0'!$B34:$AA34)</f>
        <v/>
      </c>
      <c r="AG34" s="26">
        <f>RANK('alpha 0'!S34,'alpha 0'!$B34:$AA34)</f>
        <v/>
      </c>
      <c r="AH34" s="26">
        <f>RANK('alpha 0'!T34,'alpha 0'!$B34:$AA34)</f>
        <v/>
      </c>
      <c r="AI34" s="26">
        <f>RANK('alpha 0'!U34,'alpha 0'!$B34:$AA34)</f>
        <v/>
      </c>
      <c r="AJ34" s="26">
        <f>RANK('alpha 0'!V34,'alpha 0'!$B34:$AA34)</f>
        <v/>
      </c>
      <c r="AK34" s="26">
        <f>RANK('alpha 0'!W34,'alpha 0'!$B34:$AA34)</f>
        <v/>
      </c>
      <c r="AL34" s="26">
        <f>RANK('alpha 0'!X34,'alpha 0'!$B34:$AA34)</f>
        <v/>
      </c>
      <c r="AM34" s="26">
        <f>RANK('alpha 0'!Y34,'alpha 0'!$B34:$AA34)</f>
        <v/>
      </c>
      <c r="AN34" s="26">
        <f>RANK('alpha 0'!Z34,'alpha 0'!$B34:$AA34)</f>
        <v/>
      </c>
      <c r="AO34" s="26">
        <f>RANK('alpha 0'!AA34,'alpha 0'!$B34:$AA34)</f>
        <v/>
      </c>
      <c r="AQ34" s="26">
        <f>RANK(#REF!,#REF!)</f>
        <v/>
      </c>
      <c r="AR34" s="26">
        <f>RANK(#REF!,#REF!)</f>
        <v/>
      </c>
      <c r="AS34" s="26">
        <f>RANK(#REF!,#REF!)</f>
        <v/>
      </c>
      <c r="AT34" s="26">
        <f>RANK(#REF!,#REF!)</f>
        <v/>
      </c>
      <c r="AU34" s="26">
        <f>RANK(#REF!,#REF!)</f>
        <v/>
      </c>
      <c r="AV34" s="26">
        <f>RANK(#REF!,#REF!)</f>
        <v/>
      </c>
      <c r="AW34" s="26">
        <f>RANK(#REF!,#REF!)</f>
        <v/>
      </c>
      <c r="AX34" s="26">
        <f>RANK(#REF!,#REF!)</f>
        <v/>
      </c>
      <c r="AY34" s="26">
        <f>RANK(#REF!,#REF!)</f>
        <v/>
      </c>
      <c r="AZ34" s="26">
        <f>RANK(#REF!,#REF!)</f>
        <v/>
      </c>
      <c r="BA34" s="26">
        <f>RANK(#REF!,#REF!)</f>
        <v/>
      </c>
      <c r="BB34" s="26">
        <f>RANK(#REF!,#REF!)</f>
        <v/>
      </c>
      <c r="BC34" s="26">
        <f>RANK(#REF!,#REF!)</f>
        <v/>
      </c>
      <c r="BD34" s="26">
        <f>RANK(#REF!,#REF!)</f>
        <v/>
      </c>
      <c r="BE34" s="26">
        <f>RANK(#REF!,#REF!)</f>
        <v/>
      </c>
      <c r="BF34" s="26">
        <f>RANK(#REF!,#REF!)</f>
        <v/>
      </c>
      <c r="BG34" s="26">
        <f>RANK(#REF!,#REF!)</f>
        <v/>
      </c>
      <c r="BH34" s="26">
        <f>RANK(#REF!,#REF!)</f>
        <v/>
      </c>
      <c r="BI34" s="26">
        <f>RANK(#REF!,#REF!)</f>
        <v/>
      </c>
      <c r="BJ34" s="26">
        <f>RANK(#REF!,#REF!)</f>
        <v/>
      </c>
      <c r="BK34" s="26">
        <f>RANK(#REF!,#REF!)</f>
        <v/>
      </c>
      <c r="BL34" s="26">
        <f>RANK(#REF!,#REF!)</f>
        <v/>
      </c>
      <c r="BM34" s="26">
        <f>RANK(#REF!,#REF!)</f>
        <v/>
      </c>
      <c r="BN34" s="26">
        <f>RANK(#REF!,#REF!)</f>
        <v/>
      </c>
      <c r="BO34" s="26">
        <f>RANK(#REF!,#REF!)</f>
        <v/>
      </c>
      <c r="BP34" s="26">
        <f>RANK(#REF!,#REF!)</f>
        <v/>
      </c>
    </row>
    <row r="35" ht="90" customHeight="1" s="101">
      <c r="A35" s="24">
        <f>formatting!C35</f>
        <v/>
      </c>
      <c r="B35" s="25">
        <f>formatting!D35</f>
        <v/>
      </c>
      <c r="C35" s="26" t="n"/>
      <c r="D35" s="26" t="n"/>
      <c r="E35" s="26" t="n"/>
      <c r="F35" s="26">
        <f>'grp 0'!C35</f>
        <v/>
      </c>
      <c r="G35" s="32">
        <f>#REF!</f>
        <v/>
      </c>
      <c r="H35" s="26">
        <f>'grp 0'!D35</f>
        <v/>
      </c>
      <c r="I35" s="32">
        <f>#REF!</f>
        <v/>
      </c>
      <c r="J35" s="26">
        <f>'grp 0'!E35</f>
        <v/>
      </c>
      <c r="K35" s="32">
        <f>#REF!</f>
        <v/>
      </c>
      <c r="L35" s="26">
        <f>'grp 0'!F35</f>
        <v/>
      </c>
      <c r="M35" s="32">
        <f>#REF!</f>
        <v/>
      </c>
      <c r="N35" s="26">
        <f>'grp 0'!G35</f>
        <v/>
      </c>
      <c r="O35" s="32">
        <f>#REF!</f>
        <v/>
      </c>
      <c r="P35" s="26">
        <f>RANK('alpha 0'!B35,'alpha 0'!$B35:$AA35)</f>
        <v/>
      </c>
      <c r="Q35" s="26">
        <f>RANK('alpha 0'!C35,'alpha 0'!$B35:$AA35)</f>
        <v/>
      </c>
      <c r="R35" s="26">
        <f>RANK('alpha 0'!D35,'alpha 0'!$B35:$AA35)</f>
        <v/>
      </c>
      <c r="S35" s="26">
        <f>RANK('alpha 0'!E35,'alpha 0'!$B35:$AA35)</f>
        <v/>
      </c>
      <c r="T35" s="26">
        <f>RANK('alpha 0'!F35,'alpha 0'!$B35:$AA35)</f>
        <v/>
      </c>
      <c r="U35" s="26">
        <f>RANK('alpha 0'!G35,'alpha 0'!$B35:$AA35)</f>
        <v/>
      </c>
      <c r="V35" s="26">
        <f>RANK('alpha 0'!H35,'alpha 0'!$B35:$AA35)</f>
        <v/>
      </c>
      <c r="W35" s="26">
        <f>RANK('alpha 0'!I35,'alpha 0'!$B35:$AA35)</f>
        <v/>
      </c>
      <c r="X35" s="26">
        <f>RANK('alpha 0'!J35,'alpha 0'!$B35:$AA35)</f>
        <v/>
      </c>
      <c r="Y35" s="26">
        <f>RANK('alpha 0'!K35,'alpha 0'!$B35:$AA35)</f>
        <v/>
      </c>
      <c r="Z35" s="26">
        <f>RANK('alpha 0'!L35,'alpha 0'!$B35:$AA35)</f>
        <v/>
      </c>
      <c r="AA35" s="26">
        <f>RANK('alpha 0'!M35,'alpha 0'!$B35:$AA35)</f>
        <v/>
      </c>
      <c r="AB35" s="26">
        <f>RANK('alpha 0'!N35,'alpha 0'!$B35:$AA35)</f>
        <v/>
      </c>
      <c r="AC35" s="26">
        <f>RANK('alpha 0'!O35,'alpha 0'!$B35:$AA35)</f>
        <v/>
      </c>
      <c r="AD35" s="26">
        <f>RANK('alpha 0'!P35,'alpha 0'!$B35:$AA35)</f>
        <v/>
      </c>
      <c r="AE35" s="26">
        <f>RANK('alpha 0'!Q35,'alpha 0'!$B35:$AA35)</f>
        <v/>
      </c>
      <c r="AF35" s="26">
        <f>RANK('alpha 0'!R35,'alpha 0'!$B35:$AA35)</f>
        <v/>
      </c>
      <c r="AG35" s="26">
        <f>RANK('alpha 0'!S35,'alpha 0'!$B35:$AA35)</f>
        <v/>
      </c>
      <c r="AH35" s="26">
        <f>RANK('alpha 0'!T35,'alpha 0'!$B35:$AA35)</f>
        <v/>
      </c>
      <c r="AI35" s="26">
        <f>RANK('alpha 0'!U35,'alpha 0'!$B35:$AA35)</f>
        <v/>
      </c>
      <c r="AJ35" s="26">
        <f>RANK('alpha 0'!V35,'alpha 0'!$B35:$AA35)</f>
        <v/>
      </c>
      <c r="AK35" s="26">
        <f>RANK('alpha 0'!W35,'alpha 0'!$B35:$AA35)</f>
        <v/>
      </c>
      <c r="AL35" s="26">
        <f>RANK('alpha 0'!X35,'alpha 0'!$B35:$AA35)</f>
        <v/>
      </c>
      <c r="AM35" s="26">
        <f>RANK('alpha 0'!Y35,'alpha 0'!$B35:$AA35)</f>
        <v/>
      </c>
      <c r="AN35" s="26">
        <f>RANK('alpha 0'!Z35,'alpha 0'!$B35:$AA35)</f>
        <v/>
      </c>
      <c r="AO35" s="26">
        <f>RANK('alpha 0'!AA35,'alpha 0'!$B35:$AA35)</f>
        <v/>
      </c>
      <c r="AQ35" s="26">
        <f>RANK(#REF!,#REF!)</f>
        <v/>
      </c>
      <c r="AR35" s="26">
        <f>RANK(#REF!,#REF!)</f>
        <v/>
      </c>
      <c r="AS35" s="26">
        <f>RANK(#REF!,#REF!)</f>
        <v/>
      </c>
      <c r="AT35" s="26">
        <f>RANK(#REF!,#REF!)</f>
        <v/>
      </c>
      <c r="AU35" s="26">
        <f>RANK(#REF!,#REF!)</f>
        <v/>
      </c>
      <c r="AV35" s="26">
        <f>RANK(#REF!,#REF!)</f>
        <v/>
      </c>
      <c r="AW35" s="26">
        <f>RANK(#REF!,#REF!)</f>
        <v/>
      </c>
      <c r="AX35" s="26">
        <f>RANK(#REF!,#REF!)</f>
        <v/>
      </c>
      <c r="AY35" s="26">
        <f>RANK(#REF!,#REF!)</f>
        <v/>
      </c>
      <c r="AZ35" s="26">
        <f>RANK(#REF!,#REF!)</f>
        <v/>
      </c>
      <c r="BA35" s="26">
        <f>RANK(#REF!,#REF!)</f>
        <v/>
      </c>
      <c r="BB35" s="26">
        <f>RANK(#REF!,#REF!)</f>
        <v/>
      </c>
      <c r="BC35" s="26">
        <f>RANK(#REF!,#REF!)</f>
        <v/>
      </c>
      <c r="BD35" s="26">
        <f>RANK(#REF!,#REF!)</f>
        <v/>
      </c>
      <c r="BE35" s="26">
        <f>RANK(#REF!,#REF!)</f>
        <v/>
      </c>
      <c r="BF35" s="26">
        <f>RANK(#REF!,#REF!)</f>
        <v/>
      </c>
      <c r="BG35" s="26">
        <f>RANK(#REF!,#REF!)</f>
        <v/>
      </c>
      <c r="BH35" s="26">
        <f>RANK(#REF!,#REF!)</f>
        <v/>
      </c>
      <c r="BI35" s="26">
        <f>RANK(#REF!,#REF!)</f>
        <v/>
      </c>
      <c r="BJ35" s="26">
        <f>RANK(#REF!,#REF!)</f>
        <v/>
      </c>
      <c r="BK35" s="26">
        <f>RANK(#REF!,#REF!)</f>
        <v/>
      </c>
      <c r="BL35" s="26">
        <f>RANK(#REF!,#REF!)</f>
        <v/>
      </c>
      <c r="BM35" s="26">
        <f>RANK(#REF!,#REF!)</f>
        <v/>
      </c>
      <c r="BN35" s="26">
        <f>RANK(#REF!,#REF!)</f>
        <v/>
      </c>
      <c r="BO35" s="26">
        <f>RANK(#REF!,#REF!)</f>
        <v/>
      </c>
      <c r="BP35" s="26">
        <f>RANK(#REF!,#REF!)</f>
        <v/>
      </c>
    </row>
    <row r="36" ht="90" customHeight="1" s="101">
      <c r="A36" s="24">
        <f>formatting!C36</f>
        <v/>
      </c>
      <c r="B36" s="25">
        <f>formatting!D36</f>
        <v/>
      </c>
      <c r="C36" s="26" t="n"/>
      <c r="D36" s="26" t="n"/>
      <c r="E36" s="26" t="n"/>
      <c r="F36" s="26">
        <f>'grp 0'!C36</f>
        <v/>
      </c>
      <c r="G36" s="32">
        <f>#REF!</f>
        <v/>
      </c>
      <c r="H36" s="26">
        <f>'grp 0'!D36</f>
        <v/>
      </c>
      <c r="I36" s="32">
        <f>#REF!</f>
        <v/>
      </c>
      <c r="J36" s="26">
        <f>'grp 0'!E36</f>
        <v/>
      </c>
      <c r="K36" s="32">
        <f>#REF!</f>
        <v/>
      </c>
      <c r="L36" s="26">
        <f>'grp 0'!F36</f>
        <v/>
      </c>
      <c r="M36" s="32">
        <f>#REF!</f>
        <v/>
      </c>
      <c r="N36" s="26">
        <f>'grp 0'!G36</f>
        <v/>
      </c>
      <c r="O36" s="32">
        <f>#REF!</f>
        <v/>
      </c>
      <c r="P36" s="26">
        <f>RANK('alpha 0'!B36,'alpha 0'!$B36:$AA36)</f>
        <v/>
      </c>
      <c r="Q36" s="26">
        <f>RANK('alpha 0'!C36,'alpha 0'!$B36:$AA36)</f>
        <v/>
      </c>
      <c r="R36" s="26">
        <f>RANK('alpha 0'!D36,'alpha 0'!$B36:$AA36)</f>
        <v/>
      </c>
      <c r="S36" s="26">
        <f>RANK('alpha 0'!E36,'alpha 0'!$B36:$AA36)</f>
        <v/>
      </c>
      <c r="T36" s="26">
        <f>RANK('alpha 0'!F36,'alpha 0'!$B36:$AA36)</f>
        <v/>
      </c>
      <c r="U36" s="26">
        <f>RANK('alpha 0'!G36,'alpha 0'!$B36:$AA36)</f>
        <v/>
      </c>
      <c r="V36" s="26">
        <f>RANK('alpha 0'!H36,'alpha 0'!$B36:$AA36)</f>
        <v/>
      </c>
      <c r="W36" s="26">
        <f>RANK('alpha 0'!I36,'alpha 0'!$B36:$AA36)</f>
        <v/>
      </c>
      <c r="X36" s="26">
        <f>RANK('alpha 0'!J36,'alpha 0'!$B36:$AA36)</f>
        <v/>
      </c>
      <c r="Y36" s="26">
        <f>RANK('alpha 0'!K36,'alpha 0'!$B36:$AA36)</f>
        <v/>
      </c>
      <c r="Z36" s="26">
        <f>RANK('alpha 0'!L36,'alpha 0'!$B36:$AA36)</f>
        <v/>
      </c>
      <c r="AA36" s="26">
        <f>RANK('alpha 0'!M36,'alpha 0'!$B36:$AA36)</f>
        <v/>
      </c>
      <c r="AB36" s="26">
        <f>RANK('alpha 0'!N36,'alpha 0'!$B36:$AA36)</f>
        <v/>
      </c>
      <c r="AC36" s="26">
        <f>RANK('alpha 0'!O36,'alpha 0'!$B36:$AA36)</f>
        <v/>
      </c>
      <c r="AD36" s="26">
        <f>RANK('alpha 0'!P36,'alpha 0'!$B36:$AA36)</f>
        <v/>
      </c>
      <c r="AE36" s="26">
        <f>RANK('alpha 0'!Q36,'alpha 0'!$B36:$AA36)</f>
        <v/>
      </c>
      <c r="AF36" s="26">
        <f>RANK('alpha 0'!R36,'alpha 0'!$B36:$AA36)</f>
        <v/>
      </c>
      <c r="AG36" s="26">
        <f>RANK('alpha 0'!S36,'alpha 0'!$B36:$AA36)</f>
        <v/>
      </c>
      <c r="AH36" s="26">
        <f>RANK('alpha 0'!T36,'alpha 0'!$B36:$AA36)</f>
        <v/>
      </c>
      <c r="AI36" s="26">
        <f>RANK('alpha 0'!U36,'alpha 0'!$B36:$AA36)</f>
        <v/>
      </c>
      <c r="AJ36" s="26">
        <f>RANK('alpha 0'!V36,'alpha 0'!$B36:$AA36)</f>
        <v/>
      </c>
      <c r="AK36" s="26">
        <f>RANK('alpha 0'!W36,'alpha 0'!$B36:$AA36)</f>
        <v/>
      </c>
      <c r="AL36" s="26">
        <f>RANK('alpha 0'!X36,'alpha 0'!$B36:$AA36)</f>
        <v/>
      </c>
      <c r="AM36" s="26">
        <f>RANK('alpha 0'!Y36,'alpha 0'!$B36:$AA36)</f>
        <v/>
      </c>
      <c r="AN36" s="26">
        <f>RANK('alpha 0'!Z36,'alpha 0'!$B36:$AA36)</f>
        <v/>
      </c>
      <c r="AO36" s="26">
        <f>RANK('alpha 0'!AA36,'alpha 0'!$B36:$AA36)</f>
        <v/>
      </c>
      <c r="AQ36" s="26">
        <f>RANK(#REF!,#REF!)</f>
        <v/>
      </c>
      <c r="AR36" s="26">
        <f>RANK(#REF!,#REF!)</f>
        <v/>
      </c>
      <c r="AS36" s="26">
        <f>RANK(#REF!,#REF!)</f>
        <v/>
      </c>
      <c r="AT36" s="26">
        <f>RANK(#REF!,#REF!)</f>
        <v/>
      </c>
      <c r="AU36" s="26">
        <f>RANK(#REF!,#REF!)</f>
        <v/>
      </c>
      <c r="AV36" s="26">
        <f>RANK(#REF!,#REF!)</f>
        <v/>
      </c>
      <c r="AW36" s="26">
        <f>RANK(#REF!,#REF!)</f>
        <v/>
      </c>
      <c r="AX36" s="26">
        <f>RANK(#REF!,#REF!)</f>
        <v/>
      </c>
      <c r="AY36" s="26">
        <f>RANK(#REF!,#REF!)</f>
        <v/>
      </c>
      <c r="AZ36" s="26">
        <f>RANK(#REF!,#REF!)</f>
        <v/>
      </c>
      <c r="BA36" s="26">
        <f>RANK(#REF!,#REF!)</f>
        <v/>
      </c>
      <c r="BB36" s="26">
        <f>RANK(#REF!,#REF!)</f>
        <v/>
      </c>
      <c r="BC36" s="26">
        <f>RANK(#REF!,#REF!)</f>
        <v/>
      </c>
      <c r="BD36" s="26">
        <f>RANK(#REF!,#REF!)</f>
        <v/>
      </c>
      <c r="BE36" s="26">
        <f>RANK(#REF!,#REF!)</f>
        <v/>
      </c>
      <c r="BF36" s="26">
        <f>RANK(#REF!,#REF!)</f>
        <v/>
      </c>
      <c r="BG36" s="26">
        <f>RANK(#REF!,#REF!)</f>
        <v/>
      </c>
      <c r="BH36" s="26">
        <f>RANK(#REF!,#REF!)</f>
        <v/>
      </c>
      <c r="BI36" s="26">
        <f>RANK(#REF!,#REF!)</f>
        <v/>
      </c>
      <c r="BJ36" s="26">
        <f>RANK(#REF!,#REF!)</f>
        <v/>
      </c>
      <c r="BK36" s="26">
        <f>RANK(#REF!,#REF!)</f>
        <v/>
      </c>
      <c r="BL36" s="26">
        <f>RANK(#REF!,#REF!)</f>
        <v/>
      </c>
      <c r="BM36" s="26">
        <f>RANK(#REF!,#REF!)</f>
        <v/>
      </c>
      <c r="BN36" s="26">
        <f>RANK(#REF!,#REF!)</f>
        <v/>
      </c>
      <c r="BO36" s="26">
        <f>RANK(#REF!,#REF!)</f>
        <v/>
      </c>
      <c r="BP36" s="26">
        <f>RANK(#REF!,#REF!)</f>
        <v/>
      </c>
    </row>
    <row r="37" ht="90" customHeight="1" s="101">
      <c r="A37" s="24">
        <f>formatting!C37</f>
        <v/>
      </c>
      <c r="B37" s="25">
        <f>formatting!D37</f>
        <v/>
      </c>
      <c r="C37" s="26" t="n"/>
      <c r="D37" s="26" t="n"/>
      <c r="E37" s="26" t="n"/>
      <c r="F37" s="26">
        <f>'grp 0'!C37</f>
        <v/>
      </c>
      <c r="G37" s="32">
        <f>#REF!</f>
        <v/>
      </c>
      <c r="H37" s="26">
        <f>'grp 0'!D37</f>
        <v/>
      </c>
      <c r="I37" s="32">
        <f>#REF!</f>
        <v/>
      </c>
      <c r="J37" s="26">
        <f>'grp 0'!E37</f>
        <v/>
      </c>
      <c r="K37" s="32">
        <f>#REF!</f>
        <v/>
      </c>
      <c r="L37" s="26">
        <f>'grp 0'!F37</f>
        <v/>
      </c>
      <c r="M37" s="32">
        <f>#REF!</f>
        <v/>
      </c>
      <c r="N37" s="26">
        <f>'grp 0'!G37</f>
        <v/>
      </c>
      <c r="O37" s="32">
        <f>#REF!</f>
        <v/>
      </c>
      <c r="P37" s="26">
        <f>RANK('alpha 0'!B37,'alpha 0'!$B37:$AA37)</f>
        <v/>
      </c>
      <c r="Q37" s="26">
        <f>RANK('alpha 0'!C37,'alpha 0'!$B37:$AA37)</f>
        <v/>
      </c>
      <c r="R37" s="26">
        <f>RANK('alpha 0'!D37,'alpha 0'!$B37:$AA37)</f>
        <v/>
      </c>
      <c r="S37" s="26">
        <f>RANK('alpha 0'!E37,'alpha 0'!$B37:$AA37)</f>
        <v/>
      </c>
      <c r="T37" s="26">
        <f>RANK('alpha 0'!F37,'alpha 0'!$B37:$AA37)</f>
        <v/>
      </c>
      <c r="U37" s="26">
        <f>RANK('alpha 0'!G37,'alpha 0'!$B37:$AA37)</f>
        <v/>
      </c>
      <c r="V37" s="26">
        <f>RANK('alpha 0'!H37,'alpha 0'!$B37:$AA37)</f>
        <v/>
      </c>
      <c r="W37" s="26">
        <f>RANK('alpha 0'!I37,'alpha 0'!$B37:$AA37)</f>
        <v/>
      </c>
      <c r="X37" s="26">
        <f>RANK('alpha 0'!J37,'alpha 0'!$B37:$AA37)</f>
        <v/>
      </c>
      <c r="Y37" s="26">
        <f>RANK('alpha 0'!K37,'alpha 0'!$B37:$AA37)</f>
        <v/>
      </c>
      <c r="Z37" s="26">
        <f>RANK('alpha 0'!L37,'alpha 0'!$B37:$AA37)</f>
        <v/>
      </c>
      <c r="AA37" s="26">
        <f>RANK('alpha 0'!M37,'alpha 0'!$B37:$AA37)</f>
        <v/>
      </c>
      <c r="AB37" s="26">
        <f>RANK('alpha 0'!N37,'alpha 0'!$B37:$AA37)</f>
        <v/>
      </c>
      <c r="AC37" s="26">
        <f>RANK('alpha 0'!O37,'alpha 0'!$B37:$AA37)</f>
        <v/>
      </c>
      <c r="AD37" s="26">
        <f>RANK('alpha 0'!P37,'alpha 0'!$B37:$AA37)</f>
        <v/>
      </c>
      <c r="AE37" s="26">
        <f>RANK('alpha 0'!Q37,'alpha 0'!$B37:$AA37)</f>
        <v/>
      </c>
      <c r="AF37" s="26">
        <f>RANK('alpha 0'!R37,'alpha 0'!$B37:$AA37)</f>
        <v/>
      </c>
      <c r="AG37" s="26">
        <f>RANK('alpha 0'!S37,'alpha 0'!$B37:$AA37)</f>
        <v/>
      </c>
      <c r="AH37" s="26">
        <f>RANK('alpha 0'!T37,'alpha 0'!$B37:$AA37)</f>
        <v/>
      </c>
      <c r="AI37" s="26">
        <f>RANK('alpha 0'!U37,'alpha 0'!$B37:$AA37)</f>
        <v/>
      </c>
      <c r="AJ37" s="26">
        <f>RANK('alpha 0'!V37,'alpha 0'!$B37:$AA37)</f>
        <v/>
      </c>
      <c r="AK37" s="26">
        <f>RANK('alpha 0'!W37,'alpha 0'!$B37:$AA37)</f>
        <v/>
      </c>
      <c r="AL37" s="26">
        <f>RANK('alpha 0'!X37,'alpha 0'!$B37:$AA37)</f>
        <v/>
      </c>
      <c r="AM37" s="26">
        <f>RANK('alpha 0'!Y37,'alpha 0'!$B37:$AA37)</f>
        <v/>
      </c>
      <c r="AN37" s="26">
        <f>RANK('alpha 0'!Z37,'alpha 0'!$B37:$AA37)</f>
        <v/>
      </c>
      <c r="AO37" s="26">
        <f>RANK('alpha 0'!AA37,'alpha 0'!$B37:$AA37)</f>
        <v/>
      </c>
      <c r="AQ37" s="26">
        <f>RANK(#REF!,#REF!)</f>
        <v/>
      </c>
      <c r="AR37" s="26">
        <f>RANK(#REF!,#REF!)</f>
        <v/>
      </c>
      <c r="AS37" s="26">
        <f>RANK(#REF!,#REF!)</f>
        <v/>
      </c>
      <c r="AT37" s="26">
        <f>RANK(#REF!,#REF!)</f>
        <v/>
      </c>
      <c r="AU37" s="26">
        <f>RANK(#REF!,#REF!)</f>
        <v/>
      </c>
      <c r="AV37" s="26">
        <f>RANK(#REF!,#REF!)</f>
        <v/>
      </c>
      <c r="AW37" s="26">
        <f>RANK(#REF!,#REF!)</f>
        <v/>
      </c>
      <c r="AX37" s="26">
        <f>RANK(#REF!,#REF!)</f>
        <v/>
      </c>
      <c r="AY37" s="26">
        <f>RANK(#REF!,#REF!)</f>
        <v/>
      </c>
      <c r="AZ37" s="26">
        <f>RANK(#REF!,#REF!)</f>
        <v/>
      </c>
      <c r="BA37" s="26">
        <f>RANK(#REF!,#REF!)</f>
        <v/>
      </c>
      <c r="BB37" s="26">
        <f>RANK(#REF!,#REF!)</f>
        <v/>
      </c>
      <c r="BC37" s="26">
        <f>RANK(#REF!,#REF!)</f>
        <v/>
      </c>
      <c r="BD37" s="26">
        <f>RANK(#REF!,#REF!)</f>
        <v/>
      </c>
      <c r="BE37" s="26">
        <f>RANK(#REF!,#REF!)</f>
        <v/>
      </c>
      <c r="BF37" s="26">
        <f>RANK(#REF!,#REF!)</f>
        <v/>
      </c>
      <c r="BG37" s="26">
        <f>RANK(#REF!,#REF!)</f>
        <v/>
      </c>
      <c r="BH37" s="26">
        <f>RANK(#REF!,#REF!)</f>
        <v/>
      </c>
      <c r="BI37" s="26">
        <f>RANK(#REF!,#REF!)</f>
        <v/>
      </c>
      <c r="BJ37" s="26">
        <f>RANK(#REF!,#REF!)</f>
        <v/>
      </c>
      <c r="BK37" s="26">
        <f>RANK(#REF!,#REF!)</f>
        <v/>
      </c>
      <c r="BL37" s="26">
        <f>RANK(#REF!,#REF!)</f>
        <v/>
      </c>
      <c r="BM37" s="26">
        <f>RANK(#REF!,#REF!)</f>
        <v/>
      </c>
      <c r="BN37" s="26">
        <f>RANK(#REF!,#REF!)</f>
        <v/>
      </c>
      <c r="BO37" s="26">
        <f>RANK(#REF!,#REF!)</f>
        <v/>
      </c>
      <c r="BP37" s="26">
        <f>RANK(#REF!,#REF!)</f>
        <v/>
      </c>
    </row>
    <row r="38" ht="90" customHeight="1" s="101">
      <c r="A38" s="24">
        <f>formatting!C38</f>
        <v/>
      </c>
      <c r="B38" s="25">
        <f>formatting!D38</f>
        <v/>
      </c>
      <c r="C38" s="26" t="n"/>
      <c r="D38" s="26" t="n"/>
      <c r="E38" s="26" t="n"/>
      <c r="F38" s="26">
        <f>'grp 0'!C38</f>
        <v/>
      </c>
      <c r="G38" s="32">
        <f>#REF!</f>
        <v/>
      </c>
      <c r="H38" s="26">
        <f>'grp 0'!D38</f>
        <v/>
      </c>
      <c r="I38" s="32">
        <f>#REF!</f>
        <v/>
      </c>
      <c r="J38" s="26">
        <f>'grp 0'!E38</f>
        <v/>
      </c>
      <c r="K38" s="32">
        <f>#REF!</f>
        <v/>
      </c>
      <c r="L38" s="26">
        <f>'grp 0'!F38</f>
        <v/>
      </c>
      <c r="M38" s="32">
        <f>#REF!</f>
        <v/>
      </c>
      <c r="N38" s="26">
        <f>'grp 0'!G38</f>
        <v/>
      </c>
      <c r="O38" s="32">
        <f>#REF!</f>
        <v/>
      </c>
      <c r="P38" s="26">
        <f>RANK('alpha 0'!B38,'alpha 0'!$B38:$AA38)</f>
        <v/>
      </c>
      <c r="Q38" s="26">
        <f>RANK('alpha 0'!C38,'alpha 0'!$B38:$AA38)</f>
        <v/>
      </c>
      <c r="R38" s="26">
        <f>RANK('alpha 0'!D38,'alpha 0'!$B38:$AA38)</f>
        <v/>
      </c>
      <c r="S38" s="26">
        <f>RANK('alpha 0'!E38,'alpha 0'!$B38:$AA38)</f>
        <v/>
      </c>
      <c r="T38" s="26">
        <f>RANK('alpha 0'!F38,'alpha 0'!$B38:$AA38)</f>
        <v/>
      </c>
      <c r="U38" s="26">
        <f>RANK('alpha 0'!G38,'alpha 0'!$B38:$AA38)</f>
        <v/>
      </c>
      <c r="V38" s="26">
        <f>RANK('alpha 0'!H38,'alpha 0'!$B38:$AA38)</f>
        <v/>
      </c>
      <c r="W38" s="26">
        <f>RANK('alpha 0'!I38,'alpha 0'!$B38:$AA38)</f>
        <v/>
      </c>
      <c r="X38" s="26">
        <f>RANK('alpha 0'!J38,'alpha 0'!$B38:$AA38)</f>
        <v/>
      </c>
      <c r="Y38" s="26">
        <f>RANK('alpha 0'!K38,'alpha 0'!$B38:$AA38)</f>
        <v/>
      </c>
      <c r="Z38" s="26">
        <f>RANK('alpha 0'!L38,'alpha 0'!$B38:$AA38)</f>
        <v/>
      </c>
      <c r="AA38" s="26">
        <f>RANK('alpha 0'!M38,'alpha 0'!$B38:$AA38)</f>
        <v/>
      </c>
      <c r="AB38" s="26">
        <f>RANK('alpha 0'!N38,'alpha 0'!$B38:$AA38)</f>
        <v/>
      </c>
      <c r="AC38" s="26">
        <f>RANK('alpha 0'!O38,'alpha 0'!$B38:$AA38)</f>
        <v/>
      </c>
      <c r="AD38" s="26">
        <f>RANK('alpha 0'!P38,'alpha 0'!$B38:$AA38)</f>
        <v/>
      </c>
      <c r="AE38" s="26">
        <f>RANK('alpha 0'!Q38,'alpha 0'!$B38:$AA38)</f>
        <v/>
      </c>
      <c r="AF38" s="26">
        <f>RANK('alpha 0'!R38,'alpha 0'!$B38:$AA38)</f>
        <v/>
      </c>
      <c r="AG38" s="26">
        <f>RANK('alpha 0'!S38,'alpha 0'!$B38:$AA38)</f>
        <v/>
      </c>
      <c r="AH38" s="26">
        <f>RANK('alpha 0'!T38,'alpha 0'!$B38:$AA38)</f>
        <v/>
      </c>
      <c r="AI38" s="26">
        <f>RANK('alpha 0'!U38,'alpha 0'!$B38:$AA38)</f>
        <v/>
      </c>
      <c r="AJ38" s="26">
        <f>RANK('alpha 0'!V38,'alpha 0'!$B38:$AA38)</f>
        <v/>
      </c>
      <c r="AK38" s="26">
        <f>RANK('alpha 0'!W38,'alpha 0'!$B38:$AA38)</f>
        <v/>
      </c>
      <c r="AL38" s="26">
        <f>RANK('alpha 0'!X38,'alpha 0'!$B38:$AA38)</f>
        <v/>
      </c>
      <c r="AM38" s="26">
        <f>RANK('alpha 0'!Y38,'alpha 0'!$B38:$AA38)</f>
        <v/>
      </c>
      <c r="AN38" s="26">
        <f>RANK('alpha 0'!Z38,'alpha 0'!$B38:$AA38)</f>
        <v/>
      </c>
      <c r="AO38" s="26">
        <f>RANK('alpha 0'!AA38,'alpha 0'!$B38:$AA38)</f>
        <v/>
      </c>
      <c r="AQ38" s="26">
        <f>RANK(#REF!,#REF!)</f>
        <v/>
      </c>
      <c r="AR38" s="26">
        <f>RANK(#REF!,#REF!)</f>
        <v/>
      </c>
      <c r="AS38" s="26">
        <f>RANK(#REF!,#REF!)</f>
        <v/>
      </c>
      <c r="AT38" s="26">
        <f>RANK(#REF!,#REF!)</f>
        <v/>
      </c>
      <c r="AU38" s="26">
        <f>RANK(#REF!,#REF!)</f>
        <v/>
      </c>
      <c r="AV38" s="26">
        <f>RANK(#REF!,#REF!)</f>
        <v/>
      </c>
      <c r="AW38" s="26">
        <f>RANK(#REF!,#REF!)</f>
        <v/>
      </c>
      <c r="AX38" s="26">
        <f>RANK(#REF!,#REF!)</f>
        <v/>
      </c>
      <c r="AY38" s="26">
        <f>RANK(#REF!,#REF!)</f>
        <v/>
      </c>
      <c r="AZ38" s="26">
        <f>RANK(#REF!,#REF!)</f>
        <v/>
      </c>
      <c r="BA38" s="26">
        <f>RANK(#REF!,#REF!)</f>
        <v/>
      </c>
      <c r="BB38" s="26">
        <f>RANK(#REF!,#REF!)</f>
        <v/>
      </c>
      <c r="BC38" s="26">
        <f>RANK(#REF!,#REF!)</f>
        <v/>
      </c>
      <c r="BD38" s="26">
        <f>RANK(#REF!,#REF!)</f>
        <v/>
      </c>
      <c r="BE38" s="26">
        <f>RANK(#REF!,#REF!)</f>
        <v/>
      </c>
      <c r="BF38" s="26">
        <f>RANK(#REF!,#REF!)</f>
        <v/>
      </c>
      <c r="BG38" s="26">
        <f>RANK(#REF!,#REF!)</f>
        <v/>
      </c>
      <c r="BH38" s="26">
        <f>RANK(#REF!,#REF!)</f>
        <v/>
      </c>
      <c r="BI38" s="26">
        <f>RANK(#REF!,#REF!)</f>
        <v/>
      </c>
      <c r="BJ38" s="26">
        <f>RANK(#REF!,#REF!)</f>
        <v/>
      </c>
      <c r="BK38" s="26">
        <f>RANK(#REF!,#REF!)</f>
        <v/>
      </c>
      <c r="BL38" s="26">
        <f>RANK(#REF!,#REF!)</f>
        <v/>
      </c>
      <c r="BM38" s="26">
        <f>RANK(#REF!,#REF!)</f>
        <v/>
      </c>
      <c r="BN38" s="26">
        <f>RANK(#REF!,#REF!)</f>
        <v/>
      </c>
      <c r="BO38" s="26">
        <f>RANK(#REF!,#REF!)</f>
        <v/>
      </c>
      <c r="BP38" s="26">
        <f>RANK(#REF!,#REF!)</f>
        <v/>
      </c>
    </row>
    <row r="39" ht="90" customHeight="1" s="101">
      <c r="A39" s="24">
        <f>formatting!C39</f>
        <v/>
      </c>
      <c r="B39" s="25">
        <f>formatting!D39</f>
        <v/>
      </c>
      <c r="C39" s="26" t="n"/>
      <c r="D39" s="26" t="n"/>
      <c r="E39" s="26" t="n"/>
      <c r="F39" s="26">
        <f>'grp 0'!C39</f>
        <v/>
      </c>
      <c r="G39" s="32">
        <f>#REF!</f>
        <v/>
      </c>
      <c r="H39" s="26">
        <f>'grp 0'!D39</f>
        <v/>
      </c>
      <c r="I39" s="32">
        <f>#REF!</f>
        <v/>
      </c>
      <c r="J39" s="26">
        <f>'grp 0'!E39</f>
        <v/>
      </c>
      <c r="K39" s="32">
        <f>#REF!</f>
        <v/>
      </c>
      <c r="L39" s="26">
        <f>'grp 0'!F39</f>
        <v/>
      </c>
      <c r="M39" s="32">
        <f>#REF!</f>
        <v/>
      </c>
      <c r="N39" s="26">
        <f>'grp 0'!G39</f>
        <v/>
      </c>
      <c r="O39" s="32">
        <f>#REF!</f>
        <v/>
      </c>
      <c r="P39" s="26">
        <f>RANK('alpha 0'!B39,'alpha 0'!$B39:$AA39)</f>
        <v/>
      </c>
      <c r="Q39" s="26">
        <f>RANK('alpha 0'!C39,'alpha 0'!$B39:$AA39)</f>
        <v/>
      </c>
      <c r="R39" s="26">
        <f>RANK('alpha 0'!D39,'alpha 0'!$B39:$AA39)</f>
        <v/>
      </c>
      <c r="S39" s="26">
        <f>RANK('alpha 0'!E39,'alpha 0'!$B39:$AA39)</f>
        <v/>
      </c>
      <c r="T39" s="26">
        <f>RANK('alpha 0'!F39,'alpha 0'!$B39:$AA39)</f>
        <v/>
      </c>
      <c r="U39" s="26">
        <f>RANK('alpha 0'!G39,'alpha 0'!$B39:$AA39)</f>
        <v/>
      </c>
      <c r="V39" s="26">
        <f>RANK('alpha 0'!H39,'alpha 0'!$B39:$AA39)</f>
        <v/>
      </c>
      <c r="W39" s="26">
        <f>RANK('alpha 0'!I39,'alpha 0'!$B39:$AA39)</f>
        <v/>
      </c>
      <c r="X39" s="26">
        <f>RANK('alpha 0'!J39,'alpha 0'!$B39:$AA39)</f>
        <v/>
      </c>
      <c r="Y39" s="26">
        <f>RANK('alpha 0'!K39,'alpha 0'!$B39:$AA39)</f>
        <v/>
      </c>
      <c r="Z39" s="26">
        <f>RANK('alpha 0'!L39,'alpha 0'!$B39:$AA39)</f>
        <v/>
      </c>
      <c r="AA39" s="26">
        <f>RANK('alpha 0'!M39,'alpha 0'!$B39:$AA39)</f>
        <v/>
      </c>
      <c r="AB39" s="26">
        <f>RANK('alpha 0'!N39,'alpha 0'!$B39:$AA39)</f>
        <v/>
      </c>
      <c r="AC39" s="26">
        <f>RANK('alpha 0'!O39,'alpha 0'!$B39:$AA39)</f>
        <v/>
      </c>
      <c r="AD39" s="26">
        <f>RANK('alpha 0'!P39,'alpha 0'!$B39:$AA39)</f>
        <v/>
      </c>
      <c r="AE39" s="26">
        <f>RANK('alpha 0'!Q39,'alpha 0'!$B39:$AA39)</f>
        <v/>
      </c>
      <c r="AF39" s="26">
        <f>RANK('alpha 0'!R39,'alpha 0'!$B39:$AA39)</f>
        <v/>
      </c>
      <c r="AG39" s="26">
        <f>RANK('alpha 0'!S39,'alpha 0'!$B39:$AA39)</f>
        <v/>
      </c>
      <c r="AH39" s="26">
        <f>RANK('alpha 0'!T39,'alpha 0'!$B39:$AA39)</f>
        <v/>
      </c>
      <c r="AI39" s="26">
        <f>RANK('alpha 0'!U39,'alpha 0'!$B39:$AA39)</f>
        <v/>
      </c>
      <c r="AJ39" s="26">
        <f>RANK('alpha 0'!V39,'alpha 0'!$B39:$AA39)</f>
        <v/>
      </c>
      <c r="AK39" s="26">
        <f>RANK('alpha 0'!W39,'alpha 0'!$B39:$AA39)</f>
        <v/>
      </c>
      <c r="AL39" s="26">
        <f>RANK('alpha 0'!X39,'alpha 0'!$B39:$AA39)</f>
        <v/>
      </c>
      <c r="AM39" s="26">
        <f>RANK('alpha 0'!Y39,'alpha 0'!$B39:$AA39)</f>
        <v/>
      </c>
      <c r="AN39" s="26">
        <f>RANK('alpha 0'!Z39,'alpha 0'!$B39:$AA39)</f>
        <v/>
      </c>
      <c r="AO39" s="26">
        <f>RANK('alpha 0'!AA39,'alpha 0'!$B39:$AA39)</f>
        <v/>
      </c>
      <c r="AQ39" s="26">
        <f>RANK(#REF!,#REF!)</f>
        <v/>
      </c>
      <c r="AR39" s="26">
        <f>RANK(#REF!,#REF!)</f>
        <v/>
      </c>
      <c r="AS39" s="26">
        <f>RANK(#REF!,#REF!)</f>
        <v/>
      </c>
      <c r="AT39" s="26">
        <f>RANK(#REF!,#REF!)</f>
        <v/>
      </c>
      <c r="AU39" s="26">
        <f>RANK(#REF!,#REF!)</f>
        <v/>
      </c>
      <c r="AV39" s="26">
        <f>RANK(#REF!,#REF!)</f>
        <v/>
      </c>
      <c r="AW39" s="26">
        <f>RANK(#REF!,#REF!)</f>
        <v/>
      </c>
      <c r="AX39" s="26">
        <f>RANK(#REF!,#REF!)</f>
        <v/>
      </c>
      <c r="AY39" s="26">
        <f>RANK(#REF!,#REF!)</f>
        <v/>
      </c>
      <c r="AZ39" s="26">
        <f>RANK(#REF!,#REF!)</f>
        <v/>
      </c>
      <c r="BA39" s="26">
        <f>RANK(#REF!,#REF!)</f>
        <v/>
      </c>
      <c r="BB39" s="26">
        <f>RANK(#REF!,#REF!)</f>
        <v/>
      </c>
      <c r="BC39" s="26">
        <f>RANK(#REF!,#REF!)</f>
        <v/>
      </c>
      <c r="BD39" s="26">
        <f>RANK(#REF!,#REF!)</f>
        <v/>
      </c>
      <c r="BE39" s="26">
        <f>RANK(#REF!,#REF!)</f>
        <v/>
      </c>
      <c r="BF39" s="26">
        <f>RANK(#REF!,#REF!)</f>
        <v/>
      </c>
      <c r="BG39" s="26">
        <f>RANK(#REF!,#REF!)</f>
        <v/>
      </c>
      <c r="BH39" s="26">
        <f>RANK(#REF!,#REF!)</f>
        <v/>
      </c>
      <c r="BI39" s="26">
        <f>RANK(#REF!,#REF!)</f>
        <v/>
      </c>
      <c r="BJ39" s="26">
        <f>RANK(#REF!,#REF!)</f>
        <v/>
      </c>
      <c r="BK39" s="26">
        <f>RANK(#REF!,#REF!)</f>
        <v/>
      </c>
      <c r="BL39" s="26">
        <f>RANK(#REF!,#REF!)</f>
        <v/>
      </c>
      <c r="BM39" s="26">
        <f>RANK(#REF!,#REF!)</f>
        <v/>
      </c>
      <c r="BN39" s="26">
        <f>RANK(#REF!,#REF!)</f>
        <v/>
      </c>
      <c r="BO39" s="26">
        <f>RANK(#REF!,#REF!)</f>
        <v/>
      </c>
      <c r="BP39" s="26">
        <f>RANK(#REF!,#REF!)</f>
        <v/>
      </c>
    </row>
    <row r="40" ht="90" customHeight="1" s="101">
      <c r="A40" s="24">
        <f>formatting!C40</f>
        <v/>
      </c>
      <c r="B40" s="25">
        <f>formatting!D40</f>
        <v/>
      </c>
      <c r="C40" s="26" t="n"/>
      <c r="D40" s="26" t="n"/>
      <c r="E40" s="26" t="n"/>
      <c r="F40" s="26">
        <f>'grp 0'!C40</f>
        <v/>
      </c>
      <c r="G40" s="32">
        <f>#REF!</f>
        <v/>
      </c>
      <c r="H40" s="26">
        <f>'grp 0'!D40</f>
        <v/>
      </c>
      <c r="I40" s="32">
        <f>#REF!</f>
        <v/>
      </c>
      <c r="J40" s="26">
        <f>'grp 0'!E40</f>
        <v/>
      </c>
      <c r="K40" s="32">
        <f>#REF!</f>
        <v/>
      </c>
      <c r="L40" s="26">
        <f>'grp 0'!F40</f>
        <v/>
      </c>
      <c r="M40" s="32">
        <f>#REF!</f>
        <v/>
      </c>
      <c r="N40" s="26">
        <f>'grp 0'!G40</f>
        <v/>
      </c>
      <c r="O40" s="32">
        <f>#REF!</f>
        <v/>
      </c>
      <c r="P40" s="26">
        <f>RANK('alpha 0'!B40,'alpha 0'!$B40:$AA40)</f>
        <v/>
      </c>
      <c r="Q40" s="26">
        <f>RANK('alpha 0'!C40,'alpha 0'!$B40:$AA40)</f>
        <v/>
      </c>
      <c r="R40" s="26">
        <f>RANK('alpha 0'!D40,'alpha 0'!$B40:$AA40)</f>
        <v/>
      </c>
      <c r="S40" s="26">
        <f>RANK('alpha 0'!E40,'alpha 0'!$B40:$AA40)</f>
        <v/>
      </c>
      <c r="T40" s="26">
        <f>RANK('alpha 0'!F40,'alpha 0'!$B40:$AA40)</f>
        <v/>
      </c>
      <c r="U40" s="26">
        <f>RANK('alpha 0'!G40,'alpha 0'!$B40:$AA40)</f>
        <v/>
      </c>
      <c r="V40" s="26">
        <f>RANK('alpha 0'!H40,'alpha 0'!$B40:$AA40)</f>
        <v/>
      </c>
      <c r="W40" s="26">
        <f>RANK('alpha 0'!I40,'alpha 0'!$B40:$AA40)</f>
        <v/>
      </c>
      <c r="X40" s="26">
        <f>RANK('alpha 0'!J40,'alpha 0'!$B40:$AA40)</f>
        <v/>
      </c>
      <c r="Y40" s="26">
        <f>RANK('alpha 0'!K40,'alpha 0'!$B40:$AA40)</f>
        <v/>
      </c>
      <c r="Z40" s="26">
        <f>RANK('alpha 0'!L40,'alpha 0'!$B40:$AA40)</f>
        <v/>
      </c>
      <c r="AA40" s="26">
        <f>RANK('alpha 0'!M40,'alpha 0'!$B40:$AA40)</f>
        <v/>
      </c>
      <c r="AB40" s="26">
        <f>RANK('alpha 0'!N40,'alpha 0'!$B40:$AA40)</f>
        <v/>
      </c>
      <c r="AC40" s="26">
        <f>RANK('alpha 0'!O40,'alpha 0'!$B40:$AA40)</f>
        <v/>
      </c>
      <c r="AD40" s="26">
        <f>RANK('alpha 0'!P40,'alpha 0'!$B40:$AA40)</f>
        <v/>
      </c>
      <c r="AE40" s="26">
        <f>RANK('alpha 0'!Q40,'alpha 0'!$B40:$AA40)</f>
        <v/>
      </c>
      <c r="AF40" s="26">
        <f>RANK('alpha 0'!R40,'alpha 0'!$B40:$AA40)</f>
        <v/>
      </c>
      <c r="AG40" s="26">
        <f>RANK('alpha 0'!S40,'alpha 0'!$B40:$AA40)</f>
        <v/>
      </c>
      <c r="AH40" s="26">
        <f>RANK('alpha 0'!T40,'alpha 0'!$B40:$AA40)</f>
        <v/>
      </c>
      <c r="AI40" s="26">
        <f>RANK('alpha 0'!U40,'alpha 0'!$B40:$AA40)</f>
        <v/>
      </c>
      <c r="AJ40" s="26">
        <f>RANK('alpha 0'!V40,'alpha 0'!$B40:$AA40)</f>
        <v/>
      </c>
      <c r="AK40" s="26">
        <f>RANK('alpha 0'!W40,'alpha 0'!$B40:$AA40)</f>
        <v/>
      </c>
      <c r="AL40" s="26">
        <f>RANK('alpha 0'!X40,'alpha 0'!$B40:$AA40)</f>
        <v/>
      </c>
      <c r="AM40" s="26">
        <f>RANK('alpha 0'!Y40,'alpha 0'!$B40:$AA40)</f>
        <v/>
      </c>
      <c r="AN40" s="26">
        <f>RANK('alpha 0'!Z40,'alpha 0'!$B40:$AA40)</f>
        <v/>
      </c>
      <c r="AO40" s="26">
        <f>RANK('alpha 0'!AA40,'alpha 0'!$B40:$AA40)</f>
        <v/>
      </c>
      <c r="AQ40" s="26">
        <f>RANK(#REF!,#REF!)</f>
        <v/>
      </c>
      <c r="AR40" s="26">
        <f>RANK(#REF!,#REF!)</f>
        <v/>
      </c>
      <c r="AS40" s="26">
        <f>RANK(#REF!,#REF!)</f>
        <v/>
      </c>
      <c r="AT40" s="26">
        <f>RANK(#REF!,#REF!)</f>
        <v/>
      </c>
      <c r="AU40" s="26">
        <f>RANK(#REF!,#REF!)</f>
        <v/>
      </c>
      <c r="AV40" s="26">
        <f>RANK(#REF!,#REF!)</f>
        <v/>
      </c>
      <c r="AW40" s="26">
        <f>RANK(#REF!,#REF!)</f>
        <v/>
      </c>
      <c r="AX40" s="26">
        <f>RANK(#REF!,#REF!)</f>
        <v/>
      </c>
      <c r="AY40" s="26">
        <f>RANK(#REF!,#REF!)</f>
        <v/>
      </c>
      <c r="AZ40" s="26">
        <f>RANK(#REF!,#REF!)</f>
        <v/>
      </c>
      <c r="BA40" s="26">
        <f>RANK(#REF!,#REF!)</f>
        <v/>
      </c>
      <c r="BB40" s="26">
        <f>RANK(#REF!,#REF!)</f>
        <v/>
      </c>
      <c r="BC40" s="26">
        <f>RANK(#REF!,#REF!)</f>
        <v/>
      </c>
      <c r="BD40" s="26">
        <f>RANK(#REF!,#REF!)</f>
        <v/>
      </c>
      <c r="BE40" s="26">
        <f>RANK(#REF!,#REF!)</f>
        <v/>
      </c>
      <c r="BF40" s="26">
        <f>RANK(#REF!,#REF!)</f>
        <v/>
      </c>
      <c r="BG40" s="26">
        <f>RANK(#REF!,#REF!)</f>
        <v/>
      </c>
      <c r="BH40" s="26">
        <f>RANK(#REF!,#REF!)</f>
        <v/>
      </c>
      <c r="BI40" s="26">
        <f>RANK(#REF!,#REF!)</f>
        <v/>
      </c>
      <c r="BJ40" s="26">
        <f>RANK(#REF!,#REF!)</f>
        <v/>
      </c>
      <c r="BK40" s="26">
        <f>RANK(#REF!,#REF!)</f>
        <v/>
      </c>
      <c r="BL40" s="26">
        <f>RANK(#REF!,#REF!)</f>
        <v/>
      </c>
      <c r="BM40" s="26">
        <f>RANK(#REF!,#REF!)</f>
        <v/>
      </c>
      <c r="BN40" s="26">
        <f>RANK(#REF!,#REF!)</f>
        <v/>
      </c>
      <c r="BO40" s="26">
        <f>RANK(#REF!,#REF!)</f>
        <v/>
      </c>
      <c r="BP40" s="26">
        <f>RANK(#REF!,#REF!)</f>
        <v/>
      </c>
    </row>
    <row r="41" ht="90" customHeight="1" s="101">
      <c r="A41" s="24">
        <f>formatting!C41</f>
        <v/>
      </c>
      <c r="B41" s="25">
        <f>formatting!D41</f>
        <v/>
      </c>
      <c r="C41" s="26" t="n"/>
      <c r="D41" s="26" t="n"/>
      <c r="E41" s="26" t="n"/>
      <c r="F41" s="26">
        <f>'grp 0'!C41</f>
        <v/>
      </c>
      <c r="G41" s="32">
        <f>#REF!</f>
        <v/>
      </c>
      <c r="H41" s="26">
        <f>'grp 0'!D41</f>
        <v/>
      </c>
      <c r="I41" s="32">
        <f>#REF!</f>
        <v/>
      </c>
      <c r="J41" s="26">
        <f>'grp 0'!E41</f>
        <v/>
      </c>
      <c r="K41" s="32">
        <f>#REF!</f>
        <v/>
      </c>
      <c r="L41" s="26">
        <f>'grp 0'!F41</f>
        <v/>
      </c>
      <c r="M41" s="32">
        <f>#REF!</f>
        <v/>
      </c>
      <c r="N41" s="26">
        <f>'grp 0'!G41</f>
        <v/>
      </c>
      <c r="O41" s="32">
        <f>#REF!</f>
        <v/>
      </c>
      <c r="P41" s="26">
        <f>RANK('alpha 0'!B41,'alpha 0'!$B41:$AA41)</f>
        <v/>
      </c>
      <c r="Q41" s="26">
        <f>RANK('alpha 0'!C41,'alpha 0'!$B41:$AA41)</f>
        <v/>
      </c>
      <c r="R41" s="26">
        <f>RANK('alpha 0'!D41,'alpha 0'!$B41:$AA41)</f>
        <v/>
      </c>
      <c r="S41" s="26">
        <f>RANK('alpha 0'!E41,'alpha 0'!$B41:$AA41)</f>
        <v/>
      </c>
      <c r="T41" s="26">
        <f>RANK('alpha 0'!F41,'alpha 0'!$B41:$AA41)</f>
        <v/>
      </c>
      <c r="U41" s="26">
        <f>RANK('alpha 0'!G41,'alpha 0'!$B41:$AA41)</f>
        <v/>
      </c>
      <c r="V41" s="26">
        <f>RANK('alpha 0'!H41,'alpha 0'!$B41:$AA41)</f>
        <v/>
      </c>
      <c r="W41" s="26">
        <f>RANK('alpha 0'!I41,'alpha 0'!$B41:$AA41)</f>
        <v/>
      </c>
      <c r="X41" s="26">
        <f>RANK('alpha 0'!J41,'alpha 0'!$B41:$AA41)</f>
        <v/>
      </c>
      <c r="Y41" s="26">
        <f>RANK('alpha 0'!K41,'alpha 0'!$B41:$AA41)</f>
        <v/>
      </c>
      <c r="Z41" s="26">
        <f>RANK('alpha 0'!L41,'alpha 0'!$B41:$AA41)</f>
        <v/>
      </c>
      <c r="AA41" s="26">
        <f>RANK('alpha 0'!M41,'alpha 0'!$B41:$AA41)</f>
        <v/>
      </c>
      <c r="AB41" s="26">
        <f>RANK('alpha 0'!N41,'alpha 0'!$B41:$AA41)</f>
        <v/>
      </c>
      <c r="AC41" s="26">
        <f>RANK('alpha 0'!O41,'alpha 0'!$B41:$AA41)</f>
        <v/>
      </c>
      <c r="AD41" s="26">
        <f>RANK('alpha 0'!P41,'alpha 0'!$B41:$AA41)</f>
        <v/>
      </c>
      <c r="AE41" s="26">
        <f>RANK('alpha 0'!Q41,'alpha 0'!$B41:$AA41)</f>
        <v/>
      </c>
      <c r="AF41" s="26">
        <f>RANK('alpha 0'!R41,'alpha 0'!$B41:$AA41)</f>
        <v/>
      </c>
      <c r="AG41" s="26">
        <f>RANK('alpha 0'!S41,'alpha 0'!$B41:$AA41)</f>
        <v/>
      </c>
      <c r="AH41" s="26">
        <f>RANK('alpha 0'!T41,'alpha 0'!$B41:$AA41)</f>
        <v/>
      </c>
      <c r="AI41" s="26">
        <f>RANK('alpha 0'!U41,'alpha 0'!$B41:$AA41)</f>
        <v/>
      </c>
      <c r="AJ41" s="26">
        <f>RANK('alpha 0'!V41,'alpha 0'!$B41:$AA41)</f>
        <v/>
      </c>
      <c r="AK41" s="26">
        <f>RANK('alpha 0'!W41,'alpha 0'!$B41:$AA41)</f>
        <v/>
      </c>
      <c r="AL41" s="26">
        <f>RANK('alpha 0'!X41,'alpha 0'!$B41:$AA41)</f>
        <v/>
      </c>
      <c r="AM41" s="26">
        <f>RANK('alpha 0'!Y41,'alpha 0'!$B41:$AA41)</f>
        <v/>
      </c>
      <c r="AN41" s="26">
        <f>RANK('alpha 0'!Z41,'alpha 0'!$B41:$AA41)</f>
        <v/>
      </c>
      <c r="AO41" s="26">
        <f>RANK('alpha 0'!AA41,'alpha 0'!$B41:$AA41)</f>
        <v/>
      </c>
      <c r="AQ41" s="26">
        <f>RANK(#REF!,#REF!)</f>
        <v/>
      </c>
      <c r="AR41" s="26">
        <f>RANK(#REF!,#REF!)</f>
        <v/>
      </c>
      <c r="AS41" s="26">
        <f>RANK(#REF!,#REF!)</f>
        <v/>
      </c>
      <c r="AT41" s="26">
        <f>RANK(#REF!,#REF!)</f>
        <v/>
      </c>
      <c r="AU41" s="26">
        <f>RANK(#REF!,#REF!)</f>
        <v/>
      </c>
      <c r="AV41" s="26">
        <f>RANK(#REF!,#REF!)</f>
        <v/>
      </c>
      <c r="AW41" s="26">
        <f>RANK(#REF!,#REF!)</f>
        <v/>
      </c>
      <c r="AX41" s="26">
        <f>RANK(#REF!,#REF!)</f>
        <v/>
      </c>
      <c r="AY41" s="26">
        <f>RANK(#REF!,#REF!)</f>
        <v/>
      </c>
      <c r="AZ41" s="26">
        <f>RANK(#REF!,#REF!)</f>
        <v/>
      </c>
      <c r="BA41" s="26">
        <f>RANK(#REF!,#REF!)</f>
        <v/>
      </c>
      <c r="BB41" s="26">
        <f>RANK(#REF!,#REF!)</f>
        <v/>
      </c>
      <c r="BC41" s="26">
        <f>RANK(#REF!,#REF!)</f>
        <v/>
      </c>
      <c r="BD41" s="26">
        <f>RANK(#REF!,#REF!)</f>
        <v/>
      </c>
      <c r="BE41" s="26">
        <f>RANK(#REF!,#REF!)</f>
        <v/>
      </c>
      <c r="BF41" s="26">
        <f>RANK(#REF!,#REF!)</f>
        <v/>
      </c>
      <c r="BG41" s="26">
        <f>RANK(#REF!,#REF!)</f>
        <v/>
      </c>
      <c r="BH41" s="26">
        <f>RANK(#REF!,#REF!)</f>
        <v/>
      </c>
      <c r="BI41" s="26">
        <f>RANK(#REF!,#REF!)</f>
        <v/>
      </c>
      <c r="BJ41" s="26">
        <f>RANK(#REF!,#REF!)</f>
        <v/>
      </c>
      <c r="BK41" s="26">
        <f>RANK(#REF!,#REF!)</f>
        <v/>
      </c>
      <c r="BL41" s="26">
        <f>RANK(#REF!,#REF!)</f>
        <v/>
      </c>
      <c r="BM41" s="26">
        <f>RANK(#REF!,#REF!)</f>
        <v/>
      </c>
      <c r="BN41" s="26">
        <f>RANK(#REF!,#REF!)</f>
        <v/>
      </c>
      <c r="BO41" s="26">
        <f>RANK(#REF!,#REF!)</f>
        <v/>
      </c>
      <c r="BP41" s="26">
        <f>RANK(#REF!,#REF!)</f>
        <v/>
      </c>
    </row>
    <row r="42" ht="90" customHeight="1" s="101">
      <c r="A42" s="24">
        <f>formatting!C42</f>
        <v/>
      </c>
      <c r="B42" s="25">
        <f>formatting!D42</f>
        <v/>
      </c>
      <c r="C42" s="26" t="n"/>
      <c r="D42" s="26" t="n"/>
      <c r="E42" s="26" t="n"/>
      <c r="F42" s="26">
        <f>'grp 0'!C42</f>
        <v/>
      </c>
      <c r="G42" s="32">
        <f>#REF!</f>
        <v/>
      </c>
      <c r="H42" s="26">
        <f>'grp 0'!D42</f>
        <v/>
      </c>
      <c r="I42" s="32">
        <f>#REF!</f>
        <v/>
      </c>
      <c r="J42" s="26">
        <f>'grp 0'!E42</f>
        <v/>
      </c>
      <c r="K42" s="32">
        <f>#REF!</f>
        <v/>
      </c>
      <c r="L42" s="26">
        <f>'grp 0'!F42</f>
        <v/>
      </c>
      <c r="M42" s="32">
        <f>#REF!</f>
        <v/>
      </c>
      <c r="N42" s="26">
        <f>'grp 0'!G42</f>
        <v/>
      </c>
      <c r="O42" s="32">
        <f>#REF!</f>
        <v/>
      </c>
      <c r="P42" s="26">
        <f>RANK('alpha 0'!B42,'alpha 0'!$B42:$AA42)</f>
        <v/>
      </c>
      <c r="Q42" s="26">
        <f>RANK('alpha 0'!C42,'alpha 0'!$B42:$AA42)</f>
        <v/>
      </c>
      <c r="R42" s="26">
        <f>RANK('alpha 0'!D42,'alpha 0'!$B42:$AA42)</f>
        <v/>
      </c>
      <c r="S42" s="26">
        <f>RANK('alpha 0'!E42,'alpha 0'!$B42:$AA42)</f>
        <v/>
      </c>
      <c r="T42" s="26">
        <f>RANK('alpha 0'!F42,'alpha 0'!$B42:$AA42)</f>
        <v/>
      </c>
      <c r="U42" s="26">
        <f>RANK('alpha 0'!G42,'alpha 0'!$B42:$AA42)</f>
        <v/>
      </c>
      <c r="V42" s="26">
        <f>RANK('alpha 0'!H42,'alpha 0'!$B42:$AA42)</f>
        <v/>
      </c>
      <c r="W42" s="26">
        <f>RANK('alpha 0'!I42,'alpha 0'!$B42:$AA42)</f>
        <v/>
      </c>
      <c r="X42" s="26">
        <f>RANK('alpha 0'!J42,'alpha 0'!$B42:$AA42)</f>
        <v/>
      </c>
      <c r="Y42" s="26">
        <f>RANK('alpha 0'!K42,'alpha 0'!$B42:$AA42)</f>
        <v/>
      </c>
      <c r="Z42" s="26">
        <f>RANK('alpha 0'!L42,'alpha 0'!$B42:$AA42)</f>
        <v/>
      </c>
      <c r="AA42" s="26">
        <f>RANK('alpha 0'!M42,'alpha 0'!$B42:$AA42)</f>
        <v/>
      </c>
      <c r="AB42" s="26">
        <f>RANK('alpha 0'!N42,'alpha 0'!$B42:$AA42)</f>
        <v/>
      </c>
      <c r="AC42" s="26">
        <f>RANK('alpha 0'!O42,'alpha 0'!$B42:$AA42)</f>
        <v/>
      </c>
      <c r="AD42" s="26">
        <f>RANK('alpha 0'!P42,'alpha 0'!$B42:$AA42)</f>
        <v/>
      </c>
      <c r="AE42" s="26">
        <f>RANK('alpha 0'!Q42,'alpha 0'!$B42:$AA42)</f>
        <v/>
      </c>
      <c r="AF42" s="26">
        <f>RANK('alpha 0'!R42,'alpha 0'!$B42:$AA42)</f>
        <v/>
      </c>
      <c r="AG42" s="26">
        <f>RANK('alpha 0'!S42,'alpha 0'!$B42:$AA42)</f>
        <v/>
      </c>
      <c r="AH42" s="26">
        <f>RANK('alpha 0'!T42,'alpha 0'!$B42:$AA42)</f>
        <v/>
      </c>
      <c r="AI42" s="26">
        <f>RANK('alpha 0'!U42,'alpha 0'!$B42:$AA42)</f>
        <v/>
      </c>
      <c r="AJ42" s="26">
        <f>RANK('alpha 0'!V42,'alpha 0'!$B42:$AA42)</f>
        <v/>
      </c>
      <c r="AK42" s="26">
        <f>RANK('alpha 0'!W42,'alpha 0'!$B42:$AA42)</f>
        <v/>
      </c>
      <c r="AL42" s="26">
        <f>RANK('alpha 0'!X42,'alpha 0'!$B42:$AA42)</f>
        <v/>
      </c>
      <c r="AM42" s="26">
        <f>RANK('alpha 0'!Y42,'alpha 0'!$B42:$AA42)</f>
        <v/>
      </c>
      <c r="AN42" s="26">
        <f>RANK('alpha 0'!Z42,'alpha 0'!$B42:$AA42)</f>
        <v/>
      </c>
      <c r="AO42" s="26">
        <f>RANK('alpha 0'!AA42,'alpha 0'!$B42:$AA42)</f>
        <v/>
      </c>
      <c r="AQ42" s="26">
        <f>RANK(#REF!,#REF!)</f>
        <v/>
      </c>
      <c r="AR42" s="26">
        <f>RANK(#REF!,#REF!)</f>
        <v/>
      </c>
      <c r="AS42" s="26">
        <f>RANK(#REF!,#REF!)</f>
        <v/>
      </c>
      <c r="AT42" s="26">
        <f>RANK(#REF!,#REF!)</f>
        <v/>
      </c>
      <c r="AU42" s="26">
        <f>RANK(#REF!,#REF!)</f>
        <v/>
      </c>
      <c r="AV42" s="26">
        <f>RANK(#REF!,#REF!)</f>
        <v/>
      </c>
      <c r="AW42" s="26">
        <f>RANK(#REF!,#REF!)</f>
        <v/>
      </c>
      <c r="AX42" s="26">
        <f>RANK(#REF!,#REF!)</f>
        <v/>
      </c>
      <c r="AY42" s="26">
        <f>RANK(#REF!,#REF!)</f>
        <v/>
      </c>
      <c r="AZ42" s="26">
        <f>RANK(#REF!,#REF!)</f>
        <v/>
      </c>
      <c r="BA42" s="26">
        <f>RANK(#REF!,#REF!)</f>
        <v/>
      </c>
      <c r="BB42" s="26">
        <f>RANK(#REF!,#REF!)</f>
        <v/>
      </c>
      <c r="BC42" s="26">
        <f>RANK(#REF!,#REF!)</f>
        <v/>
      </c>
      <c r="BD42" s="26">
        <f>RANK(#REF!,#REF!)</f>
        <v/>
      </c>
      <c r="BE42" s="26">
        <f>RANK(#REF!,#REF!)</f>
        <v/>
      </c>
      <c r="BF42" s="26">
        <f>RANK(#REF!,#REF!)</f>
        <v/>
      </c>
      <c r="BG42" s="26">
        <f>RANK(#REF!,#REF!)</f>
        <v/>
      </c>
      <c r="BH42" s="26">
        <f>RANK(#REF!,#REF!)</f>
        <v/>
      </c>
      <c r="BI42" s="26">
        <f>RANK(#REF!,#REF!)</f>
        <v/>
      </c>
      <c r="BJ42" s="26">
        <f>RANK(#REF!,#REF!)</f>
        <v/>
      </c>
      <c r="BK42" s="26">
        <f>RANK(#REF!,#REF!)</f>
        <v/>
      </c>
      <c r="BL42" s="26">
        <f>RANK(#REF!,#REF!)</f>
        <v/>
      </c>
      <c r="BM42" s="26">
        <f>RANK(#REF!,#REF!)</f>
        <v/>
      </c>
      <c r="BN42" s="26">
        <f>RANK(#REF!,#REF!)</f>
        <v/>
      </c>
      <c r="BO42" s="26">
        <f>RANK(#REF!,#REF!)</f>
        <v/>
      </c>
      <c r="BP42" s="26">
        <f>RANK(#REF!,#REF!)</f>
        <v/>
      </c>
    </row>
    <row r="43" ht="90" customHeight="1" s="101">
      <c r="A43" s="24">
        <f>formatting!C43</f>
        <v/>
      </c>
      <c r="B43" s="25">
        <f>formatting!D43</f>
        <v/>
      </c>
      <c r="C43" s="26" t="n"/>
      <c r="D43" s="26" t="n"/>
      <c r="E43" s="26" t="n"/>
      <c r="F43" s="26">
        <f>'grp 0'!C43</f>
        <v/>
      </c>
      <c r="G43" s="32">
        <f>#REF!</f>
        <v/>
      </c>
      <c r="H43" s="26">
        <f>'grp 0'!D43</f>
        <v/>
      </c>
      <c r="I43" s="32">
        <f>#REF!</f>
        <v/>
      </c>
      <c r="J43" s="26">
        <f>'grp 0'!E43</f>
        <v/>
      </c>
      <c r="K43" s="32">
        <f>#REF!</f>
        <v/>
      </c>
      <c r="L43" s="26">
        <f>'grp 0'!F43</f>
        <v/>
      </c>
      <c r="M43" s="32">
        <f>#REF!</f>
        <v/>
      </c>
      <c r="N43" s="26">
        <f>'grp 0'!G43</f>
        <v/>
      </c>
      <c r="O43" s="32">
        <f>#REF!</f>
        <v/>
      </c>
      <c r="P43" s="26">
        <f>RANK('alpha 0'!B43,'alpha 0'!$B43:$AA43)</f>
        <v/>
      </c>
      <c r="Q43" s="26">
        <f>RANK('alpha 0'!C43,'alpha 0'!$B43:$AA43)</f>
        <v/>
      </c>
      <c r="R43" s="26">
        <f>RANK('alpha 0'!D43,'alpha 0'!$B43:$AA43)</f>
        <v/>
      </c>
      <c r="S43" s="26">
        <f>RANK('alpha 0'!E43,'alpha 0'!$B43:$AA43)</f>
        <v/>
      </c>
      <c r="T43" s="26">
        <f>RANK('alpha 0'!F43,'alpha 0'!$B43:$AA43)</f>
        <v/>
      </c>
      <c r="U43" s="26">
        <f>RANK('alpha 0'!G43,'alpha 0'!$B43:$AA43)</f>
        <v/>
      </c>
      <c r="V43" s="26">
        <f>RANK('alpha 0'!H43,'alpha 0'!$B43:$AA43)</f>
        <v/>
      </c>
      <c r="W43" s="26">
        <f>RANK('alpha 0'!I43,'alpha 0'!$B43:$AA43)</f>
        <v/>
      </c>
      <c r="X43" s="26">
        <f>RANK('alpha 0'!J43,'alpha 0'!$B43:$AA43)</f>
        <v/>
      </c>
      <c r="Y43" s="26">
        <f>RANK('alpha 0'!K43,'alpha 0'!$B43:$AA43)</f>
        <v/>
      </c>
      <c r="Z43" s="26">
        <f>RANK('alpha 0'!L43,'alpha 0'!$B43:$AA43)</f>
        <v/>
      </c>
      <c r="AA43" s="26">
        <f>RANK('alpha 0'!M43,'alpha 0'!$B43:$AA43)</f>
        <v/>
      </c>
      <c r="AB43" s="26">
        <f>RANK('alpha 0'!N43,'alpha 0'!$B43:$AA43)</f>
        <v/>
      </c>
      <c r="AC43" s="26">
        <f>RANK('alpha 0'!O43,'alpha 0'!$B43:$AA43)</f>
        <v/>
      </c>
      <c r="AD43" s="26">
        <f>RANK('alpha 0'!P43,'alpha 0'!$B43:$AA43)</f>
        <v/>
      </c>
      <c r="AE43" s="26">
        <f>RANK('alpha 0'!Q43,'alpha 0'!$B43:$AA43)</f>
        <v/>
      </c>
      <c r="AF43" s="26">
        <f>RANK('alpha 0'!R43,'alpha 0'!$B43:$AA43)</f>
        <v/>
      </c>
      <c r="AG43" s="26">
        <f>RANK('alpha 0'!S43,'alpha 0'!$B43:$AA43)</f>
        <v/>
      </c>
      <c r="AH43" s="26">
        <f>RANK('alpha 0'!T43,'alpha 0'!$B43:$AA43)</f>
        <v/>
      </c>
      <c r="AI43" s="26">
        <f>RANK('alpha 0'!U43,'alpha 0'!$B43:$AA43)</f>
        <v/>
      </c>
      <c r="AJ43" s="26">
        <f>RANK('alpha 0'!V43,'alpha 0'!$B43:$AA43)</f>
        <v/>
      </c>
      <c r="AK43" s="26">
        <f>RANK('alpha 0'!W43,'alpha 0'!$B43:$AA43)</f>
        <v/>
      </c>
      <c r="AL43" s="26">
        <f>RANK('alpha 0'!X43,'alpha 0'!$B43:$AA43)</f>
        <v/>
      </c>
      <c r="AM43" s="26">
        <f>RANK('alpha 0'!Y43,'alpha 0'!$B43:$AA43)</f>
        <v/>
      </c>
      <c r="AN43" s="26">
        <f>RANK('alpha 0'!Z43,'alpha 0'!$B43:$AA43)</f>
        <v/>
      </c>
      <c r="AO43" s="26">
        <f>RANK('alpha 0'!AA43,'alpha 0'!$B43:$AA43)</f>
        <v/>
      </c>
      <c r="AQ43" s="26">
        <f>RANK(#REF!,#REF!)</f>
        <v/>
      </c>
      <c r="AR43" s="26">
        <f>RANK(#REF!,#REF!)</f>
        <v/>
      </c>
      <c r="AS43" s="26">
        <f>RANK(#REF!,#REF!)</f>
        <v/>
      </c>
      <c r="AT43" s="26">
        <f>RANK(#REF!,#REF!)</f>
        <v/>
      </c>
      <c r="AU43" s="26">
        <f>RANK(#REF!,#REF!)</f>
        <v/>
      </c>
      <c r="AV43" s="26">
        <f>RANK(#REF!,#REF!)</f>
        <v/>
      </c>
      <c r="AW43" s="26">
        <f>RANK(#REF!,#REF!)</f>
        <v/>
      </c>
      <c r="AX43" s="26">
        <f>RANK(#REF!,#REF!)</f>
        <v/>
      </c>
      <c r="AY43" s="26">
        <f>RANK(#REF!,#REF!)</f>
        <v/>
      </c>
      <c r="AZ43" s="26">
        <f>RANK(#REF!,#REF!)</f>
        <v/>
      </c>
      <c r="BA43" s="26">
        <f>RANK(#REF!,#REF!)</f>
        <v/>
      </c>
      <c r="BB43" s="26">
        <f>RANK(#REF!,#REF!)</f>
        <v/>
      </c>
      <c r="BC43" s="26">
        <f>RANK(#REF!,#REF!)</f>
        <v/>
      </c>
      <c r="BD43" s="26">
        <f>RANK(#REF!,#REF!)</f>
        <v/>
      </c>
      <c r="BE43" s="26">
        <f>RANK(#REF!,#REF!)</f>
        <v/>
      </c>
      <c r="BF43" s="26">
        <f>RANK(#REF!,#REF!)</f>
        <v/>
      </c>
      <c r="BG43" s="26">
        <f>RANK(#REF!,#REF!)</f>
        <v/>
      </c>
      <c r="BH43" s="26">
        <f>RANK(#REF!,#REF!)</f>
        <v/>
      </c>
      <c r="BI43" s="26">
        <f>RANK(#REF!,#REF!)</f>
        <v/>
      </c>
      <c r="BJ43" s="26">
        <f>RANK(#REF!,#REF!)</f>
        <v/>
      </c>
      <c r="BK43" s="26">
        <f>RANK(#REF!,#REF!)</f>
        <v/>
      </c>
      <c r="BL43" s="26">
        <f>RANK(#REF!,#REF!)</f>
        <v/>
      </c>
      <c r="BM43" s="26">
        <f>RANK(#REF!,#REF!)</f>
        <v/>
      </c>
      <c r="BN43" s="26">
        <f>RANK(#REF!,#REF!)</f>
        <v/>
      </c>
      <c r="BO43" s="26">
        <f>RANK(#REF!,#REF!)</f>
        <v/>
      </c>
      <c r="BP43" s="26">
        <f>RANK(#REF!,#REF!)</f>
        <v/>
      </c>
    </row>
    <row r="44" ht="90" customHeight="1" s="101">
      <c r="A44" s="24">
        <f>formatting!C44</f>
        <v/>
      </c>
      <c r="B44" s="25">
        <f>formatting!D44</f>
        <v/>
      </c>
      <c r="C44" s="26" t="n"/>
      <c r="D44" s="26" t="n"/>
      <c r="E44" s="26" t="n"/>
      <c r="F44" s="26">
        <f>'grp 0'!C44</f>
        <v/>
      </c>
      <c r="G44" s="32">
        <f>#REF!</f>
        <v/>
      </c>
      <c r="H44" s="26">
        <f>'grp 0'!D44</f>
        <v/>
      </c>
      <c r="I44" s="32">
        <f>#REF!</f>
        <v/>
      </c>
      <c r="J44" s="26">
        <f>'grp 0'!E44</f>
        <v/>
      </c>
      <c r="K44" s="32">
        <f>#REF!</f>
        <v/>
      </c>
      <c r="L44" s="26">
        <f>'grp 0'!F44</f>
        <v/>
      </c>
      <c r="M44" s="32">
        <f>#REF!</f>
        <v/>
      </c>
      <c r="N44" s="26">
        <f>'grp 0'!G44</f>
        <v/>
      </c>
      <c r="O44" s="32">
        <f>#REF!</f>
        <v/>
      </c>
      <c r="P44" s="26">
        <f>RANK('alpha 0'!B44,'alpha 0'!$B44:$AA44)</f>
        <v/>
      </c>
      <c r="Q44" s="26">
        <f>RANK('alpha 0'!C44,'alpha 0'!$B44:$AA44)</f>
        <v/>
      </c>
      <c r="R44" s="26">
        <f>RANK('alpha 0'!D44,'alpha 0'!$B44:$AA44)</f>
        <v/>
      </c>
      <c r="S44" s="26">
        <f>RANK('alpha 0'!E44,'alpha 0'!$B44:$AA44)</f>
        <v/>
      </c>
      <c r="T44" s="26">
        <f>RANK('alpha 0'!F44,'alpha 0'!$B44:$AA44)</f>
        <v/>
      </c>
      <c r="U44" s="26">
        <f>RANK('alpha 0'!G44,'alpha 0'!$B44:$AA44)</f>
        <v/>
      </c>
      <c r="V44" s="26">
        <f>RANK('alpha 0'!H44,'alpha 0'!$B44:$AA44)</f>
        <v/>
      </c>
      <c r="W44" s="26">
        <f>RANK('alpha 0'!I44,'alpha 0'!$B44:$AA44)</f>
        <v/>
      </c>
      <c r="X44" s="26">
        <f>RANK('alpha 0'!J44,'alpha 0'!$B44:$AA44)</f>
        <v/>
      </c>
      <c r="Y44" s="26">
        <f>RANK('alpha 0'!K44,'alpha 0'!$B44:$AA44)</f>
        <v/>
      </c>
      <c r="Z44" s="26">
        <f>RANK('alpha 0'!L44,'alpha 0'!$B44:$AA44)</f>
        <v/>
      </c>
      <c r="AA44" s="26">
        <f>RANK('alpha 0'!M44,'alpha 0'!$B44:$AA44)</f>
        <v/>
      </c>
      <c r="AB44" s="26">
        <f>RANK('alpha 0'!N44,'alpha 0'!$B44:$AA44)</f>
        <v/>
      </c>
      <c r="AC44" s="26">
        <f>RANK('alpha 0'!O44,'alpha 0'!$B44:$AA44)</f>
        <v/>
      </c>
      <c r="AD44" s="26">
        <f>RANK('alpha 0'!P44,'alpha 0'!$B44:$AA44)</f>
        <v/>
      </c>
      <c r="AE44" s="26">
        <f>RANK('alpha 0'!Q44,'alpha 0'!$B44:$AA44)</f>
        <v/>
      </c>
      <c r="AF44" s="26">
        <f>RANK('alpha 0'!R44,'alpha 0'!$B44:$AA44)</f>
        <v/>
      </c>
      <c r="AG44" s="26">
        <f>RANK('alpha 0'!S44,'alpha 0'!$B44:$AA44)</f>
        <v/>
      </c>
      <c r="AH44" s="26">
        <f>RANK('alpha 0'!T44,'alpha 0'!$B44:$AA44)</f>
        <v/>
      </c>
      <c r="AI44" s="26">
        <f>RANK('alpha 0'!U44,'alpha 0'!$B44:$AA44)</f>
        <v/>
      </c>
      <c r="AJ44" s="26">
        <f>RANK('alpha 0'!V44,'alpha 0'!$B44:$AA44)</f>
        <v/>
      </c>
      <c r="AK44" s="26">
        <f>RANK('alpha 0'!W44,'alpha 0'!$B44:$AA44)</f>
        <v/>
      </c>
      <c r="AL44" s="26">
        <f>RANK('alpha 0'!X44,'alpha 0'!$B44:$AA44)</f>
        <v/>
      </c>
      <c r="AM44" s="26">
        <f>RANK('alpha 0'!Y44,'alpha 0'!$B44:$AA44)</f>
        <v/>
      </c>
      <c r="AN44" s="26">
        <f>RANK('alpha 0'!Z44,'alpha 0'!$B44:$AA44)</f>
        <v/>
      </c>
      <c r="AO44" s="26">
        <f>RANK('alpha 0'!AA44,'alpha 0'!$B44:$AA44)</f>
        <v/>
      </c>
      <c r="AQ44" s="26">
        <f>RANK(#REF!,#REF!)</f>
        <v/>
      </c>
      <c r="AR44" s="26">
        <f>RANK(#REF!,#REF!)</f>
        <v/>
      </c>
      <c r="AS44" s="26">
        <f>RANK(#REF!,#REF!)</f>
        <v/>
      </c>
      <c r="AT44" s="26">
        <f>RANK(#REF!,#REF!)</f>
        <v/>
      </c>
      <c r="AU44" s="26">
        <f>RANK(#REF!,#REF!)</f>
        <v/>
      </c>
      <c r="AV44" s="26">
        <f>RANK(#REF!,#REF!)</f>
        <v/>
      </c>
      <c r="AW44" s="26">
        <f>RANK(#REF!,#REF!)</f>
        <v/>
      </c>
      <c r="AX44" s="26">
        <f>RANK(#REF!,#REF!)</f>
        <v/>
      </c>
      <c r="AY44" s="26">
        <f>RANK(#REF!,#REF!)</f>
        <v/>
      </c>
      <c r="AZ44" s="26">
        <f>RANK(#REF!,#REF!)</f>
        <v/>
      </c>
      <c r="BA44" s="26">
        <f>RANK(#REF!,#REF!)</f>
        <v/>
      </c>
      <c r="BB44" s="26">
        <f>RANK(#REF!,#REF!)</f>
        <v/>
      </c>
      <c r="BC44" s="26">
        <f>RANK(#REF!,#REF!)</f>
        <v/>
      </c>
      <c r="BD44" s="26">
        <f>RANK(#REF!,#REF!)</f>
        <v/>
      </c>
      <c r="BE44" s="26">
        <f>RANK(#REF!,#REF!)</f>
        <v/>
      </c>
      <c r="BF44" s="26">
        <f>RANK(#REF!,#REF!)</f>
        <v/>
      </c>
      <c r="BG44" s="26">
        <f>RANK(#REF!,#REF!)</f>
        <v/>
      </c>
      <c r="BH44" s="26">
        <f>RANK(#REF!,#REF!)</f>
        <v/>
      </c>
      <c r="BI44" s="26">
        <f>RANK(#REF!,#REF!)</f>
        <v/>
      </c>
      <c r="BJ44" s="26">
        <f>RANK(#REF!,#REF!)</f>
        <v/>
      </c>
      <c r="BK44" s="26">
        <f>RANK(#REF!,#REF!)</f>
        <v/>
      </c>
      <c r="BL44" s="26">
        <f>RANK(#REF!,#REF!)</f>
        <v/>
      </c>
      <c r="BM44" s="26">
        <f>RANK(#REF!,#REF!)</f>
        <v/>
      </c>
      <c r="BN44" s="26">
        <f>RANK(#REF!,#REF!)</f>
        <v/>
      </c>
      <c r="BO44" s="26">
        <f>RANK(#REF!,#REF!)</f>
        <v/>
      </c>
      <c r="BP44" s="26">
        <f>RANK(#REF!,#REF!)</f>
        <v/>
      </c>
    </row>
    <row r="45" ht="90" customHeight="1" s="101">
      <c r="A45" s="24">
        <f>formatting!C45</f>
        <v/>
      </c>
      <c r="B45" s="25">
        <f>formatting!D45</f>
        <v/>
      </c>
      <c r="C45" s="26" t="n"/>
      <c r="D45" s="26" t="n"/>
      <c r="E45" s="26" t="n"/>
      <c r="F45" s="26">
        <f>'grp 0'!C45</f>
        <v/>
      </c>
      <c r="G45" s="32">
        <f>#REF!</f>
        <v/>
      </c>
      <c r="H45" s="26">
        <f>'grp 0'!D45</f>
        <v/>
      </c>
      <c r="I45" s="32">
        <f>#REF!</f>
        <v/>
      </c>
      <c r="J45" s="26">
        <f>'grp 0'!E45</f>
        <v/>
      </c>
      <c r="K45" s="32">
        <f>#REF!</f>
        <v/>
      </c>
      <c r="L45" s="26">
        <f>'grp 0'!F45</f>
        <v/>
      </c>
      <c r="M45" s="32">
        <f>#REF!</f>
        <v/>
      </c>
      <c r="N45" s="26">
        <f>'grp 0'!G45</f>
        <v/>
      </c>
      <c r="O45" s="32">
        <f>#REF!</f>
        <v/>
      </c>
      <c r="P45" s="26">
        <f>RANK('alpha 0'!B45,'alpha 0'!$B45:$AA45)</f>
        <v/>
      </c>
      <c r="Q45" s="26">
        <f>RANK('alpha 0'!C45,'alpha 0'!$B45:$AA45)</f>
        <v/>
      </c>
      <c r="R45" s="26">
        <f>RANK('alpha 0'!D45,'alpha 0'!$B45:$AA45)</f>
        <v/>
      </c>
      <c r="S45" s="26">
        <f>RANK('alpha 0'!E45,'alpha 0'!$B45:$AA45)</f>
        <v/>
      </c>
      <c r="T45" s="26">
        <f>RANK('alpha 0'!F45,'alpha 0'!$B45:$AA45)</f>
        <v/>
      </c>
      <c r="U45" s="26">
        <f>RANK('alpha 0'!G45,'alpha 0'!$B45:$AA45)</f>
        <v/>
      </c>
      <c r="V45" s="26">
        <f>RANK('alpha 0'!H45,'alpha 0'!$B45:$AA45)</f>
        <v/>
      </c>
      <c r="W45" s="26">
        <f>RANK('alpha 0'!I45,'alpha 0'!$B45:$AA45)</f>
        <v/>
      </c>
      <c r="X45" s="26">
        <f>RANK('alpha 0'!J45,'alpha 0'!$B45:$AA45)</f>
        <v/>
      </c>
      <c r="Y45" s="26">
        <f>RANK('alpha 0'!K45,'alpha 0'!$B45:$AA45)</f>
        <v/>
      </c>
      <c r="Z45" s="26">
        <f>RANK('alpha 0'!L45,'alpha 0'!$B45:$AA45)</f>
        <v/>
      </c>
      <c r="AA45" s="26">
        <f>RANK('alpha 0'!M45,'alpha 0'!$B45:$AA45)</f>
        <v/>
      </c>
      <c r="AB45" s="26">
        <f>RANK('alpha 0'!N45,'alpha 0'!$B45:$AA45)</f>
        <v/>
      </c>
      <c r="AC45" s="26">
        <f>RANK('alpha 0'!O45,'alpha 0'!$B45:$AA45)</f>
        <v/>
      </c>
      <c r="AD45" s="26">
        <f>RANK('alpha 0'!P45,'alpha 0'!$B45:$AA45)</f>
        <v/>
      </c>
      <c r="AE45" s="26">
        <f>RANK('alpha 0'!Q45,'alpha 0'!$B45:$AA45)</f>
        <v/>
      </c>
      <c r="AF45" s="26">
        <f>RANK('alpha 0'!R45,'alpha 0'!$B45:$AA45)</f>
        <v/>
      </c>
      <c r="AG45" s="26">
        <f>RANK('alpha 0'!S45,'alpha 0'!$B45:$AA45)</f>
        <v/>
      </c>
      <c r="AH45" s="26">
        <f>RANK('alpha 0'!T45,'alpha 0'!$B45:$AA45)</f>
        <v/>
      </c>
      <c r="AI45" s="26">
        <f>RANK('alpha 0'!U45,'alpha 0'!$B45:$AA45)</f>
        <v/>
      </c>
      <c r="AJ45" s="26">
        <f>RANK('alpha 0'!V45,'alpha 0'!$B45:$AA45)</f>
        <v/>
      </c>
      <c r="AK45" s="26">
        <f>RANK('alpha 0'!W45,'alpha 0'!$B45:$AA45)</f>
        <v/>
      </c>
      <c r="AL45" s="26">
        <f>RANK('alpha 0'!X45,'alpha 0'!$B45:$AA45)</f>
        <v/>
      </c>
      <c r="AM45" s="26">
        <f>RANK('alpha 0'!Y45,'alpha 0'!$B45:$AA45)</f>
        <v/>
      </c>
      <c r="AN45" s="26">
        <f>RANK('alpha 0'!Z45,'alpha 0'!$B45:$AA45)</f>
        <v/>
      </c>
      <c r="AO45" s="26">
        <f>RANK('alpha 0'!AA45,'alpha 0'!$B45:$AA45)</f>
        <v/>
      </c>
      <c r="AQ45" s="26">
        <f>RANK(#REF!,#REF!)</f>
        <v/>
      </c>
      <c r="AR45" s="26">
        <f>RANK(#REF!,#REF!)</f>
        <v/>
      </c>
      <c r="AS45" s="26">
        <f>RANK(#REF!,#REF!)</f>
        <v/>
      </c>
      <c r="AT45" s="26">
        <f>RANK(#REF!,#REF!)</f>
        <v/>
      </c>
      <c r="AU45" s="26">
        <f>RANK(#REF!,#REF!)</f>
        <v/>
      </c>
      <c r="AV45" s="26">
        <f>RANK(#REF!,#REF!)</f>
        <v/>
      </c>
      <c r="AW45" s="26">
        <f>RANK(#REF!,#REF!)</f>
        <v/>
      </c>
      <c r="AX45" s="26">
        <f>RANK(#REF!,#REF!)</f>
        <v/>
      </c>
      <c r="AY45" s="26">
        <f>RANK(#REF!,#REF!)</f>
        <v/>
      </c>
      <c r="AZ45" s="26">
        <f>RANK(#REF!,#REF!)</f>
        <v/>
      </c>
      <c r="BA45" s="26">
        <f>RANK(#REF!,#REF!)</f>
        <v/>
      </c>
      <c r="BB45" s="26">
        <f>RANK(#REF!,#REF!)</f>
        <v/>
      </c>
      <c r="BC45" s="26">
        <f>RANK(#REF!,#REF!)</f>
        <v/>
      </c>
      <c r="BD45" s="26">
        <f>RANK(#REF!,#REF!)</f>
        <v/>
      </c>
      <c r="BE45" s="26">
        <f>RANK(#REF!,#REF!)</f>
        <v/>
      </c>
      <c r="BF45" s="26">
        <f>RANK(#REF!,#REF!)</f>
        <v/>
      </c>
      <c r="BG45" s="26">
        <f>RANK(#REF!,#REF!)</f>
        <v/>
      </c>
      <c r="BH45" s="26">
        <f>RANK(#REF!,#REF!)</f>
        <v/>
      </c>
      <c r="BI45" s="26">
        <f>RANK(#REF!,#REF!)</f>
        <v/>
      </c>
      <c r="BJ45" s="26">
        <f>RANK(#REF!,#REF!)</f>
        <v/>
      </c>
      <c r="BK45" s="26">
        <f>RANK(#REF!,#REF!)</f>
        <v/>
      </c>
      <c r="BL45" s="26">
        <f>RANK(#REF!,#REF!)</f>
        <v/>
      </c>
      <c r="BM45" s="26">
        <f>RANK(#REF!,#REF!)</f>
        <v/>
      </c>
      <c r="BN45" s="26">
        <f>RANK(#REF!,#REF!)</f>
        <v/>
      </c>
      <c r="BO45" s="26">
        <f>RANK(#REF!,#REF!)</f>
        <v/>
      </c>
      <c r="BP45" s="26">
        <f>RANK(#REF!,#REF!)</f>
        <v/>
      </c>
    </row>
    <row r="46" ht="90" customHeight="1" s="101">
      <c r="A46" s="24">
        <f>formatting!C46</f>
        <v/>
      </c>
      <c r="B46" s="25">
        <f>formatting!D46</f>
        <v/>
      </c>
      <c r="C46" s="26" t="n"/>
      <c r="D46" s="26" t="n"/>
      <c r="E46" s="26" t="n"/>
      <c r="F46" s="26">
        <f>'grp 0'!C46</f>
        <v/>
      </c>
      <c r="G46" s="32">
        <f>#REF!</f>
        <v/>
      </c>
      <c r="H46" s="26">
        <f>'grp 0'!D46</f>
        <v/>
      </c>
      <c r="I46" s="32">
        <f>#REF!</f>
        <v/>
      </c>
      <c r="J46" s="26">
        <f>'grp 0'!E46</f>
        <v/>
      </c>
      <c r="K46" s="32">
        <f>#REF!</f>
        <v/>
      </c>
      <c r="L46" s="26">
        <f>'grp 0'!F46</f>
        <v/>
      </c>
      <c r="M46" s="32">
        <f>#REF!</f>
        <v/>
      </c>
      <c r="N46" s="26">
        <f>'grp 0'!G46</f>
        <v/>
      </c>
      <c r="O46" s="32">
        <f>#REF!</f>
        <v/>
      </c>
      <c r="P46" s="26">
        <f>RANK('alpha 0'!B46,'alpha 0'!$B46:$AA46)</f>
        <v/>
      </c>
      <c r="Q46" s="26">
        <f>RANK('alpha 0'!C46,'alpha 0'!$B46:$AA46)</f>
        <v/>
      </c>
      <c r="R46" s="26">
        <f>RANK('alpha 0'!D46,'alpha 0'!$B46:$AA46)</f>
        <v/>
      </c>
      <c r="S46" s="26">
        <f>RANK('alpha 0'!E46,'alpha 0'!$B46:$AA46)</f>
        <v/>
      </c>
      <c r="T46" s="26">
        <f>RANK('alpha 0'!F46,'alpha 0'!$B46:$AA46)</f>
        <v/>
      </c>
      <c r="U46" s="26">
        <f>RANK('alpha 0'!G46,'alpha 0'!$B46:$AA46)</f>
        <v/>
      </c>
      <c r="V46" s="26">
        <f>RANK('alpha 0'!H46,'alpha 0'!$B46:$AA46)</f>
        <v/>
      </c>
      <c r="W46" s="26">
        <f>RANK('alpha 0'!I46,'alpha 0'!$B46:$AA46)</f>
        <v/>
      </c>
      <c r="X46" s="26">
        <f>RANK('alpha 0'!J46,'alpha 0'!$B46:$AA46)</f>
        <v/>
      </c>
      <c r="Y46" s="26">
        <f>RANK('alpha 0'!K46,'alpha 0'!$B46:$AA46)</f>
        <v/>
      </c>
      <c r="Z46" s="26">
        <f>RANK('alpha 0'!L46,'alpha 0'!$B46:$AA46)</f>
        <v/>
      </c>
      <c r="AA46" s="26">
        <f>RANK('alpha 0'!M46,'alpha 0'!$B46:$AA46)</f>
        <v/>
      </c>
      <c r="AB46" s="26">
        <f>RANK('alpha 0'!N46,'alpha 0'!$B46:$AA46)</f>
        <v/>
      </c>
      <c r="AC46" s="26">
        <f>RANK('alpha 0'!O46,'alpha 0'!$B46:$AA46)</f>
        <v/>
      </c>
      <c r="AD46" s="26">
        <f>RANK('alpha 0'!P46,'alpha 0'!$B46:$AA46)</f>
        <v/>
      </c>
      <c r="AE46" s="26">
        <f>RANK('alpha 0'!Q46,'alpha 0'!$B46:$AA46)</f>
        <v/>
      </c>
      <c r="AF46" s="26">
        <f>RANK('alpha 0'!R46,'alpha 0'!$B46:$AA46)</f>
        <v/>
      </c>
      <c r="AG46" s="26">
        <f>RANK('alpha 0'!S46,'alpha 0'!$B46:$AA46)</f>
        <v/>
      </c>
      <c r="AH46" s="26">
        <f>RANK('alpha 0'!T46,'alpha 0'!$B46:$AA46)</f>
        <v/>
      </c>
      <c r="AI46" s="26">
        <f>RANK('alpha 0'!U46,'alpha 0'!$B46:$AA46)</f>
        <v/>
      </c>
      <c r="AJ46" s="26">
        <f>RANK('alpha 0'!V46,'alpha 0'!$B46:$AA46)</f>
        <v/>
      </c>
      <c r="AK46" s="26">
        <f>RANK('alpha 0'!W46,'alpha 0'!$B46:$AA46)</f>
        <v/>
      </c>
      <c r="AL46" s="26">
        <f>RANK('alpha 0'!X46,'alpha 0'!$B46:$AA46)</f>
        <v/>
      </c>
      <c r="AM46" s="26">
        <f>RANK('alpha 0'!Y46,'alpha 0'!$B46:$AA46)</f>
        <v/>
      </c>
      <c r="AN46" s="26">
        <f>RANK('alpha 0'!Z46,'alpha 0'!$B46:$AA46)</f>
        <v/>
      </c>
      <c r="AO46" s="26">
        <f>RANK('alpha 0'!AA46,'alpha 0'!$B46:$AA46)</f>
        <v/>
      </c>
      <c r="AQ46" s="26">
        <f>RANK(#REF!,#REF!)</f>
        <v/>
      </c>
      <c r="AR46" s="26">
        <f>RANK(#REF!,#REF!)</f>
        <v/>
      </c>
      <c r="AS46" s="26">
        <f>RANK(#REF!,#REF!)</f>
        <v/>
      </c>
      <c r="AT46" s="26">
        <f>RANK(#REF!,#REF!)</f>
        <v/>
      </c>
      <c r="AU46" s="26">
        <f>RANK(#REF!,#REF!)</f>
        <v/>
      </c>
      <c r="AV46" s="26">
        <f>RANK(#REF!,#REF!)</f>
        <v/>
      </c>
      <c r="AW46" s="26">
        <f>RANK(#REF!,#REF!)</f>
        <v/>
      </c>
      <c r="AX46" s="26">
        <f>RANK(#REF!,#REF!)</f>
        <v/>
      </c>
      <c r="AY46" s="26">
        <f>RANK(#REF!,#REF!)</f>
        <v/>
      </c>
      <c r="AZ46" s="26">
        <f>RANK(#REF!,#REF!)</f>
        <v/>
      </c>
      <c r="BA46" s="26">
        <f>RANK(#REF!,#REF!)</f>
        <v/>
      </c>
      <c r="BB46" s="26">
        <f>RANK(#REF!,#REF!)</f>
        <v/>
      </c>
      <c r="BC46" s="26">
        <f>RANK(#REF!,#REF!)</f>
        <v/>
      </c>
      <c r="BD46" s="26">
        <f>RANK(#REF!,#REF!)</f>
        <v/>
      </c>
      <c r="BE46" s="26">
        <f>RANK(#REF!,#REF!)</f>
        <v/>
      </c>
      <c r="BF46" s="26">
        <f>RANK(#REF!,#REF!)</f>
        <v/>
      </c>
      <c r="BG46" s="26">
        <f>RANK(#REF!,#REF!)</f>
        <v/>
      </c>
      <c r="BH46" s="26">
        <f>RANK(#REF!,#REF!)</f>
        <v/>
      </c>
      <c r="BI46" s="26">
        <f>RANK(#REF!,#REF!)</f>
        <v/>
      </c>
      <c r="BJ46" s="26">
        <f>RANK(#REF!,#REF!)</f>
        <v/>
      </c>
      <c r="BK46" s="26">
        <f>RANK(#REF!,#REF!)</f>
        <v/>
      </c>
      <c r="BL46" s="26">
        <f>RANK(#REF!,#REF!)</f>
        <v/>
      </c>
      <c r="BM46" s="26">
        <f>RANK(#REF!,#REF!)</f>
        <v/>
      </c>
      <c r="BN46" s="26">
        <f>RANK(#REF!,#REF!)</f>
        <v/>
      </c>
      <c r="BO46" s="26">
        <f>RANK(#REF!,#REF!)</f>
        <v/>
      </c>
      <c r="BP46" s="26">
        <f>RANK(#REF!,#REF!)</f>
        <v/>
      </c>
    </row>
    <row r="47" ht="90" customHeight="1" s="101">
      <c r="A47" s="24">
        <f>formatting!C47</f>
        <v/>
      </c>
      <c r="B47" s="25">
        <f>formatting!D47</f>
        <v/>
      </c>
      <c r="C47" s="26" t="n"/>
      <c r="D47" s="26" t="n"/>
      <c r="E47" s="26" t="n"/>
      <c r="F47" s="26">
        <f>'grp 0'!C47</f>
        <v/>
      </c>
      <c r="G47" s="32">
        <f>#REF!</f>
        <v/>
      </c>
      <c r="H47" s="26">
        <f>'grp 0'!D47</f>
        <v/>
      </c>
      <c r="I47" s="32">
        <f>#REF!</f>
        <v/>
      </c>
      <c r="J47" s="26">
        <f>'grp 0'!E47</f>
        <v/>
      </c>
      <c r="K47" s="32">
        <f>#REF!</f>
        <v/>
      </c>
      <c r="L47" s="26">
        <f>'grp 0'!F47</f>
        <v/>
      </c>
      <c r="M47" s="32">
        <f>#REF!</f>
        <v/>
      </c>
      <c r="N47" s="26">
        <f>'grp 0'!G47</f>
        <v/>
      </c>
      <c r="O47" s="32">
        <f>#REF!</f>
        <v/>
      </c>
      <c r="P47" s="26">
        <f>RANK('alpha 0'!B47,'alpha 0'!$B47:$AA47)</f>
        <v/>
      </c>
      <c r="Q47" s="26">
        <f>RANK('alpha 0'!C47,'alpha 0'!$B47:$AA47)</f>
        <v/>
      </c>
      <c r="R47" s="26">
        <f>RANK('alpha 0'!D47,'alpha 0'!$B47:$AA47)</f>
        <v/>
      </c>
      <c r="S47" s="26">
        <f>RANK('alpha 0'!E47,'alpha 0'!$B47:$AA47)</f>
        <v/>
      </c>
      <c r="T47" s="26">
        <f>RANK('alpha 0'!F47,'alpha 0'!$B47:$AA47)</f>
        <v/>
      </c>
      <c r="U47" s="26">
        <f>RANK('alpha 0'!G47,'alpha 0'!$B47:$AA47)</f>
        <v/>
      </c>
      <c r="V47" s="26">
        <f>RANK('alpha 0'!H47,'alpha 0'!$B47:$AA47)</f>
        <v/>
      </c>
      <c r="W47" s="26">
        <f>RANK('alpha 0'!I47,'alpha 0'!$B47:$AA47)</f>
        <v/>
      </c>
      <c r="X47" s="26">
        <f>RANK('alpha 0'!J47,'alpha 0'!$B47:$AA47)</f>
        <v/>
      </c>
      <c r="Y47" s="26">
        <f>RANK('alpha 0'!K47,'alpha 0'!$B47:$AA47)</f>
        <v/>
      </c>
      <c r="Z47" s="26">
        <f>RANK('alpha 0'!L47,'alpha 0'!$B47:$AA47)</f>
        <v/>
      </c>
      <c r="AA47" s="26">
        <f>RANK('alpha 0'!M47,'alpha 0'!$B47:$AA47)</f>
        <v/>
      </c>
      <c r="AB47" s="26">
        <f>RANK('alpha 0'!N47,'alpha 0'!$B47:$AA47)</f>
        <v/>
      </c>
      <c r="AC47" s="26">
        <f>RANK('alpha 0'!O47,'alpha 0'!$B47:$AA47)</f>
        <v/>
      </c>
      <c r="AD47" s="26">
        <f>RANK('alpha 0'!P47,'alpha 0'!$B47:$AA47)</f>
        <v/>
      </c>
      <c r="AE47" s="26">
        <f>RANK('alpha 0'!Q47,'alpha 0'!$B47:$AA47)</f>
        <v/>
      </c>
      <c r="AF47" s="26">
        <f>RANK('alpha 0'!R47,'alpha 0'!$B47:$AA47)</f>
        <v/>
      </c>
      <c r="AG47" s="26">
        <f>RANK('alpha 0'!S47,'alpha 0'!$B47:$AA47)</f>
        <v/>
      </c>
      <c r="AH47" s="26">
        <f>RANK('alpha 0'!T47,'alpha 0'!$B47:$AA47)</f>
        <v/>
      </c>
      <c r="AI47" s="26">
        <f>RANK('alpha 0'!U47,'alpha 0'!$B47:$AA47)</f>
        <v/>
      </c>
      <c r="AJ47" s="26">
        <f>RANK('alpha 0'!V47,'alpha 0'!$B47:$AA47)</f>
        <v/>
      </c>
      <c r="AK47" s="26">
        <f>RANK('alpha 0'!W47,'alpha 0'!$B47:$AA47)</f>
        <v/>
      </c>
      <c r="AL47" s="26">
        <f>RANK('alpha 0'!X47,'alpha 0'!$B47:$AA47)</f>
        <v/>
      </c>
      <c r="AM47" s="26">
        <f>RANK('alpha 0'!Y47,'alpha 0'!$B47:$AA47)</f>
        <v/>
      </c>
      <c r="AN47" s="26">
        <f>RANK('alpha 0'!Z47,'alpha 0'!$B47:$AA47)</f>
        <v/>
      </c>
      <c r="AO47" s="26">
        <f>RANK('alpha 0'!AA47,'alpha 0'!$B47:$AA47)</f>
        <v/>
      </c>
      <c r="AQ47" s="26">
        <f>RANK(#REF!,#REF!)</f>
        <v/>
      </c>
      <c r="AR47" s="26">
        <f>RANK(#REF!,#REF!)</f>
        <v/>
      </c>
      <c r="AS47" s="26">
        <f>RANK(#REF!,#REF!)</f>
        <v/>
      </c>
      <c r="AT47" s="26">
        <f>RANK(#REF!,#REF!)</f>
        <v/>
      </c>
      <c r="AU47" s="26">
        <f>RANK(#REF!,#REF!)</f>
        <v/>
      </c>
      <c r="AV47" s="26">
        <f>RANK(#REF!,#REF!)</f>
        <v/>
      </c>
      <c r="AW47" s="26">
        <f>RANK(#REF!,#REF!)</f>
        <v/>
      </c>
      <c r="AX47" s="26">
        <f>RANK(#REF!,#REF!)</f>
        <v/>
      </c>
      <c r="AY47" s="26">
        <f>RANK(#REF!,#REF!)</f>
        <v/>
      </c>
      <c r="AZ47" s="26">
        <f>RANK(#REF!,#REF!)</f>
        <v/>
      </c>
      <c r="BA47" s="26">
        <f>RANK(#REF!,#REF!)</f>
        <v/>
      </c>
      <c r="BB47" s="26">
        <f>RANK(#REF!,#REF!)</f>
        <v/>
      </c>
      <c r="BC47" s="26">
        <f>RANK(#REF!,#REF!)</f>
        <v/>
      </c>
      <c r="BD47" s="26">
        <f>RANK(#REF!,#REF!)</f>
        <v/>
      </c>
      <c r="BE47" s="26">
        <f>RANK(#REF!,#REF!)</f>
        <v/>
      </c>
      <c r="BF47" s="26">
        <f>RANK(#REF!,#REF!)</f>
        <v/>
      </c>
      <c r="BG47" s="26">
        <f>RANK(#REF!,#REF!)</f>
        <v/>
      </c>
      <c r="BH47" s="26">
        <f>RANK(#REF!,#REF!)</f>
        <v/>
      </c>
      <c r="BI47" s="26">
        <f>RANK(#REF!,#REF!)</f>
        <v/>
      </c>
      <c r="BJ47" s="26">
        <f>RANK(#REF!,#REF!)</f>
        <v/>
      </c>
      <c r="BK47" s="26">
        <f>RANK(#REF!,#REF!)</f>
        <v/>
      </c>
      <c r="BL47" s="26">
        <f>RANK(#REF!,#REF!)</f>
        <v/>
      </c>
      <c r="BM47" s="26">
        <f>RANK(#REF!,#REF!)</f>
        <v/>
      </c>
      <c r="BN47" s="26">
        <f>RANK(#REF!,#REF!)</f>
        <v/>
      </c>
      <c r="BO47" s="26">
        <f>RANK(#REF!,#REF!)</f>
        <v/>
      </c>
      <c r="BP47" s="26">
        <f>RANK(#REF!,#REF!)</f>
        <v/>
      </c>
    </row>
    <row r="48" ht="90" customHeight="1" s="101">
      <c r="A48" s="24">
        <f>formatting!C48</f>
        <v/>
      </c>
      <c r="B48" s="25">
        <f>formatting!D48</f>
        <v/>
      </c>
      <c r="C48" s="26" t="n"/>
      <c r="D48" s="26" t="n"/>
      <c r="E48" s="26" t="n"/>
      <c r="F48" s="26">
        <f>'grp 0'!C48</f>
        <v/>
      </c>
      <c r="G48" s="32">
        <f>#REF!</f>
        <v/>
      </c>
      <c r="H48" s="26">
        <f>'grp 0'!D48</f>
        <v/>
      </c>
      <c r="I48" s="32">
        <f>#REF!</f>
        <v/>
      </c>
      <c r="J48" s="26">
        <f>'grp 0'!E48</f>
        <v/>
      </c>
      <c r="K48" s="32">
        <f>#REF!</f>
        <v/>
      </c>
      <c r="L48" s="26">
        <f>'grp 0'!F48</f>
        <v/>
      </c>
      <c r="M48" s="32">
        <f>#REF!</f>
        <v/>
      </c>
      <c r="N48" s="26">
        <f>'grp 0'!G48</f>
        <v/>
      </c>
      <c r="O48" s="32">
        <f>#REF!</f>
        <v/>
      </c>
      <c r="P48" s="26">
        <f>RANK('alpha 0'!B48,'alpha 0'!$B48:$AA48)</f>
        <v/>
      </c>
      <c r="Q48" s="26">
        <f>RANK('alpha 0'!C48,'alpha 0'!$B48:$AA48)</f>
        <v/>
      </c>
      <c r="R48" s="26">
        <f>RANK('alpha 0'!D48,'alpha 0'!$B48:$AA48)</f>
        <v/>
      </c>
      <c r="S48" s="26">
        <f>RANK('alpha 0'!E48,'alpha 0'!$B48:$AA48)</f>
        <v/>
      </c>
      <c r="T48" s="26">
        <f>RANK('alpha 0'!F48,'alpha 0'!$B48:$AA48)</f>
        <v/>
      </c>
      <c r="U48" s="26">
        <f>RANK('alpha 0'!G48,'alpha 0'!$B48:$AA48)</f>
        <v/>
      </c>
      <c r="V48" s="26">
        <f>RANK('alpha 0'!H48,'alpha 0'!$B48:$AA48)</f>
        <v/>
      </c>
      <c r="W48" s="26">
        <f>RANK('alpha 0'!I48,'alpha 0'!$B48:$AA48)</f>
        <v/>
      </c>
      <c r="X48" s="26">
        <f>RANK('alpha 0'!J48,'alpha 0'!$B48:$AA48)</f>
        <v/>
      </c>
      <c r="Y48" s="26">
        <f>RANK('alpha 0'!K48,'alpha 0'!$B48:$AA48)</f>
        <v/>
      </c>
      <c r="Z48" s="26">
        <f>RANK('alpha 0'!L48,'alpha 0'!$B48:$AA48)</f>
        <v/>
      </c>
      <c r="AA48" s="26">
        <f>RANK('alpha 0'!M48,'alpha 0'!$B48:$AA48)</f>
        <v/>
      </c>
      <c r="AB48" s="26">
        <f>RANK('alpha 0'!N48,'alpha 0'!$B48:$AA48)</f>
        <v/>
      </c>
      <c r="AC48" s="26">
        <f>RANK('alpha 0'!O48,'alpha 0'!$B48:$AA48)</f>
        <v/>
      </c>
      <c r="AD48" s="26">
        <f>RANK('alpha 0'!P48,'alpha 0'!$B48:$AA48)</f>
        <v/>
      </c>
      <c r="AE48" s="26">
        <f>RANK('alpha 0'!Q48,'alpha 0'!$B48:$AA48)</f>
        <v/>
      </c>
      <c r="AF48" s="26">
        <f>RANK('alpha 0'!R48,'alpha 0'!$B48:$AA48)</f>
        <v/>
      </c>
      <c r="AG48" s="26">
        <f>RANK('alpha 0'!S48,'alpha 0'!$B48:$AA48)</f>
        <v/>
      </c>
      <c r="AH48" s="26">
        <f>RANK('alpha 0'!T48,'alpha 0'!$B48:$AA48)</f>
        <v/>
      </c>
      <c r="AI48" s="26">
        <f>RANK('alpha 0'!U48,'alpha 0'!$B48:$AA48)</f>
        <v/>
      </c>
      <c r="AJ48" s="26">
        <f>RANK('alpha 0'!V48,'alpha 0'!$B48:$AA48)</f>
        <v/>
      </c>
      <c r="AK48" s="26">
        <f>RANK('alpha 0'!W48,'alpha 0'!$B48:$AA48)</f>
        <v/>
      </c>
      <c r="AL48" s="26">
        <f>RANK('alpha 0'!X48,'alpha 0'!$B48:$AA48)</f>
        <v/>
      </c>
      <c r="AM48" s="26">
        <f>RANK('alpha 0'!Y48,'alpha 0'!$B48:$AA48)</f>
        <v/>
      </c>
      <c r="AN48" s="26">
        <f>RANK('alpha 0'!Z48,'alpha 0'!$B48:$AA48)</f>
        <v/>
      </c>
      <c r="AO48" s="26">
        <f>RANK('alpha 0'!AA48,'alpha 0'!$B48:$AA48)</f>
        <v/>
      </c>
      <c r="AQ48" s="26">
        <f>RANK(#REF!,#REF!)</f>
        <v/>
      </c>
      <c r="AR48" s="26">
        <f>RANK(#REF!,#REF!)</f>
        <v/>
      </c>
      <c r="AS48" s="26">
        <f>RANK(#REF!,#REF!)</f>
        <v/>
      </c>
      <c r="AT48" s="26">
        <f>RANK(#REF!,#REF!)</f>
        <v/>
      </c>
      <c r="AU48" s="26">
        <f>RANK(#REF!,#REF!)</f>
        <v/>
      </c>
      <c r="AV48" s="26">
        <f>RANK(#REF!,#REF!)</f>
        <v/>
      </c>
      <c r="AW48" s="26">
        <f>RANK(#REF!,#REF!)</f>
        <v/>
      </c>
      <c r="AX48" s="26">
        <f>RANK(#REF!,#REF!)</f>
        <v/>
      </c>
      <c r="AY48" s="26">
        <f>RANK(#REF!,#REF!)</f>
        <v/>
      </c>
      <c r="AZ48" s="26">
        <f>RANK(#REF!,#REF!)</f>
        <v/>
      </c>
      <c r="BA48" s="26">
        <f>RANK(#REF!,#REF!)</f>
        <v/>
      </c>
      <c r="BB48" s="26">
        <f>RANK(#REF!,#REF!)</f>
        <v/>
      </c>
      <c r="BC48" s="26">
        <f>RANK(#REF!,#REF!)</f>
        <v/>
      </c>
      <c r="BD48" s="26">
        <f>RANK(#REF!,#REF!)</f>
        <v/>
      </c>
      <c r="BE48" s="26">
        <f>RANK(#REF!,#REF!)</f>
        <v/>
      </c>
      <c r="BF48" s="26">
        <f>RANK(#REF!,#REF!)</f>
        <v/>
      </c>
      <c r="BG48" s="26">
        <f>RANK(#REF!,#REF!)</f>
        <v/>
      </c>
      <c r="BH48" s="26">
        <f>RANK(#REF!,#REF!)</f>
        <v/>
      </c>
      <c r="BI48" s="26">
        <f>RANK(#REF!,#REF!)</f>
        <v/>
      </c>
      <c r="BJ48" s="26">
        <f>RANK(#REF!,#REF!)</f>
        <v/>
      </c>
      <c r="BK48" s="26">
        <f>RANK(#REF!,#REF!)</f>
        <v/>
      </c>
      <c r="BL48" s="26">
        <f>RANK(#REF!,#REF!)</f>
        <v/>
      </c>
      <c r="BM48" s="26">
        <f>RANK(#REF!,#REF!)</f>
        <v/>
      </c>
      <c r="BN48" s="26">
        <f>RANK(#REF!,#REF!)</f>
        <v/>
      </c>
      <c r="BO48" s="26">
        <f>RANK(#REF!,#REF!)</f>
        <v/>
      </c>
      <c r="BP48" s="26">
        <f>RANK(#REF!,#REF!)</f>
        <v/>
      </c>
    </row>
    <row r="49" ht="90" customHeight="1" s="101">
      <c r="A49" s="24">
        <f>formatting!C49</f>
        <v/>
      </c>
      <c r="B49" s="25">
        <f>formatting!D49</f>
        <v/>
      </c>
      <c r="C49" s="26" t="n"/>
      <c r="D49" s="26" t="n"/>
      <c r="E49" s="26" t="n"/>
      <c r="F49" s="26">
        <f>'grp 0'!C49</f>
        <v/>
      </c>
      <c r="G49" s="32">
        <f>#REF!</f>
        <v/>
      </c>
      <c r="H49" s="26">
        <f>'grp 0'!D49</f>
        <v/>
      </c>
      <c r="I49" s="32">
        <f>#REF!</f>
        <v/>
      </c>
      <c r="J49" s="26">
        <f>'grp 0'!E49</f>
        <v/>
      </c>
      <c r="K49" s="32">
        <f>#REF!</f>
        <v/>
      </c>
      <c r="L49" s="26">
        <f>'grp 0'!F49</f>
        <v/>
      </c>
      <c r="M49" s="32">
        <f>#REF!</f>
        <v/>
      </c>
      <c r="N49" s="26">
        <f>'grp 0'!G49</f>
        <v/>
      </c>
      <c r="O49" s="32">
        <f>#REF!</f>
        <v/>
      </c>
      <c r="P49" s="26">
        <f>RANK('alpha 0'!B49,'alpha 0'!$B49:$AA49)</f>
        <v/>
      </c>
      <c r="Q49" s="26">
        <f>RANK('alpha 0'!C49,'alpha 0'!$B49:$AA49)</f>
        <v/>
      </c>
      <c r="R49" s="26">
        <f>RANK('alpha 0'!D49,'alpha 0'!$B49:$AA49)</f>
        <v/>
      </c>
      <c r="S49" s="26">
        <f>RANK('alpha 0'!E49,'alpha 0'!$B49:$AA49)</f>
        <v/>
      </c>
      <c r="T49" s="26">
        <f>RANK('alpha 0'!F49,'alpha 0'!$B49:$AA49)</f>
        <v/>
      </c>
      <c r="U49" s="26">
        <f>RANK('alpha 0'!G49,'alpha 0'!$B49:$AA49)</f>
        <v/>
      </c>
      <c r="V49" s="26">
        <f>RANK('alpha 0'!H49,'alpha 0'!$B49:$AA49)</f>
        <v/>
      </c>
      <c r="W49" s="26">
        <f>RANK('alpha 0'!I49,'alpha 0'!$B49:$AA49)</f>
        <v/>
      </c>
      <c r="X49" s="26">
        <f>RANK('alpha 0'!J49,'alpha 0'!$B49:$AA49)</f>
        <v/>
      </c>
      <c r="Y49" s="26">
        <f>RANK('alpha 0'!K49,'alpha 0'!$B49:$AA49)</f>
        <v/>
      </c>
      <c r="Z49" s="26">
        <f>RANK('alpha 0'!L49,'alpha 0'!$B49:$AA49)</f>
        <v/>
      </c>
      <c r="AA49" s="26">
        <f>RANK('alpha 0'!M49,'alpha 0'!$B49:$AA49)</f>
        <v/>
      </c>
      <c r="AB49" s="26">
        <f>RANK('alpha 0'!N49,'alpha 0'!$B49:$AA49)</f>
        <v/>
      </c>
      <c r="AC49" s="26">
        <f>RANK('alpha 0'!O49,'alpha 0'!$B49:$AA49)</f>
        <v/>
      </c>
      <c r="AD49" s="26">
        <f>RANK('alpha 0'!P49,'alpha 0'!$B49:$AA49)</f>
        <v/>
      </c>
      <c r="AE49" s="26">
        <f>RANK('alpha 0'!Q49,'alpha 0'!$B49:$AA49)</f>
        <v/>
      </c>
      <c r="AF49" s="26">
        <f>RANK('alpha 0'!R49,'alpha 0'!$B49:$AA49)</f>
        <v/>
      </c>
      <c r="AG49" s="26">
        <f>RANK('alpha 0'!S49,'alpha 0'!$B49:$AA49)</f>
        <v/>
      </c>
      <c r="AH49" s="26">
        <f>RANK('alpha 0'!T49,'alpha 0'!$B49:$AA49)</f>
        <v/>
      </c>
      <c r="AI49" s="26">
        <f>RANK('alpha 0'!U49,'alpha 0'!$B49:$AA49)</f>
        <v/>
      </c>
      <c r="AJ49" s="26">
        <f>RANK('alpha 0'!V49,'alpha 0'!$B49:$AA49)</f>
        <v/>
      </c>
      <c r="AK49" s="26">
        <f>RANK('alpha 0'!W49,'alpha 0'!$B49:$AA49)</f>
        <v/>
      </c>
      <c r="AL49" s="26">
        <f>RANK('alpha 0'!X49,'alpha 0'!$B49:$AA49)</f>
        <v/>
      </c>
      <c r="AM49" s="26">
        <f>RANK('alpha 0'!Y49,'alpha 0'!$B49:$AA49)</f>
        <v/>
      </c>
      <c r="AN49" s="26">
        <f>RANK('alpha 0'!Z49,'alpha 0'!$B49:$AA49)</f>
        <v/>
      </c>
      <c r="AO49" s="26">
        <f>RANK('alpha 0'!AA49,'alpha 0'!$B49:$AA49)</f>
        <v/>
      </c>
      <c r="AQ49" s="26">
        <f>RANK(#REF!,#REF!)</f>
        <v/>
      </c>
      <c r="AR49" s="26">
        <f>RANK(#REF!,#REF!)</f>
        <v/>
      </c>
      <c r="AS49" s="26">
        <f>RANK(#REF!,#REF!)</f>
        <v/>
      </c>
      <c r="AT49" s="26">
        <f>RANK(#REF!,#REF!)</f>
        <v/>
      </c>
      <c r="AU49" s="26">
        <f>RANK(#REF!,#REF!)</f>
        <v/>
      </c>
      <c r="AV49" s="26">
        <f>RANK(#REF!,#REF!)</f>
        <v/>
      </c>
      <c r="AW49" s="26">
        <f>RANK(#REF!,#REF!)</f>
        <v/>
      </c>
      <c r="AX49" s="26">
        <f>RANK(#REF!,#REF!)</f>
        <v/>
      </c>
      <c r="AY49" s="26">
        <f>RANK(#REF!,#REF!)</f>
        <v/>
      </c>
      <c r="AZ49" s="26">
        <f>RANK(#REF!,#REF!)</f>
        <v/>
      </c>
      <c r="BA49" s="26">
        <f>RANK(#REF!,#REF!)</f>
        <v/>
      </c>
      <c r="BB49" s="26">
        <f>RANK(#REF!,#REF!)</f>
        <v/>
      </c>
      <c r="BC49" s="26">
        <f>RANK(#REF!,#REF!)</f>
        <v/>
      </c>
      <c r="BD49" s="26">
        <f>RANK(#REF!,#REF!)</f>
        <v/>
      </c>
      <c r="BE49" s="26">
        <f>RANK(#REF!,#REF!)</f>
        <v/>
      </c>
      <c r="BF49" s="26">
        <f>RANK(#REF!,#REF!)</f>
        <v/>
      </c>
      <c r="BG49" s="26">
        <f>RANK(#REF!,#REF!)</f>
        <v/>
      </c>
      <c r="BH49" s="26">
        <f>RANK(#REF!,#REF!)</f>
        <v/>
      </c>
      <c r="BI49" s="26">
        <f>RANK(#REF!,#REF!)</f>
        <v/>
      </c>
      <c r="BJ49" s="26">
        <f>RANK(#REF!,#REF!)</f>
        <v/>
      </c>
      <c r="BK49" s="26">
        <f>RANK(#REF!,#REF!)</f>
        <v/>
      </c>
      <c r="BL49" s="26">
        <f>RANK(#REF!,#REF!)</f>
        <v/>
      </c>
      <c r="BM49" s="26">
        <f>RANK(#REF!,#REF!)</f>
        <v/>
      </c>
      <c r="BN49" s="26">
        <f>RANK(#REF!,#REF!)</f>
        <v/>
      </c>
      <c r="BO49" s="26">
        <f>RANK(#REF!,#REF!)</f>
        <v/>
      </c>
      <c r="BP49" s="26">
        <f>RANK(#REF!,#REF!)</f>
        <v/>
      </c>
    </row>
    <row r="50" ht="90" customHeight="1" s="101">
      <c r="A50" s="24">
        <f>formatting!C50</f>
        <v/>
      </c>
      <c r="B50" s="25">
        <f>formatting!D50</f>
        <v/>
      </c>
      <c r="C50" s="26" t="n"/>
      <c r="D50" s="26" t="n"/>
      <c r="E50" s="26" t="n"/>
      <c r="F50" s="26">
        <f>'grp 0'!C50</f>
        <v/>
      </c>
      <c r="G50" s="32">
        <f>#REF!</f>
        <v/>
      </c>
      <c r="H50" s="26">
        <f>'grp 0'!D50</f>
        <v/>
      </c>
      <c r="I50" s="32">
        <f>#REF!</f>
        <v/>
      </c>
      <c r="J50" s="26">
        <f>'grp 0'!E50</f>
        <v/>
      </c>
      <c r="K50" s="32">
        <f>#REF!</f>
        <v/>
      </c>
      <c r="L50" s="26">
        <f>'grp 0'!F50</f>
        <v/>
      </c>
      <c r="M50" s="32">
        <f>#REF!</f>
        <v/>
      </c>
      <c r="N50" s="26">
        <f>'grp 0'!G50</f>
        <v/>
      </c>
      <c r="O50" s="32">
        <f>#REF!</f>
        <v/>
      </c>
      <c r="P50" s="26">
        <f>RANK('alpha 0'!B50,'alpha 0'!$B50:$AA50)</f>
        <v/>
      </c>
      <c r="Q50" s="26">
        <f>RANK('alpha 0'!C50,'alpha 0'!$B50:$AA50)</f>
        <v/>
      </c>
      <c r="R50" s="26">
        <f>RANK('alpha 0'!D50,'alpha 0'!$B50:$AA50)</f>
        <v/>
      </c>
      <c r="S50" s="26">
        <f>RANK('alpha 0'!E50,'alpha 0'!$B50:$AA50)</f>
        <v/>
      </c>
      <c r="T50" s="26">
        <f>RANK('alpha 0'!F50,'alpha 0'!$B50:$AA50)</f>
        <v/>
      </c>
      <c r="U50" s="26">
        <f>RANK('alpha 0'!G50,'alpha 0'!$B50:$AA50)</f>
        <v/>
      </c>
      <c r="V50" s="26">
        <f>RANK('alpha 0'!H50,'alpha 0'!$B50:$AA50)</f>
        <v/>
      </c>
      <c r="W50" s="26">
        <f>RANK('alpha 0'!I50,'alpha 0'!$B50:$AA50)</f>
        <v/>
      </c>
      <c r="X50" s="26">
        <f>RANK('alpha 0'!J50,'alpha 0'!$B50:$AA50)</f>
        <v/>
      </c>
      <c r="Y50" s="26">
        <f>RANK('alpha 0'!K50,'alpha 0'!$B50:$AA50)</f>
        <v/>
      </c>
      <c r="Z50" s="26">
        <f>RANK('alpha 0'!L50,'alpha 0'!$B50:$AA50)</f>
        <v/>
      </c>
      <c r="AA50" s="26">
        <f>RANK('alpha 0'!M50,'alpha 0'!$B50:$AA50)</f>
        <v/>
      </c>
      <c r="AB50" s="26">
        <f>RANK('alpha 0'!N50,'alpha 0'!$B50:$AA50)</f>
        <v/>
      </c>
      <c r="AC50" s="26">
        <f>RANK('alpha 0'!O50,'alpha 0'!$B50:$AA50)</f>
        <v/>
      </c>
      <c r="AD50" s="26">
        <f>RANK('alpha 0'!P50,'alpha 0'!$B50:$AA50)</f>
        <v/>
      </c>
      <c r="AE50" s="26">
        <f>RANK('alpha 0'!Q50,'alpha 0'!$B50:$AA50)</f>
        <v/>
      </c>
      <c r="AF50" s="26">
        <f>RANK('alpha 0'!R50,'alpha 0'!$B50:$AA50)</f>
        <v/>
      </c>
      <c r="AG50" s="26">
        <f>RANK('alpha 0'!S50,'alpha 0'!$B50:$AA50)</f>
        <v/>
      </c>
      <c r="AH50" s="26">
        <f>RANK('alpha 0'!T50,'alpha 0'!$B50:$AA50)</f>
        <v/>
      </c>
      <c r="AI50" s="26">
        <f>RANK('alpha 0'!U50,'alpha 0'!$B50:$AA50)</f>
        <v/>
      </c>
      <c r="AJ50" s="26">
        <f>RANK('alpha 0'!V50,'alpha 0'!$B50:$AA50)</f>
        <v/>
      </c>
      <c r="AK50" s="26">
        <f>RANK('alpha 0'!W50,'alpha 0'!$B50:$AA50)</f>
        <v/>
      </c>
      <c r="AL50" s="26">
        <f>RANK('alpha 0'!X50,'alpha 0'!$B50:$AA50)</f>
        <v/>
      </c>
      <c r="AM50" s="26">
        <f>RANK('alpha 0'!Y50,'alpha 0'!$B50:$AA50)</f>
        <v/>
      </c>
      <c r="AN50" s="26">
        <f>RANK('alpha 0'!Z50,'alpha 0'!$B50:$AA50)</f>
        <v/>
      </c>
      <c r="AO50" s="26">
        <f>RANK('alpha 0'!AA50,'alpha 0'!$B50:$AA50)</f>
        <v/>
      </c>
      <c r="AQ50" s="26">
        <f>RANK(#REF!,#REF!)</f>
        <v/>
      </c>
      <c r="AR50" s="26">
        <f>RANK(#REF!,#REF!)</f>
        <v/>
      </c>
      <c r="AS50" s="26">
        <f>RANK(#REF!,#REF!)</f>
        <v/>
      </c>
      <c r="AT50" s="26">
        <f>RANK(#REF!,#REF!)</f>
        <v/>
      </c>
      <c r="AU50" s="26">
        <f>RANK(#REF!,#REF!)</f>
        <v/>
      </c>
      <c r="AV50" s="26">
        <f>RANK(#REF!,#REF!)</f>
        <v/>
      </c>
      <c r="AW50" s="26">
        <f>RANK(#REF!,#REF!)</f>
        <v/>
      </c>
      <c r="AX50" s="26">
        <f>RANK(#REF!,#REF!)</f>
        <v/>
      </c>
      <c r="AY50" s="26">
        <f>RANK(#REF!,#REF!)</f>
        <v/>
      </c>
      <c r="AZ50" s="26">
        <f>RANK(#REF!,#REF!)</f>
        <v/>
      </c>
      <c r="BA50" s="26">
        <f>RANK(#REF!,#REF!)</f>
        <v/>
      </c>
      <c r="BB50" s="26">
        <f>RANK(#REF!,#REF!)</f>
        <v/>
      </c>
      <c r="BC50" s="26">
        <f>RANK(#REF!,#REF!)</f>
        <v/>
      </c>
      <c r="BD50" s="26">
        <f>RANK(#REF!,#REF!)</f>
        <v/>
      </c>
      <c r="BE50" s="26">
        <f>RANK(#REF!,#REF!)</f>
        <v/>
      </c>
      <c r="BF50" s="26">
        <f>RANK(#REF!,#REF!)</f>
        <v/>
      </c>
      <c r="BG50" s="26">
        <f>RANK(#REF!,#REF!)</f>
        <v/>
      </c>
      <c r="BH50" s="26">
        <f>RANK(#REF!,#REF!)</f>
        <v/>
      </c>
      <c r="BI50" s="26">
        <f>RANK(#REF!,#REF!)</f>
        <v/>
      </c>
      <c r="BJ50" s="26">
        <f>RANK(#REF!,#REF!)</f>
        <v/>
      </c>
      <c r="BK50" s="26">
        <f>RANK(#REF!,#REF!)</f>
        <v/>
      </c>
      <c r="BL50" s="26">
        <f>RANK(#REF!,#REF!)</f>
        <v/>
      </c>
      <c r="BM50" s="26">
        <f>RANK(#REF!,#REF!)</f>
        <v/>
      </c>
      <c r="BN50" s="26">
        <f>RANK(#REF!,#REF!)</f>
        <v/>
      </c>
      <c r="BO50" s="26">
        <f>RANK(#REF!,#REF!)</f>
        <v/>
      </c>
      <c r="BP50" s="26">
        <f>RANK(#REF!,#REF!)</f>
        <v/>
      </c>
    </row>
    <row r="51" ht="90" customHeight="1" s="101">
      <c r="A51" s="24">
        <f>formatting!C51</f>
        <v/>
      </c>
      <c r="B51" s="25">
        <f>formatting!D51</f>
        <v/>
      </c>
      <c r="C51" s="26" t="n"/>
      <c r="D51" s="26" t="n"/>
      <c r="E51" s="26" t="n"/>
      <c r="F51" s="26">
        <f>'grp 0'!C51</f>
        <v/>
      </c>
      <c r="G51" s="32">
        <f>#REF!</f>
        <v/>
      </c>
      <c r="H51" s="26">
        <f>'grp 0'!D51</f>
        <v/>
      </c>
      <c r="I51" s="32">
        <f>#REF!</f>
        <v/>
      </c>
      <c r="J51" s="26">
        <f>'grp 0'!E51</f>
        <v/>
      </c>
      <c r="K51" s="32">
        <f>#REF!</f>
        <v/>
      </c>
      <c r="L51" s="26">
        <f>'grp 0'!F51</f>
        <v/>
      </c>
      <c r="M51" s="32">
        <f>#REF!</f>
        <v/>
      </c>
      <c r="N51" s="26">
        <f>'grp 0'!G51</f>
        <v/>
      </c>
      <c r="O51" s="32">
        <f>#REF!</f>
        <v/>
      </c>
      <c r="P51" s="26">
        <f>RANK('alpha 0'!B51,'alpha 0'!$B51:$AA51)</f>
        <v/>
      </c>
      <c r="Q51" s="26">
        <f>RANK('alpha 0'!C51,'alpha 0'!$B51:$AA51)</f>
        <v/>
      </c>
      <c r="R51" s="26">
        <f>RANK('alpha 0'!D51,'alpha 0'!$B51:$AA51)</f>
        <v/>
      </c>
      <c r="S51" s="26">
        <f>RANK('alpha 0'!E51,'alpha 0'!$B51:$AA51)</f>
        <v/>
      </c>
      <c r="T51" s="26">
        <f>RANK('alpha 0'!F51,'alpha 0'!$B51:$AA51)</f>
        <v/>
      </c>
      <c r="U51" s="26">
        <f>RANK('alpha 0'!G51,'alpha 0'!$B51:$AA51)</f>
        <v/>
      </c>
      <c r="V51" s="26">
        <f>RANK('alpha 0'!H51,'alpha 0'!$B51:$AA51)</f>
        <v/>
      </c>
      <c r="W51" s="26">
        <f>RANK('alpha 0'!I51,'alpha 0'!$B51:$AA51)</f>
        <v/>
      </c>
      <c r="X51" s="26">
        <f>RANK('alpha 0'!J51,'alpha 0'!$B51:$AA51)</f>
        <v/>
      </c>
      <c r="Y51" s="26">
        <f>RANK('alpha 0'!K51,'alpha 0'!$B51:$AA51)</f>
        <v/>
      </c>
      <c r="Z51" s="26">
        <f>RANK('alpha 0'!L51,'alpha 0'!$B51:$AA51)</f>
        <v/>
      </c>
      <c r="AA51" s="26">
        <f>RANK('alpha 0'!M51,'alpha 0'!$B51:$AA51)</f>
        <v/>
      </c>
      <c r="AB51" s="26">
        <f>RANK('alpha 0'!N51,'alpha 0'!$B51:$AA51)</f>
        <v/>
      </c>
      <c r="AC51" s="26">
        <f>RANK('alpha 0'!O51,'alpha 0'!$B51:$AA51)</f>
        <v/>
      </c>
      <c r="AD51" s="26">
        <f>RANK('alpha 0'!P51,'alpha 0'!$B51:$AA51)</f>
        <v/>
      </c>
      <c r="AE51" s="26">
        <f>RANK('alpha 0'!Q51,'alpha 0'!$B51:$AA51)</f>
        <v/>
      </c>
      <c r="AF51" s="26">
        <f>RANK('alpha 0'!R51,'alpha 0'!$B51:$AA51)</f>
        <v/>
      </c>
      <c r="AG51" s="26">
        <f>RANK('alpha 0'!S51,'alpha 0'!$B51:$AA51)</f>
        <v/>
      </c>
      <c r="AH51" s="26">
        <f>RANK('alpha 0'!T51,'alpha 0'!$B51:$AA51)</f>
        <v/>
      </c>
      <c r="AI51" s="26">
        <f>RANK('alpha 0'!U51,'alpha 0'!$B51:$AA51)</f>
        <v/>
      </c>
      <c r="AJ51" s="26">
        <f>RANK('alpha 0'!V51,'alpha 0'!$B51:$AA51)</f>
        <v/>
      </c>
      <c r="AK51" s="26">
        <f>RANK('alpha 0'!W51,'alpha 0'!$B51:$AA51)</f>
        <v/>
      </c>
      <c r="AL51" s="26">
        <f>RANK('alpha 0'!X51,'alpha 0'!$B51:$AA51)</f>
        <v/>
      </c>
      <c r="AM51" s="26">
        <f>RANK('alpha 0'!Y51,'alpha 0'!$B51:$AA51)</f>
        <v/>
      </c>
      <c r="AN51" s="26">
        <f>RANK('alpha 0'!Z51,'alpha 0'!$B51:$AA51)</f>
        <v/>
      </c>
      <c r="AO51" s="26">
        <f>RANK('alpha 0'!AA51,'alpha 0'!$B51:$AA51)</f>
        <v/>
      </c>
      <c r="AQ51" s="26">
        <f>RANK(#REF!,#REF!)</f>
        <v/>
      </c>
      <c r="AR51" s="26">
        <f>RANK(#REF!,#REF!)</f>
        <v/>
      </c>
      <c r="AS51" s="26">
        <f>RANK(#REF!,#REF!)</f>
        <v/>
      </c>
      <c r="AT51" s="26">
        <f>RANK(#REF!,#REF!)</f>
        <v/>
      </c>
      <c r="AU51" s="26">
        <f>RANK(#REF!,#REF!)</f>
        <v/>
      </c>
      <c r="AV51" s="26">
        <f>RANK(#REF!,#REF!)</f>
        <v/>
      </c>
      <c r="AW51" s="26">
        <f>RANK(#REF!,#REF!)</f>
        <v/>
      </c>
      <c r="AX51" s="26">
        <f>RANK(#REF!,#REF!)</f>
        <v/>
      </c>
      <c r="AY51" s="26">
        <f>RANK(#REF!,#REF!)</f>
        <v/>
      </c>
      <c r="AZ51" s="26">
        <f>RANK(#REF!,#REF!)</f>
        <v/>
      </c>
      <c r="BA51" s="26">
        <f>RANK(#REF!,#REF!)</f>
        <v/>
      </c>
      <c r="BB51" s="26">
        <f>RANK(#REF!,#REF!)</f>
        <v/>
      </c>
      <c r="BC51" s="26">
        <f>RANK(#REF!,#REF!)</f>
        <v/>
      </c>
      <c r="BD51" s="26">
        <f>RANK(#REF!,#REF!)</f>
        <v/>
      </c>
      <c r="BE51" s="26">
        <f>RANK(#REF!,#REF!)</f>
        <v/>
      </c>
      <c r="BF51" s="26">
        <f>RANK(#REF!,#REF!)</f>
        <v/>
      </c>
      <c r="BG51" s="26">
        <f>RANK(#REF!,#REF!)</f>
        <v/>
      </c>
      <c r="BH51" s="26">
        <f>RANK(#REF!,#REF!)</f>
        <v/>
      </c>
      <c r="BI51" s="26">
        <f>RANK(#REF!,#REF!)</f>
        <v/>
      </c>
      <c r="BJ51" s="26">
        <f>RANK(#REF!,#REF!)</f>
        <v/>
      </c>
      <c r="BK51" s="26">
        <f>RANK(#REF!,#REF!)</f>
        <v/>
      </c>
      <c r="BL51" s="26">
        <f>RANK(#REF!,#REF!)</f>
        <v/>
      </c>
      <c r="BM51" s="26">
        <f>RANK(#REF!,#REF!)</f>
        <v/>
      </c>
      <c r="BN51" s="26">
        <f>RANK(#REF!,#REF!)</f>
        <v/>
      </c>
      <c r="BO51" s="26">
        <f>RANK(#REF!,#REF!)</f>
        <v/>
      </c>
      <c r="BP51" s="26">
        <f>RANK(#REF!,#REF!)</f>
        <v/>
      </c>
    </row>
    <row r="52" ht="90" customHeight="1" s="101">
      <c r="A52" s="24">
        <f>formatting!C52</f>
        <v/>
      </c>
      <c r="B52" s="25">
        <f>formatting!D52</f>
        <v/>
      </c>
      <c r="C52" s="26" t="n"/>
      <c r="D52" s="26" t="n"/>
      <c r="E52" s="26" t="n"/>
      <c r="F52" s="26">
        <f>'grp 0'!C52</f>
        <v/>
      </c>
      <c r="G52" s="32">
        <f>#REF!</f>
        <v/>
      </c>
      <c r="H52" s="26">
        <f>'grp 0'!D52</f>
        <v/>
      </c>
      <c r="I52" s="32">
        <f>#REF!</f>
        <v/>
      </c>
      <c r="J52" s="26">
        <f>'grp 0'!E52</f>
        <v/>
      </c>
      <c r="K52" s="32">
        <f>#REF!</f>
        <v/>
      </c>
      <c r="L52" s="26">
        <f>'grp 0'!F52</f>
        <v/>
      </c>
      <c r="M52" s="32">
        <f>#REF!</f>
        <v/>
      </c>
      <c r="N52" s="26">
        <f>'grp 0'!G52</f>
        <v/>
      </c>
      <c r="O52" s="32">
        <f>#REF!</f>
        <v/>
      </c>
      <c r="P52" s="26">
        <f>RANK('alpha 0'!B52,'alpha 0'!$B52:$AA52)</f>
        <v/>
      </c>
      <c r="Q52" s="26">
        <f>RANK('alpha 0'!C52,'alpha 0'!$B52:$AA52)</f>
        <v/>
      </c>
      <c r="R52" s="26">
        <f>RANK('alpha 0'!D52,'alpha 0'!$B52:$AA52)</f>
        <v/>
      </c>
      <c r="S52" s="26">
        <f>RANK('alpha 0'!E52,'alpha 0'!$B52:$AA52)</f>
        <v/>
      </c>
      <c r="T52" s="26">
        <f>RANK('alpha 0'!F52,'alpha 0'!$B52:$AA52)</f>
        <v/>
      </c>
      <c r="U52" s="26">
        <f>RANK('alpha 0'!G52,'alpha 0'!$B52:$AA52)</f>
        <v/>
      </c>
      <c r="V52" s="26">
        <f>RANK('alpha 0'!H52,'alpha 0'!$B52:$AA52)</f>
        <v/>
      </c>
      <c r="W52" s="26">
        <f>RANK('alpha 0'!I52,'alpha 0'!$B52:$AA52)</f>
        <v/>
      </c>
      <c r="X52" s="26">
        <f>RANK('alpha 0'!J52,'alpha 0'!$B52:$AA52)</f>
        <v/>
      </c>
      <c r="Y52" s="26">
        <f>RANK('alpha 0'!K52,'alpha 0'!$B52:$AA52)</f>
        <v/>
      </c>
      <c r="Z52" s="26">
        <f>RANK('alpha 0'!L52,'alpha 0'!$B52:$AA52)</f>
        <v/>
      </c>
      <c r="AA52" s="26">
        <f>RANK('alpha 0'!M52,'alpha 0'!$B52:$AA52)</f>
        <v/>
      </c>
      <c r="AB52" s="26">
        <f>RANK('alpha 0'!N52,'alpha 0'!$B52:$AA52)</f>
        <v/>
      </c>
      <c r="AC52" s="26">
        <f>RANK('alpha 0'!O52,'alpha 0'!$B52:$AA52)</f>
        <v/>
      </c>
      <c r="AD52" s="26">
        <f>RANK('alpha 0'!P52,'alpha 0'!$B52:$AA52)</f>
        <v/>
      </c>
      <c r="AE52" s="26">
        <f>RANK('alpha 0'!Q52,'alpha 0'!$B52:$AA52)</f>
        <v/>
      </c>
      <c r="AF52" s="26">
        <f>RANK('alpha 0'!R52,'alpha 0'!$B52:$AA52)</f>
        <v/>
      </c>
      <c r="AG52" s="26">
        <f>RANK('alpha 0'!S52,'alpha 0'!$B52:$AA52)</f>
        <v/>
      </c>
      <c r="AH52" s="26">
        <f>RANK('alpha 0'!T52,'alpha 0'!$B52:$AA52)</f>
        <v/>
      </c>
      <c r="AI52" s="26">
        <f>RANK('alpha 0'!U52,'alpha 0'!$B52:$AA52)</f>
        <v/>
      </c>
      <c r="AJ52" s="26">
        <f>RANK('alpha 0'!V52,'alpha 0'!$B52:$AA52)</f>
        <v/>
      </c>
      <c r="AK52" s="26">
        <f>RANK('alpha 0'!W52,'alpha 0'!$B52:$AA52)</f>
        <v/>
      </c>
      <c r="AL52" s="26">
        <f>RANK('alpha 0'!X52,'alpha 0'!$B52:$AA52)</f>
        <v/>
      </c>
      <c r="AM52" s="26">
        <f>RANK('alpha 0'!Y52,'alpha 0'!$B52:$AA52)</f>
        <v/>
      </c>
      <c r="AN52" s="26">
        <f>RANK('alpha 0'!Z52,'alpha 0'!$B52:$AA52)</f>
        <v/>
      </c>
      <c r="AO52" s="26">
        <f>RANK('alpha 0'!AA52,'alpha 0'!$B52:$AA52)</f>
        <v/>
      </c>
      <c r="AQ52" s="26">
        <f>RANK(#REF!,#REF!)</f>
        <v/>
      </c>
      <c r="AR52" s="26">
        <f>RANK(#REF!,#REF!)</f>
        <v/>
      </c>
      <c r="AS52" s="26">
        <f>RANK(#REF!,#REF!)</f>
        <v/>
      </c>
      <c r="AT52" s="26">
        <f>RANK(#REF!,#REF!)</f>
        <v/>
      </c>
      <c r="AU52" s="26">
        <f>RANK(#REF!,#REF!)</f>
        <v/>
      </c>
      <c r="AV52" s="26">
        <f>RANK(#REF!,#REF!)</f>
        <v/>
      </c>
      <c r="AW52" s="26">
        <f>RANK(#REF!,#REF!)</f>
        <v/>
      </c>
      <c r="AX52" s="26">
        <f>RANK(#REF!,#REF!)</f>
        <v/>
      </c>
      <c r="AY52" s="26">
        <f>RANK(#REF!,#REF!)</f>
        <v/>
      </c>
      <c r="AZ52" s="26">
        <f>RANK(#REF!,#REF!)</f>
        <v/>
      </c>
      <c r="BA52" s="26">
        <f>RANK(#REF!,#REF!)</f>
        <v/>
      </c>
      <c r="BB52" s="26">
        <f>RANK(#REF!,#REF!)</f>
        <v/>
      </c>
      <c r="BC52" s="26">
        <f>RANK(#REF!,#REF!)</f>
        <v/>
      </c>
      <c r="BD52" s="26">
        <f>RANK(#REF!,#REF!)</f>
        <v/>
      </c>
      <c r="BE52" s="26">
        <f>RANK(#REF!,#REF!)</f>
        <v/>
      </c>
      <c r="BF52" s="26">
        <f>RANK(#REF!,#REF!)</f>
        <v/>
      </c>
      <c r="BG52" s="26">
        <f>RANK(#REF!,#REF!)</f>
        <v/>
      </c>
      <c r="BH52" s="26">
        <f>RANK(#REF!,#REF!)</f>
        <v/>
      </c>
      <c r="BI52" s="26">
        <f>RANK(#REF!,#REF!)</f>
        <v/>
      </c>
      <c r="BJ52" s="26">
        <f>RANK(#REF!,#REF!)</f>
        <v/>
      </c>
      <c r="BK52" s="26">
        <f>RANK(#REF!,#REF!)</f>
        <v/>
      </c>
      <c r="BL52" s="26">
        <f>RANK(#REF!,#REF!)</f>
        <v/>
      </c>
      <c r="BM52" s="26">
        <f>RANK(#REF!,#REF!)</f>
        <v/>
      </c>
      <c r="BN52" s="26">
        <f>RANK(#REF!,#REF!)</f>
        <v/>
      </c>
      <c r="BO52" s="26">
        <f>RANK(#REF!,#REF!)</f>
        <v/>
      </c>
      <c r="BP52" s="26">
        <f>RANK(#REF!,#REF!)</f>
        <v/>
      </c>
    </row>
    <row r="53" ht="90" customHeight="1" s="101">
      <c r="A53" s="24">
        <f>formatting!C53</f>
        <v/>
      </c>
      <c r="B53" s="25">
        <f>formatting!D53</f>
        <v/>
      </c>
      <c r="C53" s="26" t="n"/>
      <c r="D53" s="26" t="n"/>
      <c r="E53" s="26" t="n"/>
      <c r="F53" s="26">
        <f>'grp 0'!C53</f>
        <v/>
      </c>
      <c r="G53" s="32">
        <f>#REF!</f>
        <v/>
      </c>
      <c r="H53" s="26">
        <f>'grp 0'!D53</f>
        <v/>
      </c>
      <c r="I53" s="32">
        <f>#REF!</f>
        <v/>
      </c>
      <c r="J53" s="26">
        <f>'grp 0'!E53</f>
        <v/>
      </c>
      <c r="K53" s="32">
        <f>#REF!</f>
        <v/>
      </c>
      <c r="L53" s="26">
        <f>'grp 0'!F53</f>
        <v/>
      </c>
      <c r="M53" s="32">
        <f>#REF!</f>
        <v/>
      </c>
      <c r="N53" s="26">
        <f>'grp 0'!G53</f>
        <v/>
      </c>
      <c r="O53" s="32">
        <f>#REF!</f>
        <v/>
      </c>
      <c r="P53" s="26">
        <f>RANK('alpha 0'!B53,'alpha 0'!$B53:$AA53)</f>
        <v/>
      </c>
      <c r="Q53" s="26">
        <f>RANK('alpha 0'!C53,'alpha 0'!$B53:$AA53)</f>
        <v/>
      </c>
      <c r="R53" s="26">
        <f>RANK('alpha 0'!D53,'alpha 0'!$B53:$AA53)</f>
        <v/>
      </c>
      <c r="S53" s="26">
        <f>RANK('alpha 0'!E53,'alpha 0'!$B53:$AA53)</f>
        <v/>
      </c>
      <c r="T53" s="26">
        <f>RANK('alpha 0'!F53,'alpha 0'!$B53:$AA53)</f>
        <v/>
      </c>
      <c r="U53" s="26">
        <f>RANK('alpha 0'!G53,'alpha 0'!$B53:$AA53)</f>
        <v/>
      </c>
      <c r="V53" s="26">
        <f>RANK('alpha 0'!H53,'alpha 0'!$B53:$AA53)</f>
        <v/>
      </c>
      <c r="W53" s="26">
        <f>RANK('alpha 0'!I53,'alpha 0'!$B53:$AA53)</f>
        <v/>
      </c>
      <c r="X53" s="26">
        <f>RANK('alpha 0'!J53,'alpha 0'!$B53:$AA53)</f>
        <v/>
      </c>
      <c r="Y53" s="26">
        <f>RANK('alpha 0'!K53,'alpha 0'!$B53:$AA53)</f>
        <v/>
      </c>
      <c r="Z53" s="26">
        <f>RANK('alpha 0'!L53,'alpha 0'!$B53:$AA53)</f>
        <v/>
      </c>
      <c r="AA53" s="26">
        <f>RANK('alpha 0'!M53,'alpha 0'!$B53:$AA53)</f>
        <v/>
      </c>
      <c r="AB53" s="26">
        <f>RANK('alpha 0'!N53,'alpha 0'!$B53:$AA53)</f>
        <v/>
      </c>
      <c r="AC53" s="26">
        <f>RANK('alpha 0'!O53,'alpha 0'!$B53:$AA53)</f>
        <v/>
      </c>
      <c r="AD53" s="26">
        <f>RANK('alpha 0'!P53,'alpha 0'!$B53:$AA53)</f>
        <v/>
      </c>
      <c r="AE53" s="26">
        <f>RANK('alpha 0'!Q53,'alpha 0'!$B53:$AA53)</f>
        <v/>
      </c>
      <c r="AF53" s="26">
        <f>RANK('alpha 0'!R53,'alpha 0'!$B53:$AA53)</f>
        <v/>
      </c>
      <c r="AG53" s="26">
        <f>RANK('alpha 0'!S53,'alpha 0'!$B53:$AA53)</f>
        <v/>
      </c>
      <c r="AH53" s="26">
        <f>RANK('alpha 0'!T53,'alpha 0'!$B53:$AA53)</f>
        <v/>
      </c>
      <c r="AI53" s="26">
        <f>RANK('alpha 0'!U53,'alpha 0'!$B53:$AA53)</f>
        <v/>
      </c>
      <c r="AJ53" s="26">
        <f>RANK('alpha 0'!V53,'alpha 0'!$B53:$AA53)</f>
        <v/>
      </c>
      <c r="AK53" s="26">
        <f>RANK('alpha 0'!W53,'alpha 0'!$B53:$AA53)</f>
        <v/>
      </c>
      <c r="AL53" s="26">
        <f>RANK('alpha 0'!X53,'alpha 0'!$B53:$AA53)</f>
        <v/>
      </c>
      <c r="AM53" s="26">
        <f>RANK('alpha 0'!Y53,'alpha 0'!$B53:$AA53)</f>
        <v/>
      </c>
      <c r="AN53" s="26">
        <f>RANK('alpha 0'!Z53,'alpha 0'!$B53:$AA53)</f>
        <v/>
      </c>
      <c r="AO53" s="26">
        <f>RANK('alpha 0'!AA53,'alpha 0'!$B53:$AA53)</f>
        <v/>
      </c>
      <c r="AQ53" s="26">
        <f>RANK(#REF!,#REF!)</f>
        <v/>
      </c>
      <c r="AR53" s="26">
        <f>RANK(#REF!,#REF!)</f>
        <v/>
      </c>
      <c r="AS53" s="26">
        <f>RANK(#REF!,#REF!)</f>
        <v/>
      </c>
      <c r="AT53" s="26">
        <f>RANK(#REF!,#REF!)</f>
        <v/>
      </c>
      <c r="AU53" s="26">
        <f>RANK(#REF!,#REF!)</f>
        <v/>
      </c>
      <c r="AV53" s="26">
        <f>RANK(#REF!,#REF!)</f>
        <v/>
      </c>
      <c r="AW53" s="26">
        <f>RANK(#REF!,#REF!)</f>
        <v/>
      </c>
      <c r="AX53" s="26">
        <f>RANK(#REF!,#REF!)</f>
        <v/>
      </c>
      <c r="AY53" s="26">
        <f>RANK(#REF!,#REF!)</f>
        <v/>
      </c>
      <c r="AZ53" s="26">
        <f>RANK(#REF!,#REF!)</f>
        <v/>
      </c>
      <c r="BA53" s="26">
        <f>RANK(#REF!,#REF!)</f>
        <v/>
      </c>
      <c r="BB53" s="26">
        <f>RANK(#REF!,#REF!)</f>
        <v/>
      </c>
      <c r="BC53" s="26">
        <f>RANK(#REF!,#REF!)</f>
        <v/>
      </c>
      <c r="BD53" s="26">
        <f>RANK(#REF!,#REF!)</f>
        <v/>
      </c>
      <c r="BE53" s="26">
        <f>RANK(#REF!,#REF!)</f>
        <v/>
      </c>
      <c r="BF53" s="26">
        <f>RANK(#REF!,#REF!)</f>
        <v/>
      </c>
      <c r="BG53" s="26">
        <f>RANK(#REF!,#REF!)</f>
        <v/>
      </c>
      <c r="BH53" s="26">
        <f>RANK(#REF!,#REF!)</f>
        <v/>
      </c>
      <c r="BI53" s="26">
        <f>RANK(#REF!,#REF!)</f>
        <v/>
      </c>
      <c r="BJ53" s="26">
        <f>RANK(#REF!,#REF!)</f>
        <v/>
      </c>
      <c r="BK53" s="26">
        <f>RANK(#REF!,#REF!)</f>
        <v/>
      </c>
      <c r="BL53" s="26">
        <f>RANK(#REF!,#REF!)</f>
        <v/>
      </c>
      <c r="BM53" s="26">
        <f>RANK(#REF!,#REF!)</f>
        <v/>
      </c>
      <c r="BN53" s="26">
        <f>RANK(#REF!,#REF!)</f>
        <v/>
      </c>
      <c r="BO53" s="26">
        <f>RANK(#REF!,#REF!)</f>
        <v/>
      </c>
      <c r="BP53" s="26">
        <f>RANK(#REF!,#REF!)</f>
        <v/>
      </c>
    </row>
    <row r="54" ht="90" customHeight="1" s="101">
      <c r="A54" s="24">
        <f>formatting!C54</f>
        <v/>
      </c>
      <c r="B54" s="25">
        <f>formatting!D54</f>
        <v/>
      </c>
      <c r="C54" s="26" t="n"/>
      <c r="D54" s="26" t="n"/>
      <c r="E54" s="26" t="n"/>
      <c r="F54" s="26">
        <f>'grp 0'!C54</f>
        <v/>
      </c>
      <c r="G54" s="32">
        <f>#REF!</f>
        <v/>
      </c>
      <c r="H54" s="26">
        <f>'grp 0'!D54</f>
        <v/>
      </c>
      <c r="I54" s="32">
        <f>#REF!</f>
        <v/>
      </c>
      <c r="J54" s="26">
        <f>'grp 0'!E54</f>
        <v/>
      </c>
      <c r="K54" s="32">
        <f>#REF!</f>
        <v/>
      </c>
      <c r="L54" s="26">
        <f>'grp 0'!F54</f>
        <v/>
      </c>
      <c r="M54" s="32">
        <f>#REF!</f>
        <v/>
      </c>
      <c r="N54" s="26">
        <f>'grp 0'!G54</f>
        <v/>
      </c>
      <c r="O54" s="32">
        <f>#REF!</f>
        <v/>
      </c>
      <c r="P54" s="26">
        <f>RANK('alpha 0'!B54,'alpha 0'!$B54:$AA54)</f>
        <v/>
      </c>
      <c r="Q54" s="26">
        <f>RANK('alpha 0'!C54,'alpha 0'!$B54:$AA54)</f>
        <v/>
      </c>
      <c r="R54" s="26">
        <f>RANK('alpha 0'!D54,'alpha 0'!$B54:$AA54)</f>
        <v/>
      </c>
      <c r="S54" s="26">
        <f>RANK('alpha 0'!E54,'alpha 0'!$B54:$AA54)</f>
        <v/>
      </c>
      <c r="T54" s="26">
        <f>RANK('alpha 0'!F54,'alpha 0'!$B54:$AA54)</f>
        <v/>
      </c>
      <c r="U54" s="26">
        <f>RANK('alpha 0'!G54,'alpha 0'!$B54:$AA54)</f>
        <v/>
      </c>
      <c r="V54" s="26">
        <f>RANK('alpha 0'!H54,'alpha 0'!$B54:$AA54)</f>
        <v/>
      </c>
      <c r="W54" s="26">
        <f>RANK('alpha 0'!I54,'alpha 0'!$B54:$AA54)</f>
        <v/>
      </c>
      <c r="X54" s="26">
        <f>RANK('alpha 0'!J54,'alpha 0'!$B54:$AA54)</f>
        <v/>
      </c>
      <c r="Y54" s="26">
        <f>RANK('alpha 0'!K54,'alpha 0'!$B54:$AA54)</f>
        <v/>
      </c>
      <c r="Z54" s="26">
        <f>RANK('alpha 0'!L54,'alpha 0'!$B54:$AA54)</f>
        <v/>
      </c>
      <c r="AA54" s="26">
        <f>RANK('alpha 0'!M54,'alpha 0'!$B54:$AA54)</f>
        <v/>
      </c>
      <c r="AB54" s="26">
        <f>RANK('alpha 0'!N54,'alpha 0'!$B54:$AA54)</f>
        <v/>
      </c>
      <c r="AC54" s="26">
        <f>RANK('alpha 0'!O54,'alpha 0'!$B54:$AA54)</f>
        <v/>
      </c>
      <c r="AD54" s="26">
        <f>RANK('alpha 0'!P54,'alpha 0'!$B54:$AA54)</f>
        <v/>
      </c>
      <c r="AE54" s="26">
        <f>RANK('alpha 0'!Q54,'alpha 0'!$B54:$AA54)</f>
        <v/>
      </c>
      <c r="AF54" s="26">
        <f>RANK('alpha 0'!R54,'alpha 0'!$B54:$AA54)</f>
        <v/>
      </c>
      <c r="AG54" s="26">
        <f>RANK('alpha 0'!S54,'alpha 0'!$B54:$AA54)</f>
        <v/>
      </c>
      <c r="AH54" s="26">
        <f>RANK('alpha 0'!T54,'alpha 0'!$B54:$AA54)</f>
        <v/>
      </c>
      <c r="AI54" s="26">
        <f>RANK('alpha 0'!U54,'alpha 0'!$B54:$AA54)</f>
        <v/>
      </c>
      <c r="AJ54" s="26">
        <f>RANK('alpha 0'!V54,'alpha 0'!$B54:$AA54)</f>
        <v/>
      </c>
      <c r="AK54" s="26">
        <f>RANK('alpha 0'!W54,'alpha 0'!$B54:$AA54)</f>
        <v/>
      </c>
      <c r="AL54" s="26">
        <f>RANK('alpha 0'!X54,'alpha 0'!$B54:$AA54)</f>
        <v/>
      </c>
      <c r="AM54" s="26">
        <f>RANK('alpha 0'!Y54,'alpha 0'!$B54:$AA54)</f>
        <v/>
      </c>
      <c r="AN54" s="26">
        <f>RANK('alpha 0'!Z54,'alpha 0'!$B54:$AA54)</f>
        <v/>
      </c>
      <c r="AO54" s="26">
        <f>RANK('alpha 0'!AA54,'alpha 0'!$B54:$AA54)</f>
        <v/>
      </c>
      <c r="AQ54" s="26">
        <f>RANK(#REF!,#REF!)</f>
        <v/>
      </c>
      <c r="AR54" s="26">
        <f>RANK(#REF!,#REF!)</f>
        <v/>
      </c>
      <c r="AS54" s="26">
        <f>RANK(#REF!,#REF!)</f>
        <v/>
      </c>
      <c r="AT54" s="26">
        <f>RANK(#REF!,#REF!)</f>
        <v/>
      </c>
      <c r="AU54" s="26">
        <f>RANK(#REF!,#REF!)</f>
        <v/>
      </c>
      <c r="AV54" s="26">
        <f>RANK(#REF!,#REF!)</f>
        <v/>
      </c>
      <c r="AW54" s="26">
        <f>RANK(#REF!,#REF!)</f>
        <v/>
      </c>
      <c r="AX54" s="26">
        <f>RANK(#REF!,#REF!)</f>
        <v/>
      </c>
      <c r="AY54" s="26">
        <f>RANK(#REF!,#REF!)</f>
        <v/>
      </c>
      <c r="AZ54" s="26">
        <f>RANK(#REF!,#REF!)</f>
        <v/>
      </c>
      <c r="BA54" s="26">
        <f>RANK(#REF!,#REF!)</f>
        <v/>
      </c>
      <c r="BB54" s="26">
        <f>RANK(#REF!,#REF!)</f>
        <v/>
      </c>
      <c r="BC54" s="26">
        <f>RANK(#REF!,#REF!)</f>
        <v/>
      </c>
      <c r="BD54" s="26">
        <f>RANK(#REF!,#REF!)</f>
        <v/>
      </c>
      <c r="BE54" s="26">
        <f>RANK(#REF!,#REF!)</f>
        <v/>
      </c>
      <c r="BF54" s="26">
        <f>RANK(#REF!,#REF!)</f>
        <v/>
      </c>
      <c r="BG54" s="26">
        <f>RANK(#REF!,#REF!)</f>
        <v/>
      </c>
      <c r="BH54" s="26">
        <f>RANK(#REF!,#REF!)</f>
        <v/>
      </c>
      <c r="BI54" s="26">
        <f>RANK(#REF!,#REF!)</f>
        <v/>
      </c>
      <c r="BJ54" s="26">
        <f>RANK(#REF!,#REF!)</f>
        <v/>
      </c>
      <c r="BK54" s="26">
        <f>RANK(#REF!,#REF!)</f>
        <v/>
      </c>
      <c r="BL54" s="26">
        <f>RANK(#REF!,#REF!)</f>
        <v/>
      </c>
      <c r="BM54" s="26">
        <f>RANK(#REF!,#REF!)</f>
        <v/>
      </c>
      <c r="BN54" s="26">
        <f>RANK(#REF!,#REF!)</f>
        <v/>
      </c>
      <c r="BO54" s="26">
        <f>RANK(#REF!,#REF!)</f>
        <v/>
      </c>
      <c r="BP54" s="26">
        <f>RANK(#REF!,#REF!)</f>
        <v/>
      </c>
    </row>
    <row r="55" ht="90" customHeight="1" s="101">
      <c r="A55" s="24">
        <f>formatting!C55</f>
        <v/>
      </c>
      <c r="B55" s="25">
        <f>formatting!D55</f>
        <v/>
      </c>
      <c r="C55" s="26" t="n"/>
      <c r="D55" s="26" t="n"/>
      <c r="E55" s="26" t="n"/>
      <c r="F55" s="26">
        <f>'grp 0'!C55</f>
        <v/>
      </c>
      <c r="G55" s="32">
        <f>#REF!</f>
        <v/>
      </c>
      <c r="H55" s="26">
        <f>'grp 0'!D55</f>
        <v/>
      </c>
      <c r="I55" s="32">
        <f>#REF!</f>
        <v/>
      </c>
      <c r="J55" s="26">
        <f>'grp 0'!E55</f>
        <v/>
      </c>
      <c r="K55" s="32">
        <f>#REF!</f>
        <v/>
      </c>
      <c r="L55" s="26">
        <f>'grp 0'!F55</f>
        <v/>
      </c>
      <c r="M55" s="32">
        <f>#REF!</f>
        <v/>
      </c>
      <c r="N55" s="26">
        <f>'grp 0'!G55</f>
        <v/>
      </c>
      <c r="O55" s="32">
        <f>#REF!</f>
        <v/>
      </c>
      <c r="P55" s="26">
        <f>RANK('alpha 0'!B55,'alpha 0'!$B55:$AA55)</f>
        <v/>
      </c>
      <c r="Q55" s="26">
        <f>RANK('alpha 0'!C55,'alpha 0'!$B55:$AA55)</f>
        <v/>
      </c>
      <c r="R55" s="26">
        <f>RANK('alpha 0'!D55,'alpha 0'!$B55:$AA55)</f>
        <v/>
      </c>
      <c r="S55" s="26">
        <f>RANK('alpha 0'!E55,'alpha 0'!$B55:$AA55)</f>
        <v/>
      </c>
      <c r="T55" s="26">
        <f>RANK('alpha 0'!F55,'alpha 0'!$B55:$AA55)</f>
        <v/>
      </c>
      <c r="U55" s="26">
        <f>RANK('alpha 0'!G55,'alpha 0'!$B55:$AA55)</f>
        <v/>
      </c>
      <c r="V55" s="26">
        <f>RANK('alpha 0'!H55,'alpha 0'!$B55:$AA55)</f>
        <v/>
      </c>
      <c r="W55" s="26">
        <f>RANK('alpha 0'!I55,'alpha 0'!$B55:$AA55)</f>
        <v/>
      </c>
      <c r="X55" s="26">
        <f>RANK('alpha 0'!J55,'alpha 0'!$B55:$AA55)</f>
        <v/>
      </c>
      <c r="Y55" s="26">
        <f>RANK('alpha 0'!K55,'alpha 0'!$B55:$AA55)</f>
        <v/>
      </c>
      <c r="Z55" s="26">
        <f>RANK('alpha 0'!L55,'alpha 0'!$B55:$AA55)</f>
        <v/>
      </c>
      <c r="AA55" s="26">
        <f>RANK('alpha 0'!M55,'alpha 0'!$B55:$AA55)</f>
        <v/>
      </c>
      <c r="AB55" s="26">
        <f>RANK('alpha 0'!N55,'alpha 0'!$B55:$AA55)</f>
        <v/>
      </c>
      <c r="AC55" s="26">
        <f>RANK('alpha 0'!O55,'alpha 0'!$B55:$AA55)</f>
        <v/>
      </c>
      <c r="AD55" s="26">
        <f>RANK('alpha 0'!P55,'alpha 0'!$B55:$AA55)</f>
        <v/>
      </c>
      <c r="AE55" s="26">
        <f>RANK('alpha 0'!Q55,'alpha 0'!$B55:$AA55)</f>
        <v/>
      </c>
      <c r="AF55" s="26">
        <f>RANK('alpha 0'!R55,'alpha 0'!$B55:$AA55)</f>
        <v/>
      </c>
      <c r="AG55" s="26">
        <f>RANK('alpha 0'!S55,'alpha 0'!$B55:$AA55)</f>
        <v/>
      </c>
      <c r="AH55" s="26">
        <f>RANK('alpha 0'!T55,'alpha 0'!$B55:$AA55)</f>
        <v/>
      </c>
      <c r="AI55" s="26">
        <f>RANK('alpha 0'!U55,'alpha 0'!$B55:$AA55)</f>
        <v/>
      </c>
      <c r="AJ55" s="26">
        <f>RANK('alpha 0'!V55,'alpha 0'!$B55:$AA55)</f>
        <v/>
      </c>
      <c r="AK55" s="26">
        <f>RANK('alpha 0'!W55,'alpha 0'!$B55:$AA55)</f>
        <v/>
      </c>
      <c r="AL55" s="26">
        <f>RANK('alpha 0'!X55,'alpha 0'!$B55:$AA55)</f>
        <v/>
      </c>
      <c r="AM55" s="26">
        <f>RANK('alpha 0'!Y55,'alpha 0'!$B55:$AA55)</f>
        <v/>
      </c>
      <c r="AN55" s="26">
        <f>RANK('alpha 0'!Z55,'alpha 0'!$B55:$AA55)</f>
        <v/>
      </c>
      <c r="AO55" s="26">
        <f>RANK('alpha 0'!AA55,'alpha 0'!$B55:$AA55)</f>
        <v/>
      </c>
      <c r="AQ55" s="26">
        <f>RANK(#REF!,#REF!)</f>
        <v/>
      </c>
      <c r="AR55" s="26">
        <f>RANK(#REF!,#REF!)</f>
        <v/>
      </c>
      <c r="AS55" s="26">
        <f>RANK(#REF!,#REF!)</f>
        <v/>
      </c>
      <c r="AT55" s="26">
        <f>RANK(#REF!,#REF!)</f>
        <v/>
      </c>
      <c r="AU55" s="26">
        <f>RANK(#REF!,#REF!)</f>
        <v/>
      </c>
      <c r="AV55" s="26">
        <f>RANK(#REF!,#REF!)</f>
        <v/>
      </c>
      <c r="AW55" s="26">
        <f>RANK(#REF!,#REF!)</f>
        <v/>
      </c>
      <c r="AX55" s="26">
        <f>RANK(#REF!,#REF!)</f>
        <v/>
      </c>
      <c r="AY55" s="26">
        <f>RANK(#REF!,#REF!)</f>
        <v/>
      </c>
      <c r="AZ55" s="26">
        <f>RANK(#REF!,#REF!)</f>
        <v/>
      </c>
      <c r="BA55" s="26">
        <f>RANK(#REF!,#REF!)</f>
        <v/>
      </c>
      <c r="BB55" s="26">
        <f>RANK(#REF!,#REF!)</f>
        <v/>
      </c>
      <c r="BC55" s="26">
        <f>RANK(#REF!,#REF!)</f>
        <v/>
      </c>
      <c r="BD55" s="26">
        <f>RANK(#REF!,#REF!)</f>
        <v/>
      </c>
      <c r="BE55" s="26">
        <f>RANK(#REF!,#REF!)</f>
        <v/>
      </c>
      <c r="BF55" s="26">
        <f>RANK(#REF!,#REF!)</f>
        <v/>
      </c>
      <c r="BG55" s="26">
        <f>RANK(#REF!,#REF!)</f>
        <v/>
      </c>
      <c r="BH55" s="26">
        <f>RANK(#REF!,#REF!)</f>
        <v/>
      </c>
      <c r="BI55" s="26">
        <f>RANK(#REF!,#REF!)</f>
        <v/>
      </c>
      <c r="BJ55" s="26">
        <f>RANK(#REF!,#REF!)</f>
        <v/>
      </c>
      <c r="BK55" s="26">
        <f>RANK(#REF!,#REF!)</f>
        <v/>
      </c>
      <c r="BL55" s="26">
        <f>RANK(#REF!,#REF!)</f>
        <v/>
      </c>
      <c r="BM55" s="26">
        <f>RANK(#REF!,#REF!)</f>
        <v/>
      </c>
      <c r="BN55" s="26">
        <f>RANK(#REF!,#REF!)</f>
        <v/>
      </c>
      <c r="BO55" s="26">
        <f>RANK(#REF!,#REF!)</f>
        <v/>
      </c>
      <c r="BP55" s="26">
        <f>RANK(#REF!,#REF!)</f>
        <v/>
      </c>
    </row>
    <row r="56" ht="90" customHeight="1" s="101">
      <c r="A56" s="24">
        <f>formatting!C56</f>
        <v/>
      </c>
      <c r="B56" s="25">
        <f>formatting!D56</f>
        <v/>
      </c>
      <c r="C56" s="26" t="n"/>
      <c r="D56" s="26" t="n"/>
      <c r="E56" s="26" t="n"/>
      <c r="F56" s="26">
        <f>'grp 0'!C56</f>
        <v/>
      </c>
      <c r="G56" s="32">
        <f>#REF!</f>
        <v/>
      </c>
      <c r="H56" s="26">
        <f>'grp 0'!D56</f>
        <v/>
      </c>
      <c r="I56" s="32">
        <f>#REF!</f>
        <v/>
      </c>
      <c r="J56" s="26">
        <f>'grp 0'!E56</f>
        <v/>
      </c>
      <c r="K56" s="32">
        <f>#REF!</f>
        <v/>
      </c>
      <c r="L56" s="26">
        <f>'grp 0'!F56</f>
        <v/>
      </c>
      <c r="M56" s="32">
        <f>#REF!</f>
        <v/>
      </c>
      <c r="N56" s="26">
        <f>'grp 0'!G56</f>
        <v/>
      </c>
      <c r="O56" s="32">
        <f>#REF!</f>
        <v/>
      </c>
      <c r="P56" s="26">
        <f>RANK('alpha 0'!B56,'alpha 0'!$B56:$AA56)</f>
        <v/>
      </c>
      <c r="Q56" s="26">
        <f>RANK('alpha 0'!C56,'alpha 0'!$B56:$AA56)</f>
        <v/>
      </c>
      <c r="R56" s="26">
        <f>RANK('alpha 0'!D56,'alpha 0'!$B56:$AA56)</f>
        <v/>
      </c>
      <c r="S56" s="26">
        <f>RANK('alpha 0'!E56,'alpha 0'!$B56:$AA56)</f>
        <v/>
      </c>
      <c r="T56" s="26">
        <f>RANK('alpha 0'!F56,'alpha 0'!$B56:$AA56)</f>
        <v/>
      </c>
      <c r="U56" s="26">
        <f>RANK('alpha 0'!G56,'alpha 0'!$B56:$AA56)</f>
        <v/>
      </c>
      <c r="V56" s="26">
        <f>RANK('alpha 0'!H56,'alpha 0'!$B56:$AA56)</f>
        <v/>
      </c>
      <c r="W56" s="26">
        <f>RANK('alpha 0'!I56,'alpha 0'!$B56:$AA56)</f>
        <v/>
      </c>
      <c r="X56" s="26">
        <f>RANK('alpha 0'!J56,'alpha 0'!$B56:$AA56)</f>
        <v/>
      </c>
      <c r="Y56" s="26">
        <f>RANK('alpha 0'!K56,'alpha 0'!$B56:$AA56)</f>
        <v/>
      </c>
      <c r="Z56" s="26">
        <f>RANK('alpha 0'!L56,'alpha 0'!$B56:$AA56)</f>
        <v/>
      </c>
      <c r="AA56" s="26">
        <f>RANK('alpha 0'!M56,'alpha 0'!$B56:$AA56)</f>
        <v/>
      </c>
      <c r="AB56" s="26">
        <f>RANK('alpha 0'!N56,'alpha 0'!$B56:$AA56)</f>
        <v/>
      </c>
      <c r="AC56" s="26">
        <f>RANK('alpha 0'!O56,'alpha 0'!$B56:$AA56)</f>
        <v/>
      </c>
      <c r="AD56" s="26">
        <f>RANK('alpha 0'!P56,'alpha 0'!$B56:$AA56)</f>
        <v/>
      </c>
      <c r="AE56" s="26">
        <f>RANK('alpha 0'!Q56,'alpha 0'!$B56:$AA56)</f>
        <v/>
      </c>
      <c r="AF56" s="26">
        <f>RANK('alpha 0'!R56,'alpha 0'!$B56:$AA56)</f>
        <v/>
      </c>
      <c r="AG56" s="26">
        <f>RANK('alpha 0'!S56,'alpha 0'!$B56:$AA56)</f>
        <v/>
      </c>
      <c r="AH56" s="26">
        <f>RANK('alpha 0'!T56,'alpha 0'!$B56:$AA56)</f>
        <v/>
      </c>
      <c r="AI56" s="26">
        <f>RANK('alpha 0'!U56,'alpha 0'!$B56:$AA56)</f>
        <v/>
      </c>
      <c r="AJ56" s="26">
        <f>RANK('alpha 0'!V56,'alpha 0'!$B56:$AA56)</f>
        <v/>
      </c>
      <c r="AK56" s="26">
        <f>RANK('alpha 0'!W56,'alpha 0'!$B56:$AA56)</f>
        <v/>
      </c>
      <c r="AL56" s="26">
        <f>RANK('alpha 0'!X56,'alpha 0'!$B56:$AA56)</f>
        <v/>
      </c>
      <c r="AM56" s="26">
        <f>RANK('alpha 0'!Y56,'alpha 0'!$B56:$AA56)</f>
        <v/>
      </c>
      <c r="AN56" s="26">
        <f>RANK('alpha 0'!Z56,'alpha 0'!$B56:$AA56)</f>
        <v/>
      </c>
      <c r="AO56" s="26">
        <f>RANK('alpha 0'!AA56,'alpha 0'!$B56:$AA56)</f>
        <v/>
      </c>
      <c r="AQ56" s="26">
        <f>RANK(#REF!,#REF!)</f>
        <v/>
      </c>
      <c r="AR56" s="26">
        <f>RANK(#REF!,#REF!)</f>
        <v/>
      </c>
      <c r="AS56" s="26">
        <f>RANK(#REF!,#REF!)</f>
        <v/>
      </c>
      <c r="AT56" s="26">
        <f>RANK(#REF!,#REF!)</f>
        <v/>
      </c>
      <c r="AU56" s="26">
        <f>RANK(#REF!,#REF!)</f>
        <v/>
      </c>
      <c r="AV56" s="26">
        <f>RANK(#REF!,#REF!)</f>
        <v/>
      </c>
      <c r="AW56" s="26">
        <f>RANK(#REF!,#REF!)</f>
        <v/>
      </c>
      <c r="AX56" s="26">
        <f>RANK(#REF!,#REF!)</f>
        <v/>
      </c>
      <c r="AY56" s="26">
        <f>RANK(#REF!,#REF!)</f>
        <v/>
      </c>
      <c r="AZ56" s="26">
        <f>RANK(#REF!,#REF!)</f>
        <v/>
      </c>
      <c r="BA56" s="26">
        <f>RANK(#REF!,#REF!)</f>
        <v/>
      </c>
      <c r="BB56" s="26">
        <f>RANK(#REF!,#REF!)</f>
        <v/>
      </c>
      <c r="BC56" s="26">
        <f>RANK(#REF!,#REF!)</f>
        <v/>
      </c>
      <c r="BD56" s="26">
        <f>RANK(#REF!,#REF!)</f>
        <v/>
      </c>
      <c r="BE56" s="26">
        <f>RANK(#REF!,#REF!)</f>
        <v/>
      </c>
      <c r="BF56" s="26">
        <f>RANK(#REF!,#REF!)</f>
        <v/>
      </c>
      <c r="BG56" s="26">
        <f>RANK(#REF!,#REF!)</f>
        <v/>
      </c>
      <c r="BH56" s="26">
        <f>RANK(#REF!,#REF!)</f>
        <v/>
      </c>
      <c r="BI56" s="26">
        <f>RANK(#REF!,#REF!)</f>
        <v/>
      </c>
      <c r="BJ56" s="26">
        <f>RANK(#REF!,#REF!)</f>
        <v/>
      </c>
      <c r="BK56" s="26">
        <f>RANK(#REF!,#REF!)</f>
        <v/>
      </c>
      <c r="BL56" s="26">
        <f>RANK(#REF!,#REF!)</f>
        <v/>
      </c>
      <c r="BM56" s="26">
        <f>RANK(#REF!,#REF!)</f>
        <v/>
      </c>
      <c r="BN56" s="26">
        <f>RANK(#REF!,#REF!)</f>
        <v/>
      </c>
      <c r="BO56" s="26">
        <f>RANK(#REF!,#REF!)</f>
        <v/>
      </c>
      <c r="BP56" s="26">
        <f>RANK(#REF!,#REF!)</f>
        <v/>
      </c>
    </row>
    <row r="57" ht="90" customHeight="1" s="101">
      <c r="A57" s="24">
        <f>formatting!C57</f>
        <v/>
      </c>
      <c r="B57" s="25">
        <f>formatting!D57</f>
        <v/>
      </c>
      <c r="C57" s="26" t="n"/>
      <c r="D57" s="26" t="n"/>
      <c r="E57" s="26" t="n"/>
      <c r="F57" s="26">
        <f>'grp 0'!C57</f>
        <v/>
      </c>
      <c r="G57" s="32">
        <f>#REF!</f>
        <v/>
      </c>
      <c r="H57" s="26">
        <f>'grp 0'!D57</f>
        <v/>
      </c>
      <c r="I57" s="32">
        <f>#REF!</f>
        <v/>
      </c>
      <c r="J57" s="26">
        <f>'grp 0'!E57</f>
        <v/>
      </c>
      <c r="K57" s="32">
        <f>#REF!</f>
        <v/>
      </c>
      <c r="L57" s="26">
        <f>'grp 0'!F57</f>
        <v/>
      </c>
      <c r="M57" s="32">
        <f>#REF!</f>
        <v/>
      </c>
      <c r="N57" s="26">
        <f>'grp 0'!G57</f>
        <v/>
      </c>
      <c r="O57" s="32">
        <f>#REF!</f>
        <v/>
      </c>
      <c r="P57" s="26">
        <f>RANK('alpha 0'!B57,'alpha 0'!$B57:$AA57)</f>
        <v/>
      </c>
      <c r="Q57" s="26">
        <f>RANK('alpha 0'!C57,'alpha 0'!$B57:$AA57)</f>
        <v/>
      </c>
      <c r="R57" s="26">
        <f>RANK('alpha 0'!D57,'alpha 0'!$B57:$AA57)</f>
        <v/>
      </c>
      <c r="S57" s="26">
        <f>RANK('alpha 0'!E57,'alpha 0'!$B57:$AA57)</f>
        <v/>
      </c>
      <c r="T57" s="26">
        <f>RANK('alpha 0'!F57,'alpha 0'!$B57:$AA57)</f>
        <v/>
      </c>
      <c r="U57" s="26">
        <f>RANK('alpha 0'!G57,'alpha 0'!$B57:$AA57)</f>
        <v/>
      </c>
      <c r="V57" s="26">
        <f>RANK('alpha 0'!H57,'alpha 0'!$B57:$AA57)</f>
        <v/>
      </c>
      <c r="W57" s="26">
        <f>RANK('alpha 0'!I57,'alpha 0'!$B57:$AA57)</f>
        <v/>
      </c>
      <c r="X57" s="26">
        <f>RANK('alpha 0'!J57,'alpha 0'!$B57:$AA57)</f>
        <v/>
      </c>
      <c r="Y57" s="26">
        <f>RANK('alpha 0'!K57,'alpha 0'!$B57:$AA57)</f>
        <v/>
      </c>
      <c r="Z57" s="26">
        <f>RANK('alpha 0'!L57,'alpha 0'!$B57:$AA57)</f>
        <v/>
      </c>
      <c r="AA57" s="26">
        <f>RANK('alpha 0'!M57,'alpha 0'!$B57:$AA57)</f>
        <v/>
      </c>
      <c r="AB57" s="26">
        <f>RANK('alpha 0'!N57,'alpha 0'!$B57:$AA57)</f>
        <v/>
      </c>
      <c r="AC57" s="26">
        <f>RANK('alpha 0'!O57,'alpha 0'!$B57:$AA57)</f>
        <v/>
      </c>
      <c r="AD57" s="26">
        <f>RANK('alpha 0'!P57,'alpha 0'!$B57:$AA57)</f>
        <v/>
      </c>
      <c r="AE57" s="26">
        <f>RANK('alpha 0'!Q57,'alpha 0'!$B57:$AA57)</f>
        <v/>
      </c>
      <c r="AF57" s="26">
        <f>RANK('alpha 0'!R57,'alpha 0'!$B57:$AA57)</f>
        <v/>
      </c>
      <c r="AG57" s="26">
        <f>RANK('alpha 0'!S57,'alpha 0'!$B57:$AA57)</f>
        <v/>
      </c>
      <c r="AH57" s="26">
        <f>RANK('alpha 0'!T57,'alpha 0'!$B57:$AA57)</f>
        <v/>
      </c>
      <c r="AI57" s="26">
        <f>RANK('alpha 0'!U57,'alpha 0'!$B57:$AA57)</f>
        <v/>
      </c>
      <c r="AJ57" s="26">
        <f>RANK('alpha 0'!V57,'alpha 0'!$B57:$AA57)</f>
        <v/>
      </c>
      <c r="AK57" s="26">
        <f>RANK('alpha 0'!W57,'alpha 0'!$B57:$AA57)</f>
        <v/>
      </c>
      <c r="AL57" s="26">
        <f>RANK('alpha 0'!X57,'alpha 0'!$B57:$AA57)</f>
        <v/>
      </c>
      <c r="AM57" s="26">
        <f>RANK('alpha 0'!Y57,'alpha 0'!$B57:$AA57)</f>
        <v/>
      </c>
      <c r="AN57" s="26">
        <f>RANK('alpha 0'!Z57,'alpha 0'!$B57:$AA57)</f>
        <v/>
      </c>
      <c r="AO57" s="26">
        <f>RANK('alpha 0'!AA57,'alpha 0'!$B57:$AA57)</f>
        <v/>
      </c>
      <c r="AQ57" s="26">
        <f>RANK(#REF!,#REF!)</f>
        <v/>
      </c>
      <c r="AR57" s="26">
        <f>RANK(#REF!,#REF!)</f>
        <v/>
      </c>
      <c r="AS57" s="26">
        <f>RANK(#REF!,#REF!)</f>
        <v/>
      </c>
      <c r="AT57" s="26">
        <f>RANK(#REF!,#REF!)</f>
        <v/>
      </c>
      <c r="AU57" s="26">
        <f>RANK(#REF!,#REF!)</f>
        <v/>
      </c>
      <c r="AV57" s="26">
        <f>RANK(#REF!,#REF!)</f>
        <v/>
      </c>
      <c r="AW57" s="26">
        <f>RANK(#REF!,#REF!)</f>
        <v/>
      </c>
      <c r="AX57" s="26">
        <f>RANK(#REF!,#REF!)</f>
        <v/>
      </c>
      <c r="AY57" s="26">
        <f>RANK(#REF!,#REF!)</f>
        <v/>
      </c>
      <c r="AZ57" s="26">
        <f>RANK(#REF!,#REF!)</f>
        <v/>
      </c>
      <c r="BA57" s="26">
        <f>RANK(#REF!,#REF!)</f>
        <v/>
      </c>
      <c r="BB57" s="26">
        <f>RANK(#REF!,#REF!)</f>
        <v/>
      </c>
      <c r="BC57" s="26">
        <f>RANK(#REF!,#REF!)</f>
        <v/>
      </c>
      <c r="BD57" s="26">
        <f>RANK(#REF!,#REF!)</f>
        <v/>
      </c>
      <c r="BE57" s="26">
        <f>RANK(#REF!,#REF!)</f>
        <v/>
      </c>
      <c r="BF57" s="26">
        <f>RANK(#REF!,#REF!)</f>
        <v/>
      </c>
      <c r="BG57" s="26">
        <f>RANK(#REF!,#REF!)</f>
        <v/>
      </c>
      <c r="BH57" s="26">
        <f>RANK(#REF!,#REF!)</f>
        <v/>
      </c>
      <c r="BI57" s="26">
        <f>RANK(#REF!,#REF!)</f>
        <v/>
      </c>
      <c r="BJ57" s="26">
        <f>RANK(#REF!,#REF!)</f>
        <v/>
      </c>
      <c r="BK57" s="26">
        <f>RANK(#REF!,#REF!)</f>
        <v/>
      </c>
      <c r="BL57" s="26">
        <f>RANK(#REF!,#REF!)</f>
        <v/>
      </c>
      <c r="BM57" s="26">
        <f>RANK(#REF!,#REF!)</f>
        <v/>
      </c>
      <c r="BN57" s="26">
        <f>RANK(#REF!,#REF!)</f>
        <v/>
      </c>
      <c r="BO57" s="26">
        <f>RANK(#REF!,#REF!)</f>
        <v/>
      </c>
      <c r="BP57" s="26">
        <f>RANK(#REF!,#REF!)</f>
        <v/>
      </c>
    </row>
    <row r="58" ht="90" customHeight="1" s="101">
      <c r="A58" s="24">
        <f>formatting!C58</f>
        <v/>
      </c>
      <c r="B58" s="25">
        <f>formatting!D58</f>
        <v/>
      </c>
      <c r="C58" s="26" t="n"/>
      <c r="D58" s="26" t="n"/>
      <c r="E58" s="26" t="n"/>
      <c r="F58" s="26">
        <f>'grp 0'!C58</f>
        <v/>
      </c>
      <c r="G58" s="32">
        <f>#REF!</f>
        <v/>
      </c>
      <c r="H58" s="26">
        <f>'grp 0'!D58</f>
        <v/>
      </c>
      <c r="I58" s="32">
        <f>#REF!</f>
        <v/>
      </c>
      <c r="J58" s="26">
        <f>'grp 0'!E58</f>
        <v/>
      </c>
      <c r="K58" s="32">
        <f>#REF!</f>
        <v/>
      </c>
      <c r="L58" s="26">
        <f>'grp 0'!F58</f>
        <v/>
      </c>
      <c r="M58" s="32">
        <f>#REF!</f>
        <v/>
      </c>
      <c r="N58" s="26">
        <f>'grp 0'!G58</f>
        <v/>
      </c>
      <c r="O58" s="32">
        <f>#REF!</f>
        <v/>
      </c>
      <c r="P58" s="26">
        <f>RANK('alpha 0'!B58,'alpha 0'!$B58:$AA58)</f>
        <v/>
      </c>
      <c r="Q58" s="26">
        <f>RANK('alpha 0'!C58,'alpha 0'!$B58:$AA58)</f>
        <v/>
      </c>
      <c r="R58" s="26">
        <f>RANK('alpha 0'!D58,'alpha 0'!$B58:$AA58)</f>
        <v/>
      </c>
      <c r="S58" s="26">
        <f>RANK('alpha 0'!E58,'alpha 0'!$B58:$AA58)</f>
        <v/>
      </c>
      <c r="T58" s="26">
        <f>RANK('alpha 0'!F58,'alpha 0'!$B58:$AA58)</f>
        <v/>
      </c>
      <c r="U58" s="26">
        <f>RANK('alpha 0'!G58,'alpha 0'!$B58:$AA58)</f>
        <v/>
      </c>
      <c r="V58" s="26">
        <f>RANK('alpha 0'!H58,'alpha 0'!$B58:$AA58)</f>
        <v/>
      </c>
      <c r="W58" s="26">
        <f>RANK('alpha 0'!I58,'alpha 0'!$B58:$AA58)</f>
        <v/>
      </c>
      <c r="X58" s="26">
        <f>RANK('alpha 0'!J58,'alpha 0'!$B58:$AA58)</f>
        <v/>
      </c>
      <c r="Y58" s="26">
        <f>RANK('alpha 0'!K58,'alpha 0'!$B58:$AA58)</f>
        <v/>
      </c>
      <c r="Z58" s="26">
        <f>RANK('alpha 0'!L58,'alpha 0'!$B58:$AA58)</f>
        <v/>
      </c>
      <c r="AA58" s="26">
        <f>RANK('alpha 0'!M58,'alpha 0'!$B58:$AA58)</f>
        <v/>
      </c>
      <c r="AB58" s="26">
        <f>RANK('alpha 0'!N58,'alpha 0'!$B58:$AA58)</f>
        <v/>
      </c>
      <c r="AC58" s="26">
        <f>RANK('alpha 0'!O58,'alpha 0'!$B58:$AA58)</f>
        <v/>
      </c>
      <c r="AD58" s="26">
        <f>RANK('alpha 0'!P58,'alpha 0'!$B58:$AA58)</f>
        <v/>
      </c>
      <c r="AE58" s="26">
        <f>RANK('alpha 0'!Q58,'alpha 0'!$B58:$AA58)</f>
        <v/>
      </c>
      <c r="AF58" s="26">
        <f>RANK('alpha 0'!R58,'alpha 0'!$B58:$AA58)</f>
        <v/>
      </c>
      <c r="AG58" s="26">
        <f>RANK('alpha 0'!S58,'alpha 0'!$B58:$AA58)</f>
        <v/>
      </c>
      <c r="AH58" s="26">
        <f>RANK('alpha 0'!T58,'alpha 0'!$B58:$AA58)</f>
        <v/>
      </c>
      <c r="AI58" s="26">
        <f>RANK('alpha 0'!U58,'alpha 0'!$B58:$AA58)</f>
        <v/>
      </c>
      <c r="AJ58" s="26">
        <f>RANK('alpha 0'!V58,'alpha 0'!$B58:$AA58)</f>
        <v/>
      </c>
      <c r="AK58" s="26">
        <f>RANK('alpha 0'!W58,'alpha 0'!$B58:$AA58)</f>
        <v/>
      </c>
      <c r="AL58" s="26">
        <f>RANK('alpha 0'!X58,'alpha 0'!$B58:$AA58)</f>
        <v/>
      </c>
      <c r="AM58" s="26">
        <f>RANK('alpha 0'!Y58,'alpha 0'!$B58:$AA58)</f>
        <v/>
      </c>
      <c r="AN58" s="26">
        <f>RANK('alpha 0'!Z58,'alpha 0'!$B58:$AA58)</f>
        <v/>
      </c>
      <c r="AO58" s="26">
        <f>RANK('alpha 0'!AA58,'alpha 0'!$B58:$AA58)</f>
        <v/>
      </c>
      <c r="AQ58" s="26">
        <f>RANK(#REF!,#REF!)</f>
        <v/>
      </c>
      <c r="AR58" s="26">
        <f>RANK(#REF!,#REF!)</f>
        <v/>
      </c>
      <c r="AS58" s="26">
        <f>RANK(#REF!,#REF!)</f>
        <v/>
      </c>
      <c r="AT58" s="26">
        <f>RANK(#REF!,#REF!)</f>
        <v/>
      </c>
      <c r="AU58" s="26">
        <f>RANK(#REF!,#REF!)</f>
        <v/>
      </c>
      <c r="AV58" s="26">
        <f>RANK(#REF!,#REF!)</f>
        <v/>
      </c>
      <c r="AW58" s="26">
        <f>RANK(#REF!,#REF!)</f>
        <v/>
      </c>
      <c r="AX58" s="26">
        <f>RANK(#REF!,#REF!)</f>
        <v/>
      </c>
      <c r="AY58" s="26">
        <f>RANK(#REF!,#REF!)</f>
        <v/>
      </c>
      <c r="AZ58" s="26">
        <f>RANK(#REF!,#REF!)</f>
        <v/>
      </c>
      <c r="BA58" s="26">
        <f>RANK(#REF!,#REF!)</f>
        <v/>
      </c>
      <c r="BB58" s="26">
        <f>RANK(#REF!,#REF!)</f>
        <v/>
      </c>
      <c r="BC58" s="26">
        <f>RANK(#REF!,#REF!)</f>
        <v/>
      </c>
      <c r="BD58" s="26">
        <f>RANK(#REF!,#REF!)</f>
        <v/>
      </c>
      <c r="BE58" s="26">
        <f>RANK(#REF!,#REF!)</f>
        <v/>
      </c>
      <c r="BF58" s="26">
        <f>RANK(#REF!,#REF!)</f>
        <v/>
      </c>
      <c r="BG58" s="26">
        <f>RANK(#REF!,#REF!)</f>
        <v/>
      </c>
      <c r="BH58" s="26">
        <f>RANK(#REF!,#REF!)</f>
        <v/>
      </c>
      <c r="BI58" s="26">
        <f>RANK(#REF!,#REF!)</f>
        <v/>
      </c>
      <c r="BJ58" s="26">
        <f>RANK(#REF!,#REF!)</f>
        <v/>
      </c>
      <c r="BK58" s="26">
        <f>RANK(#REF!,#REF!)</f>
        <v/>
      </c>
      <c r="BL58" s="26">
        <f>RANK(#REF!,#REF!)</f>
        <v/>
      </c>
      <c r="BM58" s="26">
        <f>RANK(#REF!,#REF!)</f>
        <v/>
      </c>
      <c r="BN58" s="26">
        <f>RANK(#REF!,#REF!)</f>
        <v/>
      </c>
      <c r="BO58" s="26">
        <f>RANK(#REF!,#REF!)</f>
        <v/>
      </c>
      <c r="BP58" s="26">
        <f>RANK(#REF!,#REF!)</f>
        <v/>
      </c>
    </row>
    <row r="59" ht="90" customHeight="1" s="101">
      <c r="A59" s="24">
        <f>formatting!C59</f>
        <v/>
      </c>
      <c r="B59" s="25">
        <f>formatting!D59</f>
        <v/>
      </c>
      <c r="C59" s="26" t="n"/>
      <c r="D59" s="26" t="n"/>
      <c r="E59" s="26" t="n"/>
      <c r="F59" s="26">
        <f>'grp 0'!C59</f>
        <v/>
      </c>
      <c r="G59" s="32">
        <f>#REF!</f>
        <v/>
      </c>
      <c r="H59" s="26">
        <f>'grp 0'!D59</f>
        <v/>
      </c>
      <c r="I59" s="32">
        <f>#REF!</f>
        <v/>
      </c>
      <c r="J59" s="26">
        <f>'grp 0'!E59</f>
        <v/>
      </c>
      <c r="K59" s="32">
        <f>#REF!</f>
        <v/>
      </c>
      <c r="L59" s="26">
        <f>'grp 0'!F59</f>
        <v/>
      </c>
      <c r="M59" s="32">
        <f>#REF!</f>
        <v/>
      </c>
      <c r="N59" s="26">
        <f>'grp 0'!G59</f>
        <v/>
      </c>
      <c r="O59" s="32">
        <f>#REF!</f>
        <v/>
      </c>
      <c r="P59" s="26">
        <f>RANK('alpha 0'!B59,'alpha 0'!$B59:$AA59)</f>
        <v/>
      </c>
      <c r="Q59" s="26">
        <f>RANK('alpha 0'!C59,'alpha 0'!$B59:$AA59)</f>
        <v/>
      </c>
      <c r="R59" s="26">
        <f>RANK('alpha 0'!D59,'alpha 0'!$B59:$AA59)</f>
        <v/>
      </c>
      <c r="S59" s="26">
        <f>RANK('alpha 0'!E59,'alpha 0'!$B59:$AA59)</f>
        <v/>
      </c>
      <c r="T59" s="26">
        <f>RANK('alpha 0'!F59,'alpha 0'!$B59:$AA59)</f>
        <v/>
      </c>
      <c r="U59" s="26">
        <f>RANK('alpha 0'!G59,'alpha 0'!$B59:$AA59)</f>
        <v/>
      </c>
      <c r="V59" s="26">
        <f>RANK('alpha 0'!H59,'alpha 0'!$B59:$AA59)</f>
        <v/>
      </c>
      <c r="W59" s="26">
        <f>RANK('alpha 0'!I59,'alpha 0'!$B59:$AA59)</f>
        <v/>
      </c>
      <c r="X59" s="26">
        <f>RANK('alpha 0'!J59,'alpha 0'!$B59:$AA59)</f>
        <v/>
      </c>
      <c r="Y59" s="26">
        <f>RANK('alpha 0'!K59,'alpha 0'!$B59:$AA59)</f>
        <v/>
      </c>
      <c r="Z59" s="26">
        <f>RANK('alpha 0'!L59,'alpha 0'!$B59:$AA59)</f>
        <v/>
      </c>
      <c r="AA59" s="26">
        <f>RANK('alpha 0'!M59,'alpha 0'!$B59:$AA59)</f>
        <v/>
      </c>
      <c r="AB59" s="26">
        <f>RANK('alpha 0'!N59,'alpha 0'!$B59:$AA59)</f>
        <v/>
      </c>
      <c r="AC59" s="26">
        <f>RANK('alpha 0'!O59,'alpha 0'!$B59:$AA59)</f>
        <v/>
      </c>
      <c r="AD59" s="26">
        <f>RANK('alpha 0'!P59,'alpha 0'!$B59:$AA59)</f>
        <v/>
      </c>
      <c r="AE59" s="26">
        <f>RANK('alpha 0'!Q59,'alpha 0'!$B59:$AA59)</f>
        <v/>
      </c>
      <c r="AF59" s="26">
        <f>RANK('alpha 0'!R59,'alpha 0'!$B59:$AA59)</f>
        <v/>
      </c>
      <c r="AG59" s="26">
        <f>RANK('alpha 0'!S59,'alpha 0'!$B59:$AA59)</f>
        <v/>
      </c>
      <c r="AH59" s="26">
        <f>RANK('alpha 0'!T59,'alpha 0'!$B59:$AA59)</f>
        <v/>
      </c>
      <c r="AI59" s="26">
        <f>RANK('alpha 0'!U59,'alpha 0'!$B59:$AA59)</f>
        <v/>
      </c>
      <c r="AJ59" s="26">
        <f>RANK('alpha 0'!V59,'alpha 0'!$B59:$AA59)</f>
        <v/>
      </c>
      <c r="AK59" s="26">
        <f>RANK('alpha 0'!W59,'alpha 0'!$B59:$AA59)</f>
        <v/>
      </c>
      <c r="AL59" s="26">
        <f>RANK('alpha 0'!X59,'alpha 0'!$B59:$AA59)</f>
        <v/>
      </c>
      <c r="AM59" s="26">
        <f>RANK('alpha 0'!Y59,'alpha 0'!$B59:$AA59)</f>
        <v/>
      </c>
      <c r="AN59" s="26">
        <f>RANK('alpha 0'!Z59,'alpha 0'!$B59:$AA59)</f>
        <v/>
      </c>
      <c r="AO59" s="26">
        <f>RANK('alpha 0'!AA59,'alpha 0'!$B59:$AA59)</f>
        <v/>
      </c>
      <c r="AQ59" s="26">
        <f>RANK(#REF!,#REF!)</f>
        <v/>
      </c>
      <c r="AR59" s="26">
        <f>RANK(#REF!,#REF!)</f>
        <v/>
      </c>
      <c r="AS59" s="26">
        <f>RANK(#REF!,#REF!)</f>
        <v/>
      </c>
      <c r="AT59" s="26">
        <f>RANK(#REF!,#REF!)</f>
        <v/>
      </c>
      <c r="AU59" s="26">
        <f>RANK(#REF!,#REF!)</f>
        <v/>
      </c>
      <c r="AV59" s="26">
        <f>RANK(#REF!,#REF!)</f>
        <v/>
      </c>
      <c r="AW59" s="26">
        <f>RANK(#REF!,#REF!)</f>
        <v/>
      </c>
      <c r="AX59" s="26">
        <f>RANK(#REF!,#REF!)</f>
        <v/>
      </c>
      <c r="AY59" s="26">
        <f>RANK(#REF!,#REF!)</f>
        <v/>
      </c>
      <c r="AZ59" s="26">
        <f>RANK(#REF!,#REF!)</f>
        <v/>
      </c>
      <c r="BA59" s="26">
        <f>RANK(#REF!,#REF!)</f>
        <v/>
      </c>
      <c r="BB59" s="26">
        <f>RANK(#REF!,#REF!)</f>
        <v/>
      </c>
      <c r="BC59" s="26">
        <f>RANK(#REF!,#REF!)</f>
        <v/>
      </c>
      <c r="BD59" s="26">
        <f>RANK(#REF!,#REF!)</f>
        <v/>
      </c>
      <c r="BE59" s="26">
        <f>RANK(#REF!,#REF!)</f>
        <v/>
      </c>
      <c r="BF59" s="26">
        <f>RANK(#REF!,#REF!)</f>
        <v/>
      </c>
      <c r="BG59" s="26">
        <f>RANK(#REF!,#REF!)</f>
        <v/>
      </c>
      <c r="BH59" s="26">
        <f>RANK(#REF!,#REF!)</f>
        <v/>
      </c>
      <c r="BI59" s="26">
        <f>RANK(#REF!,#REF!)</f>
        <v/>
      </c>
      <c r="BJ59" s="26">
        <f>RANK(#REF!,#REF!)</f>
        <v/>
      </c>
      <c r="BK59" s="26">
        <f>RANK(#REF!,#REF!)</f>
        <v/>
      </c>
      <c r="BL59" s="26">
        <f>RANK(#REF!,#REF!)</f>
        <v/>
      </c>
      <c r="BM59" s="26">
        <f>RANK(#REF!,#REF!)</f>
        <v/>
      </c>
      <c r="BN59" s="26">
        <f>RANK(#REF!,#REF!)</f>
        <v/>
      </c>
      <c r="BO59" s="26">
        <f>RANK(#REF!,#REF!)</f>
        <v/>
      </c>
      <c r="BP59" s="26">
        <f>RANK(#REF!,#REF!)</f>
        <v/>
      </c>
    </row>
    <row r="60" ht="90" customHeight="1" s="101">
      <c r="A60" s="24">
        <f>formatting!C60</f>
        <v/>
      </c>
      <c r="B60" s="25">
        <f>formatting!D60</f>
        <v/>
      </c>
      <c r="C60" s="26" t="n"/>
      <c r="D60" s="26" t="n"/>
      <c r="E60" s="26" t="n"/>
      <c r="F60" s="26">
        <f>'grp 0'!C60</f>
        <v/>
      </c>
      <c r="G60" s="32">
        <f>#REF!</f>
        <v/>
      </c>
      <c r="H60" s="26">
        <f>'grp 0'!D60</f>
        <v/>
      </c>
      <c r="I60" s="32">
        <f>#REF!</f>
        <v/>
      </c>
      <c r="J60" s="26">
        <f>'grp 0'!E60</f>
        <v/>
      </c>
      <c r="K60" s="32">
        <f>#REF!</f>
        <v/>
      </c>
      <c r="L60" s="26">
        <f>'grp 0'!F60</f>
        <v/>
      </c>
      <c r="M60" s="32">
        <f>#REF!</f>
        <v/>
      </c>
      <c r="N60" s="26">
        <f>'grp 0'!G60</f>
        <v/>
      </c>
      <c r="O60" s="32">
        <f>#REF!</f>
        <v/>
      </c>
      <c r="P60" s="26">
        <f>RANK('alpha 0'!B60,'alpha 0'!$B60:$AA60)</f>
        <v/>
      </c>
      <c r="Q60" s="26">
        <f>RANK('alpha 0'!C60,'alpha 0'!$B60:$AA60)</f>
        <v/>
      </c>
      <c r="R60" s="26">
        <f>RANK('alpha 0'!D60,'alpha 0'!$B60:$AA60)</f>
        <v/>
      </c>
      <c r="S60" s="26">
        <f>RANK('alpha 0'!E60,'alpha 0'!$B60:$AA60)</f>
        <v/>
      </c>
      <c r="T60" s="26">
        <f>RANK('alpha 0'!F60,'alpha 0'!$B60:$AA60)</f>
        <v/>
      </c>
      <c r="U60" s="26">
        <f>RANK('alpha 0'!G60,'alpha 0'!$B60:$AA60)</f>
        <v/>
      </c>
      <c r="V60" s="26">
        <f>RANK('alpha 0'!H60,'alpha 0'!$B60:$AA60)</f>
        <v/>
      </c>
      <c r="W60" s="26">
        <f>RANK('alpha 0'!I60,'alpha 0'!$B60:$AA60)</f>
        <v/>
      </c>
      <c r="X60" s="26">
        <f>RANK('alpha 0'!J60,'alpha 0'!$B60:$AA60)</f>
        <v/>
      </c>
      <c r="Y60" s="26">
        <f>RANK('alpha 0'!K60,'alpha 0'!$B60:$AA60)</f>
        <v/>
      </c>
      <c r="Z60" s="26">
        <f>RANK('alpha 0'!L60,'alpha 0'!$B60:$AA60)</f>
        <v/>
      </c>
      <c r="AA60" s="26">
        <f>RANK('alpha 0'!M60,'alpha 0'!$B60:$AA60)</f>
        <v/>
      </c>
      <c r="AB60" s="26">
        <f>RANK('alpha 0'!N60,'alpha 0'!$B60:$AA60)</f>
        <v/>
      </c>
      <c r="AC60" s="26">
        <f>RANK('alpha 0'!O60,'alpha 0'!$B60:$AA60)</f>
        <v/>
      </c>
      <c r="AD60" s="26">
        <f>RANK('alpha 0'!P60,'alpha 0'!$B60:$AA60)</f>
        <v/>
      </c>
      <c r="AE60" s="26">
        <f>RANK('alpha 0'!Q60,'alpha 0'!$B60:$AA60)</f>
        <v/>
      </c>
      <c r="AF60" s="26">
        <f>RANK('alpha 0'!R60,'alpha 0'!$B60:$AA60)</f>
        <v/>
      </c>
      <c r="AG60" s="26">
        <f>RANK('alpha 0'!S60,'alpha 0'!$B60:$AA60)</f>
        <v/>
      </c>
      <c r="AH60" s="26">
        <f>RANK('alpha 0'!T60,'alpha 0'!$B60:$AA60)</f>
        <v/>
      </c>
      <c r="AI60" s="26">
        <f>RANK('alpha 0'!U60,'alpha 0'!$B60:$AA60)</f>
        <v/>
      </c>
      <c r="AJ60" s="26">
        <f>RANK('alpha 0'!V60,'alpha 0'!$B60:$AA60)</f>
        <v/>
      </c>
      <c r="AK60" s="26">
        <f>RANK('alpha 0'!W60,'alpha 0'!$B60:$AA60)</f>
        <v/>
      </c>
      <c r="AL60" s="26">
        <f>RANK('alpha 0'!X60,'alpha 0'!$B60:$AA60)</f>
        <v/>
      </c>
      <c r="AM60" s="26">
        <f>RANK('alpha 0'!Y60,'alpha 0'!$B60:$AA60)</f>
        <v/>
      </c>
      <c r="AN60" s="26">
        <f>RANK('alpha 0'!Z60,'alpha 0'!$B60:$AA60)</f>
        <v/>
      </c>
      <c r="AO60" s="26">
        <f>RANK('alpha 0'!AA60,'alpha 0'!$B60:$AA60)</f>
        <v/>
      </c>
      <c r="AQ60" s="26">
        <f>RANK(#REF!,#REF!)</f>
        <v/>
      </c>
      <c r="AR60" s="26">
        <f>RANK(#REF!,#REF!)</f>
        <v/>
      </c>
      <c r="AS60" s="26">
        <f>RANK(#REF!,#REF!)</f>
        <v/>
      </c>
      <c r="AT60" s="26">
        <f>RANK(#REF!,#REF!)</f>
        <v/>
      </c>
      <c r="AU60" s="26">
        <f>RANK(#REF!,#REF!)</f>
        <v/>
      </c>
      <c r="AV60" s="26">
        <f>RANK(#REF!,#REF!)</f>
        <v/>
      </c>
      <c r="AW60" s="26">
        <f>RANK(#REF!,#REF!)</f>
        <v/>
      </c>
      <c r="AX60" s="26">
        <f>RANK(#REF!,#REF!)</f>
        <v/>
      </c>
      <c r="AY60" s="26">
        <f>RANK(#REF!,#REF!)</f>
        <v/>
      </c>
      <c r="AZ60" s="26">
        <f>RANK(#REF!,#REF!)</f>
        <v/>
      </c>
      <c r="BA60" s="26">
        <f>RANK(#REF!,#REF!)</f>
        <v/>
      </c>
      <c r="BB60" s="26">
        <f>RANK(#REF!,#REF!)</f>
        <v/>
      </c>
      <c r="BC60" s="26">
        <f>RANK(#REF!,#REF!)</f>
        <v/>
      </c>
      <c r="BD60" s="26">
        <f>RANK(#REF!,#REF!)</f>
        <v/>
      </c>
      <c r="BE60" s="26">
        <f>RANK(#REF!,#REF!)</f>
        <v/>
      </c>
      <c r="BF60" s="26">
        <f>RANK(#REF!,#REF!)</f>
        <v/>
      </c>
      <c r="BG60" s="26">
        <f>RANK(#REF!,#REF!)</f>
        <v/>
      </c>
      <c r="BH60" s="26">
        <f>RANK(#REF!,#REF!)</f>
        <v/>
      </c>
      <c r="BI60" s="26">
        <f>RANK(#REF!,#REF!)</f>
        <v/>
      </c>
      <c r="BJ60" s="26">
        <f>RANK(#REF!,#REF!)</f>
        <v/>
      </c>
      <c r="BK60" s="26">
        <f>RANK(#REF!,#REF!)</f>
        <v/>
      </c>
      <c r="BL60" s="26">
        <f>RANK(#REF!,#REF!)</f>
        <v/>
      </c>
      <c r="BM60" s="26">
        <f>RANK(#REF!,#REF!)</f>
        <v/>
      </c>
      <c r="BN60" s="26">
        <f>RANK(#REF!,#REF!)</f>
        <v/>
      </c>
      <c r="BO60" s="26">
        <f>RANK(#REF!,#REF!)</f>
        <v/>
      </c>
      <c r="BP60" s="26">
        <f>RANK(#REF!,#REF!)</f>
        <v/>
      </c>
    </row>
    <row r="61" ht="90" customHeight="1" s="101">
      <c r="A61" s="24">
        <f>formatting!C61</f>
        <v/>
      </c>
      <c r="B61" s="25">
        <f>formatting!D61</f>
        <v/>
      </c>
      <c r="C61" s="26" t="n"/>
      <c r="D61" s="26" t="n"/>
      <c r="E61" s="26" t="n"/>
      <c r="F61" s="26">
        <f>'grp 0'!C61</f>
        <v/>
      </c>
      <c r="G61" s="32">
        <f>#REF!</f>
        <v/>
      </c>
      <c r="H61" s="26">
        <f>'grp 0'!D61</f>
        <v/>
      </c>
      <c r="I61" s="32">
        <f>#REF!</f>
        <v/>
      </c>
      <c r="J61" s="26">
        <f>'grp 0'!E61</f>
        <v/>
      </c>
      <c r="K61" s="32">
        <f>#REF!</f>
        <v/>
      </c>
      <c r="L61" s="26">
        <f>'grp 0'!F61</f>
        <v/>
      </c>
      <c r="M61" s="32">
        <f>#REF!</f>
        <v/>
      </c>
      <c r="N61" s="26">
        <f>'grp 0'!G61</f>
        <v/>
      </c>
      <c r="O61" s="32">
        <f>#REF!</f>
        <v/>
      </c>
      <c r="P61" s="26">
        <f>RANK('alpha 0'!B61,'alpha 0'!$B61:$AA61)</f>
        <v/>
      </c>
      <c r="Q61" s="26">
        <f>RANK('alpha 0'!C61,'alpha 0'!$B61:$AA61)</f>
        <v/>
      </c>
      <c r="R61" s="26">
        <f>RANK('alpha 0'!D61,'alpha 0'!$B61:$AA61)</f>
        <v/>
      </c>
      <c r="S61" s="26">
        <f>RANK('alpha 0'!E61,'alpha 0'!$B61:$AA61)</f>
        <v/>
      </c>
      <c r="T61" s="26">
        <f>RANK('alpha 0'!F61,'alpha 0'!$B61:$AA61)</f>
        <v/>
      </c>
      <c r="U61" s="26">
        <f>RANK('alpha 0'!G61,'alpha 0'!$B61:$AA61)</f>
        <v/>
      </c>
      <c r="V61" s="26">
        <f>RANK('alpha 0'!H61,'alpha 0'!$B61:$AA61)</f>
        <v/>
      </c>
      <c r="W61" s="26">
        <f>RANK('alpha 0'!I61,'alpha 0'!$B61:$AA61)</f>
        <v/>
      </c>
      <c r="X61" s="26">
        <f>RANK('alpha 0'!J61,'alpha 0'!$B61:$AA61)</f>
        <v/>
      </c>
      <c r="Y61" s="26">
        <f>RANK('alpha 0'!K61,'alpha 0'!$B61:$AA61)</f>
        <v/>
      </c>
      <c r="Z61" s="26">
        <f>RANK('alpha 0'!L61,'alpha 0'!$B61:$AA61)</f>
        <v/>
      </c>
      <c r="AA61" s="26">
        <f>RANK('alpha 0'!M61,'alpha 0'!$B61:$AA61)</f>
        <v/>
      </c>
      <c r="AB61" s="26">
        <f>RANK('alpha 0'!N61,'alpha 0'!$B61:$AA61)</f>
        <v/>
      </c>
      <c r="AC61" s="26">
        <f>RANK('alpha 0'!O61,'alpha 0'!$B61:$AA61)</f>
        <v/>
      </c>
      <c r="AD61" s="26">
        <f>RANK('alpha 0'!P61,'alpha 0'!$B61:$AA61)</f>
        <v/>
      </c>
      <c r="AE61" s="26">
        <f>RANK('alpha 0'!Q61,'alpha 0'!$B61:$AA61)</f>
        <v/>
      </c>
      <c r="AF61" s="26">
        <f>RANK('alpha 0'!R61,'alpha 0'!$B61:$AA61)</f>
        <v/>
      </c>
      <c r="AG61" s="26">
        <f>RANK('alpha 0'!S61,'alpha 0'!$B61:$AA61)</f>
        <v/>
      </c>
      <c r="AH61" s="26">
        <f>RANK('alpha 0'!T61,'alpha 0'!$B61:$AA61)</f>
        <v/>
      </c>
      <c r="AI61" s="26">
        <f>RANK('alpha 0'!U61,'alpha 0'!$B61:$AA61)</f>
        <v/>
      </c>
      <c r="AJ61" s="26">
        <f>RANK('alpha 0'!V61,'alpha 0'!$B61:$AA61)</f>
        <v/>
      </c>
      <c r="AK61" s="26">
        <f>RANK('alpha 0'!W61,'alpha 0'!$B61:$AA61)</f>
        <v/>
      </c>
      <c r="AL61" s="26">
        <f>RANK('alpha 0'!X61,'alpha 0'!$B61:$AA61)</f>
        <v/>
      </c>
      <c r="AM61" s="26">
        <f>RANK('alpha 0'!Y61,'alpha 0'!$B61:$AA61)</f>
        <v/>
      </c>
      <c r="AN61" s="26">
        <f>RANK('alpha 0'!Z61,'alpha 0'!$B61:$AA61)</f>
        <v/>
      </c>
      <c r="AO61" s="26">
        <f>RANK('alpha 0'!AA61,'alpha 0'!$B61:$AA61)</f>
        <v/>
      </c>
      <c r="AQ61" s="26">
        <f>RANK(#REF!,#REF!)</f>
        <v/>
      </c>
      <c r="AR61" s="26">
        <f>RANK(#REF!,#REF!)</f>
        <v/>
      </c>
      <c r="AS61" s="26">
        <f>RANK(#REF!,#REF!)</f>
        <v/>
      </c>
      <c r="AT61" s="26">
        <f>RANK(#REF!,#REF!)</f>
        <v/>
      </c>
      <c r="AU61" s="26">
        <f>RANK(#REF!,#REF!)</f>
        <v/>
      </c>
      <c r="AV61" s="26">
        <f>RANK(#REF!,#REF!)</f>
        <v/>
      </c>
      <c r="AW61" s="26">
        <f>RANK(#REF!,#REF!)</f>
        <v/>
      </c>
      <c r="AX61" s="26">
        <f>RANK(#REF!,#REF!)</f>
        <v/>
      </c>
      <c r="AY61" s="26">
        <f>RANK(#REF!,#REF!)</f>
        <v/>
      </c>
      <c r="AZ61" s="26">
        <f>RANK(#REF!,#REF!)</f>
        <v/>
      </c>
      <c r="BA61" s="26">
        <f>RANK(#REF!,#REF!)</f>
        <v/>
      </c>
      <c r="BB61" s="26">
        <f>RANK(#REF!,#REF!)</f>
        <v/>
      </c>
      <c r="BC61" s="26">
        <f>RANK(#REF!,#REF!)</f>
        <v/>
      </c>
      <c r="BD61" s="26">
        <f>RANK(#REF!,#REF!)</f>
        <v/>
      </c>
      <c r="BE61" s="26">
        <f>RANK(#REF!,#REF!)</f>
        <v/>
      </c>
      <c r="BF61" s="26">
        <f>RANK(#REF!,#REF!)</f>
        <v/>
      </c>
      <c r="BG61" s="26">
        <f>RANK(#REF!,#REF!)</f>
        <v/>
      </c>
      <c r="BH61" s="26">
        <f>RANK(#REF!,#REF!)</f>
        <v/>
      </c>
      <c r="BI61" s="26">
        <f>RANK(#REF!,#REF!)</f>
        <v/>
      </c>
      <c r="BJ61" s="26">
        <f>RANK(#REF!,#REF!)</f>
        <v/>
      </c>
      <c r="BK61" s="26">
        <f>RANK(#REF!,#REF!)</f>
        <v/>
      </c>
      <c r="BL61" s="26">
        <f>RANK(#REF!,#REF!)</f>
        <v/>
      </c>
      <c r="BM61" s="26">
        <f>RANK(#REF!,#REF!)</f>
        <v/>
      </c>
      <c r="BN61" s="26">
        <f>RANK(#REF!,#REF!)</f>
        <v/>
      </c>
      <c r="BO61" s="26">
        <f>RANK(#REF!,#REF!)</f>
        <v/>
      </c>
      <c r="BP61" s="26">
        <f>RANK(#REF!,#REF!)</f>
        <v/>
      </c>
    </row>
    <row r="62" ht="90" customHeight="1" s="101">
      <c r="A62" s="24">
        <f>formatting!C62</f>
        <v/>
      </c>
      <c r="B62" s="25">
        <f>formatting!D62</f>
        <v/>
      </c>
      <c r="C62" s="26" t="n"/>
      <c r="D62" s="26" t="n"/>
      <c r="E62" s="26" t="n"/>
      <c r="F62" s="26">
        <f>'grp 0'!C62</f>
        <v/>
      </c>
      <c r="G62" s="32">
        <f>#REF!</f>
        <v/>
      </c>
      <c r="H62" s="26">
        <f>'grp 0'!D62</f>
        <v/>
      </c>
      <c r="I62" s="32">
        <f>#REF!</f>
        <v/>
      </c>
      <c r="J62" s="26">
        <f>'grp 0'!E62</f>
        <v/>
      </c>
      <c r="K62" s="32">
        <f>#REF!</f>
        <v/>
      </c>
      <c r="L62" s="26">
        <f>'grp 0'!F62</f>
        <v/>
      </c>
      <c r="M62" s="32">
        <f>#REF!</f>
        <v/>
      </c>
      <c r="N62" s="26">
        <f>'grp 0'!G62</f>
        <v/>
      </c>
      <c r="O62" s="32">
        <f>#REF!</f>
        <v/>
      </c>
      <c r="P62" s="26">
        <f>RANK('alpha 0'!B62,'alpha 0'!$B62:$AA62)</f>
        <v/>
      </c>
      <c r="Q62" s="26">
        <f>RANK('alpha 0'!C62,'alpha 0'!$B62:$AA62)</f>
        <v/>
      </c>
      <c r="R62" s="26">
        <f>RANK('alpha 0'!D62,'alpha 0'!$B62:$AA62)</f>
        <v/>
      </c>
      <c r="S62" s="26">
        <f>RANK('alpha 0'!E62,'alpha 0'!$B62:$AA62)</f>
        <v/>
      </c>
      <c r="T62" s="26">
        <f>RANK('alpha 0'!F62,'alpha 0'!$B62:$AA62)</f>
        <v/>
      </c>
      <c r="U62" s="26">
        <f>RANK('alpha 0'!G62,'alpha 0'!$B62:$AA62)</f>
        <v/>
      </c>
      <c r="V62" s="26">
        <f>RANK('alpha 0'!H62,'alpha 0'!$B62:$AA62)</f>
        <v/>
      </c>
      <c r="W62" s="26">
        <f>RANK('alpha 0'!I62,'alpha 0'!$B62:$AA62)</f>
        <v/>
      </c>
      <c r="X62" s="26">
        <f>RANK('alpha 0'!J62,'alpha 0'!$B62:$AA62)</f>
        <v/>
      </c>
      <c r="Y62" s="26">
        <f>RANK('alpha 0'!K62,'alpha 0'!$B62:$AA62)</f>
        <v/>
      </c>
      <c r="Z62" s="26">
        <f>RANK('alpha 0'!L62,'alpha 0'!$B62:$AA62)</f>
        <v/>
      </c>
      <c r="AA62" s="26">
        <f>RANK('alpha 0'!M62,'alpha 0'!$B62:$AA62)</f>
        <v/>
      </c>
      <c r="AB62" s="26">
        <f>RANK('alpha 0'!N62,'alpha 0'!$B62:$AA62)</f>
        <v/>
      </c>
      <c r="AC62" s="26">
        <f>RANK('alpha 0'!O62,'alpha 0'!$B62:$AA62)</f>
        <v/>
      </c>
      <c r="AD62" s="26">
        <f>RANK('alpha 0'!P62,'alpha 0'!$B62:$AA62)</f>
        <v/>
      </c>
      <c r="AE62" s="26">
        <f>RANK('alpha 0'!Q62,'alpha 0'!$B62:$AA62)</f>
        <v/>
      </c>
      <c r="AF62" s="26">
        <f>RANK('alpha 0'!R62,'alpha 0'!$B62:$AA62)</f>
        <v/>
      </c>
      <c r="AG62" s="26">
        <f>RANK('alpha 0'!S62,'alpha 0'!$B62:$AA62)</f>
        <v/>
      </c>
      <c r="AH62" s="26">
        <f>RANK('alpha 0'!T62,'alpha 0'!$B62:$AA62)</f>
        <v/>
      </c>
      <c r="AI62" s="26">
        <f>RANK('alpha 0'!U62,'alpha 0'!$B62:$AA62)</f>
        <v/>
      </c>
      <c r="AJ62" s="26">
        <f>RANK('alpha 0'!V62,'alpha 0'!$B62:$AA62)</f>
        <v/>
      </c>
      <c r="AK62" s="26">
        <f>RANK('alpha 0'!W62,'alpha 0'!$B62:$AA62)</f>
        <v/>
      </c>
      <c r="AL62" s="26">
        <f>RANK('alpha 0'!X62,'alpha 0'!$B62:$AA62)</f>
        <v/>
      </c>
      <c r="AM62" s="26">
        <f>RANK('alpha 0'!Y62,'alpha 0'!$B62:$AA62)</f>
        <v/>
      </c>
      <c r="AN62" s="26">
        <f>RANK('alpha 0'!Z62,'alpha 0'!$B62:$AA62)</f>
        <v/>
      </c>
      <c r="AO62" s="26">
        <f>RANK('alpha 0'!AA62,'alpha 0'!$B62:$AA62)</f>
        <v/>
      </c>
      <c r="AQ62" s="26">
        <f>RANK(#REF!,#REF!)</f>
        <v/>
      </c>
      <c r="AR62" s="26">
        <f>RANK(#REF!,#REF!)</f>
        <v/>
      </c>
      <c r="AS62" s="26">
        <f>RANK(#REF!,#REF!)</f>
        <v/>
      </c>
      <c r="AT62" s="26">
        <f>RANK(#REF!,#REF!)</f>
        <v/>
      </c>
      <c r="AU62" s="26">
        <f>RANK(#REF!,#REF!)</f>
        <v/>
      </c>
      <c r="AV62" s="26">
        <f>RANK(#REF!,#REF!)</f>
        <v/>
      </c>
      <c r="AW62" s="26">
        <f>RANK(#REF!,#REF!)</f>
        <v/>
      </c>
      <c r="AX62" s="26">
        <f>RANK(#REF!,#REF!)</f>
        <v/>
      </c>
      <c r="AY62" s="26">
        <f>RANK(#REF!,#REF!)</f>
        <v/>
      </c>
      <c r="AZ62" s="26">
        <f>RANK(#REF!,#REF!)</f>
        <v/>
      </c>
      <c r="BA62" s="26">
        <f>RANK(#REF!,#REF!)</f>
        <v/>
      </c>
      <c r="BB62" s="26">
        <f>RANK(#REF!,#REF!)</f>
        <v/>
      </c>
      <c r="BC62" s="26">
        <f>RANK(#REF!,#REF!)</f>
        <v/>
      </c>
      <c r="BD62" s="26">
        <f>RANK(#REF!,#REF!)</f>
        <v/>
      </c>
      <c r="BE62" s="26">
        <f>RANK(#REF!,#REF!)</f>
        <v/>
      </c>
      <c r="BF62" s="26">
        <f>RANK(#REF!,#REF!)</f>
        <v/>
      </c>
      <c r="BG62" s="26">
        <f>RANK(#REF!,#REF!)</f>
        <v/>
      </c>
      <c r="BH62" s="26">
        <f>RANK(#REF!,#REF!)</f>
        <v/>
      </c>
      <c r="BI62" s="26">
        <f>RANK(#REF!,#REF!)</f>
        <v/>
      </c>
      <c r="BJ62" s="26">
        <f>RANK(#REF!,#REF!)</f>
        <v/>
      </c>
      <c r="BK62" s="26">
        <f>RANK(#REF!,#REF!)</f>
        <v/>
      </c>
      <c r="BL62" s="26">
        <f>RANK(#REF!,#REF!)</f>
        <v/>
      </c>
      <c r="BM62" s="26">
        <f>RANK(#REF!,#REF!)</f>
        <v/>
      </c>
      <c r="BN62" s="26">
        <f>RANK(#REF!,#REF!)</f>
        <v/>
      </c>
      <c r="BO62" s="26">
        <f>RANK(#REF!,#REF!)</f>
        <v/>
      </c>
      <c r="BP62" s="26">
        <f>RANK(#REF!,#REF!)</f>
        <v/>
      </c>
    </row>
    <row r="63" ht="90" customHeight="1" s="101">
      <c r="A63" s="24">
        <f>formatting!C63</f>
        <v/>
      </c>
      <c r="B63" s="25">
        <f>formatting!D63</f>
        <v/>
      </c>
      <c r="C63" s="26" t="n"/>
      <c r="D63" s="26" t="n"/>
      <c r="E63" s="26" t="n"/>
      <c r="F63" s="26">
        <f>'grp 0'!C63</f>
        <v/>
      </c>
      <c r="G63" s="32">
        <f>#REF!</f>
        <v/>
      </c>
      <c r="H63" s="26">
        <f>'grp 0'!D63</f>
        <v/>
      </c>
      <c r="I63" s="32">
        <f>#REF!</f>
        <v/>
      </c>
      <c r="J63" s="26">
        <f>'grp 0'!E63</f>
        <v/>
      </c>
      <c r="K63" s="32">
        <f>#REF!</f>
        <v/>
      </c>
      <c r="L63" s="26">
        <f>'grp 0'!F63</f>
        <v/>
      </c>
      <c r="M63" s="32">
        <f>#REF!</f>
        <v/>
      </c>
      <c r="N63" s="26">
        <f>'grp 0'!G63</f>
        <v/>
      </c>
      <c r="O63" s="32">
        <f>#REF!</f>
        <v/>
      </c>
      <c r="P63" s="26">
        <f>RANK('alpha 0'!B63,'alpha 0'!$B63:$AA63)</f>
        <v/>
      </c>
      <c r="Q63" s="26">
        <f>RANK('alpha 0'!C63,'alpha 0'!$B63:$AA63)</f>
        <v/>
      </c>
      <c r="R63" s="26">
        <f>RANK('alpha 0'!D63,'alpha 0'!$B63:$AA63)</f>
        <v/>
      </c>
      <c r="S63" s="26">
        <f>RANK('alpha 0'!E63,'alpha 0'!$B63:$AA63)</f>
        <v/>
      </c>
      <c r="T63" s="26">
        <f>RANK('alpha 0'!F63,'alpha 0'!$B63:$AA63)</f>
        <v/>
      </c>
      <c r="U63" s="26">
        <f>RANK('alpha 0'!G63,'alpha 0'!$B63:$AA63)</f>
        <v/>
      </c>
      <c r="V63" s="26">
        <f>RANK('alpha 0'!H63,'alpha 0'!$B63:$AA63)</f>
        <v/>
      </c>
      <c r="W63" s="26">
        <f>RANK('alpha 0'!I63,'alpha 0'!$B63:$AA63)</f>
        <v/>
      </c>
      <c r="X63" s="26">
        <f>RANK('alpha 0'!J63,'alpha 0'!$B63:$AA63)</f>
        <v/>
      </c>
      <c r="Y63" s="26">
        <f>RANK('alpha 0'!K63,'alpha 0'!$B63:$AA63)</f>
        <v/>
      </c>
      <c r="Z63" s="26">
        <f>RANK('alpha 0'!L63,'alpha 0'!$B63:$AA63)</f>
        <v/>
      </c>
      <c r="AA63" s="26">
        <f>RANK('alpha 0'!M63,'alpha 0'!$B63:$AA63)</f>
        <v/>
      </c>
      <c r="AB63" s="26">
        <f>RANK('alpha 0'!N63,'alpha 0'!$B63:$AA63)</f>
        <v/>
      </c>
      <c r="AC63" s="26">
        <f>RANK('alpha 0'!O63,'alpha 0'!$B63:$AA63)</f>
        <v/>
      </c>
      <c r="AD63" s="26">
        <f>RANK('alpha 0'!P63,'alpha 0'!$B63:$AA63)</f>
        <v/>
      </c>
      <c r="AE63" s="26">
        <f>RANK('alpha 0'!Q63,'alpha 0'!$B63:$AA63)</f>
        <v/>
      </c>
      <c r="AF63" s="26">
        <f>RANK('alpha 0'!R63,'alpha 0'!$B63:$AA63)</f>
        <v/>
      </c>
      <c r="AG63" s="26">
        <f>RANK('alpha 0'!S63,'alpha 0'!$B63:$AA63)</f>
        <v/>
      </c>
      <c r="AH63" s="26">
        <f>RANK('alpha 0'!T63,'alpha 0'!$B63:$AA63)</f>
        <v/>
      </c>
      <c r="AI63" s="26">
        <f>RANK('alpha 0'!U63,'alpha 0'!$B63:$AA63)</f>
        <v/>
      </c>
      <c r="AJ63" s="26">
        <f>RANK('alpha 0'!V63,'alpha 0'!$B63:$AA63)</f>
        <v/>
      </c>
      <c r="AK63" s="26">
        <f>RANK('alpha 0'!W63,'alpha 0'!$B63:$AA63)</f>
        <v/>
      </c>
      <c r="AL63" s="26">
        <f>RANK('alpha 0'!X63,'alpha 0'!$B63:$AA63)</f>
        <v/>
      </c>
      <c r="AM63" s="26">
        <f>RANK('alpha 0'!Y63,'alpha 0'!$B63:$AA63)</f>
        <v/>
      </c>
      <c r="AN63" s="26">
        <f>RANK('alpha 0'!Z63,'alpha 0'!$B63:$AA63)</f>
        <v/>
      </c>
      <c r="AO63" s="26">
        <f>RANK('alpha 0'!AA63,'alpha 0'!$B63:$AA63)</f>
        <v/>
      </c>
      <c r="AQ63" s="26">
        <f>RANK(#REF!,#REF!)</f>
        <v/>
      </c>
      <c r="AR63" s="26">
        <f>RANK(#REF!,#REF!)</f>
        <v/>
      </c>
      <c r="AS63" s="26">
        <f>RANK(#REF!,#REF!)</f>
        <v/>
      </c>
      <c r="AT63" s="26">
        <f>RANK(#REF!,#REF!)</f>
        <v/>
      </c>
      <c r="AU63" s="26">
        <f>RANK(#REF!,#REF!)</f>
        <v/>
      </c>
      <c r="AV63" s="26">
        <f>RANK(#REF!,#REF!)</f>
        <v/>
      </c>
      <c r="AW63" s="26">
        <f>RANK(#REF!,#REF!)</f>
        <v/>
      </c>
      <c r="AX63" s="26">
        <f>RANK(#REF!,#REF!)</f>
        <v/>
      </c>
      <c r="AY63" s="26">
        <f>RANK(#REF!,#REF!)</f>
        <v/>
      </c>
      <c r="AZ63" s="26">
        <f>RANK(#REF!,#REF!)</f>
        <v/>
      </c>
      <c r="BA63" s="26">
        <f>RANK(#REF!,#REF!)</f>
        <v/>
      </c>
      <c r="BB63" s="26">
        <f>RANK(#REF!,#REF!)</f>
        <v/>
      </c>
      <c r="BC63" s="26">
        <f>RANK(#REF!,#REF!)</f>
        <v/>
      </c>
      <c r="BD63" s="26">
        <f>RANK(#REF!,#REF!)</f>
        <v/>
      </c>
      <c r="BE63" s="26">
        <f>RANK(#REF!,#REF!)</f>
        <v/>
      </c>
      <c r="BF63" s="26">
        <f>RANK(#REF!,#REF!)</f>
        <v/>
      </c>
      <c r="BG63" s="26">
        <f>RANK(#REF!,#REF!)</f>
        <v/>
      </c>
      <c r="BH63" s="26">
        <f>RANK(#REF!,#REF!)</f>
        <v/>
      </c>
      <c r="BI63" s="26">
        <f>RANK(#REF!,#REF!)</f>
        <v/>
      </c>
      <c r="BJ63" s="26">
        <f>RANK(#REF!,#REF!)</f>
        <v/>
      </c>
      <c r="BK63" s="26">
        <f>RANK(#REF!,#REF!)</f>
        <v/>
      </c>
      <c r="BL63" s="26">
        <f>RANK(#REF!,#REF!)</f>
        <v/>
      </c>
      <c r="BM63" s="26">
        <f>RANK(#REF!,#REF!)</f>
        <v/>
      </c>
      <c r="BN63" s="26">
        <f>RANK(#REF!,#REF!)</f>
        <v/>
      </c>
      <c r="BO63" s="26">
        <f>RANK(#REF!,#REF!)</f>
        <v/>
      </c>
      <c r="BP63" s="26">
        <f>RANK(#REF!,#REF!)</f>
        <v/>
      </c>
    </row>
    <row r="64" ht="90" customHeight="1" s="101">
      <c r="A64" s="24">
        <f>formatting!C64</f>
        <v/>
      </c>
      <c r="B64" s="25">
        <f>formatting!D64</f>
        <v/>
      </c>
      <c r="C64" s="26" t="n"/>
      <c r="D64" s="26" t="n"/>
      <c r="E64" s="26" t="n"/>
      <c r="F64" s="26">
        <f>'grp 0'!C64</f>
        <v/>
      </c>
      <c r="G64" s="32">
        <f>#REF!</f>
        <v/>
      </c>
      <c r="H64" s="26">
        <f>'grp 0'!D64</f>
        <v/>
      </c>
      <c r="I64" s="32">
        <f>#REF!</f>
        <v/>
      </c>
      <c r="J64" s="26">
        <f>'grp 0'!E64</f>
        <v/>
      </c>
      <c r="K64" s="32">
        <f>#REF!</f>
        <v/>
      </c>
      <c r="L64" s="26">
        <f>'grp 0'!F64</f>
        <v/>
      </c>
      <c r="M64" s="32">
        <f>#REF!</f>
        <v/>
      </c>
      <c r="N64" s="26">
        <f>'grp 0'!G64</f>
        <v/>
      </c>
      <c r="O64" s="32">
        <f>#REF!</f>
        <v/>
      </c>
      <c r="P64" s="26">
        <f>RANK('alpha 0'!B64,'alpha 0'!$B64:$AA64)</f>
        <v/>
      </c>
      <c r="Q64" s="26">
        <f>RANK('alpha 0'!C64,'alpha 0'!$B64:$AA64)</f>
        <v/>
      </c>
      <c r="R64" s="26">
        <f>RANK('alpha 0'!D64,'alpha 0'!$B64:$AA64)</f>
        <v/>
      </c>
      <c r="S64" s="26">
        <f>RANK('alpha 0'!E64,'alpha 0'!$B64:$AA64)</f>
        <v/>
      </c>
      <c r="T64" s="26">
        <f>RANK('alpha 0'!F64,'alpha 0'!$B64:$AA64)</f>
        <v/>
      </c>
      <c r="U64" s="26">
        <f>RANK('alpha 0'!G64,'alpha 0'!$B64:$AA64)</f>
        <v/>
      </c>
      <c r="V64" s="26">
        <f>RANK('alpha 0'!H64,'alpha 0'!$B64:$AA64)</f>
        <v/>
      </c>
      <c r="W64" s="26">
        <f>RANK('alpha 0'!I64,'alpha 0'!$B64:$AA64)</f>
        <v/>
      </c>
      <c r="X64" s="26">
        <f>RANK('alpha 0'!J64,'alpha 0'!$B64:$AA64)</f>
        <v/>
      </c>
      <c r="Y64" s="26">
        <f>RANK('alpha 0'!K64,'alpha 0'!$B64:$AA64)</f>
        <v/>
      </c>
      <c r="Z64" s="26">
        <f>RANK('alpha 0'!L64,'alpha 0'!$B64:$AA64)</f>
        <v/>
      </c>
      <c r="AA64" s="26">
        <f>RANK('alpha 0'!M64,'alpha 0'!$B64:$AA64)</f>
        <v/>
      </c>
      <c r="AB64" s="26">
        <f>RANK('alpha 0'!N64,'alpha 0'!$B64:$AA64)</f>
        <v/>
      </c>
      <c r="AC64" s="26">
        <f>RANK('alpha 0'!O64,'alpha 0'!$B64:$AA64)</f>
        <v/>
      </c>
      <c r="AD64" s="26">
        <f>RANK('alpha 0'!P64,'alpha 0'!$B64:$AA64)</f>
        <v/>
      </c>
      <c r="AE64" s="26">
        <f>RANK('alpha 0'!Q64,'alpha 0'!$B64:$AA64)</f>
        <v/>
      </c>
      <c r="AF64" s="26">
        <f>RANK('alpha 0'!R64,'alpha 0'!$B64:$AA64)</f>
        <v/>
      </c>
      <c r="AG64" s="26">
        <f>RANK('alpha 0'!S64,'alpha 0'!$B64:$AA64)</f>
        <v/>
      </c>
      <c r="AH64" s="26">
        <f>RANK('alpha 0'!T64,'alpha 0'!$B64:$AA64)</f>
        <v/>
      </c>
      <c r="AI64" s="26">
        <f>RANK('alpha 0'!U64,'alpha 0'!$B64:$AA64)</f>
        <v/>
      </c>
      <c r="AJ64" s="26">
        <f>RANK('alpha 0'!V64,'alpha 0'!$B64:$AA64)</f>
        <v/>
      </c>
      <c r="AK64" s="26">
        <f>RANK('alpha 0'!W64,'alpha 0'!$B64:$AA64)</f>
        <v/>
      </c>
      <c r="AL64" s="26">
        <f>RANK('alpha 0'!X64,'alpha 0'!$B64:$AA64)</f>
        <v/>
      </c>
      <c r="AM64" s="26">
        <f>RANK('alpha 0'!Y64,'alpha 0'!$B64:$AA64)</f>
        <v/>
      </c>
      <c r="AN64" s="26">
        <f>RANK('alpha 0'!Z64,'alpha 0'!$B64:$AA64)</f>
        <v/>
      </c>
      <c r="AO64" s="26">
        <f>RANK('alpha 0'!AA64,'alpha 0'!$B64:$AA64)</f>
        <v/>
      </c>
      <c r="AQ64" s="26">
        <f>RANK(#REF!,#REF!)</f>
        <v/>
      </c>
      <c r="AR64" s="26">
        <f>RANK(#REF!,#REF!)</f>
        <v/>
      </c>
      <c r="AS64" s="26">
        <f>RANK(#REF!,#REF!)</f>
        <v/>
      </c>
      <c r="AT64" s="26">
        <f>RANK(#REF!,#REF!)</f>
        <v/>
      </c>
      <c r="AU64" s="26">
        <f>RANK(#REF!,#REF!)</f>
        <v/>
      </c>
      <c r="AV64" s="26">
        <f>RANK(#REF!,#REF!)</f>
        <v/>
      </c>
      <c r="AW64" s="26">
        <f>RANK(#REF!,#REF!)</f>
        <v/>
      </c>
      <c r="AX64" s="26">
        <f>RANK(#REF!,#REF!)</f>
        <v/>
      </c>
      <c r="AY64" s="26">
        <f>RANK(#REF!,#REF!)</f>
        <v/>
      </c>
      <c r="AZ64" s="26">
        <f>RANK(#REF!,#REF!)</f>
        <v/>
      </c>
      <c r="BA64" s="26">
        <f>RANK(#REF!,#REF!)</f>
        <v/>
      </c>
      <c r="BB64" s="26">
        <f>RANK(#REF!,#REF!)</f>
        <v/>
      </c>
      <c r="BC64" s="26">
        <f>RANK(#REF!,#REF!)</f>
        <v/>
      </c>
      <c r="BD64" s="26">
        <f>RANK(#REF!,#REF!)</f>
        <v/>
      </c>
      <c r="BE64" s="26">
        <f>RANK(#REF!,#REF!)</f>
        <v/>
      </c>
      <c r="BF64" s="26">
        <f>RANK(#REF!,#REF!)</f>
        <v/>
      </c>
      <c r="BG64" s="26">
        <f>RANK(#REF!,#REF!)</f>
        <v/>
      </c>
      <c r="BH64" s="26">
        <f>RANK(#REF!,#REF!)</f>
        <v/>
      </c>
      <c r="BI64" s="26">
        <f>RANK(#REF!,#REF!)</f>
        <v/>
      </c>
      <c r="BJ64" s="26">
        <f>RANK(#REF!,#REF!)</f>
        <v/>
      </c>
      <c r="BK64" s="26">
        <f>RANK(#REF!,#REF!)</f>
        <v/>
      </c>
      <c r="BL64" s="26">
        <f>RANK(#REF!,#REF!)</f>
        <v/>
      </c>
      <c r="BM64" s="26">
        <f>RANK(#REF!,#REF!)</f>
        <v/>
      </c>
      <c r="BN64" s="26">
        <f>RANK(#REF!,#REF!)</f>
        <v/>
      </c>
      <c r="BO64" s="26">
        <f>RANK(#REF!,#REF!)</f>
        <v/>
      </c>
      <c r="BP64" s="26">
        <f>RANK(#REF!,#REF!)</f>
        <v/>
      </c>
    </row>
    <row r="65" ht="90" customHeight="1" s="101">
      <c r="A65" s="24">
        <f>formatting!C65</f>
        <v/>
      </c>
      <c r="B65" s="25">
        <f>formatting!D65</f>
        <v/>
      </c>
      <c r="C65" s="26" t="n"/>
      <c r="D65" s="26" t="n"/>
      <c r="E65" s="26" t="n"/>
      <c r="F65" s="26">
        <f>'grp 0'!C65</f>
        <v/>
      </c>
      <c r="G65" s="32">
        <f>#REF!</f>
        <v/>
      </c>
      <c r="H65" s="26">
        <f>'grp 0'!D65</f>
        <v/>
      </c>
      <c r="I65" s="32">
        <f>#REF!</f>
        <v/>
      </c>
      <c r="J65" s="26">
        <f>'grp 0'!E65</f>
        <v/>
      </c>
      <c r="K65" s="32">
        <f>#REF!</f>
        <v/>
      </c>
      <c r="L65" s="26">
        <f>'grp 0'!F65</f>
        <v/>
      </c>
      <c r="M65" s="32">
        <f>#REF!</f>
        <v/>
      </c>
      <c r="N65" s="26">
        <f>'grp 0'!G65</f>
        <v/>
      </c>
      <c r="O65" s="32">
        <f>#REF!</f>
        <v/>
      </c>
      <c r="P65" s="26">
        <f>RANK('alpha 0'!B65,'alpha 0'!$B65:$AA65)</f>
        <v/>
      </c>
      <c r="Q65" s="26">
        <f>RANK('alpha 0'!C65,'alpha 0'!$B65:$AA65)</f>
        <v/>
      </c>
      <c r="R65" s="26">
        <f>RANK('alpha 0'!D65,'alpha 0'!$B65:$AA65)</f>
        <v/>
      </c>
      <c r="S65" s="26">
        <f>RANK('alpha 0'!E65,'alpha 0'!$B65:$AA65)</f>
        <v/>
      </c>
      <c r="T65" s="26">
        <f>RANK('alpha 0'!F65,'alpha 0'!$B65:$AA65)</f>
        <v/>
      </c>
      <c r="U65" s="26">
        <f>RANK('alpha 0'!G65,'alpha 0'!$B65:$AA65)</f>
        <v/>
      </c>
      <c r="V65" s="26">
        <f>RANK('alpha 0'!H65,'alpha 0'!$B65:$AA65)</f>
        <v/>
      </c>
      <c r="W65" s="26">
        <f>RANK('alpha 0'!I65,'alpha 0'!$B65:$AA65)</f>
        <v/>
      </c>
      <c r="X65" s="26">
        <f>RANK('alpha 0'!J65,'alpha 0'!$B65:$AA65)</f>
        <v/>
      </c>
      <c r="Y65" s="26">
        <f>RANK('alpha 0'!K65,'alpha 0'!$B65:$AA65)</f>
        <v/>
      </c>
      <c r="Z65" s="26">
        <f>RANK('alpha 0'!L65,'alpha 0'!$B65:$AA65)</f>
        <v/>
      </c>
      <c r="AA65" s="26">
        <f>RANK('alpha 0'!M65,'alpha 0'!$B65:$AA65)</f>
        <v/>
      </c>
      <c r="AB65" s="26">
        <f>RANK('alpha 0'!N65,'alpha 0'!$B65:$AA65)</f>
        <v/>
      </c>
      <c r="AC65" s="26">
        <f>RANK('alpha 0'!O65,'alpha 0'!$B65:$AA65)</f>
        <v/>
      </c>
      <c r="AD65" s="26">
        <f>RANK('alpha 0'!P65,'alpha 0'!$B65:$AA65)</f>
        <v/>
      </c>
      <c r="AE65" s="26">
        <f>RANK('alpha 0'!Q65,'alpha 0'!$B65:$AA65)</f>
        <v/>
      </c>
      <c r="AF65" s="26">
        <f>RANK('alpha 0'!R65,'alpha 0'!$B65:$AA65)</f>
        <v/>
      </c>
      <c r="AG65" s="26">
        <f>RANK('alpha 0'!S65,'alpha 0'!$B65:$AA65)</f>
        <v/>
      </c>
      <c r="AH65" s="26">
        <f>RANK('alpha 0'!T65,'alpha 0'!$B65:$AA65)</f>
        <v/>
      </c>
      <c r="AI65" s="26">
        <f>RANK('alpha 0'!U65,'alpha 0'!$B65:$AA65)</f>
        <v/>
      </c>
      <c r="AJ65" s="26">
        <f>RANK('alpha 0'!V65,'alpha 0'!$B65:$AA65)</f>
        <v/>
      </c>
      <c r="AK65" s="26">
        <f>RANK('alpha 0'!W65,'alpha 0'!$B65:$AA65)</f>
        <v/>
      </c>
      <c r="AL65" s="26">
        <f>RANK('alpha 0'!X65,'alpha 0'!$B65:$AA65)</f>
        <v/>
      </c>
      <c r="AM65" s="26">
        <f>RANK('alpha 0'!Y65,'alpha 0'!$B65:$AA65)</f>
        <v/>
      </c>
      <c r="AN65" s="26">
        <f>RANK('alpha 0'!Z65,'alpha 0'!$B65:$AA65)</f>
        <v/>
      </c>
      <c r="AO65" s="26">
        <f>RANK('alpha 0'!AA65,'alpha 0'!$B65:$AA65)</f>
        <v/>
      </c>
      <c r="AQ65" s="26">
        <f>RANK(#REF!,#REF!)</f>
        <v/>
      </c>
      <c r="AR65" s="26">
        <f>RANK(#REF!,#REF!)</f>
        <v/>
      </c>
      <c r="AS65" s="26">
        <f>RANK(#REF!,#REF!)</f>
        <v/>
      </c>
      <c r="AT65" s="26">
        <f>RANK(#REF!,#REF!)</f>
        <v/>
      </c>
      <c r="AU65" s="26">
        <f>RANK(#REF!,#REF!)</f>
        <v/>
      </c>
      <c r="AV65" s="26">
        <f>RANK(#REF!,#REF!)</f>
        <v/>
      </c>
      <c r="AW65" s="26">
        <f>RANK(#REF!,#REF!)</f>
        <v/>
      </c>
      <c r="AX65" s="26">
        <f>RANK(#REF!,#REF!)</f>
        <v/>
      </c>
      <c r="AY65" s="26">
        <f>RANK(#REF!,#REF!)</f>
        <v/>
      </c>
      <c r="AZ65" s="26">
        <f>RANK(#REF!,#REF!)</f>
        <v/>
      </c>
      <c r="BA65" s="26">
        <f>RANK(#REF!,#REF!)</f>
        <v/>
      </c>
      <c r="BB65" s="26">
        <f>RANK(#REF!,#REF!)</f>
        <v/>
      </c>
      <c r="BC65" s="26">
        <f>RANK(#REF!,#REF!)</f>
        <v/>
      </c>
      <c r="BD65" s="26">
        <f>RANK(#REF!,#REF!)</f>
        <v/>
      </c>
      <c r="BE65" s="26">
        <f>RANK(#REF!,#REF!)</f>
        <v/>
      </c>
      <c r="BF65" s="26">
        <f>RANK(#REF!,#REF!)</f>
        <v/>
      </c>
      <c r="BG65" s="26">
        <f>RANK(#REF!,#REF!)</f>
        <v/>
      </c>
      <c r="BH65" s="26">
        <f>RANK(#REF!,#REF!)</f>
        <v/>
      </c>
      <c r="BI65" s="26">
        <f>RANK(#REF!,#REF!)</f>
        <v/>
      </c>
      <c r="BJ65" s="26">
        <f>RANK(#REF!,#REF!)</f>
        <v/>
      </c>
      <c r="BK65" s="26">
        <f>RANK(#REF!,#REF!)</f>
        <v/>
      </c>
      <c r="BL65" s="26">
        <f>RANK(#REF!,#REF!)</f>
        <v/>
      </c>
      <c r="BM65" s="26">
        <f>RANK(#REF!,#REF!)</f>
        <v/>
      </c>
      <c r="BN65" s="26">
        <f>RANK(#REF!,#REF!)</f>
        <v/>
      </c>
      <c r="BO65" s="26">
        <f>RANK(#REF!,#REF!)</f>
        <v/>
      </c>
      <c r="BP65" s="26">
        <f>RANK(#REF!,#REF!)</f>
        <v/>
      </c>
    </row>
    <row r="66" ht="90" customHeight="1" s="101">
      <c r="A66" s="24">
        <f>formatting!C66</f>
        <v/>
      </c>
      <c r="B66" s="25">
        <f>formatting!D66</f>
        <v/>
      </c>
      <c r="C66" s="26" t="n"/>
      <c r="D66" s="26" t="n"/>
      <c r="E66" s="26" t="n"/>
      <c r="F66" s="26">
        <f>'grp 0'!C66</f>
        <v/>
      </c>
      <c r="G66" s="32">
        <f>#REF!</f>
        <v/>
      </c>
      <c r="H66" s="26">
        <f>'grp 0'!D66</f>
        <v/>
      </c>
      <c r="I66" s="32">
        <f>#REF!</f>
        <v/>
      </c>
      <c r="J66" s="26">
        <f>'grp 0'!E66</f>
        <v/>
      </c>
      <c r="K66" s="32">
        <f>#REF!</f>
        <v/>
      </c>
      <c r="L66" s="26">
        <f>'grp 0'!F66</f>
        <v/>
      </c>
      <c r="M66" s="32">
        <f>#REF!</f>
        <v/>
      </c>
      <c r="N66" s="26">
        <f>'grp 0'!G66</f>
        <v/>
      </c>
      <c r="O66" s="32">
        <f>#REF!</f>
        <v/>
      </c>
      <c r="P66" s="26">
        <f>RANK('alpha 0'!B66,'alpha 0'!$B66:$AA66)</f>
        <v/>
      </c>
      <c r="Q66" s="26">
        <f>RANK('alpha 0'!C66,'alpha 0'!$B66:$AA66)</f>
        <v/>
      </c>
      <c r="R66" s="26">
        <f>RANK('alpha 0'!D66,'alpha 0'!$B66:$AA66)</f>
        <v/>
      </c>
      <c r="S66" s="26">
        <f>RANK('alpha 0'!E66,'alpha 0'!$B66:$AA66)</f>
        <v/>
      </c>
      <c r="T66" s="26">
        <f>RANK('alpha 0'!F66,'alpha 0'!$B66:$AA66)</f>
        <v/>
      </c>
      <c r="U66" s="26">
        <f>RANK('alpha 0'!G66,'alpha 0'!$B66:$AA66)</f>
        <v/>
      </c>
      <c r="V66" s="26">
        <f>RANK('alpha 0'!H66,'alpha 0'!$B66:$AA66)</f>
        <v/>
      </c>
      <c r="W66" s="26">
        <f>RANK('alpha 0'!I66,'alpha 0'!$B66:$AA66)</f>
        <v/>
      </c>
      <c r="X66" s="26">
        <f>RANK('alpha 0'!J66,'alpha 0'!$B66:$AA66)</f>
        <v/>
      </c>
      <c r="Y66" s="26">
        <f>RANK('alpha 0'!K66,'alpha 0'!$B66:$AA66)</f>
        <v/>
      </c>
      <c r="Z66" s="26">
        <f>RANK('alpha 0'!L66,'alpha 0'!$B66:$AA66)</f>
        <v/>
      </c>
      <c r="AA66" s="26">
        <f>RANK('alpha 0'!M66,'alpha 0'!$B66:$AA66)</f>
        <v/>
      </c>
      <c r="AB66" s="26">
        <f>RANK('alpha 0'!N66,'alpha 0'!$B66:$AA66)</f>
        <v/>
      </c>
      <c r="AC66" s="26">
        <f>RANK('alpha 0'!O66,'alpha 0'!$B66:$AA66)</f>
        <v/>
      </c>
      <c r="AD66" s="26">
        <f>RANK('alpha 0'!P66,'alpha 0'!$B66:$AA66)</f>
        <v/>
      </c>
      <c r="AE66" s="26">
        <f>RANK('alpha 0'!Q66,'alpha 0'!$B66:$AA66)</f>
        <v/>
      </c>
      <c r="AF66" s="26">
        <f>RANK('alpha 0'!R66,'alpha 0'!$B66:$AA66)</f>
        <v/>
      </c>
      <c r="AG66" s="26">
        <f>RANK('alpha 0'!S66,'alpha 0'!$B66:$AA66)</f>
        <v/>
      </c>
      <c r="AH66" s="26">
        <f>RANK('alpha 0'!T66,'alpha 0'!$B66:$AA66)</f>
        <v/>
      </c>
      <c r="AI66" s="26">
        <f>RANK('alpha 0'!U66,'alpha 0'!$B66:$AA66)</f>
        <v/>
      </c>
      <c r="AJ66" s="26">
        <f>RANK('alpha 0'!V66,'alpha 0'!$B66:$AA66)</f>
        <v/>
      </c>
      <c r="AK66" s="26">
        <f>RANK('alpha 0'!W66,'alpha 0'!$B66:$AA66)</f>
        <v/>
      </c>
      <c r="AL66" s="26">
        <f>RANK('alpha 0'!X66,'alpha 0'!$B66:$AA66)</f>
        <v/>
      </c>
      <c r="AM66" s="26">
        <f>RANK('alpha 0'!Y66,'alpha 0'!$B66:$AA66)</f>
        <v/>
      </c>
      <c r="AN66" s="26">
        <f>RANK('alpha 0'!Z66,'alpha 0'!$B66:$AA66)</f>
        <v/>
      </c>
      <c r="AO66" s="26">
        <f>RANK('alpha 0'!AA66,'alpha 0'!$B66:$AA66)</f>
        <v/>
      </c>
      <c r="AQ66" s="26">
        <f>RANK(#REF!,#REF!)</f>
        <v/>
      </c>
      <c r="AR66" s="26">
        <f>RANK(#REF!,#REF!)</f>
        <v/>
      </c>
      <c r="AS66" s="26">
        <f>RANK(#REF!,#REF!)</f>
        <v/>
      </c>
      <c r="AT66" s="26">
        <f>RANK(#REF!,#REF!)</f>
        <v/>
      </c>
      <c r="AU66" s="26">
        <f>RANK(#REF!,#REF!)</f>
        <v/>
      </c>
      <c r="AV66" s="26">
        <f>RANK(#REF!,#REF!)</f>
        <v/>
      </c>
      <c r="AW66" s="26">
        <f>RANK(#REF!,#REF!)</f>
        <v/>
      </c>
      <c r="AX66" s="26">
        <f>RANK(#REF!,#REF!)</f>
        <v/>
      </c>
      <c r="AY66" s="26">
        <f>RANK(#REF!,#REF!)</f>
        <v/>
      </c>
      <c r="AZ66" s="26">
        <f>RANK(#REF!,#REF!)</f>
        <v/>
      </c>
      <c r="BA66" s="26">
        <f>RANK(#REF!,#REF!)</f>
        <v/>
      </c>
      <c r="BB66" s="26">
        <f>RANK(#REF!,#REF!)</f>
        <v/>
      </c>
      <c r="BC66" s="26">
        <f>RANK(#REF!,#REF!)</f>
        <v/>
      </c>
      <c r="BD66" s="26">
        <f>RANK(#REF!,#REF!)</f>
        <v/>
      </c>
      <c r="BE66" s="26">
        <f>RANK(#REF!,#REF!)</f>
        <v/>
      </c>
      <c r="BF66" s="26">
        <f>RANK(#REF!,#REF!)</f>
        <v/>
      </c>
      <c r="BG66" s="26">
        <f>RANK(#REF!,#REF!)</f>
        <v/>
      </c>
      <c r="BH66" s="26">
        <f>RANK(#REF!,#REF!)</f>
        <v/>
      </c>
      <c r="BI66" s="26">
        <f>RANK(#REF!,#REF!)</f>
        <v/>
      </c>
      <c r="BJ66" s="26">
        <f>RANK(#REF!,#REF!)</f>
        <v/>
      </c>
      <c r="BK66" s="26">
        <f>RANK(#REF!,#REF!)</f>
        <v/>
      </c>
      <c r="BL66" s="26">
        <f>RANK(#REF!,#REF!)</f>
        <v/>
      </c>
      <c r="BM66" s="26">
        <f>RANK(#REF!,#REF!)</f>
        <v/>
      </c>
      <c r="BN66" s="26">
        <f>RANK(#REF!,#REF!)</f>
        <v/>
      </c>
      <c r="BO66" s="26">
        <f>RANK(#REF!,#REF!)</f>
        <v/>
      </c>
      <c r="BP66" s="26">
        <f>RANK(#REF!,#REF!)</f>
        <v/>
      </c>
    </row>
    <row r="67" ht="90" customHeight="1" s="101">
      <c r="A67" s="24">
        <f>formatting!C67</f>
        <v/>
      </c>
      <c r="B67" s="25">
        <f>formatting!D67</f>
        <v/>
      </c>
      <c r="C67" s="26" t="n"/>
      <c r="D67" s="26" t="n"/>
      <c r="E67" s="26" t="n"/>
      <c r="F67" s="26">
        <f>'grp 0'!C67</f>
        <v/>
      </c>
      <c r="G67" s="32">
        <f>#REF!</f>
        <v/>
      </c>
      <c r="H67" s="26">
        <f>'grp 0'!D67</f>
        <v/>
      </c>
      <c r="I67" s="32">
        <f>#REF!</f>
        <v/>
      </c>
      <c r="J67" s="26">
        <f>'grp 0'!E67</f>
        <v/>
      </c>
      <c r="K67" s="32">
        <f>#REF!</f>
        <v/>
      </c>
      <c r="L67" s="26">
        <f>'grp 0'!F67</f>
        <v/>
      </c>
      <c r="M67" s="32">
        <f>#REF!</f>
        <v/>
      </c>
      <c r="N67" s="26">
        <f>'grp 0'!G67</f>
        <v/>
      </c>
      <c r="O67" s="32">
        <f>#REF!</f>
        <v/>
      </c>
      <c r="P67" s="26">
        <f>RANK('alpha 0'!B67,'alpha 0'!$B67:$AA67)</f>
        <v/>
      </c>
      <c r="Q67" s="26">
        <f>RANK('alpha 0'!C67,'alpha 0'!$B67:$AA67)</f>
        <v/>
      </c>
      <c r="R67" s="26">
        <f>RANK('alpha 0'!D67,'alpha 0'!$B67:$AA67)</f>
        <v/>
      </c>
      <c r="S67" s="26">
        <f>RANK('alpha 0'!E67,'alpha 0'!$B67:$AA67)</f>
        <v/>
      </c>
      <c r="T67" s="26">
        <f>RANK('alpha 0'!F67,'alpha 0'!$B67:$AA67)</f>
        <v/>
      </c>
      <c r="U67" s="26">
        <f>RANK('alpha 0'!G67,'alpha 0'!$B67:$AA67)</f>
        <v/>
      </c>
      <c r="V67" s="26">
        <f>RANK('alpha 0'!H67,'alpha 0'!$B67:$AA67)</f>
        <v/>
      </c>
      <c r="W67" s="26">
        <f>RANK('alpha 0'!I67,'alpha 0'!$B67:$AA67)</f>
        <v/>
      </c>
      <c r="X67" s="26">
        <f>RANK('alpha 0'!J67,'alpha 0'!$B67:$AA67)</f>
        <v/>
      </c>
      <c r="Y67" s="26">
        <f>RANK('alpha 0'!K67,'alpha 0'!$B67:$AA67)</f>
        <v/>
      </c>
      <c r="Z67" s="26">
        <f>RANK('alpha 0'!L67,'alpha 0'!$B67:$AA67)</f>
        <v/>
      </c>
      <c r="AA67" s="26">
        <f>RANK('alpha 0'!M67,'alpha 0'!$B67:$AA67)</f>
        <v/>
      </c>
      <c r="AB67" s="26">
        <f>RANK('alpha 0'!N67,'alpha 0'!$B67:$AA67)</f>
        <v/>
      </c>
      <c r="AC67" s="26">
        <f>RANK('alpha 0'!O67,'alpha 0'!$B67:$AA67)</f>
        <v/>
      </c>
      <c r="AD67" s="26">
        <f>RANK('alpha 0'!P67,'alpha 0'!$B67:$AA67)</f>
        <v/>
      </c>
      <c r="AE67" s="26">
        <f>RANK('alpha 0'!Q67,'alpha 0'!$B67:$AA67)</f>
        <v/>
      </c>
      <c r="AF67" s="26">
        <f>RANK('alpha 0'!R67,'alpha 0'!$B67:$AA67)</f>
        <v/>
      </c>
      <c r="AG67" s="26">
        <f>RANK('alpha 0'!S67,'alpha 0'!$B67:$AA67)</f>
        <v/>
      </c>
      <c r="AH67" s="26">
        <f>RANK('alpha 0'!T67,'alpha 0'!$B67:$AA67)</f>
        <v/>
      </c>
      <c r="AI67" s="26">
        <f>RANK('alpha 0'!U67,'alpha 0'!$B67:$AA67)</f>
        <v/>
      </c>
      <c r="AJ67" s="26">
        <f>RANK('alpha 0'!V67,'alpha 0'!$B67:$AA67)</f>
        <v/>
      </c>
      <c r="AK67" s="26">
        <f>RANK('alpha 0'!W67,'alpha 0'!$B67:$AA67)</f>
        <v/>
      </c>
      <c r="AL67" s="26">
        <f>RANK('alpha 0'!X67,'alpha 0'!$B67:$AA67)</f>
        <v/>
      </c>
      <c r="AM67" s="26">
        <f>RANK('alpha 0'!Y67,'alpha 0'!$B67:$AA67)</f>
        <v/>
      </c>
      <c r="AN67" s="26">
        <f>RANK('alpha 0'!Z67,'alpha 0'!$B67:$AA67)</f>
        <v/>
      </c>
      <c r="AO67" s="26">
        <f>RANK('alpha 0'!AA67,'alpha 0'!$B67:$AA67)</f>
        <v/>
      </c>
      <c r="AQ67" s="26">
        <f>RANK(#REF!,#REF!)</f>
        <v/>
      </c>
      <c r="AR67" s="26">
        <f>RANK(#REF!,#REF!)</f>
        <v/>
      </c>
      <c r="AS67" s="26">
        <f>RANK(#REF!,#REF!)</f>
        <v/>
      </c>
      <c r="AT67" s="26">
        <f>RANK(#REF!,#REF!)</f>
        <v/>
      </c>
      <c r="AU67" s="26">
        <f>RANK(#REF!,#REF!)</f>
        <v/>
      </c>
      <c r="AV67" s="26">
        <f>RANK(#REF!,#REF!)</f>
        <v/>
      </c>
      <c r="AW67" s="26">
        <f>RANK(#REF!,#REF!)</f>
        <v/>
      </c>
      <c r="AX67" s="26">
        <f>RANK(#REF!,#REF!)</f>
        <v/>
      </c>
      <c r="AY67" s="26">
        <f>RANK(#REF!,#REF!)</f>
        <v/>
      </c>
      <c r="AZ67" s="26">
        <f>RANK(#REF!,#REF!)</f>
        <v/>
      </c>
      <c r="BA67" s="26">
        <f>RANK(#REF!,#REF!)</f>
        <v/>
      </c>
      <c r="BB67" s="26">
        <f>RANK(#REF!,#REF!)</f>
        <v/>
      </c>
      <c r="BC67" s="26">
        <f>RANK(#REF!,#REF!)</f>
        <v/>
      </c>
      <c r="BD67" s="26">
        <f>RANK(#REF!,#REF!)</f>
        <v/>
      </c>
      <c r="BE67" s="26">
        <f>RANK(#REF!,#REF!)</f>
        <v/>
      </c>
      <c r="BF67" s="26">
        <f>RANK(#REF!,#REF!)</f>
        <v/>
      </c>
      <c r="BG67" s="26">
        <f>RANK(#REF!,#REF!)</f>
        <v/>
      </c>
      <c r="BH67" s="26">
        <f>RANK(#REF!,#REF!)</f>
        <v/>
      </c>
      <c r="BI67" s="26">
        <f>RANK(#REF!,#REF!)</f>
        <v/>
      </c>
      <c r="BJ67" s="26">
        <f>RANK(#REF!,#REF!)</f>
        <v/>
      </c>
      <c r="BK67" s="26">
        <f>RANK(#REF!,#REF!)</f>
        <v/>
      </c>
      <c r="BL67" s="26">
        <f>RANK(#REF!,#REF!)</f>
        <v/>
      </c>
      <c r="BM67" s="26">
        <f>RANK(#REF!,#REF!)</f>
        <v/>
      </c>
      <c r="BN67" s="26">
        <f>RANK(#REF!,#REF!)</f>
        <v/>
      </c>
      <c r="BO67" s="26">
        <f>RANK(#REF!,#REF!)</f>
        <v/>
      </c>
      <c r="BP67" s="26">
        <f>RANK(#REF!,#REF!)</f>
        <v/>
      </c>
    </row>
    <row r="68" ht="90" customHeight="1" s="101">
      <c r="A68" s="24">
        <f>formatting!C68</f>
        <v/>
      </c>
      <c r="B68" s="25">
        <f>formatting!D68</f>
        <v/>
      </c>
      <c r="C68" s="26" t="n"/>
      <c r="D68" s="26" t="n"/>
      <c r="E68" s="26" t="n"/>
      <c r="F68" s="26">
        <f>'grp 0'!C68</f>
        <v/>
      </c>
      <c r="G68" s="32">
        <f>#REF!</f>
        <v/>
      </c>
      <c r="H68" s="26">
        <f>'grp 0'!D68</f>
        <v/>
      </c>
      <c r="I68" s="32">
        <f>#REF!</f>
        <v/>
      </c>
      <c r="J68" s="26">
        <f>'grp 0'!E68</f>
        <v/>
      </c>
      <c r="K68" s="32">
        <f>#REF!</f>
        <v/>
      </c>
      <c r="L68" s="26">
        <f>'grp 0'!F68</f>
        <v/>
      </c>
      <c r="M68" s="32">
        <f>#REF!</f>
        <v/>
      </c>
      <c r="N68" s="26">
        <f>'grp 0'!G68</f>
        <v/>
      </c>
      <c r="O68" s="32">
        <f>#REF!</f>
        <v/>
      </c>
      <c r="P68" s="26">
        <f>RANK('alpha 0'!B68,'alpha 0'!$B68:$AA68)</f>
        <v/>
      </c>
      <c r="Q68" s="26">
        <f>RANK('alpha 0'!C68,'alpha 0'!$B68:$AA68)</f>
        <v/>
      </c>
      <c r="R68" s="26">
        <f>RANK('alpha 0'!D68,'alpha 0'!$B68:$AA68)</f>
        <v/>
      </c>
      <c r="S68" s="26">
        <f>RANK('alpha 0'!E68,'alpha 0'!$B68:$AA68)</f>
        <v/>
      </c>
      <c r="T68" s="26">
        <f>RANK('alpha 0'!F68,'alpha 0'!$B68:$AA68)</f>
        <v/>
      </c>
      <c r="U68" s="26">
        <f>RANK('alpha 0'!G68,'alpha 0'!$B68:$AA68)</f>
        <v/>
      </c>
      <c r="V68" s="26">
        <f>RANK('alpha 0'!H68,'alpha 0'!$B68:$AA68)</f>
        <v/>
      </c>
      <c r="W68" s="26">
        <f>RANK('alpha 0'!I68,'alpha 0'!$B68:$AA68)</f>
        <v/>
      </c>
      <c r="X68" s="26">
        <f>RANK('alpha 0'!J68,'alpha 0'!$B68:$AA68)</f>
        <v/>
      </c>
      <c r="Y68" s="26">
        <f>RANK('alpha 0'!K68,'alpha 0'!$B68:$AA68)</f>
        <v/>
      </c>
      <c r="Z68" s="26">
        <f>RANK('alpha 0'!L68,'alpha 0'!$B68:$AA68)</f>
        <v/>
      </c>
      <c r="AA68" s="26">
        <f>RANK('alpha 0'!M68,'alpha 0'!$B68:$AA68)</f>
        <v/>
      </c>
      <c r="AB68" s="26">
        <f>RANK('alpha 0'!N68,'alpha 0'!$B68:$AA68)</f>
        <v/>
      </c>
      <c r="AC68" s="26">
        <f>RANK('alpha 0'!O68,'alpha 0'!$B68:$AA68)</f>
        <v/>
      </c>
      <c r="AD68" s="26">
        <f>RANK('alpha 0'!P68,'alpha 0'!$B68:$AA68)</f>
        <v/>
      </c>
      <c r="AE68" s="26">
        <f>RANK('alpha 0'!Q68,'alpha 0'!$B68:$AA68)</f>
        <v/>
      </c>
      <c r="AF68" s="26">
        <f>RANK('alpha 0'!R68,'alpha 0'!$B68:$AA68)</f>
        <v/>
      </c>
      <c r="AG68" s="26">
        <f>RANK('alpha 0'!S68,'alpha 0'!$B68:$AA68)</f>
        <v/>
      </c>
      <c r="AH68" s="26">
        <f>RANK('alpha 0'!T68,'alpha 0'!$B68:$AA68)</f>
        <v/>
      </c>
      <c r="AI68" s="26">
        <f>RANK('alpha 0'!U68,'alpha 0'!$B68:$AA68)</f>
        <v/>
      </c>
      <c r="AJ68" s="26">
        <f>RANK('alpha 0'!V68,'alpha 0'!$B68:$AA68)</f>
        <v/>
      </c>
      <c r="AK68" s="26">
        <f>RANK('alpha 0'!W68,'alpha 0'!$B68:$AA68)</f>
        <v/>
      </c>
      <c r="AL68" s="26">
        <f>RANK('alpha 0'!X68,'alpha 0'!$B68:$AA68)</f>
        <v/>
      </c>
      <c r="AM68" s="26">
        <f>RANK('alpha 0'!Y68,'alpha 0'!$B68:$AA68)</f>
        <v/>
      </c>
      <c r="AN68" s="26">
        <f>RANK('alpha 0'!Z68,'alpha 0'!$B68:$AA68)</f>
        <v/>
      </c>
      <c r="AO68" s="26">
        <f>RANK('alpha 0'!AA68,'alpha 0'!$B68:$AA68)</f>
        <v/>
      </c>
      <c r="AQ68" s="26">
        <f>RANK(#REF!,#REF!)</f>
        <v/>
      </c>
      <c r="AR68" s="26">
        <f>RANK(#REF!,#REF!)</f>
        <v/>
      </c>
      <c r="AS68" s="26">
        <f>RANK(#REF!,#REF!)</f>
        <v/>
      </c>
      <c r="AT68" s="26">
        <f>RANK(#REF!,#REF!)</f>
        <v/>
      </c>
      <c r="AU68" s="26">
        <f>RANK(#REF!,#REF!)</f>
        <v/>
      </c>
      <c r="AV68" s="26">
        <f>RANK(#REF!,#REF!)</f>
        <v/>
      </c>
      <c r="AW68" s="26">
        <f>RANK(#REF!,#REF!)</f>
        <v/>
      </c>
      <c r="AX68" s="26">
        <f>RANK(#REF!,#REF!)</f>
        <v/>
      </c>
      <c r="AY68" s="26">
        <f>RANK(#REF!,#REF!)</f>
        <v/>
      </c>
      <c r="AZ68" s="26">
        <f>RANK(#REF!,#REF!)</f>
        <v/>
      </c>
      <c r="BA68" s="26">
        <f>RANK(#REF!,#REF!)</f>
        <v/>
      </c>
      <c r="BB68" s="26">
        <f>RANK(#REF!,#REF!)</f>
        <v/>
      </c>
      <c r="BC68" s="26">
        <f>RANK(#REF!,#REF!)</f>
        <v/>
      </c>
      <c r="BD68" s="26">
        <f>RANK(#REF!,#REF!)</f>
        <v/>
      </c>
      <c r="BE68" s="26">
        <f>RANK(#REF!,#REF!)</f>
        <v/>
      </c>
      <c r="BF68" s="26">
        <f>RANK(#REF!,#REF!)</f>
        <v/>
      </c>
      <c r="BG68" s="26">
        <f>RANK(#REF!,#REF!)</f>
        <v/>
      </c>
      <c r="BH68" s="26">
        <f>RANK(#REF!,#REF!)</f>
        <v/>
      </c>
      <c r="BI68" s="26">
        <f>RANK(#REF!,#REF!)</f>
        <v/>
      </c>
      <c r="BJ68" s="26">
        <f>RANK(#REF!,#REF!)</f>
        <v/>
      </c>
      <c r="BK68" s="26">
        <f>RANK(#REF!,#REF!)</f>
        <v/>
      </c>
      <c r="BL68" s="26">
        <f>RANK(#REF!,#REF!)</f>
        <v/>
      </c>
      <c r="BM68" s="26">
        <f>RANK(#REF!,#REF!)</f>
        <v/>
      </c>
      <c r="BN68" s="26">
        <f>RANK(#REF!,#REF!)</f>
        <v/>
      </c>
      <c r="BO68" s="26">
        <f>RANK(#REF!,#REF!)</f>
        <v/>
      </c>
      <c r="BP68" s="26">
        <f>RANK(#REF!,#REF!)</f>
        <v/>
      </c>
    </row>
    <row r="69" ht="90" customHeight="1" s="101">
      <c r="A69" s="24">
        <f>formatting!C69</f>
        <v/>
      </c>
      <c r="B69" s="25">
        <f>formatting!D69</f>
        <v/>
      </c>
      <c r="C69" s="26" t="n"/>
      <c r="D69" s="26" t="n"/>
      <c r="E69" s="26" t="n"/>
      <c r="F69" s="26">
        <f>'grp 0'!C69</f>
        <v/>
      </c>
      <c r="G69" s="32">
        <f>#REF!</f>
        <v/>
      </c>
      <c r="H69" s="26">
        <f>'grp 0'!D69</f>
        <v/>
      </c>
      <c r="I69" s="32">
        <f>#REF!</f>
        <v/>
      </c>
      <c r="J69" s="26">
        <f>'grp 0'!E69</f>
        <v/>
      </c>
      <c r="K69" s="32">
        <f>#REF!</f>
        <v/>
      </c>
      <c r="L69" s="26">
        <f>'grp 0'!F69</f>
        <v/>
      </c>
      <c r="M69" s="32">
        <f>#REF!</f>
        <v/>
      </c>
      <c r="N69" s="26">
        <f>'grp 0'!G69</f>
        <v/>
      </c>
      <c r="O69" s="32">
        <f>#REF!</f>
        <v/>
      </c>
      <c r="P69" s="26">
        <f>RANK('alpha 0'!B69,'alpha 0'!$B69:$AA69)</f>
        <v/>
      </c>
      <c r="Q69" s="26">
        <f>RANK('alpha 0'!C69,'alpha 0'!$B69:$AA69)</f>
        <v/>
      </c>
      <c r="R69" s="26">
        <f>RANK('alpha 0'!D69,'alpha 0'!$B69:$AA69)</f>
        <v/>
      </c>
      <c r="S69" s="26">
        <f>RANK('alpha 0'!E69,'alpha 0'!$B69:$AA69)</f>
        <v/>
      </c>
      <c r="T69" s="26">
        <f>RANK('alpha 0'!F69,'alpha 0'!$B69:$AA69)</f>
        <v/>
      </c>
      <c r="U69" s="26">
        <f>RANK('alpha 0'!G69,'alpha 0'!$B69:$AA69)</f>
        <v/>
      </c>
      <c r="V69" s="26">
        <f>RANK('alpha 0'!H69,'alpha 0'!$B69:$AA69)</f>
        <v/>
      </c>
      <c r="W69" s="26">
        <f>RANK('alpha 0'!I69,'alpha 0'!$B69:$AA69)</f>
        <v/>
      </c>
      <c r="X69" s="26">
        <f>RANK('alpha 0'!J69,'alpha 0'!$B69:$AA69)</f>
        <v/>
      </c>
      <c r="Y69" s="26">
        <f>RANK('alpha 0'!K69,'alpha 0'!$B69:$AA69)</f>
        <v/>
      </c>
      <c r="Z69" s="26">
        <f>RANK('alpha 0'!L69,'alpha 0'!$B69:$AA69)</f>
        <v/>
      </c>
      <c r="AA69" s="26">
        <f>RANK('alpha 0'!M69,'alpha 0'!$B69:$AA69)</f>
        <v/>
      </c>
      <c r="AB69" s="26">
        <f>RANK('alpha 0'!N69,'alpha 0'!$B69:$AA69)</f>
        <v/>
      </c>
      <c r="AC69" s="26">
        <f>RANK('alpha 0'!O69,'alpha 0'!$B69:$AA69)</f>
        <v/>
      </c>
      <c r="AD69" s="26">
        <f>RANK('alpha 0'!P69,'alpha 0'!$B69:$AA69)</f>
        <v/>
      </c>
      <c r="AE69" s="26">
        <f>RANK('alpha 0'!Q69,'alpha 0'!$B69:$AA69)</f>
        <v/>
      </c>
      <c r="AF69" s="26">
        <f>RANK('alpha 0'!R69,'alpha 0'!$B69:$AA69)</f>
        <v/>
      </c>
      <c r="AG69" s="26">
        <f>RANK('alpha 0'!S69,'alpha 0'!$B69:$AA69)</f>
        <v/>
      </c>
      <c r="AH69" s="26">
        <f>RANK('alpha 0'!T69,'alpha 0'!$B69:$AA69)</f>
        <v/>
      </c>
      <c r="AI69" s="26">
        <f>RANK('alpha 0'!U69,'alpha 0'!$B69:$AA69)</f>
        <v/>
      </c>
      <c r="AJ69" s="26">
        <f>RANK('alpha 0'!V69,'alpha 0'!$B69:$AA69)</f>
        <v/>
      </c>
      <c r="AK69" s="26">
        <f>RANK('alpha 0'!W69,'alpha 0'!$B69:$AA69)</f>
        <v/>
      </c>
      <c r="AL69" s="26">
        <f>RANK('alpha 0'!X69,'alpha 0'!$B69:$AA69)</f>
        <v/>
      </c>
      <c r="AM69" s="26">
        <f>RANK('alpha 0'!Y69,'alpha 0'!$B69:$AA69)</f>
        <v/>
      </c>
      <c r="AN69" s="26">
        <f>RANK('alpha 0'!Z69,'alpha 0'!$B69:$AA69)</f>
        <v/>
      </c>
      <c r="AO69" s="26">
        <f>RANK('alpha 0'!AA69,'alpha 0'!$B69:$AA69)</f>
        <v/>
      </c>
      <c r="AQ69" s="26">
        <f>RANK(#REF!,#REF!)</f>
        <v/>
      </c>
      <c r="AR69" s="26">
        <f>RANK(#REF!,#REF!)</f>
        <v/>
      </c>
      <c r="AS69" s="26">
        <f>RANK(#REF!,#REF!)</f>
        <v/>
      </c>
      <c r="AT69" s="26">
        <f>RANK(#REF!,#REF!)</f>
        <v/>
      </c>
      <c r="AU69" s="26">
        <f>RANK(#REF!,#REF!)</f>
        <v/>
      </c>
      <c r="AV69" s="26">
        <f>RANK(#REF!,#REF!)</f>
        <v/>
      </c>
      <c r="AW69" s="26">
        <f>RANK(#REF!,#REF!)</f>
        <v/>
      </c>
      <c r="AX69" s="26">
        <f>RANK(#REF!,#REF!)</f>
        <v/>
      </c>
      <c r="AY69" s="26">
        <f>RANK(#REF!,#REF!)</f>
        <v/>
      </c>
      <c r="AZ69" s="26">
        <f>RANK(#REF!,#REF!)</f>
        <v/>
      </c>
      <c r="BA69" s="26">
        <f>RANK(#REF!,#REF!)</f>
        <v/>
      </c>
      <c r="BB69" s="26">
        <f>RANK(#REF!,#REF!)</f>
        <v/>
      </c>
      <c r="BC69" s="26">
        <f>RANK(#REF!,#REF!)</f>
        <v/>
      </c>
      <c r="BD69" s="26">
        <f>RANK(#REF!,#REF!)</f>
        <v/>
      </c>
      <c r="BE69" s="26">
        <f>RANK(#REF!,#REF!)</f>
        <v/>
      </c>
      <c r="BF69" s="26">
        <f>RANK(#REF!,#REF!)</f>
        <v/>
      </c>
      <c r="BG69" s="26">
        <f>RANK(#REF!,#REF!)</f>
        <v/>
      </c>
      <c r="BH69" s="26">
        <f>RANK(#REF!,#REF!)</f>
        <v/>
      </c>
      <c r="BI69" s="26">
        <f>RANK(#REF!,#REF!)</f>
        <v/>
      </c>
      <c r="BJ69" s="26">
        <f>RANK(#REF!,#REF!)</f>
        <v/>
      </c>
      <c r="BK69" s="26">
        <f>RANK(#REF!,#REF!)</f>
        <v/>
      </c>
      <c r="BL69" s="26">
        <f>RANK(#REF!,#REF!)</f>
        <v/>
      </c>
      <c r="BM69" s="26">
        <f>RANK(#REF!,#REF!)</f>
        <v/>
      </c>
      <c r="BN69" s="26">
        <f>RANK(#REF!,#REF!)</f>
        <v/>
      </c>
      <c r="BO69" s="26">
        <f>RANK(#REF!,#REF!)</f>
        <v/>
      </c>
      <c r="BP69" s="26">
        <f>RANK(#REF!,#REF!)</f>
        <v/>
      </c>
    </row>
    <row r="70" ht="90" customHeight="1" s="101">
      <c r="A70" s="24">
        <f>formatting!C70</f>
        <v/>
      </c>
      <c r="B70" s="25">
        <f>formatting!D70</f>
        <v/>
      </c>
      <c r="C70" s="26" t="n"/>
      <c r="D70" s="26" t="n"/>
      <c r="E70" s="26" t="n"/>
      <c r="F70" s="26">
        <f>'grp 0'!C70</f>
        <v/>
      </c>
      <c r="G70" s="32">
        <f>#REF!</f>
        <v/>
      </c>
      <c r="H70" s="26">
        <f>'grp 0'!D70</f>
        <v/>
      </c>
      <c r="I70" s="32">
        <f>#REF!</f>
        <v/>
      </c>
      <c r="J70" s="26">
        <f>'grp 0'!E70</f>
        <v/>
      </c>
      <c r="K70" s="32">
        <f>#REF!</f>
        <v/>
      </c>
      <c r="L70" s="26">
        <f>'grp 0'!F70</f>
        <v/>
      </c>
      <c r="M70" s="32">
        <f>#REF!</f>
        <v/>
      </c>
      <c r="N70" s="26">
        <f>'grp 0'!G70</f>
        <v/>
      </c>
      <c r="O70" s="32">
        <f>#REF!</f>
        <v/>
      </c>
      <c r="P70" s="26">
        <f>RANK('alpha 0'!B70,'alpha 0'!$B70:$AA70)</f>
        <v/>
      </c>
      <c r="Q70" s="26">
        <f>RANK('alpha 0'!C70,'alpha 0'!$B70:$AA70)</f>
        <v/>
      </c>
      <c r="R70" s="26">
        <f>RANK('alpha 0'!D70,'alpha 0'!$B70:$AA70)</f>
        <v/>
      </c>
      <c r="S70" s="26">
        <f>RANK('alpha 0'!E70,'alpha 0'!$B70:$AA70)</f>
        <v/>
      </c>
      <c r="T70" s="26">
        <f>RANK('alpha 0'!F70,'alpha 0'!$B70:$AA70)</f>
        <v/>
      </c>
      <c r="U70" s="26">
        <f>RANK('alpha 0'!G70,'alpha 0'!$B70:$AA70)</f>
        <v/>
      </c>
      <c r="V70" s="26">
        <f>RANK('alpha 0'!H70,'alpha 0'!$B70:$AA70)</f>
        <v/>
      </c>
      <c r="W70" s="26">
        <f>RANK('alpha 0'!I70,'alpha 0'!$B70:$AA70)</f>
        <v/>
      </c>
      <c r="X70" s="26">
        <f>RANK('alpha 0'!J70,'alpha 0'!$B70:$AA70)</f>
        <v/>
      </c>
      <c r="Y70" s="26">
        <f>RANK('alpha 0'!K70,'alpha 0'!$B70:$AA70)</f>
        <v/>
      </c>
      <c r="Z70" s="26">
        <f>RANK('alpha 0'!L70,'alpha 0'!$B70:$AA70)</f>
        <v/>
      </c>
      <c r="AA70" s="26">
        <f>RANK('alpha 0'!M70,'alpha 0'!$B70:$AA70)</f>
        <v/>
      </c>
      <c r="AB70" s="26">
        <f>RANK('alpha 0'!N70,'alpha 0'!$B70:$AA70)</f>
        <v/>
      </c>
      <c r="AC70" s="26">
        <f>RANK('alpha 0'!O70,'alpha 0'!$B70:$AA70)</f>
        <v/>
      </c>
      <c r="AD70" s="26">
        <f>RANK('alpha 0'!P70,'alpha 0'!$B70:$AA70)</f>
        <v/>
      </c>
      <c r="AE70" s="26">
        <f>RANK('alpha 0'!Q70,'alpha 0'!$B70:$AA70)</f>
        <v/>
      </c>
      <c r="AF70" s="26">
        <f>RANK('alpha 0'!R70,'alpha 0'!$B70:$AA70)</f>
        <v/>
      </c>
      <c r="AG70" s="26">
        <f>RANK('alpha 0'!S70,'alpha 0'!$B70:$AA70)</f>
        <v/>
      </c>
      <c r="AH70" s="26">
        <f>RANK('alpha 0'!T70,'alpha 0'!$B70:$AA70)</f>
        <v/>
      </c>
      <c r="AI70" s="26">
        <f>RANK('alpha 0'!U70,'alpha 0'!$B70:$AA70)</f>
        <v/>
      </c>
      <c r="AJ70" s="26">
        <f>RANK('alpha 0'!V70,'alpha 0'!$B70:$AA70)</f>
        <v/>
      </c>
      <c r="AK70" s="26">
        <f>RANK('alpha 0'!W70,'alpha 0'!$B70:$AA70)</f>
        <v/>
      </c>
      <c r="AL70" s="26">
        <f>RANK('alpha 0'!X70,'alpha 0'!$B70:$AA70)</f>
        <v/>
      </c>
      <c r="AM70" s="26">
        <f>RANK('alpha 0'!Y70,'alpha 0'!$B70:$AA70)</f>
        <v/>
      </c>
      <c r="AN70" s="26">
        <f>RANK('alpha 0'!Z70,'alpha 0'!$B70:$AA70)</f>
        <v/>
      </c>
      <c r="AO70" s="26">
        <f>RANK('alpha 0'!AA70,'alpha 0'!$B70:$AA70)</f>
        <v/>
      </c>
      <c r="AQ70" s="26">
        <f>RANK(#REF!,#REF!)</f>
        <v/>
      </c>
      <c r="AR70" s="26">
        <f>RANK(#REF!,#REF!)</f>
        <v/>
      </c>
      <c r="AS70" s="26">
        <f>RANK(#REF!,#REF!)</f>
        <v/>
      </c>
      <c r="AT70" s="26">
        <f>RANK(#REF!,#REF!)</f>
        <v/>
      </c>
      <c r="AU70" s="26">
        <f>RANK(#REF!,#REF!)</f>
        <v/>
      </c>
      <c r="AV70" s="26">
        <f>RANK(#REF!,#REF!)</f>
        <v/>
      </c>
      <c r="AW70" s="26">
        <f>RANK(#REF!,#REF!)</f>
        <v/>
      </c>
      <c r="AX70" s="26">
        <f>RANK(#REF!,#REF!)</f>
        <v/>
      </c>
      <c r="AY70" s="26">
        <f>RANK(#REF!,#REF!)</f>
        <v/>
      </c>
      <c r="AZ70" s="26">
        <f>RANK(#REF!,#REF!)</f>
        <v/>
      </c>
      <c r="BA70" s="26">
        <f>RANK(#REF!,#REF!)</f>
        <v/>
      </c>
      <c r="BB70" s="26">
        <f>RANK(#REF!,#REF!)</f>
        <v/>
      </c>
      <c r="BC70" s="26">
        <f>RANK(#REF!,#REF!)</f>
        <v/>
      </c>
      <c r="BD70" s="26">
        <f>RANK(#REF!,#REF!)</f>
        <v/>
      </c>
      <c r="BE70" s="26">
        <f>RANK(#REF!,#REF!)</f>
        <v/>
      </c>
      <c r="BF70" s="26">
        <f>RANK(#REF!,#REF!)</f>
        <v/>
      </c>
      <c r="BG70" s="26">
        <f>RANK(#REF!,#REF!)</f>
        <v/>
      </c>
      <c r="BH70" s="26">
        <f>RANK(#REF!,#REF!)</f>
        <v/>
      </c>
      <c r="BI70" s="26">
        <f>RANK(#REF!,#REF!)</f>
        <v/>
      </c>
      <c r="BJ70" s="26">
        <f>RANK(#REF!,#REF!)</f>
        <v/>
      </c>
      <c r="BK70" s="26">
        <f>RANK(#REF!,#REF!)</f>
        <v/>
      </c>
      <c r="BL70" s="26">
        <f>RANK(#REF!,#REF!)</f>
        <v/>
      </c>
      <c r="BM70" s="26">
        <f>RANK(#REF!,#REF!)</f>
        <v/>
      </c>
      <c r="BN70" s="26">
        <f>RANK(#REF!,#REF!)</f>
        <v/>
      </c>
      <c r="BO70" s="26">
        <f>RANK(#REF!,#REF!)</f>
        <v/>
      </c>
      <c r="BP70" s="26">
        <f>RANK(#REF!,#REF!)</f>
        <v/>
      </c>
    </row>
    <row r="71" ht="90" customHeight="1" s="101">
      <c r="A71" s="24">
        <f>formatting!C71</f>
        <v/>
      </c>
      <c r="B71" s="25">
        <f>formatting!D71</f>
        <v/>
      </c>
      <c r="C71" s="26" t="n"/>
      <c r="D71" s="26" t="n"/>
      <c r="E71" s="26" t="n"/>
      <c r="F71" s="26">
        <f>'grp 0'!C71</f>
        <v/>
      </c>
      <c r="G71" s="32">
        <f>#REF!</f>
        <v/>
      </c>
      <c r="H71" s="26">
        <f>'grp 0'!D71</f>
        <v/>
      </c>
      <c r="I71" s="32">
        <f>#REF!</f>
        <v/>
      </c>
      <c r="J71" s="26">
        <f>'grp 0'!E71</f>
        <v/>
      </c>
      <c r="K71" s="32">
        <f>#REF!</f>
        <v/>
      </c>
      <c r="L71" s="26">
        <f>'grp 0'!F71</f>
        <v/>
      </c>
      <c r="M71" s="32">
        <f>#REF!</f>
        <v/>
      </c>
      <c r="N71" s="26">
        <f>'grp 0'!G71</f>
        <v/>
      </c>
      <c r="O71" s="32">
        <f>#REF!</f>
        <v/>
      </c>
      <c r="P71" s="26">
        <f>RANK('alpha 0'!B71,'alpha 0'!$B71:$AA71)</f>
        <v/>
      </c>
      <c r="Q71" s="26">
        <f>RANK('alpha 0'!C71,'alpha 0'!$B71:$AA71)</f>
        <v/>
      </c>
      <c r="R71" s="26">
        <f>RANK('alpha 0'!D71,'alpha 0'!$B71:$AA71)</f>
        <v/>
      </c>
      <c r="S71" s="26">
        <f>RANK('alpha 0'!E71,'alpha 0'!$B71:$AA71)</f>
        <v/>
      </c>
      <c r="T71" s="26">
        <f>RANK('alpha 0'!F71,'alpha 0'!$B71:$AA71)</f>
        <v/>
      </c>
      <c r="U71" s="26">
        <f>RANK('alpha 0'!G71,'alpha 0'!$B71:$AA71)</f>
        <v/>
      </c>
      <c r="V71" s="26">
        <f>RANK('alpha 0'!H71,'alpha 0'!$B71:$AA71)</f>
        <v/>
      </c>
      <c r="W71" s="26">
        <f>RANK('alpha 0'!I71,'alpha 0'!$B71:$AA71)</f>
        <v/>
      </c>
      <c r="X71" s="26">
        <f>RANK('alpha 0'!J71,'alpha 0'!$B71:$AA71)</f>
        <v/>
      </c>
      <c r="Y71" s="26">
        <f>RANK('alpha 0'!K71,'alpha 0'!$B71:$AA71)</f>
        <v/>
      </c>
      <c r="Z71" s="26">
        <f>RANK('alpha 0'!L71,'alpha 0'!$B71:$AA71)</f>
        <v/>
      </c>
      <c r="AA71" s="26">
        <f>RANK('alpha 0'!M71,'alpha 0'!$B71:$AA71)</f>
        <v/>
      </c>
      <c r="AB71" s="26">
        <f>RANK('alpha 0'!N71,'alpha 0'!$B71:$AA71)</f>
        <v/>
      </c>
      <c r="AC71" s="26">
        <f>RANK('alpha 0'!O71,'alpha 0'!$B71:$AA71)</f>
        <v/>
      </c>
      <c r="AD71" s="26">
        <f>RANK('alpha 0'!P71,'alpha 0'!$B71:$AA71)</f>
        <v/>
      </c>
      <c r="AE71" s="26">
        <f>RANK('alpha 0'!Q71,'alpha 0'!$B71:$AA71)</f>
        <v/>
      </c>
      <c r="AF71" s="26">
        <f>RANK('alpha 0'!R71,'alpha 0'!$B71:$AA71)</f>
        <v/>
      </c>
      <c r="AG71" s="26">
        <f>RANK('alpha 0'!S71,'alpha 0'!$B71:$AA71)</f>
        <v/>
      </c>
      <c r="AH71" s="26">
        <f>RANK('alpha 0'!T71,'alpha 0'!$B71:$AA71)</f>
        <v/>
      </c>
      <c r="AI71" s="26">
        <f>RANK('alpha 0'!U71,'alpha 0'!$B71:$AA71)</f>
        <v/>
      </c>
      <c r="AJ71" s="26">
        <f>RANK('alpha 0'!V71,'alpha 0'!$B71:$AA71)</f>
        <v/>
      </c>
      <c r="AK71" s="26">
        <f>RANK('alpha 0'!W71,'alpha 0'!$B71:$AA71)</f>
        <v/>
      </c>
      <c r="AL71" s="26">
        <f>RANK('alpha 0'!X71,'alpha 0'!$B71:$AA71)</f>
        <v/>
      </c>
      <c r="AM71" s="26">
        <f>RANK('alpha 0'!Y71,'alpha 0'!$B71:$AA71)</f>
        <v/>
      </c>
      <c r="AN71" s="26">
        <f>RANK('alpha 0'!Z71,'alpha 0'!$B71:$AA71)</f>
        <v/>
      </c>
      <c r="AO71" s="26">
        <f>RANK('alpha 0'!AA71,'alpha 0'!$B71:$AA71)</f>
        <v/>
      </c>
      <c r="AQ71" s="26">
        <f>RANK(#REF!,#REF!)</f>
        <v/>
      </c>
      <c r="AR71" s="26">
        <f>RANK(#REF!,#REF!)</f>
        <v/>
      </c>
      <c r="AS71" s="26">
        <f>RANK(#REF!,#REF!)</f>
        <v/>
      </c>
      <c r="AT71" s="26">
        <f>RANK(#REF!,#REF!)</f>
        <v/>
      </c>
      <c r="AU71" s="26">
        <f>RANK(#REF!,#REF!)</f>
        <v/>
      </c>
      <c r="AV71" s="26">
        <f>RANK(#REF!,#REF!)</f>
        <v/>
      </c>
      <c r="AW71" s="26">
        <f>RANK(#REF!,#REF!)</f>
        <v/>
      </c>
      <c r="AX71" s="26">
        <f>RANK(#REF!,#REF!)</f>
        <v/>
      </c>
      <c r="AY71" s="26">
        <f>RANK(#REF!,#REF!)</f>
        <v/>
      </c>
      <c r="AZ71" s="26">
        <f>RANK(#REF!,#REF!)</f>
        <v/>
      </c>
      <c r="BA71" s="26">
        <f>RANK(#REF!,#REF!)</f>
        <v/>
      </c>
      <c r="BB71" s="26">
        <f>RANK(#REF!,#REF!)</f>
        <v/>
      </c>
      <c r="BC71" s="26">
        <f>RANK(#REF!,#REF!)</f>
        <v/>
      </c>
      <c r="BD71" s="26">
        <f>RANK(#REF!,#REF!)</f>
        <v/>
      </c>
      <c r="BE71" s="26">
        <f>RANK(#REF!,#REF!)</f>
        <v/>
      </c>
      <c r="BF71" s="26">
        <f>RANK(#REF!,#REF!)</f>
        <v/>
      </c>
      <c r="BG71" s="26">
        <f>RANK(#REF!,#REF!)</f>
        <v/>
      </c>
      <c r="BH71" s="26">
        <f>RANK(#REF!,#REF!)</f>
        <v/>
      </c>
      <c r="BI71" s="26">
        <f>RANK(#REF!,#REF!)</f>
        <v/>
      </c>
      <c r="BJ71" s="26">
        <f>RANK(#REF!,#REF!)</f>
        <v/>
      </c>
      <c r="BK71" s="26">
        <f>RANK(#REF!,#REF!)</f>
        <v/>
      </c>
      <c r="BL71" s="26">
        <f>RANK(#REF!,#REF!)</f>
        <v/>
      </c>
      <c r="BM71" s="26">
        <f>RANK(#REF!,#REF!)</f>
        <v/>
      </c>
      <c r="BN71" s="26">
        <f>RANK(#REF!,#REF!)</f>
        <v/>
      </c>
      <c r="BO71" s="26">
        <f>RANK(#REF!,#REF!)</f>
        <v/>
      </c>
      <c r="BP71" s="26">
        <f>RANK(#REF!,#REF!)</f>
        <v/>
      </c>
    </row>
    <row r="72" ht="90" customHeight="1" s="101">
      <c r="A72" s="24">
        <f>formatting!C72</f>
        <v/>
      </c>
      <c r="B72" s="25">
        <f>formatting!D72</f>
        <v/>
      </c>
      <c r="C72" s="26" t="n"/>
      <c r="D72" s="26" t="n"/>
      <c r="E72" s="26" t="n"/>
      <c r="F72" s="26">
        <f>'grp 0'!C72</f>
        <v/>
      </c>
      <c r="G72" s="32">
        <f>#REF!</f>
        <v/>
      </c>
      <c r="H72" s="26">
        <f>'grp 0'!D72</f>
        <v/>
      </c>
      <c r="I72" s="32">
        <f>#REF!</f>
        <v/>
      </c>
      <c r="J72" s="26">
        <f>'grp 0'!E72</f>
        <v/>
      </c>
      <c r="K72" s="32">
        <f>#REF!</f>
        <v/>
      </c>
      <c r="L72" s="26">
        <f>'grp 0'!F72</f>
        <v/>
      </c>
      <c r="M72" s="32">
        <f>#REF!</f>
        <v/>
      </c>
      <c r="N72" s="26">
        <f>'grp 0'!G72</f>
        <v/>
      </c>
      <c r="O72" s="32">
        <f>#REF!</f>
        <v/>
      </c>
      <c r="P72" s="26">
        <f>RANK('alpha 0'!B72,'alpha 0'!$B72:$AA72)</f>
        <v/>
      </c>
      <c r="Q72" s="26">
        <f>RANK('alpha 0'!C72,'alpha 0'!$B72:$AA72)</f>
        <v/>
      </c>
      <c r="R72" s="26">
        <f>RANK('alpha 0'!D72,'alpha 0'!$B72:$AA72)</f>
        <v/>
      </c>
      <c r="S72" s="26">
        <f>RANK('alpha 0'!E72,'alpha 0'!$B72:$AA72)</f>
        <v/>
      </c>
      <c r="T72" s="26">
        <f>RANK('alpha 0'!F72,'alpha 0'!$B72:$AA72)</f>
        <v/>
      </c>
      <c r="U72" s="26">
        <f>RANK('alpha 0'!G72,'alpha 0'!$B72:$AA72)</f>
        <v/>
      </c>
      <c r="V72" s="26">
        <f>RANK('alpha 0'!H72,'alpha 0'!$B72:$AA72)</f>
        <v/>
      </c>
      <c r="W72" s="26">
        <f>RANK('alpha 0'!I72,'alpha 0'!$B72:$AA72)</f>
        <v/>
      </c>
      <c r="X72" s="26">
        <f>RANK('alpha 0'!J72,'alpha 0'!$B72:$AA72)</f>
        <v/>
      </c>
      <c r="Y72" s="26">
        <f>RANK('alpha 0'!K72,'alpha 0'!$B72:$AA72)</f>
        <v/>
      </c>
      <c r="Z72" s="26">
        <f>RANK('alpha 0'!L72,'alpha 0'!$B72:$AA72)</f>
        <v/>
      </c>
      <c r="AA72" s="26">
        <f>RANK('alpha 0'!M72,'alpha 0'!$B72:$AA72)</f>
        <v/>
      </c>
      <c r="AB72" s="26">
        <f>RANK('alpha 0'!N72,'alpha 0'!$B72:$AA72)</f>
        <v/>
      </c>
      <c r="AC72" s="26">
        <f>RANK('alpha 0'!O72,'alpha 0'!$B72:$AA72)</f>
        <v/>
      </c>
      <c r="AD72" s="26">
        <f>RANK('alpha 0'!P72,'alpha 0'!$B72:$AA72)</f>
        <v/>
      </c>
      <c r="AE72" s="26">
        <f>RANK('alpha 0'!Q72,'alpha 0'!$B72:$AA72)</f>
        <v/>
      </c>
      <c r="AF72" s="26">
        <f>RANK('alpha 0'!R72,'alpha 0'!$B72:$AA72)</f>
        <v/>
      </c>
      <c r="AG72" s="26">
        <f>RANK('alpha 0'!S72,'alpha 0'!$B72:$AA72)</f>
        <v/>
      </c>
      <c r="AH72" s="26">
        <f>RANK('alpha 0'!T72,'alpha 0'!$B72:$AA72)</f>
        <v/>
      </c>
      <c r="AI72" s="26">
        <f>RANK('alpha 0'!U72,'alpha 0'!$B72:$AA72)</f>
        <v/>
      </c>
      <c r="AJ72" s="26">
        <f>RANK('alpha 0'!V72,'alpha 0'!$B72:$AA72)</f>
        <v/>
      </c>
      <c r="AK72" s="26">
        <f>RANK('alpha 0'!W72,'alpha 0'!$B72:$AA72)</f>
        <v/>
      </c>
      <c r="AL72" s="26">
        <f>RANK('alpha 0'!X72,'alpha 0'!$B72:$AA72)</f>
        <v/>
      </c>
      <c r="AM72" s="26">
        <f>RANK('alpha 0'!Y72,'alpha 0'!$B72:$AA72)</f>
        <v/>
      </c>
      <c r="AN72" s="26">
        <f>RANK('alpha 0'!Z72,'alpha 0'!$B72:$AA72)</f>
        <v/>
      </c>
      <c r="AO72" s="26">
        <f>RANK('alpha 0'!AA72,'alpha 0'!$B72:$AA72)</f>
        <v/>
      </c>
      <c r="AQ72" s="26">
        <f>RANK(#REF!,#REF!)</f>
        <v/>
      </c>
      <c r="AR72" s="26">
        <f>RANK(#REF!,#REF!)</f>
        <v/>
      </c>
      <c r="AS72" s="26">
        <f>RANK(#REF!,#REF!)</f>
        <v/>
      </c>
      <c r="AT72" s="26">
        <f>RANK(#REF!,#REF!)</f>
        <v/>
      </c>
      <c r="AU72" s="26">
        <f>RANK(#REF!,#REF!)</f>
        <v/>
      </c>
      <c r="AV72" s="26">
        <f>RANK(#REF!,#REF!)</f>
        <v/>
      </c>
      <c r="AW72" s="26">
        <f>RANK(#REF!,#REF!)</f>
        <v/>
      </c>
      <c r="AX72" s="26">
        <f>RANK(#REF!,#REF!)</f>
        <v/>
      </c>
      <c r="AY72" s="26">
        <f>RANK(#REF!,#REF!)</f>
        <v/>
      </c>
      <c r="AZ72" s="26">
        <f>RANK(#REF!,#REF!)</f>
        <v/>
      </c>
      <c r="BA72" s="26">
        <f>RANK(#REF!,#REF!)</f>
        <v/>
      </c>
      <c r="BB72" s="26">
        <f>RANK(#REF!,#REF!)</f>
        <v/>
      </c>
      <c r="BC72" s="26">
        <f>RANK(#REF!,#REF!)</f>
        <v/>
      </c>
      <c r="BD72" s="26">
        <f>RANK(#REF!,#REF!)</f>
        <v/>
      </c>
      <c r="BE72" s="26">
        <f>RANK(#REF!,#REF!)</f>
        <v/>
      </c>
      <c r="BF72" s="26">
        <f>RANK(#REF!,#REF!)</f>
        <v/>
      </c>
      <c r="BG72" s="26">
        <f>RANK(#REF!,#REF!)</f>
        <v/>
      </c>
      <c r="BH72" s="26">
        <f>RANK(#REF!,#REF!)</f>
        <v/>
      </c>
      <c r="BI72" s="26">
        <f>RANK(#REF!,#REF!)</f>
        <v/>
      </c>
      <c r="BJ72" s="26">
        <f>RANK(#REF!,#REF!)</f>
        <v/>
      </c>
      <c r="BK72" s="26">
        <f>RANK(#REF!,#REF!)</f>
        <v/>
      </c>
      <c r="BL72" s="26">
        <f>RANK(#REF!,#REF!)</f>
        <v/>
      </c>
      <c r="BM72" s="26">
        <f>RANK(#REF!,#REF!)</f>
        <v/>
      </c>
      <c r="BN72" s="26">
        <f>RANK(#REF!,#REF!)</f>
        <v/>
      </c>
      <c r="BO72" s="26">
        <f>RANK(#REF!,#REF!)</f>
        <v/>
      </c>
      <c r="BP72" s="26">
        <f>RANK(#REF!,#REF!)</f>
        <v/>
      </c>
    </row>
    <row r="73" ht="90" customHeight="1" s="101">
      <c r="A73" s="24">
        <f>formatting!C73</f>
        <v/>
      </c>
      <c r="B73" s="25">
        <f>formatting!D73</f>
        <v/>
      </c>
      <c r="C73" s="26" t="n"/>
      <c r="D73" s="26" t="n"/>
      <c r="E73" s="26" t="n"/>
      <c r="F73" s="26">
        <f>'grp 0'!C73</f>
        <v/>
      </c>
      <c r="G73" s="32">
        <f>#REF!</f>
        <v/>
      </c>
      <c r="H73" s="26">
        <f>'grp 0'!D73</f>
        <v/>
      </c>
      <c r="I73" s="32">
        <f>#REF!</f>
        <v/>
      </c>
      <c r="J73" s="26">
        <f>'grp 0'!E73</f>
        <v/>
      </c>
      <c r="K73" s="32">
        <f>#REF!</f>
        <v/>
      </c>
      <c r="L73" s="26">
        <f>'grp 0'!F73</f>
        <v/>
      </c>
      <c r="M73" s="32">
        <f>#REF!</f>
        <v/>
      </c>
      <c r="N73" s="26">
        <f>'grp 0'!G73</f>
        <v/>
      </c>
      <c r="O73" s="32">
        <f>#REF!</f>
        <v/>
      </c>
      <c r="P73" s="26">
        <f>RANK('alpha 0'!B73,'alpha 0'!$B73:$AA73)</f>
        <v/>
      </c>
      <c r="Q73" s="26">
        <f>RANK('alpha 0'!C73,'alpha 0'!$B73:$AA73)</f>
        <v/>
      </c>
      <c r="R73" s="26">
        <f>RANK('alpha 0'!D73,'alpha 0'!$B73:$AA73)</f>
        <v/>
      </c>
      <c r="S73" s="26">
        <f>RANK('alpha 0'!E73,'alpha 0'!$B73:$AA73)</f>
        <v/>
      </c>
      <c r="T73" s="26">
        <f>RANK('alpha 0'!F73,'alpha 0'!$B73:$AA73)</f>
        <v/>
      </c>
      <c r="U73" s="26">
        <f>RANK('alpha 0'!G73,'alpha 0'!$B73:$AA73)</f>
        <v/>
      </c>
      <c r="V73" s="26">
        <f>RANK('alpha 0'!H73,'alpha 0'!$B73:$AA73)</f>
        <v/>
      </c>
      <c r="W73" s="26">
        <f>RANK('alpha 0'!I73,'alpha 0'!$B73:$AA73)</f>
        <v/>
      </c>
      <c r="X73" s="26">
        <f>RANK('alpha 0'!J73,'alpha 0'!$B73:$AA73)</f>
        <v/>
      </c>
      <c r="Y73" s="26">
        <f>RANK('alpha 0'!K73,'alpha 0'!$B73:$AA73)</f>
        <v/>
      </c>
      <c r="Z73" s="26">
        <f>RANK('alpha 0'!L73,'alpha 0'!$B73:$AA73)</f>
        <v/>
      </c>
      <c r="AA73" s="26">
        <f>RANK('alpha 0'!M73,'alpha 0'!$B73:$AA73)</f>
        <v/>
      </c>
      <c r="AB73" s="26">
        <f>RANK('alpha 0'!N73,'alpha 0'!$B73:$AA73)</f>
        <v/>
      </c>
      <c r="AC73" s="26">
        <f>RANK('alpha 0'!O73,'alpha 0'!$B73:$AA73)</f>
        <v/>
      </c>
      <c r="AD73" s="26">
        <f>RANK('alpha 0'!P73,'alpha 0'!$B73:$AA73)</f>
        <v/>
      </c>
      <c r="AE73" s="26">
        <f>RANK('alpha 0'!Q73,'alpha 0'!$B73:$AA73)</f>
        <v/>
      </c>
      <c r="AF73" s="26">
        <f>RANK('alpha 0'!R73,'alpha 0'!$B73:$AA73)</f>
        <v/>
      </c>
      <c r="AG73" s="26">
        <f>RANK('alpha 0'!S73,'alpha 0'!$B73:$AA73)</f>
        <v/>
      </c>
      <c r="AH73" s="26">
        <f>RANK('alpha 0'!T73,'alpha 0'!$B73:$AA73)</f>
        <v/>
      </c>
      <c r="AI73" s="26">
        <f>RANK('alpha 0'!U73,'alpha 0'!$B73:$AA73)</f>
        <v/>
      </c>
      <c r="AJ73" s="26">
        <f>RANK('alpha 0'!V73,'alpha 0'!$B73:$AA73)</f>
        <v/>
      </c>
      <c r="AK73" s="26">
        <f>RANK('alpha 0'!W73,'alpha 0'!$B73:$AA73)</f>
        <v/>
      </c>
      <c r="AL73" s="26">
        <f>RANK('alpha 0'!X73,'alpha 0'!$B73:$AA73)</f>
        <v/>
      </c>
      <c r="AM73" s="26">
        <f>RANK('alpha 0'!Y73,'alpha 0'!$B73:$AA73)</f>
        <v/>
      </c>
      <c r="AN73" s="26">
        <f>RANK('alpha 0'!Z73,'alpha 0'!$B73:$AA73)</f>
        <v/>
      </c>
      <c r="AO73" s="26">
        <f>RANK('alpha 0'!AA73,'alpha 0'!$B73:$AA73)</f>
        <v/>
      </c>
      <c r="AQ73" s="26">
        <f>RANK(#REF!,#REF!)</f>
        <v/>
      </c>
      <c r="AR73" s="26">
        <f>RANK(#REF!,#REF!)</f>
        <v/>
      </c>
      <c r="AS73" s="26">
        <f>RANK(#REF!,#REF!)</f>
        <v/>
      </c>
      <c r="AT73" s="26">
        <f>RANK(#REF!,#REF!)</f>
        <v/>
      </c>
      <c r="AU73" s="26">
        <f>RANK(#REF!,#REF!)</f>
        <v/>
      </c>
      <c r="AV73" s="26">
        <f>RANK(#REF!,#REF!)</f>
        <v/>
      </c>
      <c r="AW73" s="26">
        <f>RANK(#REF!,#REF!)</f>
        <v/>
      </c>
      <c r="AX73" s="26">
        <f>RANK(#REF!,#REF!)</f>
        <v/>
      </c>
      <c r="AY73" s="26">
        <f>RANK(#REF!,#REF!)</f>
        <v/>
      </c>
      <c r="AZ73" s="26">
        <f>RANK(#REF!,#REF!)</f>
        <v/>
      </c>
      <c r="BA73" s="26">
        <f>RANK(#REF!,#REF!)</f>
        <v/>
      </c>
      <c r="BB73" s="26">
        <f>RANK(#REF!,#REF!)</f>
        <v/>
      </c>
      <c r="BC73" s="26">
        <f>RANK(#REF!,#REF!)</f>
        <v/>
      </c>
      <c r="BD73" s="26">
        <f>RANK(#REF!,#REF!)</f>
        <v/>
      </c>
      <c r="BE73" s="26">
        <f>RANK(#REF!,#REF!)</f>
        <v/>
      </c>
      <c r="BF73" s="26">
        <f>RANK(#REF!,#REF!)</f>
        <v/>
      </c>
      <c r="BG73" s="26">
        <f>RANK(#REF!,#REF!)</f>
        <v/>
      </c>
      <c r="BH73" s="26">
        <f>RANK(#REF!,#REF!)</f>
        <v/>
      </c>
      <c r="BI73" s="26">
        <f>RANK(#REF!,#REF!)</f>
        <v/>
      </c>
      <c r="BJ73" s="26">
        <f>RANK(#REF!,#REF!)</f>
        <v/>
      </c>
      <c r="BK73" s="26">
        <f>RANK(#REF!,#REF!)</f>
        <v/>
      </c>
      <c r="BL73" s="26">
        <f>RANK(#REF!,#REF!)</f>
        <v/>
      </c>
      <c r="BM73" s="26">
        <f>RANK(#REF!,#REF!)</f>
        <v/>
      </c>
      <c r="BN73" s="26">
        <f>RANK(#REF!,#REF!)</f>
        <v/>
      </c>
      <c r="BO73" s="26">
        <f>RANK(#REF!,#REF!)</f>
        <v/>
      </c>
      <c r="BP73" s="26">
        <f>RANK(#REF!,#REF!)</f>
        <v/>
      </c>
    </row>
    <row r="74" ht="90" customHeight="1" s="101">
      <c r="A74" s="24">
        <f>formatting!C74</f>
        <v/>
      </c>
      <c r="B74" s="25">
        <f>formatting!D74</f>
        <v/>
      </c>
      <c r="C74" s="26" t="n"/>
      <c r="D74" s="26" t="n"/>
      <c r="E74" s="26" t="n"/>
      <c r="F74" s="26">
        <f>'grp 0'!C74</f>
        <v/>
      </c>
      <c r="G74" s="32">
        <f>#REF!</f>
        <v/>
      </c>
      <c r="H74" s="26">
        <f>'grp 0'!D74</f>
        <v/>
      </c>
      <c r="I74" s="32">
        <f>#REF!</f>
        <v/>
      </c>
      <c r="J74" s="26">
        <f>'grp 0'!E74</f>
        <v/>
      </c>
      <c r="K74" s="32">
        <f>#REF!</f>
        <v/>
      </c>
      <c r="L74" s="26">
        <f>'grp 0'!F74</f>
        <v/>
      </c>
      <c r="M74" s="32">
        <f>#REF!</f>
        <v/>
      </c>
      <c r="N74" s="26">
        <f>'grp 0'!G74</f>
        <v/>
      </c>
      <c r="O74" s="32">
        <f>#REF!</f>
        <v/>
      </c>
      <c r="P74" s="26">
        <f>RANK('alpha 0'!B74,'alpha 0'!$B74:$AA74)</f>
        <v/>
      </c>
      <c r="Q74" s="26">
        <f>RANK('alpha 0'!C74,'alpha 0'!$B74:$AA74)</f>
        <v/>
      </c>
      <c r="R74" s="26">
        <f>RANK('alpha 0'!D74,'alpha 0'!$B74:$AA74)</f>
        <v/>
      </c>
      <c r="S74" s="26">
        <f>RANK('alpha 0'!E74,'alpha 0'!$B74:$AA74)</f>
        <v/>
      </c>
      <c r="T74" s="26">
        <f>RANK('alpha 0'!F74,'alpha 0'!$B74:$AA74)</f>
        <v/>
      </c>
      <c r="U74" s="26">
        <f>RANK('alpha 0'!G74,'alpha 0'!$B74:$AA74)</f>
        <v/>
      </c>
      <c r="V74" s="26">
        <f>RANK('alpha 0'!H74,'alpha 0'!$B74:$AA74)</f>
        <v/>
      </c>
      <c r="W74" s="26">
        <f>RANK('alpha 0'!I74,'alpha 0'!$B74:$AA74)</f>
        <v/>
      </c>
      <c r="X74" s="26">
        <f>RANK('alpha 0'!J74,'alpha 0'!$B74:$AA74)</f>
        <v/>
      </c>
      <c r="Y74" s="26">
        <f>RANK('alpha 0'!K74,'alpha 0'!$B74:$AA74)</f>
        <v/>
      </c>
      <c r="Z74" s="26">
        <f>RANK('alpha 0'!L74,'alpha 0'!$B74:$AA74)</f>
        <v/>
      </c>
      <c r="AA74" s="26">
        <f>RANK('alpha 0'!M74,'alpha 0'!$B74:$AA74)</f>
        <v/>
      </c>
      <c r="AB74" s="26">
        <f>RANK('alpha 0'!N74,'alpha 0'!$B74:$AA74)</f>
        <v/>
      </c>
      <c r="AC74" s="26">
        <f>RANK('alpha 0'!O74,'alpha 0'!$B74:$AA74)</f>
        <v/>
      </c>
      <c r="AD74" s="26">
        <f>RANK('alpha 0'!P74,'alpha 0'!$B74:$AA74)</f>
        <v/>
      </c>
      <c r="AE74" s="26">
        <f>RANK('alpha 0'!Q74,'alpha 0'!$B74:$AA74)</f>
        <v/>
      </c>
      <c r="AF74" s="26">
        <f>RANK('alpha 0'!R74,'alpha 0'!$B74:$AA74)</f>
        <v/>
      </c>
      <c r="AG74" s="26">
        <f>RANK('alpha 0'!S74,'alpha 0'!$B74:$AA74)</f>
        <v/>
      </c>
      <c r="AH74" s="26">
        <f>RANK('alpha 0'!T74,'alpha 0'!$B74:$AA74)</f>
        <v/>
      </c>
      <c r="AI74" s="26">
        <f>RANK('alpha 0'!U74,'alpha 0'!$B74:$AA74)</f>
        <v/>
      </c>
      <c r="AJ74" s="26">
        <f>RANK('alpha 0'!V74,'alpha 0'!$B74:$AA74)</f>
        <v/>
      </c>
      <c r="AK74" s="26">
        <f>RANK('alpha 0'!W74,'alpha 0'!$B74:$AA74)</f>
        <v/>
      </c>
      <c r="AL74" s="26">
        <f>RANK('alpha 0'!X74,'alpha 0'!$B74:$AA74)</f>
        <v/>
      </c>
      <c r="AM74" s="26">
        <f>RANK('alpha 0'!Y74,'alpha 0'!$B74:$AA74)</f>
        <v/>
      </c>
      <c r="AN74" s="26">
        <f>RANK('alpha 0'!Z74,'alpha 0'!$B74:$AA74)</f>
        <v/>
      </c>
      <c r="AO74" s="26">
        <f>RANK('alpha 0'!AA74,'alpha 0'!$B74:$AA74)</f>
        <v/>
      </c>
      <c r="AQ74" s="26">
        <f>RANK(#REF!,#REF!)</f>
        <v/>
      </c>
      <c r="AR74" s="26">
        <f>RANK(#REF!,#REF!)</f>
        <v/>
      </c>
      <c r="AS74" s="26">
        <f>RANK(#REF!,#REF!)</f>
        <v/>
      </c>
      <c r="AT74" s="26">
        <f>RANK(#REF!,#REF!)</f>
        <v/>
      </c>
      <c r="AU74" s="26">
        <f>RANK(#REF!,#REF!)</f>
        <v/>
      </c>
      <c r="AV74" s="26">
        <f>RANK(#REF!,#REF!)</f>
        <v/>
      </c>
      <c r="AW74" s="26">
        <f>RANK(#REF!,#REF!)</f>
        <v/>
      </c>
      <c r="AX74" s="26">
        <f>RANK(#REF!,#REF!)</f>
        <v/>
      </c>
      <c r="AY74" s="26">
        <f>RANK(#REF!,#REF!)</f>
        <v/>
      </c>
      <c r="AZ74" s="26">
        <f>RANK(#REF!,#REF!)</f>
        <v/>
      </c>
      <c r="BA74" s="26">
        <f>RANK(#REF!,#REF!)</f>
        <v/>
      </c>
      <c r="BB74" s="26">
        <f>RANK(#REF!,#REF!)</f>
        <v/>
      </c>
      <c r="BC74" s="26">
        <f>RANK(#REF!,#REF!)</f>
        <v/>
      </c>
      <c r="BD74" s="26">
        <f>RANK(#REF!,#REF!)</f>
        <v/>
      </c>
      <c r="BE74" s="26">
        <f>RANK(#REF!,#REF!)</f>
        <v/>
      </c>
      <c r="BF74" s="26">
        <f>RANK(#REF!,#REF!)</f>
        <v/>
      </c>
      <c r="BG74" s="26">
        <f>RANK(#REF!,#REF!)</f>
        <v/>
      </c>
      <c r="BH74" s="26">
        <f>RANK(#REF!,#REF!)</f>
        <v/>
      </c>
      <c r="BI74" s="26">
        <f>RANK(#REF!,#REF!)</f>
        <v/>
      </c>
      <c r="BJ74" s="26">
        <f>RANK(#REF!,#REF!)</f>
        <v/>
      </c>
      <c r="BK74" s="26">
        <f>RANK(#REF!,#REF!)</f>
        <v/>
      </c>
      <c r="BL74" s="26">
        <f>RANK(#REF!,#REF!)</f>
        <v/>
      </c>
      <c r="BM74" s="26">
        <f>RANK(#REF!,#REF!)</f>
        <v/>
      </c>
      <c r="BN74" s="26">
        <f>RANK(#REF!,#REF!)</f>
        <v/>
      </c>
      <c r="BO74" s="26">
        <f>RANK(#REF!,#REF!)</f>
        <v/>
      </c>
      <c r="BP74" s="26">
        <f>RANK(#REF!,#REF!)</f>
        <v/>
      </c>
    </row>
    <row r="75" ht="90" customHeight="1" s="101">
      <c r="A75" s="24">
        <f>formatting!C75</f>
        <v/>
      </c>
      <c r="B75" s="25">
        <f>formatting!D75</f>
        <v/>
      </c>
      <c r="C75" s="26" t="n"/>
      <c r="D75" s="26" t="n"/>
      <c r="E75" s="26" t="n"/>
      <c r="F75" s="26">
        <f>'grp 0'!C75</f>
        <v/>
      </c>
      <c r="G75" s="32">
        <f>#REF!</f>
        <v/>
      </c>
      <c r="H75" s="26">
        <f>'grp 0'!D75</f>
        <v/>
      </c>
      <c r="I75" s="32">
        <f>#REF!</f>
        <v/>
      </c>
      <c r="J75" s="26">
        <f>'grp 0'!E75</f>
        <v/>
      </c>
      <c r="K75" s="32">
        <f>#REF!</f>
        <v/>
      </c>
      <c r="L75" s="26">
        <f>'grp 0'!F75</f>
        <v/>
      </c>
      <c r="M75" s="32">
        <f>#REF!</f>
        <v/>
      </c>
      <c r="N75" s="26">
        <f>'grp 0'!G75</f>
        <v/>
      </c>
      <c r="O75" s="32">
        <f>#REF!</f>
        <v/>
      </c>
      <c r="P75" s="26">
        <f>RANK('alpha 0'!B75,'alpha 0'!$B75:$AA75)</f>
        <v/>
      </c>
      <c r="Q75" s="26">
        <f>RANK('alpha 0'!C75,'alpha 0'!$B75:$AA75)</f>
        <v/>
      </c>
      <c r="R75" s="26">
        <f>RANK('alpha 0'!D75,'alpha 0'!$B75:$AA75)</f>
        <v/>
      </c>
      <c r="S75" s="26">
        <f>RANK('alpha 0'!E75,'alpha 0'!$B75:$AA75)</f>
        <v/>
      </c>
      <c r="T75" s="26">
        <f>RANK('alpha 0'!F75,'alpha 0'!$B75:$AA75)</f>
        <v/>
      </c>
      <c r="U75" s="26">
        <f>RANK('alpha 0'!G75,'alpha 0'!$B75:$AA75)</f>
        <v/>
      </c>
      <c r="V75" s="26">
        <f>RANK('alpha 0'!H75,'alpha 0'!$B75:$AA75)</f>
        <v/>
      </c>
      <c r="W75" s="26">
        <f>RANK('alpha 0'!I75,'alpha 0'!$B75:$AA75)</f>
        <v/>
      </c>
      <c r="X75" s="26">
        <f>RANK('alpha 0'!J75,'alpha 0'!$B75:$AA75)</f>
        <v/>
      </c>
      <c r="Y75" s="26">
        <f>RANK('alpha 0'!K75,'alpha 0'!$B75:$AA75)</f>
        <v/>
      </c>
      <c r="Z75" s="26">
        <f>RANK('alpha 0'!L75,'alpha 0'!$B75:$AA75)</f>
        <v/>
      </c>
      <c r="AA75" s="26">
        <f>RANK('alpha 0'!M75,'alpha 0'!$B75:$AA75)</f>
        <v/>
      </c>
      <c r="AB75" s="26">
        <f>RANK('alpha 0'!N75,'alpha 0'!$B75:$AA75)</f>
        <v/>
      </c>
      <c r="AC75" s="26">
        <f>RANK('alpha 0'!O75,'alpha 0'!$B75:$AA75)</f>
        <v/>
      </c>
      <c r="AD75" s="26">
        <f>RANK('alpha 0'!P75,'alpha 0'!$B75:$AA75)</f>
        <v/>
      </c>
      <c r="AE75" s="26">
        <f>RANK('alpha 0'!Q75,'alpha 0'!$B75:$AA75)</f>
        <v/>
      </c>
      <c r="AF75" s="26">
        <f>RANK('alpha 0'!R75,'alpha 0'!$B75:$AA75)</f>
        <v/>
      </c>
      <c r="AG75" s="26">
        <f>RANK('alpha 0'!S75,'alpha 0'!$B75:$AA75)</f>
        <v/>
      </c>
      <c r="AH75" s="26">
        <f>RANK('alpha 0'!T75,'alpha 0'!$B75:$AA75)</f>
        <v/>
      </c>
      <c r="AI75" s="26">
        <f>RANK('alpha 0'!U75,'alpha 0'!$B75:$AA75)</f>
        <v/>
      </c>
      <c r="AJ75" s="26">
        <f>RANK('alpha 0'!V75,'alpha 0'!$B75:$AA75)</f>
        <v/>
      </c>
      <c r="AK75" s="26">
        <f>RANK('alpha 0'!W75,'alpha 0'!$B75:$AA75)</f>
        <v/>
      </c>
      <c r="AL75" s="26">
        <f>RANK('alpha 0'!X75,'alpha 0'!$B75:$AA75)</f>
        <v/>
      </c>
      <c r="AM75" s="26">
        <f>RANK('alpha 0'!Y75,'alpha 0'!$B75:$AA75)</f>
        <v/>
      </c>
      <c r="AN75" s="26">
        <f>RANK('alpha 0'!Z75,'alpha 0'!$B75:$AA75)</f>
        <v/>
      </c>
      <c r="AO75" s="26">
        <f>RANK('alpha 0'!AA75,'alpha 0'!$B75:$AA75)</f>
        <v/>
      </c>
      <c r="AQ75" s="26">
        <f>RANK(#REF!,#REF!)</f>
        <v/>
      </c>
      <c r="AR75" s="26">
        <f>RANK(#REF!,#REF!)</f>
        <v/>
      </c>
      <c r="AS75" s="26">
        <f>RANK(#REF!,#REF!)</f>
        <v/>
      </c>
      <c r="AT75" s="26">
        <f>RANK(#REF!,#REF!)</f>
        <v/>
      </c>
      <c r="AU75" s="26">
        <f>RANK(#REF!,#REF!)</f>
        <v/>
      </c>
      <c r="AV75" s="26">
        <f>RANK(#REF!,#REF!)</f>
        <v/>
      </c>
      <c r="AW75" s="26">
        <f>RANK(#REF!,#REF!)</f>
        <v/>
      </c>
      <c r="AX75" s="26">
        <f>RANK(#REF!,#REF!)</f>
        <v/>
      </c>
      <c r="AY75" s="26">
        <f>RANK(#REF!,#REF!)</f>
        <v/>
      </c>
      <c r="AZ75" s="26">
        <f>RANK(#REF!,#REF!)</f>
        <v/>
      </c>
      <c r="BA75" s="26">
        <f>RANK(#REF!,#REF!)</f>
        <v/>
      </c>
      <c r="BB75" s="26">
        <f>RANK(#REF!,#REF!)</f>
        <v/>
      </c>
      <c r="BC75" s="26">
        <f>RANK(#REF!,#REF!)</f>
        <v/>
      </c>
      <c r="BD75" s="26">
        <f>RANK(#REF!,#REF!)</f>
        <v/>
      </c>
      <c r="BE75" s="26">
        <f>RANK(#REF!,#REF!)</f>
        <v/>
      </c>
      <c r="BF75" s="26">
        <f>RANK(#REF!,#REF!)</f>
        <v/>
      </c>
      <c r="BG75" s="26">
        <f>RANK(#REF!,#REF!)</f>
        <v/>
      </c>
      <c r="BH75" s="26">
        <f>RANK(#REF!,#REF!)</f>
        <v/>
      </c>
      <c r="BI75" s="26">
        <f>RANK(#REF!,#REF!)</f>
        <v/>
      </c>
      <c r="BJ75" s="26">
        <f>RANK(#REF!,#REF!)</f>
        <v/>
      </c>
      <c r="BK75" s="26">
        <f>RANK(#REF!,#REF!)</f>
        <v/>
      </c>
      <c r="BL75" s="26">
        <f>RANK(#REF!,#REF!)</f>
        <v/>
      </c>
      <c r="BM75" s="26">
        <f>RANK(#REF!,#REF!)</f>
        <v/>
      </c>
      <c r="BN75" s="26">
        <f>RANK(#REF!,#REF!)</f>
        <v/>
      </c>
      <c r="BO75" s="26">
        <f>RANK(#REF!,#REF!)</f>
        <v/>
      </c>
      <c r="BP75" s="26">
        <f>RANK(#REF!,#REF!)</f>
        <v/>
      </c>
    </row>
    <row r="76" ht="90" customHeight="1" s="101">
      <c r="A76" s="24">
        <f>formatting!C76</f>
        <v/>
      </c>
      <c r="B76" s="25">
        <f>formatting!D76</f>
        <v/>
      </c>
      <c r="C76" s="26" t="n"/>
      <c r="D76" s="26" t="n"/>
      <c r="E76" s="26" t="n"/>
      <c r="F76" s="26">
        <f>'grp 0'!C76</f>
        <v/>
      </c>
      <c r="G76" s="32">
        <f>#REF!</f>
        <v/>
      </c>
      <c r="H76" s="26">
        <f>'grp 0'!D76</f>
        <v/>
      </c>
      <c r="I76" s="32">
        <f>#REF!</f>
        <v/>
      </c>
      <c r="J76" s="26">
        <f>'grp 0'!E76</f>
        <v/>
      </c>
      <c r="K76" s="32">
        <f>#REF!</f>
        <v/>
      </c>
      <c r="L76" s="26">
        <f>'grp 0'!F76</f>
        <v/>
      </c>
      <c r="M76" s="32">
        <f>#REF!</f>
        <v/>
      </c>
      <c r="N76" s="26">
        <f>'grp 0'!G76</f>
        <v/>
      </c>
      <c r="O76" s="32">
        <f>#REF!</f>
        <v/>
      </c>
      <c r="P76" s="26">
        <f>RANK('alpha 0'!B76,'alpha 0'!$B76:$AA76)</f>
        <v/>
      </c>
      <c r="Q76" s="26">
        <f>RANK('alpha 0'!C76,'alpha 0'!$B76:$AA76)</f>
        <v/>
      </c>
      <c r="R76" s="26">
        <f>RANK('alpha 0'!D76,'alpha 0'!$B76:$AA76)</f>
        <v/>
      </c>
      <c r="S76" s="26">
        <f>RANK('alpha 0'!E76,'alpha 0'!$B76:$AA76)</f>
        <v/>
      </c>
      <c r="T76" s="26">
        <f>RANK('alpha 0'!F76,'alpha 0'!$B76:$AA76)</f>
        <v/>
      </c>
      <c r="U76" s="26">
        <f>RANK('alpha 0'!G76,'alpha 0'!$B76:$AA76)</f>
        <v/>
      </c>
      <c r="V76" s="26">
        <f>RANK('alpha 0'!H76,'alpha 0'!$B76:$AA76)</f>
        <v/>
      </c>
      <c r="W76" s="26">
        <f>RANK('alpha 0'!I76,'alpha 0'!$B76:$AA76)</f>
        <v/>
      </c>
      <c r="X76" s="26">
        <f>RANK('alpha 0'!J76,'alpha 0'!$B76:$AA76)</f>
        <v/>
      </c>
      <c r="Y76" s="26">
        <f>RANK('alpha 0'!K76,'alpha 0'!$B76:$AA76)</f>
        <v/>
      </c>
      <c r="Z76" s="26">
        <f>RANK('alpha 0'!L76,'alpha 0'!$B76:$AA76)</f>
        <v/>
      </c>
      <c r="AA76" s="26">
        <f>RANK('alpha 0'!M76,'alpha 0'!$B76:$AA76)</f>
        <v/>
      </c>
      <c r="AB76" s="26">
        <f>RANK('alpha 0'!N76,'alpha 0'!$B76:$AA76)</f>
        <v/>
      </c>
      <c r="AC76" s="26">
        <f>RANK('alpha 0'!O76,'alpha 0'!$B76:$AA76)</f>
        <v/>
      </c>
      <c r="AD76" s="26">
        <f>RANK('alpha 0'!P76,'alpha 0'!$B76:$AA76)</f>
        <v/>
      </c>
      <c r="AE76" s="26">
        <f>RANK('alpha 0'!Q76,'alpha 0'!$B76:$AA76)</f>
        <v/>
      </c>
      <c r="AF76" s="26">
        <f>RANK('alpha 0'!R76,'alpha 0'!$B76:$AA76)</f>
        <v/>
      </c>
      <c r="AG76" s="26">
        <f>RANK('alpha 0'!S76,'alpha 0'!$B76:$AA76)</f>
        <v/>
      </c>
      <c r="AH76" s="26">
        <f>RANK('alpha 0'!T76,'alpha 0'!$B76:$AA76)</f>
        <v/>
      </c>
      <c r="AI76" s="26">
        <f>RANK('alpha 0'!U76,'alpha 0'!$B76:$AA76)</f>
        <v/>
      </c>
      <c r="AJ76" s="26">
        <f>RANK('alpha 0'!V76,'alpha 0'!$B76:$AA76)</f>
        <v/>
      </c>
      <c r="AK76" s="26">
        <f>RANK('alpha 0'!W76,'alpha 0'!$B76:$AA76)</f>
        <v/>
      </c>
      <c r="AL76" s="26">
        <f>RANK('alpha 0'!X76,'alpha 0'!$B76:$AA76)</f>
        <v/>
      </c>
      <c r="AM76" s="26">
        <f>RANK('alpha 0'!Y76,'alpha 0'!$B76:$AA76)</f>
        <v/>
      </c>
      <c r="AN76" s="26">
        <f>RANK('alpha 0'!Z76,'alpha 0'!$B76:$AA76)</f>
        <v/>
      </c>
      <c r="AO76" s="26">
        <f>RANK('alpha 0'!AA76,'alpha 0'!$B76:$AA76)</f>
        <v/>
      </c>
      <c r="AQ76" s="26">
        <f>RANK(#REF!,#REF!)</f>
        <v/>
      </c>
      <c r="AR76" s="26">
        <f>RANK(#REF!,#REF!)</f>
        <v/>
      </c>
      <c r="AS76" s="26">
        <f>RANK(#REF!,#REF!)</f>
        <v/>
      </c>
      <c r="AT76" s="26">
        <f>RANK(#REF!,#REF!)</f>
        <v/>
      </c>
      <c r="AU76" s="26">
        <f>RANK(#REF!,#REF!)</f>
        <v/>
      </c>
      <c r="AV76" s="26">
        <f>RANK(#REF!,#REF!)</f>
        <v/>
      </c>
      <c r="AW76" s="26">
        <f>RANK(#REF!,#REF!)</f>
        <v/>
      </c>
      <c r="AX76" s="26">
        <f>RANK(#REF!,#REF!)</f>
        <v/>
      </c>
      <c r="AY76" s="26">
        <f>RANK(#REF!,#REF!)</f>
        <v/>
      </c>
      <c r="AZ76" s="26">
        <f>RANK(#REF!,#REF!)</f>
        <v/>
      </c>
      <c r="BA76" s="26">
        <f>RANK(#REF!,#REF!)</f>
        <v/>
      </c>
      <c r="BB76" s="26">
        <f>RANK(#REF!,#REF!)</f>
        <v/>
      </c>
      <c r="BC76" s="26">
        <f>RANK(#REF!,#REF!)</f>
        <v/>
      </c>
      <c r="BD76" s="26">
        <f>RANK(#REF!,#REF!)</f>
        <v/>
      </c>
      <c r="BE76" s="26">
        <f>RANK(#REF!,#REF!)</f>
        <v/>
      </c>
      <c r="BF76" s="26">
        <f>RANK(#REF!,#REF!)</f>
        <v/>
      </c>
      <c r="BG76" s="26">
        <f>RANK(#REF!,#REF!)</f>
        <v/>
      </c>
      <c r="BH76" s="26">
        <f>RANK(#REF!,#REF!)</f>
        <v/>
      </c>
      <c r="BI76" s="26">
        <f>RANK(#REF!,#REF!)</f>
        <v/>
      </c>
      <c r="BJ76" s="26">
        <f>RANK(#REF!,#REF!)</f>
        <v/>
      </c>
      <c r="BK76" s="26">
        <f>RANK(#REF!,#REF!)</f>
        <v/>
      </c>
      <c r="BL76" s="26">
        <f>RANK(#REF!,#REF!)</f>
        <v/>
      </c>
      <c r="BM76" s="26">
        <f>RANK(#REF!,#REF!)</f>
        <v/>
      </c>
      <c r="BN76" s="26">
        <f>RANK(#REF!,#REF!)</f>
        <v/>
      </c>
      <c r="BO76" s="26">
        <f>RANK(#REF!,#REF!)</f>
        <v/>
      </c>
      <c r="BP76" s="26">
        <f>RANK(#REF!,#REF!)</f>
        <v/>
      </c>
    </row>
    <row r="77" ht="90" customHeight="1" s="101">
      <c r="A77" s="24">
        <f>formatting!C77</f>
        <v/>
      </c>
      <c r="B77" s="25">
        <f>formatting!D77</f>
        <v/>
      </c>
      <c r="C77" s="26" t="n"/>
      <c r="D77" s="26" t="n"/>
      <c r="E77" s="26" t="n"/>
      <c r="F77" s="26">
        <f>'grp 0'!C77</f>
        <v/>
      </c>
      <c r="G77" s="32">
        <f>#REF!</f>
        <v/>
      </c>
      <c r="H77" s="26">
        <f>'grp 0'!D77</f>
        <v/>
      </c>
      <c r="I77" s="32">
        <f>#REF!</f>
        <v/>
      </c>
      <c r="J77" s="26">
        <f>'grp 0'!E77</f>
        <v/>
      </c>
      <c r="K77" s="32">
        <f>#REF!</f>
        <v/>
      </c>
      <c r="L77" s="26">
        <f>'grp 0'!F77</f>
        <v/>
      </c>
      <c r="M77" s="32">
        <f>#REF!</f>
        <v/>
      </c>
      <c r="N77" s="26">
        <f>'grp 0'!G77</f>
        <v/>
      </c>
      <c r="O77" s="32">
        <f>#REF!</f>
        <v/>
      </c>
      <c r="P77" s="26">
        <f>RANK('alpha 0'!B77,'alpha 0'!$B77:$AA77)</f>
        <v/>
      </c>
      <c r="Q77" s="26">
        <f>RANK('alpha 0'!C77,'alpha 0'!$B77:$AA77)</f>
        <v/>
      </c>
      <c r="R77" s="26">
        <f>RANK('alpha 0'!D77,'alpha 0'!$B77:$AA77)</f>
        <v/>
      </c>
      <c r="S77" s="26">
        <f>RANK('alpha 0'!E77,'alpha 0'!$B77:$AA77)</f>
        <v/>
      </c>
      <c r="T77" s="26">
        <f>RANK('alpha 0'!F77,'alpha 0'!$B77:$AA77)</f>
        <v/>
      </c>
      <c r="U77" s="26">
        <f>RANK('alpha 0'!G77,'alpha 0'!$B77:$AA77)</f>
        <v/>
      </c>
      <c r="V77" s="26">
        <f>RANK('alpha 0'!H77,'alpha 0'!$B77:$AA77)</f>
        <v/>
      </c>
      <c r="W77" s="26">
        <f>RANK('alpha 0'!I77,'alpha 0'!$B77:$AA77)</f>
        <v/>
      </c>
      <c r="X77" s="26">
        <f>RANK('alpha 0'!J77,'alpha 0'!$B77:$AA77)</f>
        <v/>
      </c>
      <c r="Y77" s="26">
        <f>RANK('alpha 0'!K77,'alpha 0'!$B77:$AA77)</f>
        <v/>
      </c>
      <c r="Z77" s="26">
        <f>RANK('alpha 0'!L77,'alpha 0'!$B77:$AA77)</f>
        <v/>
      </c>
      <c r="AA77" s="26">
        <f>RANK('alpha 0'!M77,'alpha 0'!$B77:$AA77)</f>
        <v/>
      </c>
      <c r="AB77" s="26">
        <f>RANK('alpha 0'!N77,'alpha 0'!$B77:$AA77)</f>
        <v/>
      </c>
      <c r="AC77" s="26">
        <f>RANK('alpha 0'!O77,'alpha 0'!$B77:$AA77)</f>
        <v/>
      </c>
      <c r="AD77" s="26">
        <f>RANK('alpha 0'!P77,'alpha 0'!$B77:$AA77)</f>
        <v/>
      </c>
      <c r="AE77" s="26">
        <f>RANK('alpha 0'!Q77,'alpha 0'!$B77:$AA77)</f>
        <v/>
      </c>
      <c r="AF77" s="26">
        <f>RANK('alpha 0'!R77,'alpha 0'!$B77:$AA77)</f>
        <v/>
      </c>
      <c r="AG77" s="26">
        <f>RANK('alpha 0'!S77,'alpha 0'!$B77:$AA77)</f>
        <v/>
      </c>
      <c r="AH77" s="26">
        <f>RANK('alpha 0'!T77,'alpha 0'!$B77:$AA77)</f>
        <v/>
      </c>
      <c r="AI77" s="26">
        <f>RANK('alpha 0'!U77,'alpha 0'!$B77:$AA77)</f>
        <v/>
      </c>
      <c r="AJ77" s="26">
        <f>RANK('alpha 0'!V77,'alpha 0'!$B77:$AA77)</f>
        <v/>
      </c>
      <c r="AK77" s="26">
        <f>RANK('alpha 0'!W77,'alpha 0'!$B77:$AA77)</f>
        <v/>
      </c>
      <c r="AL77" s="26">
        <f>RANK('alpha 0'!X77,'alpha 0'!$B77:$AA77)</f>
        <v/>
      </c>
      <c r="AM77" s="26">
        <f>RANK('alpha 0'!Y77,'alpha 0'!$B77:$AA77)</f>
        <v/>
      </c>
      <c r="AN77" s="26">
        <f>RANK('alpha 0'!Z77,'alpha 0'!$B77:$AA77)</f>
        <v/>
      </c>
      <c r="AO77" s="26">
        <f>RANK('alpha 0'!AA77,'alpha 0'!$B77:$AA77)</f>
        <v/>
      </c>
      <c r="AQ77" s="26">
        <f>RANK(#REF!,#REF!)</f>
        <v/>
      </c>
      <c r="AR77" s="26">
        <f>RANK(#REF!,#REF!)</f>
        <v/>
      </c>
      <c r="AS77" s="26">
        <f>RANK(#REF!,#REF!)</f>
        <v/>
      </c>
      <c r="AT77" s="26">
        <f>RANK(#REF!,#REF!)</f>
        <v/>
      </c>
      <c r="AU77" s="26">
        <f>RANK(#REF!,#REF!)</f>
        <v/>
      </c>
      <c r="AV77" s="26">
        <f>RANK(#REF!,#REF!)</f>
        <v/>
      </c>
      <c r="AW77" s="26">
        <f>RANK(#REF!,#REF!)</f>
        <v/>
      </c>
      <c r="AX77" s="26">
        <f>RANK(#REF!,#REF!)</f>
        <v/>
      </c>
      <c r="AY77" s="26">
        <f>RANK(#REF!,#REF!)</f>
        <v/>
      </c>
      <c r="AZ77" s="26">
        <f>RANK(#REF!,#REF!)</f>
        <v/>
      </c>
      <c r="BA77" s="26">
        <f>RANK(#REF!,#REF!)</f>
        <v/>
      </c>
      <c r="BB77" s="26">
        <f>RANK(#REF!,#REF!)</f>
        <v/>
      </c>
      <c r="BC77" s="26">
        <f>RANK(#REF!,#REF!)</f>
        <v/>
      </c>
      <c r="BD77" s="26">
        <f>RANK(#REF!,#REF!)</f>
        <v/>
      </c>
      <c r="BE77" s="26">
        <f>RANK(#REF!,#REF!)</f>
        <v/>
      </c>
      <c r="BF77" s="26">
        <f>RANK(#REF!,#REF!)</f>
        <v/>
      </c>
      <c r="BG77" s="26">
        <f>RANK(#REF!,#REF!)</f>
        <v/>
      </c>
      <c r="BH77" s="26">
        <f>RANK(#REF!,#REF!)</f>
        <v/>
      </c>
      <c r="BI77" s="26">
        <f>RANK(#REF!,#REF!)</f>
        <v/>
      </c>
      <c r="BJ77" s="26">
        <f>RANK(#REF!,#REF!)</f>
        <v/>
      </c>
      <c r="BK77" s="26">
        <f>RANK(#REF!,#REF!)</f>
        <v/>
      </c>
      <c r="BL77" s="26">
        <f>RANK(#REF!,#REF!)</f>
        <v/>
      </c>
      <c r="BM77" s="26">
        <f>RANK(#REF!,#REF!)</f>
        <v/>
      </c>
      <c r="BN77" s="26">
        <f>RANK(#REF!,#REF!)</f>
        <v/>
      </c>
      <c r="BO77" s="26">
        <f>RANK(#REF!,#REF!)</f>
        <v/>
      </c>
      <c r="BP77" s="26">
        <f>RANK(#REF!,#REF!)</f>
        <v/>
      </c>
    </row>
    <row r="78" ht="90" customHeight="1" s="101">
      <c r="A78" s="24">
        <f>formatting!C78</f>
        <v/>
      </c>
      <c r="B78" s="25">
        <f>formatting!D78</f>
        <v/>
      </c>
      <c r="C78" s="26" t="n"/>
      <c r="D78" s="26" t="n"/>
      <c r="E78" s="26" t="n"/>
      <c r="F78" s="26">
        <f>'grp 0'!C78</f>
        <v/>
      </c>
      <c r="G78" s="32">
        <f>#REF!</f>
        <v/>
      </c>
      <c r="H78" s="26">
        <f>'grp 0'!D78</f>
        <v/>
      </c>
      <c r="I78" s="32">
        <f>#REF!</f>
        <v/>
      </c>
      <c r="J78" s="26">
        <f>'grp 0'!E78</f>
        <v/>
      </c>
      <c r="K78" s="32">
        <f>#REF!</f>
        <v/>
      </c>
      <c r="L78" s="26">
        <f>'grp 0'!F78</f>
        <v/>
      </c>
      <c r="M78" s="32">
        <f>#REF!</f>
        <v/>
      </c>
      <c r="N78" s="26">
        <f>'grp 0'!G78</f>
        <v/>
      </c>
      <c r="O78" s="32">
        <f>#REF!</f>
        <v/>
      </c>
      <c r="P78" s="26">
        <f>RANK('alpha 0'!B78,'alpha 0'!$B78:$AA78)</f>
        <v/>
      </c>
      <c r="Q78" s="26">
        <f>RANK('alpha 0'!C78,'alpha 0'!$B78:$AA78)</f>
        <v/>
      </c>
      <c r="R78" s="26">
        <f>RANK('alpha 0'!D78,'alpha 0'!$B78:$AA78)</f>
        <v/>
      </c>
      <c r="S78" s="26">
        <f>RANK('alpha 0'!E78,'alpha 0'!$B78:$AA78)</f>
        <v/>
      </c>
      <c r="T78" s="26">
        <f>RANK('alpha 0'!F78,'alpha 0'!$B78:$AA78)</f>
        <v/>
      </c>
      <c r="U78" s="26">
        <f>RANK('alpha 0'!G78,'alpha 0'!$B78:$AA78)</f>
        <v/>
      </c>
      <c r="V78" s="26">
        <f>RANK('alpha 0'!H78,'alpha 0'!$B78:$AA78)</f>
        <v/>
      </c>
      <c r="W78" s="26">
        <f>RANK('alpha 0'!I78,'alpha 0'!$B78:$AA78)</f>
        <v/>
      </c>
      <c r="X78" s="26">
        <f>RANK('alpha 0'!J78,'alpha 0'!$B78:$AA78)</f>
        <v/>
      </c>
      <c r="Y78" s="26">
        <f>RANK('alpha 0'!K78,'alpha 0'!$B78:$AA78)</f>
        <v/>
      </c>
      <c r="Z78" s="26">
        <f>RANK('alpha 0'!L78,'alpha 0'!$B78:$AA78)</f>
        <v/>
      </c>
      <c r="AA78" s="26">
        <f>RANK('alpha 0'!M78,'alpha 0'!$B78:$AA78)</f>
        <v/>
      </c>
      <c r="AB78" s="26">
        <f>RANK('alpha 0'!N78,'alpha 0'!$B78:$AA78)</f>
        <v/>
      </c>
      <c r="AC78" s="26">
        <f>RANK('alpha 0'!O78,'alpha 0'!$B78:$AA78)</f>
        <v/>
      </c>
      <c r="AD78" s="26">
        <f>RANK('alpha 0'!P78,'alpha 0'!$B78:$AA78)</f>
        <v/>
      </c>
      <c r="AE78" s="26">
        <f>RANK('alpha 0'!Q78,'alpha 0'!$B78:$AA78)</f>
        <v/>
      </c>
      <c r="AF78" s="26">
        <f>RANK('alpha 0'!R78,'alpha 0'!$B78:$AA78)</f>
        <v/>
      </c>
      <c r="AG78" s="26">
        <f>RANK('alpha 0'!S78,'alpha 0'!$B78:$AA78)</f>
        <v/>
      </c>
      <c r="AH78" s="26">
        <f>RANK('alpha 0'!T78,'alpha 0'!$B78:$AA78)</f>
        <v/>
      </c>
      <c r="AI78" s="26">
        <f>RANK('alpha 0'!U78,'alpha 0'!$B78:$AA78)</f>
        <v/>
      </c>
      <c r="AJ78" s="26">
        <f>RANK('alpha 0'!V78,'alpha 0'!$B78:$AA78)</f>
        <v/>
      </c>
      <c r="AK78" s="26">
        <f>RANK('alpha 0'!W78,'alpha 0'!$B78:$AA78)</f>
        <v/>
      </c>
      <c r="AL78" s="26">
        <f>RANK('alpha 0'!X78,'alpha 0'!$B78:$AA78)</f>
        <v/>
      </c>
      <c r="AM78" s="26">
        <f>RANK('alpha 0'!Y78,'alpha 0'!$B78:$AA78)</f>
        <v/>
      </c>
      <c r="AN78" s="26">
        <f>RANK('alpha 0'!Z78,'alpha 0'!$B78:$AA78)</f>
        <v/>
      </c>
      <c r="AO78" s="26">
        <f>RANK('alpha 0'!AA78,'alpha 0'!$B78:$AA78)</f>
        <v/>
      </c>
      <c r="AQ78" s="26">
        <f>RANK(#REF!,#REF!)</f>
        <v/>
      </c>
      <c r="AR78" s="26">
        <f>RANK(#REF!,#REF!)</f>
        <v/>
      </c>
      <c r="AS78" s="26">
        <f>RANK(#REF!,#REF!)</f>
        <v/>
      </c>
      <c r="AT78" s="26">
        <f>RANK(#REF!,#REF!)</f>
        <v/>
      </c>
      <c r="AU78" s="26">
        <f>RANK(#REF!,#REF!)</f>
        <v/>
      </c>
      <c r="AV78" s="26">
        <f>RANK(#REF!,#REF!)</f>
        <v/>
      </c>
      <c r="AW78" s="26">
        <f>RANK(#REF!,#REF!)</f>
        <v/>
      </c>
      <c r="AX78" s="26">
        <f>RANK(#REF!,#REF!)</f>
        <v/>
      </c>
      <c r="AY78" s="26">
        <f>RANK(#REF!,#REF!)</f>
        <v/>
      </c>
      <c r="AZ78" s="26">
        <f>RANK(#REF!,#REF!)</f>
        <v/>
      </c>
      <c r="BA78" s="26">
        <f>RANK(#REF!,#REF!)</f>
        <v/>
      </c>
      <c r="BB78" s="26">
        <f>RANK(#REF!,#REF!)</f>
        <v/>
      </c>
      <c r="BC78" s="26">
        <f>RANK(#REF!,#REF!)</f>
        <v/>
      </c>
      <c r="BD78" s="26">
        <f>RANK(#REF!,#REF!)</f>
        <v/>
      </c>
      <c r="BE78" s="26">
        <f>RANK(#REF!,#REF!)</f>
        <v/>
      </c>
      <c r="BF78" s="26">
        <f>RANK(#REF!,#REF!)</f>
        <v/>
      </c>
      <c r="BG78" s="26">
        <f>RANK(#REF!,#REF!)</f>
        <v/>
      </c>
      <c r="BH78" s="26">
        <f>RANK(#REF!,#REF!)</f>
        <v/>
      </c>
      <c r="BI78" s="26">
        <f>RANK(#REF!,#REF!)</f>
        <v/>
      </c>
      <c r="BJ78" s="26">
        <f>RANK(#REF!,#REF!)</f>
        <v/>
      </c>
      <c r="BK78" s="26">
        <f>RANK(#REF!,#REF!)</f>
        <v/>
      </c>
      <c r="BL78" s="26">
        <f>RANK(#REF!,#REF!)</f>
        <v/>
      </c>
      <c r="BM78" s="26">
        <f>RANK(#REF!,#REF!)</f>
        <v/>
      </c>
      <c r="BN78" s="26">
        <f>RANK(#REF!,#REF!)</f>
        <v/>
      </c>
      <c r="BO78" s="26">
        <f>RANK(#REF!,#REF!)</f>
        <v/>
      </c>
      <c r="BP78" s="26">
        <f>RANK(#REF!,#REF!)</f>
        <v/>
      </c>
    </row>
    <row r="79" ht="90" customHeight="1" s="101">
      <c r="A79" s="24">
        <f>formatting!C79</f>
        <v/>
      </c>
      <c r="B79" s="25">
        <f>formatting!D79</f>
        <v/>
      </c>
      <c r="C79" s="26" t="n"/>
      <c r="D79" s="26" t="n"/>
      <c r="E79" s="26" t="n"/>
      <c r="F79" s="26">
        <f>'grp 0'!C79</f>
        <v/>
      </c>
      <c r="G79" s="32">
        <f>#REF!</f>
        <v/>
      </c>
      <c r="H79" s="26">
        <f>'grp 0'!D79</f>
        <v/>
      </c>
      <c r="I79" s="32">
        <f>#REF!</f>
        <v/>
      </c>
      <c r="J79" s="26">
        <f>'grp 0'!E79</f>
        <v/>
      </c>
      <c r="K79" s="32">
        <f>#REF!</f>
        <v/>
      </c>
      <c r="L79" s="26">
        <f>'grp 0'!F79</f>
        <v/>
      </c>
      <c r="M79" s="32">
        <f>#REF!</f>
        <v/>
      </c>
      <c r="N79" s="26">
        <f>'grp 0'!G79</f>
        <v/>
      </c>
      <c r="O79" s="32">
        <f>#REF!</f>
        <v/>
      </c>
      <c r="P79" s="26">
        <f>RANK('alpha 0'!B79,'alpha 0'!$B79:$AA79)</f>
        <v/>
      </c>
      <c r="Q79" s="26">
        <f>RANK('alpha 0'!C79,'alpha 0'!$B79:$AA79)</f>
        <v/>
      </c>
      <c r="R79" s="26">
        <f>RANK('alpha 0'!D79,'alpha 0'!$B79:$AA79)</f>
        <v/>
      </c>
      <c r="S79" s="26">
        <f>RANK('alpha 0'!E79,'alpha 0'!$B79:$AA79)</f>
        <v/>
      </c>
      <c r="T79" s="26">
        <f>RANK('alpha 0'!F79,'alpha 0'!$B79:$AA79)</f>
        <v/>
      </c>
      <c r="U79" s="26">
        <f>RANK('alpha 0'!G79,'alpha 0'!$B79:$AA79)</f>
        <v/>
      </c>
      <c r="V79" s="26">
        <f>RANK('alpha 0'!H79,'alpha 0'!$B79:$AA79)</f>
        <v/>
      </c>
      <c r="W79" s="26">
        <f>RANK('alpha 0'!I79,'alpha 0'!$B79:$AA79)</f>
        <v/>
      </c>
      <c r="X79" s="26">
        <f>RANK('alpha 0'!J79,'alpha 0'!$B79:$AA79)</f>
        <v/>
      </c>
      <c r="Y79" s="26">
        <f>RANK('alpha 0'!K79,'alpha 0'!$B79:$AA79)</f>
        <v/>
      </c>
      <c r="Z79" s="26">
        <f>RANK('alpha 0'!L79,'alpha 0'!$B79:$AA79)</f>
        <v/>
      </c>
      <c r="AA79" s="26">
        <f>RANK('alpha 0'!M79,'alpha 0'!$B79:$AA79)</f>
        <v/>
      </c>
      <c r="AB79" s="26">
        <f>RANK('alpha 0'!N79,'alpha 0'!$B79:$AA79)</f>
        <v/>
      </c>
      <c r="AC79" s="26">
        <f>RANK('alpha 0'!O79,'alpha 0'!$B79:$AA79)</f>
        <v/>
      </c>
      <c r="AD79" s="26">
        <f>RANK('alpha 0'!P79,'alpha 0'!$B79:$AA79)</f>
        <v/>
      </c>
      <c r="AE79" s="26">
        <f>RANK('alpha 0'!Q79,'alpha 0'!$B79:$AA79)</f>
        <v/>
      </c>
      <c r="AF79" s="26">
        <f>RANK('alpha 0'!R79,'alpha 0'!$B79:$AA79)</f>
        <v/>
      </c>
      <c r="AG79" s="26">
        <f>RANK('alpha 0'!S79,'alpha 0'!$B79:$AA79)</f>
        <v/>
      </c>
      <c r="AH79" s="26">
        <f>RANK('alpha 0'!T79,'alpha 0'!$B79:$AA79)</f>
        <v/>
      </c>
      <c r="AI79" s="26">
        <f>RANK('alpha 0'!U79,'alpha 0'!$B79:$AA79)</f>
        <v/>
      </c>
      <c r="AJ79" s="26">
        <f>RANK('alpha 0'!V79,'alpha 0'!$B79:$AA79)</f>
        <v/>
      </c>
      <c r="AK79" s="26">
        <f>RANK('alpha 0'!W79,'alpha 0'!$B79:$AA79)</f>
        <v/>
      </c>
      <c r="AL79" s="26">
        <f>RANK('alpha 0'!X79,'alpha 0'!$B79:$AA79)</f>
        <v/>
      </c>
      <c r="AM79" s="26">
        <f>RANK('alpha 0'!Y79,'alpha 0'!$B79:$AA79)</f>
        <v/>
      </c>
      <c r="AN79" s="26">
        <f>RANK('alpha 0'!Z79,'alpha 0'!$B79:$AA79)</f>
        <v/>
      </c>
      <c r="AO79" s="26">
        <f>RANK('alpha 0'!AA79,'alpha 0'!$B79:$AA79)</f>
        <v/>
      </c>
      <c r="AQ79" s="26">
        <f>RANK(#REF!,#REF!)</f>
        <v/>
      </c>
      <c r="AR79" s="26">
        <f>RANK(#REF!,#REF!)</f>
        <v/>
      </c>
      <c r="AS79" s="26">
        <f>RANK(#REF!,#REF!)</f>
        <v/>
      </c>
      <c r="AT79" s="26">
        <f>RANK(#REF!,#REF!)</f>
        <v/>
      </c>
      <c r="AU79" s="26">
        <f>RANK(#REF!,#REF!)</f>
        <v/>
      </c>
      <c r="AV79" s="26">
        <f>RANK(#REF!,#REF!)</f>
        <v/>
      </c>
      <c r="AW79" s="26">
        <f>RANK(#REF!,#REF!)</f>
        <v/>
      </c>
      <c r="AX79" s="26">
        <f>RANK(#REF!,#REF!)</f>
        <v/>
      </c>
      <c r="AY79" s="26">
        <f>RANK(#REF!,#REF!)</f>
        <v/>
      </c>
      <c r="AZ79" s="26">
        <f>RANK(#REF!,#REF!)</f>
        <v/>
      </c>
      <c r="BA79" s="26">
        <f>RANK(#REF!,#REF!)</f>
        <v/>
      </c>
      <c r="BB79" s="26">
        <f>RANK(#REF!,#REF!)</f>
        <v/>
      </c>
      <c r="BC79" s="26">
        <f>RANK(#REF!,#REF!)</f>
        <v/>
      </c>
      <c r="BD79" s="26">
        <f>RANK(#REF!,#REF!)</f>
        <v/>
      </c>
      <c r="BE79" s="26">
        <f>RANK(#REF!,#REF!)</f>
        <v/>
      </c>
      <c r="BF79" s="26">
        <f>RANK(#REF!,#REF!)</f>
        <v/>
      </c>
      <c r="BG79" s="26">
        <f>RANK(#REF!,#REF!)</f>
        <v/>
      </c>
      <c r="BH79" s="26">
        <f>RANK(#REF!,#REF!)</f>
        <v/>
      </c>
      <c r="BI79" s="26">
        <f>RANK(#REF!,#REF!)</f>
        <v/>
      </c>
      <c r="BJ79" s="26">
        <f>RANK(#REF!,#REF!)</f>
        <v/>
      </c>
      <c r="BK79" s="26">
        <f>RANK(#REF!,#REF!)</f>
        <v/>
      </c>
      <c r="BL79" s="26">
        <f>RANK(#REF!,#REF!)</f>
        <v/>
      </c>
      <c r="BM79" s="26">
        <f>RANK(#REF!,#REF!)</f>
        <v/>
      </c>
      <c r="BN79" s="26">
        <f>RANK(#REF!,#REF!)</f>
        <v/>
      </c>
      <c r="BO79" s="26">
        <f>RANK(#REF!,#REF!)</f>
        <v/>
      </c>
      <c r="BP79" s="26">
        <f>RANK(#REF!,#REF!)</f>
        <v/>
      </c>
    </row>
    <row r="80" ht="90" customHeight="1" s="101">
      <c r="A80" s="24">
        <f>formatting!C80</f>
        <v/>
      </c>
      <c r="B80" s="25">
        <f>formatting!D80</f>
        <v/>
      </c>
      <c r="C80" s="26" t="n"/>
      <c r="D80" s="26" t="n"/>
      <c r="E80" s="26" t="n"/>
      <c r="F80" s="26">
        <f>'grp 0'!C80</f>
        <v/>
      </c>
      <c r="G80" s="32">
        <f>#REF!</f>
        <v/>
      </c>
      <c r="H80" s="26">
        <f>'grp 0'!D80</f>
        <v/>
      </c>
      <c r="I80" s="32">
        <f>#REF!</f>
        <v/>
      </c>
      <c r="J80" s="26">
        <f>'grp 0'!E80</f>
        <v/>
      </c>
      <c r="K80" s="32">
        <f>#REF!</f>
        <v/>
      </c>
      <c r="L80" s="26">
        <f>'grp 0'!F80</f>
        <v/>
      </c>
      <c r="M80" s="32">
        <f>#REF!</f>
        <v/>
      </c>
      <c r="N80" s="26">
        <f>'grp 0'!G80</f>
        <v/>
      </c>
      <c r="O80" s="32">
        <f>#REF!</f>
        <v/>
      </c>
      <c r="P80" s="26">
        <f>RANK('alpha 0'!B80,'alpha 0'!$B80:$AA80)</f>
        <v/>
      </c>
      <c r="Q80" s="26">
        <f>RANK('alpha 0'!C80,'alpha 0'!$B80:$AA80)</f>
        <v/>
      </c>
      <c r="R80" s="26">
        <f>RANK('alpha 0'!D80,'alpha 0'!$B80:$AA80)</f>
        <v/>
      </c>
      <c r="S80" s="26">
        <f>RANK('alpha 0'!E80,'alpha 0'!$B80:$AA80)</f>
        <v/>
      </c>
      <c r="T80" s="26">
        <f>RANK('alpha 0'!F80,'alpha 0'!$B80:$AA80)</f>
        <v/>
      </c>
      <c r="U80" s="26">
        <f>RANK('alpha 0'!G80,'alpha 0'!$B80:$AA80)</f>
        <v/>
      </c>
      <c r="V80" s="26">
        <f>RANK('alpha 0'!H80,'alpha 0'!$B80:$AA80)</f>
        <v/>
      </c>
      <c r="W80" s="26">
        <f>RANK('alpha 0'!I80,'alpha 0'!$B80:$AA80)</f>
        <v/>
      </c>
      <c r="X80" s="26">
        <f>RANK('alpha 0'!J80,'alpha 0'!$B80:$AA80)</f>
        <v/>
      </c>
      <c r="Y80" s="26">
        <f>RANK('alpha 0'!K80,'alpha 0'!$B80:$AA80)</f>
        <v/>
      </c>
      <c r="Z80" s="26">
        <f>RANK('alpha 0'!L80,'alpha 0'!$B80:$AA80)</f>
        <v/>
      </c>
      <c r="AA80" s="26">
        <f>RANK('alpha 0'!M80,'alpha 0'!$B80:$AA80)</f>
        <v/>
      </c>
      <c r="AB80" s="26">
        <f>RANK('alpha 0'!N80,'alpha 0'!$B80:$AA80)</f>
        <v/>
      </c>
      <c r="AC80" s="26">
        <f>RANK('alpha 0'!O80,'alpha 0'!$B80:$AA80)</f>
        <v/>
      </c>
      <c r="AD80" s="26">
        <f>RANK('alpha 0'!P80,'alpha 0'!$B80:$AA80)</f>
        <v/>
      </c>
      <c r="AE80" s="26">
        <f>RANK('alpha 0'!Q80,'alpha 0'!$B80:$AA80)</f>
        <v/>
      </c>
      <c r="AF80" s="26">
        <f>RANK('alpha 0'!R80,'alpha 0'!$B80:$AA80)</f>
        <v/>
      </c>
      <c r="AG80" s="26">
        <f>RANK('alpha 0'!S80,'alpha 0'!$B80:$AA80)</f>
        <v/>
      </c>
      <c r="AH80" s="26">
        <f>RANK('alpha 0'!T80,'alpha 0'!$B80:$AA80)</f>
        <v/>
      </c>
      <c r="AI80" s="26">
        <f>RANK('alpha 0'!U80,'alpha 0'!$B80:$AA80)</f>
        <v/>
      </c>
      <c r="AJ80" s="26">
        <f>RANK('alpha 0'!V80,'alpha 0'!$B80:$AA80)</f>
        <v/>
      </c>
      <c r="AK80" s="26">
        <f>RANK('alpha 0'!W80,'alpha 0'!$B80:$AA80)</f>
        <v/>
      </c>
      <c r="AL80" s="26">
        <f>RANK('alpha 0'!X80,'alpha 0'!$B80:$AA80)</f>
        <v/>
      </c>
      <c r="AM80" s="26">
        <f>RANK('alpha 0'!Y80,'alpha 0'!$B80:$AA80)</f>
        <v/>
      </c>
      <c r="AN80" s="26">
        <f>RANK('alpha 0'!Z80,'alpha 0'!$B80:$AA80)</f>
        <v/>
      </c>
      <c r="AO80" s="26">
        <f>RANK('alpha 0'!AA80,'alpha 0'!$B80:$AA80)</f>
        <v/>
      </c>
      <c r="AQ80" s="26">
        <f>RANK(#REF!,#REF!)</f>
        <v/>
      </c>
      <c r="AR80" s="26">
        <f>RANK(#REF!,#REF!)</f>
        <v/>
      </c>
      <c r="AS80" s="26">
        <f>RANK(#REF!,#REF!)</f>
        <v/>
      </c>
      <c r="AT80" s="26">
        <f>RANK(#REF!,#REF!)</f>
        <v/>
      </c>
      <c r="AU80" s="26">
        <f>RANK(#REF!,#REF!)</f>
        <v/>
      </c>
      <c r="AV80" s="26">
        <f>RANK(#REF!,#REF!)</f>
        <v/>
      </c>
      <c r="AW80" s="26">
        <f>RANK(#REF!,#REF!)</f>
        <v/>
      </c>
      <c r="AX80" s="26">
        <f>RANK(#REF!,#REF!)</f>
        <v/>
      </c>
      <c r="AY80" s="26">
        <f>RANK(#REF!,#REF!)</f>
        <v/>
      </c>
      <c r="AZ80" s="26">
        <f>RANK(#REF!,#REF!)</f>
        <v/>
      </c>
      <c r="BA80" s="26">
        <f>RANK(#REF!,#REF!)</f>
        <v/>
      </c>
      <c r="BB80" s="26">
        <f>RANK(#REF!,#REF!)</f>
        <v/>
      </c>
      <c r="BC80" s="26">
        <f>RANK(#REF!,#REF!)</f>
        <v/>
      </c>
      <c r="BD80" s="26">
        <f>RANK(#REF!,#REF!)</f>
        <v/>
      </c>
      <c r="BE80" s="26">
        <f>RANK(#REF!,#REF!)</f>
        <v/>
      </c>
      <c r="BF80" s="26">
        <f>RANK(#REF!,#REF!)</f>
        <v/>
      </c>
      <c r="BG80" s="26">
        <f>RANK(#REF!,#REF!)</f>
        <v/>
      </c>
      <c r="BH80" s="26">
        <f>RANK(#REF!,#REF!)</f>
        <v/>
      </c>
      <c r="BI80" s="26">
        <f>RANK(#REF!,#REF!)</f>
        <v/>
      </c>
      <c r="BJ80" s="26">
        <f>RANK(#REF!,#REF!)</f>
        <v/>
      </c>
      <c r="BK80" s="26">
        <f>RANK(#REF!,#REF!)</f>
        <v/>
      </c>
      <c r="BL80" s="26">
        <f>RANK(#REF!,#REF!)</f>
        <v/>
      </c>
      <c r="BM80" s="26">
        <f>RANK(#REF!,#REF!)</f>
        <v/>
      </c>
      <c r="BN80" s="26">
        <f>RANK(#REF!,#REF!)</f>
        <v/>
      </c>
      <c r="BO80" s="26">
        <f>RANK(#REF!,#REF!)</f>
        <v/>
      </c>
      <c r="BP80" s="26">
        <f>RANK(#REF!,#REF!)</f>
        <v/>
      </c>
    </row>
    <row r="81" ht="90" customHeight="1" s="101">
      <c r="A81" s="24">
        <f>formatting!C81</f>
        <v/>
      </c>
      <c r="B81" s="25">
        <f>formatting!D81</f>
        <v/>
      </c>
      <c r="C81" s="26" t="n"/>
      <c r="D81" s="26" t="n"/>
      <c r="E81" s="26" t="n"/>
      <c r="F81" s="26">
        <f>'grp 0'!C81</f>
        <v/>
      </c>
      <c r="G81" s="32">
        <f>#REF!</f>
        <v/>
      </c>
      <c r="H81" s="26">
        <f>'grp 0'!D81</f>
        <v/>
      </c>
      <c r="I81" s="32">
        <f>#REF!</f>
        <v/>
      </c>
      <c r="J81" s="26">
        <f>'grp 0'!E81</f>
        <v/>
      </c>
      <c r="K81" s="32">
        <f>#REF!</f>
        <v/>
      </c>
      <c r="L81" s="26">
        <f>'grp 0'!F81</f>
        <v/>
      </c>
      <c r="M81" s="32">
        <f>#REF!</f>
        <v/>
      </c>
      <c r="N81" s="26">
        <f>'grp 0'!G81</f>
        <v/>
      </c>
      <c r="O81" s="32">
        <f>#REF!</f>
        <v/>
      </c>
      <c r="P81" s="26">
        <f>RANK('alpha 0'!B81,'alpha 0'!$B81:$AA81)</f>
        <v/>
      </c>
      <c r="Q81" s="26">
        <f>RANK('alpha 0'!C81,'alpha 0'!$B81:$AA81)</f>
        <v/>
      </c>
      <c r="R81" s="26">
        <f>RANK('alpha 0'!D81,'alpha 0'!$B81:$AA81)</f>
        <v/>
      </c>
      <c r="S81" s="26">
        <f>RANK('alpha 0'!E81,'alpha 0'!$B81:$AA81)</f>
        <v/>
      </c>
      <c r="T81" s="26">
        <f>RANK('alpha 0'!F81,'alpha 0'!$B81:$AA81)</f>
        <v/>
      </c>
      <c r="U81" s="26">
        <f>RANK('alpha 0'!G81,'alpha 0'!$B81:$AA81)</f>
        <v/>
      </c>
      <c r="V81" s="26">
        <f>RANK('alpha 0'!H81,'alpha 0'!$B81:$AA81)</f>
        <v/>
      </c>
      <c r="W81" s="26">
        <f>RANK('alpha 0'!I81,'alpha 0'!$B81:$AA81)</f>
        <v/>
      </c>
      <c r="X81" s="26">
        <f>RANK('alpha 0'!J81,'alpha 0'!$B81:$AA81)</f>
        <v/>
      </c>
      <c r="Y81" s="26">
        <f>RANK('alpha 0'!K81,'alpha 0'!$B81:$AA81)</f>
        <v/>
      </c>
      <c r="Z81" s="26">
        <f>RANK('alpha 0'!L81,'alpha 0'!$B81:$AA81)</f>
        <v/>
      </c>
      <c r="AA81" s="26">
        <f>RANK('alpha 0'!M81,'alpha 0'!$B81:$AA81)</f>
        <v/>
      </c>
      <c r="AB81" s="26">
        <f>RANK('alpha 0'!N81,'alpha 0'!$B81:$AA81)</f>
        <v/>
      </c>
      <c r="AC81" s="26">
        <f>RANK('alpha 0'!O81,'alpha 0'!$B81:$AA81)</f>
        <v/>
      </c>
      <c r="AD81" s="26">
        <f>RANK('alpha 0'!P81,'alpha 0'!$B81:$AA81)</f>
        <v/>
      </c>
      <c r="AE81" s="26">
        <f>RANK('alpha 0'!Q81,'alpha 0'!$B81:$AA81)</f>
        <v/>
      </c>
      <c r="AF81" s="26">
        <f>RANK('alpha 0'!R81,'alpha 0'!$B81:$AA81)</f>
        <v/>
      </c>
      <c r="AG81" s="26">
        <f>RANK('alpha 0'!S81,'alpha 0'!$B81:$AA81)</f>
        <v/>
      </c>
      <c r="AH81" s="26">
        <f>RANK('alpha 0'!T81,'alpha 0'!$B81:$AA81)</f>
        <v/>
      </c>
      <c r="AI81" s="26">
        <f>RANK('alpha 0'!U81,'alpha 0'!$B81:$AA81)</f>
        <v/>
      </c>
      <c r="AJ81" s="26">
        <f>RANK('alpha 0'!V81,'alpha 0'!$B81:$AA81)</f>
        <v/>
      </c>
      <c r="AK81" s="26">
        <f>RANK('alpha 0'!W81,'alpha 0'!$B81:$AA81)</f>
        <v/>
      </c>
      <c r="AL81" s="26">
        <f>RANK('alpha 0'!X81,'alpha 0'!$B81:$AA81)</f>
        <v/>
      </c>
      <c r="AM81" s="26">
        <f>RANK('alpha 0'!Y81,'alpha 0'!$B81:$AA81)</f>
        <v/>
      </c>
      <c r="AN81" s="26">
        <f>RANK('alpha 0'!Z81,'alpha 0'!$B81:$AA81)</f>
        <v/>
      </c>
      <c r="AO81" s="26">
        <f>RANK('alpha 0'!AA81,'alpha 0'!$B81:$AA81)</f>
        <v/>
      </c>
      <c r="AQ81" s="26">
        <f>RANK(#REF!,#REF!)</f>
        <v/>
      </c>
      <c r="AR81" s="26">
        <f>RANK(#REF!,#REF!)</f>
        <v/>
      </c>
      <c r="AS81" s="26">
        <f>RANK(#REF!,#REF!)</f>
        <v/>
      </c>
      <c r="AT81" s="26">
        <f>RANK(#REF!,#REF!)</f>
        <v/>
      </c>
      <c r="AU81" s="26">
        <f>RANK(#REF!,#REF!)</f>
        <v/>
      </c>
      <c r="AV81" s="26">
        <f>RANK(#REF!,#REF!)</f>
        <v/>
      </c>
      <c r="AW81" s="26">
        <f>RANK(#REF!,#REF!)</f>
        <v/>
      </c>
      <c r="AX81" s="26">
        <f>RANK(#REF!,#REF!)</f>
        <v/>
      </c>
      <c r="AY81" s="26">
        <f>RANK(#REF!,#REF!)</f>
        <v/>
      </c>
      <c r="AZ81" s="26">
        <f>RANK(#REF!,#REF!)</f>
        <v/>
      </c>
      <c r="BA81" s="26">
        <f>RANK(#REF!,#REF!)</f>
        <v/>
      </c>
      <c r="BB81" s="26">
        <f>RANK(#REF!,#REF!)</f>
        <v/>
      </c>
      <c r="BC81" s="26">
        <f>RANK(#REF!,#REF!)</f>
        <v/>
      </c>
      <c r="BD81" s="26">
        <f>RANK(#REF!,#REF!)</f>
        <v/>
      </c>
      <c r="BE81" s="26">
        <f>RANK(#REF!,#REF!)</f>
        <v/>
      </c>
      <c r="BF81" s="26">
        <f>RANK(#REF!,#REF!)</f>
        <v/>
      </c>
      <c r="BG81" s="26">
        <f>RANK(#REF!,#REF!)</f>
        <v/>
      </c>
      <c r="BH81" s="26">
        <f>RANK(#REF!,#REF!)</f>
        <v/>
      </c>
      <c r="BI81" s="26">
        <f>RANK(#REF!,#REF!)</f>
        <v/>
      </c>
      <c r="BJ81" s="26">
        <f>RANK(#REF!,#REF!)</f>
        <v/>
      </c>
      <c r="BK81" s="26">
        <f>RANK(#REF!,#REF!)</f>
        <v/>
      </c>
      <c r="BL81" s="26">
        <f>RANK(#REF!,#REF!)</f>
        <v/>
      </c>
      <c r="BM81" s="26">
        <f>RANK(#REF!,#REF!)</f>
        <v/>
      </c>
      <c r="BN81" s="26">
        <f>RANK(#REF!,#REF!)</f>
        <v/>
      </c>
      <c r="BO81" s="26">
        <f>RANK(#REF!,#REF!)</f>
        <v/>
      </c>
      <c r="BP81" s="26">
        <f>RANK(#REF!,#REF!)</f>
        <v/>
      </c>
    </row>
    <row r="82" ht="90" customHeight="1" s="101">
      <c r="A82" s="24">
        <f>formatting!C82</f>
        <v/>
      </c>
      <c r="B82" s="25">
        <f>formatting!D82</f>
        <v/>
      </c>
      <c r="C82" s="26" t="n"/>
      <c r="D82" s="26" t="n"/>
      <c r="E82" s="26" t="n"/>
      <c r="F82" s="26">
        <f>'grp 0'!C82</f>
        <v/>
      </c>
      <c r="G82" s="32">
        <f>#REF!</f>
        <v/>
      </c>
      <c r="H82" s="26">
        <f>'grp 0'!D82</f>
        <v/>
      </c>
      <c r="I82" s="32">
        <f>#REF!</f>
        <v/>
      </c>
      <c r="J82" s="26">
        <f>'grp 0'!E82</f>
        <v/>
      </c>
      <c r="K82" s="32">
        <f>#REF!</f>
        <v/>
      </c>
      <c r="L82" s="26">
        <f>'grp 0'!F82</f>
        <v/>
      </c>
      <c r="M82" s="32">
        <f>#REF!</f>
        <v/>
      </c>
      <c r="N82" s="26">
        <f>'grp 0'!G82</f>
        <v/>
      </c>
      <c r="O82" s="32">
        <f>#REF!</f>
        <v/>
      </c>
      <c r="P82" s="26">
        <f>RANK('alpha 0'!B82,'alpha 0'!$B82:$AA82)</f>
        <v/>
      </c>
      <c r="Q82" s="26">
        <f>RANK('alpha 0'!C82,'alpha 0'!$B82:$AA82)</f>
        <v/>
      </c>
      <c r="R82" s="26">
        <f>RANK('alpha 0'!D82,'alpha 0'!$B82:$AA82)</f>
        <v/>
      </c>
      <c r="S82" s="26">
        <f>RANK('alpha 0'!E82,'alpha 0'!$B82:$AA82)</f>
        <v/>
      </c>
      <c r="T82" s="26">
        <f>RANK('alpha 0'!F82,'alpha 0'!$B82:$AA82)</f>
        <v/>
      </c>
      <c r="U82" s="26">
        <f>RANK('alpha 0'!G82,'alpha 0'!$B82:$AA82)</f>
        <v/>
      </c>
      <c r="V82" s="26">
        <f>RANK('alpha 0'!H82,'alpha 0'!$B82:$AA82)</f>
        <v/>
      </c>
      <c r="W82" s="26">
        <f>RANK('alpha 0'!I82,'alpha 0'!$B82:$AA82)</f>
        <v/>
      </c>
      <c r="X82" s="26">
        <f>RANK('alpha 0'!J82,'alpha 0'!$B82:$AA82)</f>
        <v/>
      </c>
      <c r="Y82" s="26">
        <f>RANK('alpha 0'!K82,'alpha 0'!$B82:$AA82)</f>
        <v/>
      </c>
      <c r="Z82" s="26">
        <f>RANK('alpha 0'!L82,'alpha 0'!$B82:$AA82)</f>
        <v/>
      </c>
      <c r="AA82" s="26">
        <f>RANK('alpha 0'!M82,'alpha 0'!$B82:$AA82)</f>
        <v/>
      </c>
      <c r="AB82" s="26">
        <f>RANK('alpha 0'!N82,'alpha 0'!$B82:$AA82)</f>
        <v/>
      </c>
      <c r="AC82" s="26">
        <f>RANK('alpha 0'!O82,'alpha 0'!$B82:$AA82)</f>
        <v/>
      </c>
      <c r="AD82" s="26">
        <f>RANK('alpha 0'!P82,'alpha 0'!$B82:$AA82)</f>
        <v/>
      </c>
      <c r="AE82" s="26">
        <f>RANK('alpha 0'!Q82,'alpha 0'!$B82:$AA82)</f>
        <v/>
      </c>
      <c r="AF82" s="26">
        <f>RANK('alpha 0'!R82,'alpha 0'!$B82:$AA82)</f>
        <v/>
      </c>
      <c r="AG82" s="26">
        <f>RANK('alpha 0'!S82,'alpha 0'!$B82:$AA82)</f>
        <v/>
      </c>
      <c r="AH82" s="26">
        <f>RANK('alpha 0'!T82,'alpha 0'!$B82:$AA82)</f>
        <v/>
      </c>
      <c r="AI82" s="26">
        <f>RANK('alpha 0'!U82,'alpha 0'!$B82:$AA82)</f>
        <v/>
      </c>
      <c r="AJ82" s="26">
        <f>RANK('alpha 0'!V82,'alpha 0'!$B82:$AA82)</f>
        <v/>
      </c>
      <c r="AK82" s="26">
        <f>RANK('alpha 0'!W82,'alpha 0'!$B82:$AA82)</f>
        <v/>
      </c>
      <c r="AL82" s="26">
        <f>RANK('alpha 0'!X82,'alpha 0'!$B82:$AA82)</f>
        <v/>
      </c>
      <c r="AM82" s="26">
        <f>RANK('alpha 0'!Y82,'alpha 0'!$B82:$AA82)</f>
        <v/>
      </c>
      <c r="AN82" s="26">
        <f>RANK('alpha 0'!Z82,'alpha 0'!$B82:$AA82)</f>
        <v/>
      </c>
      <c r="AO82" s="26">
        <f>RANK('alpha 0'!AA82,'alpha 0'!$B82:$AA82)</f>
        <v/>
      </c>
      <c r="AQ82" s="26">
        <f>RANK(#REF!,#REF!)</f>
        <v/>
      </c>
      <c r="AR82" s="26">
        <f>RANK(#REF!,#REF!)</f>
        <v/>
      </c>
      <c r="AS82" s="26">
        <f>RANK(#REF!,#REF!)</f>
        <v/>
      </c>
      <c r="AT82" s="26">
        <f>RANK(#REF!,#REF!)</f>
        <v/>
      </c>
      <c r="AU82" s="26">
        <f>RANK(#REF!,#REF!)</f>
        <v/>
      </c>
      <c r="AV82" s="26">
        <f>RANK(#REF!,#REF!)</f>
        <v/>
      </c>
      <c r="AW82" s="26">
        <f>RANK(#REF!,#REF!)</f>
        <v/>
      </c>
      <c r="AX82" s="26">
        <f>RANK(#REF!,#REF!)</f>
        <v/>
      </c>
      <c r="AY82" s="26">
        <f>RANK(#REF!,#REF!)</f>
        <v/>
      </c>
      <c r="AZ82" s="26">
        <f>RANK(#REF!,#REF!)</f>
        <v/>
      </c>
      <c r="BA82" s="26">
        <f>RANK(#REF!,#REF!)</f>
        <v/>
      </c>
      <c r="BB82" s="26">
        <f>RANK(#REF!,#REF!)</f>
        <v/>
      </c>
      <c r="BC82" s="26">
        <f>RANK(#REF!,#REF!)</f>
        <v/>
      </c>
      <c r="BD82" s="26">
        <f>RANK(#REF!,#REF!)</f>
        <v/>
      </c>
      <c r="BE82" s="26">
        <f>RANK(#REF!,#REF!)</f>
        <v/>
      </c>
      <c r="BF82" s="26">
        <f>RANK(#REF!,#REF!)</f>
        <v/>
      </c>
      <c r="BG82" s="26">
        <f>RANK(#REF!,#REF!)</f>
        <v/>
      </c>
      <c r="BH82" s="26">
        <f>RANK(#REF!,#REF!)</f>
        <v/>
      </c>
      <c r="BI82" s="26">
        <f>RANK(#REF!,#REF!)</f>
        <v/>
      </c>
      <c r="BJ82" s="26">
        <f>RANK(#REF!,#REF!)</f>
        <v/>
      </c>
      <c r="BK82" s="26">
        <f>RANK(#REF!,#REF!)</f>
        <v/>
      </c>
      <c r="BL82" s="26">
        <f>RANK(#REF!,#REF!)</f>
        <v/>
      </c>
      <c r="BM82" s="26">
        <f>RANK(#REF!,#REF!)</f>
        <v/>
      </c>
      <c r="BN82" s="26">
        <f>RANK(#REF!,#REF!)</f>
        <v/>
      </c>
      <c r="BO82" s="26">
        <f>RANK(#REF!,#REF!)</f>
        <v/>
      </c>
      <c r="BP82" s="26">
        <f>RANK(#REF!,#REF!)</f>
        <v/>
      </c>
    </row>
    <row r="83" ht="90" customHeight="1" s="101">
      <c r="A83" s="4" t="n"/>
      <c r="B83" s="3" t="n"/>
      <c r="C83" s="1" t="n"/>
      <c r="D83" s="1" t="n"/>
      <c r="E83" s="1" t="n"/>
      <c r="F83" s="1" t="n"/>
      <c r="G83" s="1" t="n"/>
      <c r="H83" s="1" t="n"/>
      <c r="I83" s="1" t="n"/>
      <c r="J83" s="1" t="n"/>
      <c r="K83" s="1" t="n"/>
      <c r="L83" s="1" t="n"/>
      <c r="M83" s="1" t="n"/>
    </row>
    <row r="84" ht="90" customHeight="1" s="101">
      <c r="A84" s="4" t="n"/>
      <c r="B84" s="3" t="n"/>
      <c r="C84" s="1" t="n"/>
      <c r="D84" s="1" t="n"/>
      <c r="E84" s="1" t="n"/>
      <c r="F84" s="1" t="n"/>
      <c r="G84" s="1" t="n"/>
      <c r="H84" s="1" t="n"/>
      <c r="I84" s="1" t="n"/>
      <c r="J84" s="1" t="n"/>
      <c r="K84" s="1" t="n"/>
      <c r="L84" s="1" t="n"/>
      <c r="M84" s="1" t="n"/>
    </row>
    <row r="85" ht="90" customHeight="1" s="101">
      <c r="A85" s="4" t="n"/>
      <c r="B85" s="3" t="n"/>
      <c r="C85" s="1" t="n"/>
      <c r="D85" s="1" t="n"/>
      <c r="E85" s="1" t="n"/>
      <c r="F85" s="1" t="n"/>
      <c r="G85" s="1" t="n"/>
      <c r="H85" s="1" t="n"/>
      <c r="I85" s="1" t="n"/>
      <c r="J85" s="1" t="n"/>
      <c r="K85" s="1" t="n"/>
      <c r="L85" s="1" t="n"/>
      <c r="M85" s="1" t="n"/>
    </row>
    <row r="86" ht="90" customHeight="1" s="101">
      <c r="A86" s="4" t="n"/>
      <c r="B86" s="3" t="n"/>
      <c r="C86" s="1" t="n"/>
      <c r="D86" s="1" t="n"/>
      <c r="E86" s="1" t="n"/>
      <c r="F86" s="1" t="n"/>
      <c r="G86" s="1" t="n"/>
      <c r="H86" s="1" t="n"/>
      <c r="I86" s="1" t="n"/>
      <c r="J86" s="1" t="n"/>
      <c r="K86" s="1" t="n"/>
      <c r="L86" s="1" t="n"/>
      <c r="M86" s="1" t="n"/>
    </row>
    <row r="87" ht="90" customHeight="1" s="101">
      <c r="A87" s="4" t="n"/>
      <c r="B87" s="3" t="n"/>
      <c r="C87" s="1" t="n"/>
      <c r="D87" s="1" t="n"/>
      <c r="E87" s="1" t="n"/>
      <c r="F87" s="1" t="n"/>
      <c r="G87" s="1" t="n"/>
      <c r="H87" s="1" t="n"/>
      <c r="I87" s="1" t="n"/>
      <c r="J87" s="1" t="n"/>
      <c r="K87" s="1" t="n"/>
      <c r="L87" s="1" t="n"/>
      <c r="M87" s="1" t="n"/>
    </row>
    <row r="88" ht="90" customHeight="1" s="101">
      <c r="A88" s="4" t="n"/>
      <c r="B88" s="3" t="n"/>
      <c r="C88" s="1" t="n"/>
      <c r="D88" s="1" t="n"/>
      <c r="E88" s="1" t="n"/>
      <c r="F88" s="1" t="n"/>
      <c r="G88" s="1" t="n"/>
      <c r="H88" s="1" t="n"/>
      <c r="I88" s="1" t="n"/>
      <c r="J88" s="1" t="n"/>
      <c r="K88" s="1" t="n"/>
      <c r="L88" s="1" t="n"/>
      <c r="M88" s="1" t="n"/>
    </row>
    <row r="89" ht="90" customHeight="1" s="101">
      <c r="A89" s="4" t="n"/>
      <c r="B89" s="3" t="n"/>
      <c r="C89" s="1" t="n"/>
      <c r="D89" s="1" t="n"/>
      <c r="E89" s="1" t="n"/>
      <c r="F89" s="1" t="n"/>
      <c r="G89" s="1" t="n"/>
      <c r="H89" s="1" t="n"/>
      <c r="I89" s="1" t="n"/>
      <c r="J89" s="1" t="n"/>
      <c r="K89" s="1" t="n"/>
      <c r="L89" s="1" t="n"/>
      <c r="M89" s="1" t="n"/>
    </row>
    <row r="90" ht="90" customHeight="1" s="101">
      <c r="A90" s="4" t="n"/>
      <c r="B90" s="3" t="n"/>
      <c r="C90" s="1" t="n"/>
      <c r="D90" s="1" t="n"/>
      <c r="E90" s="1" t="n"/>
      <c r="F90" s="1" t="n"/>
      <c r="G90" s="1" t="n"/>
      <c r="H90" s="1" t="n"/>
      <c r="I90" s="1" t="n"/>
      <c r="J90" s="1" t="n"/>
      <c r="K90" s="1" t="n"/>
      <c r="L90" s="1" t="n"/>
      <c r="M90" s="1" t="n"/>
    </row>
    <row r="91" ht="90" customHeight="1" s="101">
      <c r="A91" s="4" t="n"/>
      <c r="B91" s="3" t="n"/>
      <c r="C91" s="1" t="n"/>
      <c r="D91" s="1" t="n"/>
      <c r="E91" s="1" t="n"/>
      <c r="F91" s="1" t="n"/>
      <c r="G91" s="1" t="n"/>
      <c r="H91" s="1" t="n"/>
      <c r="I91" s="1" t="n"/>
      <c r="J91" s="1" t="n"/>
      <c r="K91" s="1" t="n"/>
      <c r="L91" s="1" t="n"/>
      <c r="M91" s="1" t="n"/>
    </row>
    <row r="92" ht="90" customHeight="1" s="101">
      <c r="A92" s="4" t="n"/>
      <c r="B92" s="3" t="n"/>
      <c r="C92" s="1" t="n"/>
      <c r="D92" s="1" t="n"/>
      <c r="E92" s="1" t="n"/>
      <c r="F92" s="1" t="n"/>
      <c r="G92" s="1" t="n"/>
      <c r="H92" s="1" t="n"/>
      <c r="I92" s="1" t="n"/>
      <c r="J92" s="1" t="n"/>
      <c r="K92" s="1" t="n"/>
      <c r="L92" s="1" t="n"/>
      <c r="M92" s="1" t="n"/>
    </row>
    <row r="93" ht="90" customHeight="1" s="101">
      <c r="A93" s="4" t="n"/>
      <c r="B93" s="3" t="n"/>
      <c r="C93" s="1" t="n"/>
      <c r="D93" s="1" t="n"/>
      <c r="E93" s="1" t="n"/>
      <c r="F93" s="1" t="n"/>
      <c r="G93" s="1" t="n"/>
      <c r="H93" s="1" t="n"/>
      <c r="I93" s="1" t="n"/>
      <c r="J93" s="1" t="n"/>
      <c r="K93" s="1" t="n"/>
      <c r="L93" s="1" t="n"/>
      <c r="M93" s="1" t="n"/>
    </row>
    <row r="94" ht="90" customHeight="1" s="101">
      <c r="A94" s="4" t="n"/>
      <c r="B94" s="3" t="n"/>
      <c r="C94" s="1" t="n"/>
      <c r="D94" s="1" t="n"/>
      <c r="E94" s="1" t="n"/>
      <c r="F94" s="1" t="n"/>
      <c r="G94" s="1" t="n"/>
      <c r="H94" s="1" t="n"/>
      <c r="I94" s="1" t="n"/>
      <c r="J94" s="1" t="n"/>
      <c r="K94" s="1" t="n"/>
      <c r="L94" s="1" t="n"/>
      <c r="M94" s="1" t="n"/>
    </row>
    <row r="95" ht="90" customHeight="1" s="101">
      <c r="A95" s="4" t="n"/>
      <c r="B95" s="3" t="n"/>
      <c r="C95" s="1" t="n"/>
      <c r="D95" s="1" t="n"/>
      <c r="E95" s="1" t="n"/>
      <c r="F95" s="1" t="n"/>
      <c r="G95" s="1" t="n"/>
      <c r="H95" s="1" t="n"/>
      <c r="I95" s="1" t="n"/>
      <c r="J95" s="1" t="n"/>
      <c r="K95" s="1" t="n"/>
      <c r="L95" s="1" t="n"/>
      <c r="M95" s="1" t="n"/>
    </row>
    <row r="96" ht="90" customHeight="1" s="101">
      <c r="A96" s="4" t="n"/>
      <c r="B96" s="3" t="n"/>
      <c r="C96" s="1" t="n"/>
      <c r="D96" s="1" t="n"/>
      <c r="E96" s="1" t="n"/>
      <c r="F96" s="1" t="n"/>
      <c r="G96" s="1" t="n"/>
      <c r="H96" s="1" t="n"/>
      <c r="I96" s="1" t="n"/>
      <c r="J96" s="1" t="n"/>
      <c r="K96" s="1" t="n"/>
      <c r="L96" s="1" t="n"/>
      <c r="M96" s="1" t="n"/>
    </row>
    <row r="97" ht="90" customHeight="1" s="101">
      <c r="A97" s="4" t="n"/>
      <c r="B97" s="3" t="n"/>
      <c r="C97" s="1" t="n"/>
      <c r="D97" s="1" t="n"/>
      <c r="E97" s="1" t="n"/>
      <c r="F97" s="1" t="n"/>
      <c r="G97" s="1" t="n"/>
      <c r="H97" s="1" t="n"/>
      <c r="I97" s="1" t="n"/>
      <c r="J97" s="1" t="n"/>
      <c r="K97" s="1" t="n"/>
      <c r="L97" s="1" t="n"/>
      <c r="M97" s="1" t="n"/>
    </row>
    <row r="98" ht="90" customHeight="1" s="101">
      <c r="A98" s="4" t="n"/>
      <c r="B98" s="3" t="n"/>
      <c r="C98" s="1" t="n"/>
      <c r="D98" s="1" t="n"/>
      <c r="E98" s="1" t="n"/>
      <c r="F98" s="1" t="n"/>
      <c r="G98" s="1" t="n"/>
      <c r="H98" s="1" t="n"/>
      <c r="I98" s="1" t="n"/>
      <c r="J98" s="1" t="n"/>
      <c r="K98" s="1" t="n"/>
      <c r="L98" s="1" t="n"/>
      <c r="M98" s="1" t="n"/>
    </row>
    <row r="99" ht="90" customHeight="1" s="101">
      <c r="A99" s="4" t="n"/>
      <c r="B99" s="3" t="n"/>
      <c r="C99" s="1" t="n"/>
      <c r="D99" s="1" t="n"/>
      <c r="E99" s="1" t="n"/>
      <c r="F99" s="1" t="n"/>
      <c r="G99" s="1" t="n"/>
      <c r="H99" s="1" t="n"/>
      <c r="I99" s="1" t="n"/>
      <c r="J99" s="1" t="n"/>
      <c r="K99" s="1" t="n"/>
      <c r="L99" s="1" t="n"/>
      <c r="M99" s="1" t="n"/>
    </row>
    <row r="100" ht="90" customHeight="1" s="101">
      <c r="A100" s="4" t="n"/>
      <c r="B100" s="3" t="n"/>
      <c r="C100" s="1" t="n"/>
      <c r="D100" s="1" t="n"/>
      <c r="E100" s="1" t="n"/>
      <c r="F100" s="1" t="n"/>
      <c r="G100" s="1" t="n"/>
      <c r="H100" s="1" t="n"/>
      <c r="I100" s="1" t="n"/>
      <c r="J100" s="1" t="n"/>
      <c r="K100" s="1" t="n"/>
      <c r="L100" s="1" t="n"/>
      <c r="M100" s="1" t="n"/>
    </row>
    <row r="101" ht="90" customHeight="1" s="101">
      <c r="A101" s="4" t="n"/>
      <c r="B101" s="3" t="n"/>
      <c r="C101" s="1" t="n"/>
      <c r="D101" s="1" t="n"/>
      <c r="E101" s="1" t="n"/>
      <c r="F101" s="1" t="n"/>
      <c r="G101" s="1" t="n"/>
      <c r="H101" s="1" t="n"/>
      <c r="I101" s="1" t="n"/>
      <c r="J101" s="1" t="n"/>
      <c r="K101" s="1" t="n"/>
      <c r="L101" s="1" t="n"/>
      <c r="M101" s="1" t="n"/>
    </row>
    <row r="102" ht="90" customHeight="1" s="101">
      <c r="A102" s="4" t="n"/>
      <c r="B102" s="3" t="n"/>
      <c r="C102" s="1" t="n"/>
      <c r="D102" s="1" t="n"/>
      <c r="E102" s="1" t="n"/>
      <c r="F102" s="1" t="n"/>
      <c r="G102" s="1" t="n"/>
      <c r="H102" s="1" t="n"/>
      <c r="I102" s="1" t="n"/>
      <c r="J102" s="1" t="n"/>
      <c r="K102" s="1" t="n"/>
      <c r="L102" s="1" t="n"/>
      <c r="M102" s="1" t="n"/>
    </row>
    <row r="103" ht="90" customHeight="1" s="101">
      <c r="A103" s="4" t="n"/>
      <c r="B103" s="3" t="n"/>
      <c r="C103" s="1" t="n"/>
      <c r="D103" s="1" t="n"/>
      <c r="E103" s="1" t="n"/>
      <c r="F103" s="1" t="n"/>
      <c r="G103" s="1" t="n"/>
      <c r="H103" s="1" t="n"/>
      <c r="I103" s="1" t="n"/>
      <c r="J103" s="1" t="n"/>
      <c r="K103" s="1" t="n"/>
      <c r="L103" s="1" t="n"/>
      <c r="M103" s="1" t="n"/>
    </row>
    <row r="104" ht="90" customHeight="1" s="101">
      <c r="A104" s="4" t="n"/>
      <c r="B104" s="3" t="n"/>
      <c r="C104" s="1" t="n"/>
      <c r="D104" s="1" t="n"/>
      <c r="E104" s="1" t="n"/>
      <c r="F104" s="1" t="n"/>
      <c r="G104" s="1" t="n"/>
      <c r="H104" s="1" t="n"/>
      <c r="I104" s="1" t="n"/>
      <c r="J104" s="1" t="n"/>
      <c r="K104" s="1" t="n"/>
      <c r="L104" s="1" t="n"/>
      <c r="M104" s="1" t="n"/>
    </row>
    <row r="105" ht="90" customHeight="1" s="101">
      <c r="A105" s="4" t="n"/>
      <c r="B105" s="3" t="n"/>
      <c r="C105" s="1" t="n"/>
      <c r="D105" s="1" t="n"/>
      <c r="E105" s="1" t="n"/>
      <c r="F105" s="1" t="n"/>
      <c r="G105" s="1" t="n"/>
      <c r="H105" s="1" t="n"/>
      <c r="I105" s="1" t="n"/>
      <c r="J105" s="1" t="n"/>
      <c r="K105" s="1" t="n"/>
      <c r="L105" s="1" t="n"/>
      <c r="M105" s="1" t="n"/>
    </row>
    <row r="106" ht="90" customHeight="1" s="101">
      <c r="A106" s="4" t="n"/>
      <c r="B106" s="3" t="n"/>
      <c r="C106" s="1" t="n"/>
      <c r="D106" s="1" t="n"/>
      <c r="E106" s="1" t="n"/>
      <c r="F106" s="1" t="n"/>
      <c r="G106" s="1" t="n"/>
      <c r="H106" s="1" t="n"/>
      <c r="I106" s="1" t="n"/>
      <c r="J106" s="1" t="n"/>
      <c r="K106" s="1" t="n"/>
      <c r="L106" s="1" t="n"/>
      <c r="M106" s="1" t="n"/>
    </row>
    <row r="107" ht="90" customHeight="1" s="101">
      <c r="A107" s="4" t="n"/>
      <c r="B107" s="3" t="n"/>
      <c r="C107" s="1" t="n"/>
      <c r="D107" s="1" t="n"/>
      <c r="E107" s="1" t="n"/>
      <c r="F107" s="1" t="n"/>
      <c r="G107" s="1" t="n"/>
      <c r="H107" s="1" t="n"/>
      <c r="I107" s="1" t="n"/>
      <c r="J107" s="1" t="n"/>
      <c r="K107" s="1" t="n"/>
      <c r="L107" s="1" t="n"/>
      <c r="M107" s="1" t="n"/>
    </row>
    <row r="108" ht="90" customHeight="1" s="101">
      <c r="A108" s="4" t="n"/>
      <c r="B108" s="3" t="n"/>
      <c r="C108" s="1" t="n"/>
      <c r="D108" s="1" t="n"/>
      <c r="E108" s="1" t="n"/>
      <c r="F108" s="1" t="n"/>
      <c r="G108" s="1" t="n"/>
      <c r="H108" s="1" t="n"/>
      <c r="I108" s="1" t="n"/>
      <c r="J108" s="1" t="n"/>
      <c r="K108" s="1" t="n"/>
      <c r="L108" s="1" t="n"/>
      <c r="M108" s="1" t="n"/>
    </row>
    <row r="109" ht="90" customHeight="1" s="101">
      <c r="A109" s="4" t="n"/>
      <c r="B109" s="3" t="n"/>
      <c r="C109" s="1" t="n"/>
      <c r="D109" s="1" t="n"/>
      <c r="E109" s="1" t="n"/>
      <c r="F109" s="1" t="n"/>
      <c r="G109" s="1" t="n"/>
      <c r="H109" s="1" t="n"/>
      <c r="I109" s="1" t="n"/>
      <c r="J109" s="1" t="n"/>
      <c r="K109" s="1" t="n"/>
      <c r="L109" s="1" t="n"/>
      <c r="M109" s="1" t="n"/>
    </row>
    <row r="110" ht="90" customHeight="1" s="101">
      <c r="A110" s="4" t="n"/>
      <c r="B110" s="3" t="n"/>
      <c r="C110" s="1" t="n"/>
      <c r="D110" s="1" t="n"/>
      <c r="E110" s="1" t="n"/>
      <c r="F110" s="1" t="n"/>
      <c r="G110" s="1" t="n"/>
      <c r="H110" s="1" t="n"/>
      <c r="I110" s="1" t="n"/>
      <c r="J110" s="1" t="n"/>
      <c r="K110" s="1" t="n"/>
      <c r="L110" s="1" t="n"/>
      <c r="M110" s="1" t="n"/>
    </row>
    <row r="111" ht="90" customHeight="1" s="101">
      <c r="A111" s="4" t="n"/>
      <c r="B111" s="3" t="n"/>
      <c r="C111" s="1" t="n"/>
      <c r="D111" s="1" t="n"/>
      <c r="E111" s="1" t="n"/>
      <c r="F111" s="1" t="n"/>
      <c r="G111" s="1" t="n"/>
      <c r="H111" s="1" t="n"/>
      <c r="I111" s="1" t="n"/>
      <c r="J111" s="1" t="n"/>
      <c r="K111" s="1" t="n"/>
      <c r="L111" s="1" t="n"/>
      <c r="M111" s="1" t="n"/>
    </row>
    <row r="112" ht="90" customHeight="1" s="101">
      <c r="A112" s="4" t="n"/>
      <c r="B112" s="3" t="n"/>
      <c r="C112" s="1" t="n"/>
      <c r="D112" s="1" t="n"/>
      <c r="E112" s="1" t="n"/>
      <c r="F112" s="1" t="n"/>
      <c r="G112" s="1" t="n"/>
      <c r="H112" s="1" t="n"/>
      <c r="I112" s="1" t="n"/>
      <c r="J112" s="1" t="n"/>
      <c r="K112" s="1" t="n"/>
      <c r="L112" s="1" t="n"/>
      <c r="M112" s="1" t="n"/>
    </row>
    <row r="113" ht="90" customHeight="1" s="101">
      <c r="A113" s="4" t="n"/>
      <c r="B113" s="3" t="n"/>
      <c r="C113" s="1" t="n"/>
      <c r="D113" s="1" t="n"/>
      <c r="E113" s="1" t="n"/>
      <c r="F113" s="1" t="n"/>
      <c r="G113" s="1" t="n"/>
      <c r="H113" s="1" t="n"/>
      <c r="I113" s="1" t="n"/>
      <c r="J113" s="1" t="n"/>
      <c r="K113" s="1" t="n"/>
      <c r="L113" s="1" t="n"/>
      <c r="M113" s="1" t="n"/>
    </row>
    <row r="114" ht="90" customHeight="1" s="101">
      <c r="A114" s="4" t="n"/>
      <c r="B114" s="3" t="n"/>
      <c r="C114" s="1" t="n"/>
      <c r="D114" s="1" t="n"/>
      <c r="E114" s="1" t="n"/>
      <c r="F114" s="1" t="n"/>
      <c r="G114" s="1" t="n"/>
      <c r="H114" s="1" t="n"/>
      <c r="I114" s="1" t="n"/>
      <c r="J114" s="1" t="n"/>
      <c r="K114" s="1" t="n"/>
      <c r="L114" s="1" t="n"/>
      <c r="M114" s="1" t="n"/>
    </row>
    <row r="115" ht="90" customHeight="1" s="101">
      <c r="A115" s="4" t="n"/>
      <c r="B115" s="3" t="n"/>
      <c r="C115" s="1" t="n"/>
      <c r="D115" s="1" t="n"/>
      <c r="E115" s="1" t="n"/>
      <c r="F115" s="1" t="n"/>
      <c r="G115" s="1" t="n"/>
      <c r="H115" s="1" t="n"/>
      <c r="I115" s="1" t="n"/>
      <c r="J115" s="1" t="n"/>
      <c r="K115" s="1" t="n"/>
      <c r="L115" s="1" t="n"/>
      <c r="M115" s="1" t="n"/>
    </row>
    <row r="116" ht="90" customHeight="1" s="101">
      <c r="A116" s="4" t="n"/>
      <c r="B116" s="3" t="n"/>
      <c r="C116" s="1" t="n"/>
      <c r="D116" s="1" t="n"/>
      <c r="E116" s="1" t="n"/>
      <c r="F116" s="1" t="n"/>
      <c r="G116" s="1" t="n"/>
      <c r="H116" s="1" t="n"/>
      <c r="I116" s="1" t="n"/>
      <c r="J116" s="1" t="n"/>
      <c r="K116" s="1" t="n"/>
      <c r="L116" s="1" t="n"/>
      <c r="M116" s="1" t="n"/>
    </row>
    <row r="117" ht="90" customHeight="1" s="101">
      <c r="A117" s="4" t="n"/>
      <c r="B117" s="3" t="n"/>
      <c r="C117" s="1" t="n"/>
      <c r="D117" s="1" t="n"/>
      <c r="E117" s="1" t="n"/>
      <c r="F117" s="1" t="n"/>
      <c r="G117" s="1" t="n"/>
      <c r="H117" s="1" t="n"/>
      <c r="I117" s="1" t="n"/>
      <c r="J117" s="1" t="n"/>
      <c r="K117" s="1" t="n"/>
      <c r="L117" s="1" t="n"/>
      <c r="M117" s="1" t="n"/>
    </row>
    <row r="118" ht="90" customHeight="1" s="101">
      <c r="A118" s="4" t="n"/>
      <c r="B118" s="3" t="n"/>
      <c r="C118" s="1" t="n"/>
      <c r="D118" s="1" t="n"/>
      <c r="E118" s="1" t="n"/>
      <c r="F118" s="1" t="n"/>
      <c r="G118" s="1" t="n"/>
      <c r="H118" s="1" t="n"/>
      <c r="I118" s="1" t="n"/>
      <c r="J118" s="1" t="n"/>
      <c r="K118" s="1" t="n"/>
      <c r="L118" s="1" t="n"/>
      <c r="M118" s="1" t="n"/>
    </row>
    <row r="119" ht="90" customHeight="1" s="101">
      <c r="A119" s="4" t="n"/>
      <c r="B119" s="3" t="n"/>
      <c r="C119" s="1" t="n"/>
      <c r="D119" s="1" t="n"/>
      <c r="E119" s="1" t="n"/>
      <c r="F119" s="1" t="n"/>
      <c r="G119" s="1" t="n"/>
      <c r="H119" s="1" t="n"/>
      <c r="I119" s="1" t="n"/>
      <c r="J119" s="1" t="n"/>
      <c r="K119" s="1" t="n"/>
      <c r="L119" s="1" t="n"/>
      <c r="M119" s="1" t="n"/>
    </row>
    <row r="120" ht="90" customHeight="1" s="101">
      <c r="A120" s="4" t="n"/>
      <c r="B120" s="3" t="n"/>
      <c r="C120" s="1" t="n"/>
      <c r="D120" s="1" t="n"/>
      <c r="E120" s="1" t="n"/>
      <c r="F120" s="1" t="n"/>
      <c r="G120" s="1" t="n"/>
      <c r="H120" s="1" t="n"/>
      <c r="I120" s="1" t="n"/>
      <c r="J120" s="1" t="n"/>
      <c r="K120" s="1" t="n"/>
      <c r="L120" s="1" t="n"/>
      <c r="M120" s="1" t="n"/>
    </row>
    <row r="121" ht="90" customHeight="1" s="101">
      <c r="A121" s="4" t="n"/>
      <c r="B121" s="3" t="n"/>
      <c r="C121" s="1" t="n"/>
      <c r="D121" s="1" t="n"/>
      <c r="E121" s="1" t="n"/>
      <c r="F121" s="1" t="n"/>
      <c r="G121" s="1" t="n"/>
      <c r="H121" s="1" t="n"/>
      <c r="I121" s="1" t="n"/>
      <c r="J121" s="1" t="n"/>
      <c r="K121" s="1" t="n"/>
      <c r="L121" s="1" t="n"/>
      <c r="M121" s="1" t="n"/>
    </row>
    <row r="122" ht="90" customHeight="1" s="101">
      <c r="A122" s="4" t="n"/>
      <c r="B122" s="3" t="n"/>
      <c r="C122" s="1" t="n"/>
      <c r="D122" s="1" t="n"/>
      <c r="E122" s="1" t="n"/>
      <c r="F122" s="1" t="n"/>
      <c r="G122" s="1" t="n"/>
      <c r="H122" s="1" t="n"/>
      <c r="I122" s="1" t="n"/>
      <c r="J122" s="1" t="n"/>
      <c r="K122" s="1" t="n"/>
      <c r="L122" s="1" t="n"/>
      <c r="M122" s="1" t="n"/>
    </row>
    <row r="123" ht="90" customHeight="1" s="101">
      <c r="A123" s="4" t="n"/>
      <c r="B123" s="3" t="n"/>
      <c r="C123" s="1" t="n"/>
      <c r="D123" s="1" t="n"/>
      <c r="E123" s="1" t="n"/>
      <c r="F123" s="1" t="n"/>
      <c r="G123" s="1" t="n"/>
      <c r="H123" s="1" t="n"/>
      <c r="I123" s="1" t="n"/>
      <c r="J123" s="1" t="n"/>
      <c r="K123" s="1" t="n"/>
      <c r="L123" s="1" t="n"/>
      <c r="M123" s="1" t="n"/>
    </row>
    <row r="124" ht="90" customHeight="1" s="101">
      <c r="A124" s="4" t="n"/>
      <c r="B124" s="3" t="n"/>
      <c r="C124" s="1" t="n"/>
      <c r="D124" s="1" t="n"/>
      <c r="E124" s="1" t="n"/>
      <c r="F124" s="1" t="n"/>
      <c r="G124" s="1" t="n"/>
      <c r="H124" s="1" t="n"/>
      <c r="I124" s="1" t="n"/>
      <c r="J124" s="1" t="n"/>
      <c r="K124" s="1" t="n"/>
      <c r="L124" s="1" t="n"/>
      <c r="M124" s="1" t="n"/>
    </row>
    <row r="125" ht="90" customHeight="1" s="101">
      <c r="A125" s="4" t="n"/>
      <c r="B125" s="3" t="n"/>
      <c r="C125" s="1" t="n"/>
      <c r="D125" s="1" t="n"/>
      <c r="E125" s="1" t="n"/>
      <c r="F125" s="1" t="n"/>
      <c r="G125" s="1" t="n"/>
      <c r="H125" s="1" t="n"/>
      <c r="I125" s="1" t="n"/>
      <c r="J125" s="1" t="n"/>
      <c r="K125" s="1" t="n"/>
      <c r="L125" s="1" t="n"/>
      <c r="M125" s="1" t="n"/>
    </row>
    <row r="126" ht="90" customHeight="1" s="101">
      <c r="A126" s="4" t="n"/>
      <c r="B126" s="3" t="n"/>
      <c r="C126" s="1" t="n"/>
      <c r="D126" s="1" t="n"/>
      <c r="E126" s="1" t="n"/>
      <c r="F126" s="1" t="n"/>
      <c r="G126" s="1" t="n"/>
      <c r="H126" s="1" t="n"/>
      <c r="I126" s="1" t="n"/>
      <c r="J126" s="1" t="n"/>
      <c r="K126" s="1" t="n"/>
      <c r="L126" s="1" t="n"/>
      <c r="M126" s="1" t="n"/>
    </row>
    <row r="127" ht="90" customHeight="1" s="101">
      <c r="A127" s="4" t="n"/>
      <c r="B127" s="3" t="n"/>
      <c r="C127" s="1" t="n"/>
      <c r="D127" s="1" t="n"/>
      <c r="E127" s="1" t="n"/>
      <c r="F127" s="1" t="n"/>
      <c r="G127" s="1" t="n"/>
      <c r="H127" s="1" t="n"/>
      <c r="I127" s="1" t="n"/>
      <c r="J127" s="1" t="n"/>
      <c r="K127" s="1" t="n"/>
      <c r="L127" s="1" t="n"/>
      <c r="M127" s="1" t="n"/>
    </row>
    <row r="128" ht="90" customHeight="1" s="101">
      <c r="A128" s="4" t="n"/>
      <c r="B128" s="3" t="n"/>
      <c r="C128" s="1" t="n"/>
      <c r="D128" s="1" t="n"/>
      <c r="E128" s="1" t="n"/>
      <c r="F128" s="1" t="n"/>
      <c r="G128" s="1" t="n"/>
      <c r="H128" s="1" t="n"/>
      <c r="I128" s="1" t="n"/>
      <c r="J128" s="1" t="n"/>
      <c r="K128" s="1" t="n"/>
      <c r="L128" s="1" t="n"/>
      <c r="M128" s="1" t="n"/>
    </row>
    <row r="129" ht="90" customHeight="1" s="101">
      <c r="A129" s="4" t="n"/>
      <c r="B129" s="3" t="n"/>
      <c r="C129" s="1" t="n"/>
      <c r="D129" s="1" t="n"/>
      <c r="E129" s="1" t="n"/>
      <c r="F129" s="1" t="n"/>
      <c r="G129" s="1" t="n"/>
      <c r="H129" s="1" t="n"/>
      <c r="I129" s="1" t="n"/>
      <c r="J129" s="1" t="n"/>
      <c r="K129" s="1" t="n"/>
      <c r="L129" s="1" t="n"/>
      <c r="M129" s="1" t="n"/>
    </row>
    <row r="130" ht="90" customHeight="1" s="101">
      <c r="A130" s="4" t="n"/>
      <c r="B130" s="3" t="n"/>
      <c r="C130" s="1" t="n"/>
      <c r="D130" s="1" t="n"/>
      <c r="E130" s="1" t="n"/>
      <c r="F130" s="1" t="n"/>
      <c r="G130" s="1" t="n"/>
      <c r="H130" s="1" t="n"/>
      <c r="I130" s="1" t="n"/>
      <c r="J130" s="1" t="n"/>
      <c r="K130" s="1" t="n"/>
      <c r="L130" s="1" t="n"/>
      <c r="M130" s="1" t="n"/>
    </row>
    <row r="131" ht="90" customHeight="1" s="101">
      <c r="A131" s="4" t="n"/>
      <c r="B131" s="3" t="n"/>
      <c r="C131" s="1" t="n"/>
      <c r="D131" s="1" t="n"/>
      <c r="E131" s="1" t="n"/>
      <c r="F131" s="1" t="n"/>
      <c r="G131" s="1" t="n"/>
      <c r="H131" s="1" t="n"/>
      <c r="I131" s="1" t="n"/>
      <c r="J131" s="1" t="n"/>
      <c r="K131" s="1" t="n"/>
      <c r="L131" s="1" t="n"/>
      <c r="M131" s="1" t="n"/>
    </row>
    <row r="132" ht="90" customHeight="1" s="101">
      <c r="A132" s="4" t="n"/>
      <c r="B132" s="3" t="n"/>
      <c r="C132" s="1" t="n"/>
      <c r="D132" s="1" t="n"/>
      <c r="E132" s="1" t="n"/>
      <c r="F132" s="1" t="n"/>
      <c r="G132" s="1" t="n"/>
      <c r="H132" s="1" t="n"/>
      <c r="I132" s="1" t="n"/>
      <c r="J132" s="1" t="n"/>
      <c r="K132" s="1" t="n"/>
      <c r="L132" s="1" t="n"/>
      <c r="M132" s="1" t="n"/>
    </row>
    <row r="133" ht="90" customHeight="1" s="101">
      <c r="A133" s="4" t="n"/>
      <c r="B133" s="3" t="n"/>
      <c r="C133" s="1" t="n"/>
      <c r="D133" s="1" t="n"/>
      <c r="E133" s="1" t="n"/>
      <c r="F133" s="1" t="n"/>
      <c r="G133" s="1" t="n"/>
      <c r="H133" s="1" t="n"/>
      <c r="I133" s="1" t="n"/>
      <c r="J133" s="1" t="n"/>
      <c r="K133" s="1" t="n"/>
      <c r="L133" s="1" t="n"/>
      <c r="M133" s="1" t="n"/>
    </row>
    <row r="134" ht="90" customHeight="1" s="101">
      <c r="A134" s="4" t="n"/>
      <c r="B134" s="3" t="n"/>
      <c r="C134" s="1" t="n"/>
      <c r="D134" s="1" t="n"/>
      <c r="E134" s="1" t="n"/>
      <c r="F134" s="1" t="n"/>
      <c r="G134" s="1" t="n"/>
      <c r="H134" s="1" t="n"/>
      <c r="I134" s="1" t="n"/>
      <c r="J134" s="1" t="n"/>
      <c r="K134" s="1" t="n"/>
      <c r="L134" s="1" t="n"/>
      <c r="M134" s="1" t="n"/>
    </row>
    <row r="135" ht="90" customHeight="1" s="101">
      <c r="A135" s="4" t="n"/>
      <c r="B135" s="3" t="n"/>
      <c r="C135" s="1" t="n"/>
      <c r="D135" s="1" t="n"/>
      <c r="E135" s="1" t="n"/>
      <c r="F135" s="1" t="n"/>
      <c r="G135" s="1" t="n"/>
      <c r="H135" s="1" t="n"/>
      <c r="I135" s="1" t="n"/>
      <c r="J135" s="1" t="n"/>
      <c r="K135" s="1" t="n"/>
      <c r="L135" s="1" t="n"/>
      <c r="M135" s="1" t="n"/>
    </row>
    <row r="136" ht="90" customHeight="1" s="101">
      <c r="A136" s="4" t="n"/>
      <c r="B136" s="3" t="n"/>
      <c r="C136" s="1" t="n"/>
      <c r="D136" s="1" t="n"/>
      <c r="E136" s="1" t="n"/>
      <c r="F136" s="1" t="n"/>
      <c r="G136" s="1" t="n"/>
      <c r="H136" s="1" t="n"/>
      <c r="I136" s="1" t="n"/>
      <c r="J136" s="1" t="n"/>
      <c r="K136" s="1" t="n"/>
      <c r="L136" s="1" t="n"/>
      <c r="M136" s="1" t="n"/>
    </row>
    <row r="137" ht="90" customHeight="1" s="101">
      <c r="A137" s="4" t="n"/>
      <c r="B137" s="3" t="n"/>
      <c r="C137" s="1" t="n"/>
      <c r="D137" s="1" t="n"/>
      <c r="E137" s="1" t="n"/>
      <c r="F137" s="1" t="n"/>
      <c r="G137" s="1" t="n"/>
      <c r="H137" s="1" t="n"/>
      <c r="I137" s="1" t="n"/>
      <c r="J137" s="1" t="n"/>
      <c r="K137" s="1" t="n"/>
      <c r="L137" s="1" t="n"/>
      <c r="M137" s="1" t="n"/>
    </row>
    <row r="138" ht="90" customHeight="1" s="101">
      <c r="A138" s="4" t="n"/>
      <c r="B138" s="3" t="n"/>
      <c r="C138" s="1" t="n"/>
      <c r="D138" s="1" t="n"/>
      <c r="E138" s="1" t="n"/>
      <c r="F138" s="1" t="n"/>
      <c r="G138" s="1" t="n"/>
      <c r="H138" s="1" t="n"/>
      <c r="I138" s="1" t="n"/>
      <c r="J138" s="1" t="n"/>
      <c r="K138" s="1" t="n"/>
      <c r="L138" s="1" t="n"/>
      <c r="M138" s="1" t="n"/>
    </row>
    <row r="139" ht="90" customHeight="1" s="101">
      <c r="A139" s="4" t="n"/>
      <c r="B139" s="3" t="n"/>
      <c r="C139" s="1" t="n"/>
      <c r="D139" s="1" t="n"/>
      <c r="E139" s="1" t="n"/>
      <c r="F139" s="1" t="n"/>
      <c r="G139" s="1" t="n"/>
      <c r="H139" s="1" t="n"/>
      <c r="I139" s="1" t="n"/>
      <c r="J139" s="1" t="n"/>
      <c r="K139" s="1" t="n"/>
      <c r="L139" s="1" t="n"/>
      <c r="M139" s="1" t="n"/>
    </row>
    <row r="140" ht="90" customHeight="1" s="101">
      <c r="A140" s="4" t="n"/>
      <c r="B140" s="3" t="n"/>
      <c r="C140" s="1" t="n"/>
      <c r="D140" s="1" t="n"/>
      <c r="E140" s="1" t="n"/>
      <c r="F140" s="1" t="n"/>
      <c r="G140" s="1" t="n"/>
      <c r="H140" s="1" t="n"/>
      <c r="I140" s="1" t="n"/>
      <c r="J140" s="1" t="n"/>
      <c r="K140" s="1" t="n"/>
      <c r="L140" s="1" t="n"/>
      <c r="M140" s="1" t="n"/>
    </row>
    <row r="141" ht="90" customHeight="1" s="101">
      <c r="A141" s="4" t="n"/>
      <c r="B141" s="3" t="n"/>
      <c r="C141" s="1" t="n"/>
      <c r="D141" s="1" t="n"/>
      <c r="E141" s="1" t="n"/>
      <c r="F141" s="1" t="n"/>
      <c r="G141" s="1" t="n"/>
      <c r="H141" s="1" t="n"/>
      <c r="I141" s="1" t="n"/>
      <c r="J141" s="1" t="n"/>
      <c r="K141" s="1" t="n"/>
      <c r="L141" s="1" t="n"/>
      <c r="M141" s="1" t="n"/>
    </row>
    <row r="142" ht="90" customHeight="1" s="101">
      <c r="A142" s="4" t="n"/>
      <c r="B142" s="3" t="n"/>
      <c r="C142" s="1" t="n"/>
      <c r="D142" s="1" t="n"/>
      <c r="E142" s="1" t="n"/>
      <c r="F142" s="1" t="n"/>
      <c r="G142" s="1" t="n"/>
      <c r="H142" s="1" t="n"/>
      <c r="I142" s="1" t="n"/>
      <c r="J142" s="1" t="n"/>
      <c r="K142" s="1" t="n"/>
      <c r="L142" s="1" t="n"/>
      <c r="M142" s="1" t="n"/>
    </row>
    <row r="143" ht="90" customHeight="1" s="101">
      <c r="A143" s="4" t="n"/>
      <c r="B143" s="3" t="n"/>
      <c r="C143" s="1" t="n"/>
      <c r="D143" s="1" t="n"/>
      <c r="E143" s="1" t="n"/>
      <c r="F143" s="1" t="n"/>
      <c r="G143" s="1" t="n"/>
      <c r="H143" s="1" t="n"/>
      <c r="I143" s="1" t="n"/>
      <c r="J143" s="1" t="n"/>
      <c r="K143" s="1" t="n"/>
      <c r="L143" s="1" t="n"/>
      <c r="M143" s="1" t="n"/>
    </row>
    <row r="144" ht="90" customHeight="1" s="101">
      <c r="A144" s="4" t="n"/>
      <c r="B144" s="3" t="n"/>
      <c r="C144" s="1" t="n"/>
      <c r="D144" s="1" t="n"/>
      <c r="E144" s="1" t="n"/>
      <c r="F144" s="1" t="n"/>
      <c r="G144" s="1" t="n"/>
      <c r="H144" s="1" t="n"/>
      <c r="I144" s="1" t="n"/>
      <c r="J144" s="1" t="n"/>
      <c r="K144" s="1" t="n"/>
      <c r="L144" s="1" t="n"/>
      <c r="M144" s="1" t="n"/>
    </row>
    <row r="145" ht="90" customHeight="1" s="101">
      <c r="A145" s="4" t="n"/>
      <c r="B145" s="3" t="n"/>
      <c r="C145" s="1" t="n"/>
      <c r="D145" s="1" t="n"/>
      <c r="E145" s="1" t="n"/>
      <c r="F145" s="1" t="n"/>
      <c r="G145" s="1" t="n"/>
      <c r="H145" s="1" t="n"/>
      <c r="I145" s="1" t="n"/>
      <c r="J145" s="1" t="n"/>
      <c r="K145" s="1" t="n"/>
      <c r="L145" s="1" t="n"/>
      <c r="M145" s="1" t="n"/>
    </row>
    <row r="146" ht="90" customHeight="1" s="101">
      <c r="A146" s="4" t="n"/>
      <c r="B146" s="3" t="n"/>
      <c r="C146" s="1" t="n"/>
      <c r="D146" s="1" t="n"/>
      <c r="E146" s="1" t="n"/>
      <c r="F146" s="1" t="n"/>
      <c r="G146" s="1" t="n"/>
      <c r="H146" s="1" t="n"/>
      <c r="I146" s="1" t="n"/>
      <c r="J146" s="1" t="n"/>
      <c r="K146" s="1" t="n"/>
      <c r="L146" s="1" t="n"/>
      <c r="M146" s="1" t="n"/>
    </row>
    <row r="147" ht="90" customHeight="1" s="101">
      <c r="A147" s="4" t="n"/>
      <c r="B147" s="3" t="n"/>
      <c r="C147" s="1" t="n"/>
      <c r="D147" s="1" t="n"/>
      <c r="E147" s="1" t="n"/>
      <c r="F147" s="1" t="n"/>
      <c r="G147" s="1" t="n"/>
      <c r="H147" s="1" t="n"/>
      <c r="I147" s="1" t="n"/>
      <c r="J147" s="1" t="n"/>
      <c r="K147" s="1" t="n"/>
      <c r="L147" s="1" t="n"/>
      <c r="M147" s="1" t="n"/>
    </row>
    <row r="148" ht="90" customHeight="1" s="101">
      <c r="A148" s="4" t="n"/>
      <c r="B148" s="3" t="n"/>
      <c r="C148" s="1" t="n"/>
      <c r="D148" s="1" t="n"/>
      <c r="E148" s="1" t="n"/>
      <c r="F148" s="1" t="n"/>
      <c r="G148" s="1" t="n"/>
      <c r="H148" s="1" t="n"/>
      <c r="I148" s="1" t="n"/>
      <c r="J148" s="1" t="n"/>
      <c r="K148" s="1" t="n"/>
      <c r="L148" s="1" t="n"/>
      <c r="M148" s="1" t="n"/>
    </row>
    <row r="149" ht="90" customHeight="1" s="101">
      <c r="A149" s="4" t="n"/>
      <c r="B149" s="3" t="n"/>
      <c r="C149" s="1" t="n"/>
      <c r="D149" s="1" t="n"/>
      <c r="E149" s="1" t="n"/>
      <c r="F149" s="1" t="n"/>
      <c r="G149" s="1" t="n"/>
      <c r="H149" s="1" t="n"/>
      <c r="I149" s="1" t="n"/>
      <c r="J149" s="1" t="n"/>
      <c r="K149" s="1" t="n"/>
      <c r="L149" s="1" t="n"/>
      <c r="M149" s="1" t="n"/>
    </row>
    <row r="150" ht="90" customHeight="1" s="101">
      <c r="A150" s="4" t="n"/>
      <c r="B150" s="3" t="n"/>
      <c r="C150" s="1" t="n"/>
      <c r="D150" s="1" t="n"/>
      <c r="E150" s="1" t="n"/>
      <c r="F150" s="1" t="n"/>
      <c r="G150" s="1" t="n"/>
      <c r="H150" s="1" t="n"/>
      <c r="I150" s="1" t="n"/>
      <c r="J150" s="1" t="n"/>
      <c r="K150" s="1" t="n"/>
      <c r="L150" s="1" t="n"/>
      <c r="M150" s="1" t="n"/>
    </row>
    <row r="151" ht="90" customHeight="1" s="101">
      <c r="A151" s="4" t="n"/>
      <c r="B151" s="3" t="n"/>
      <c r="C151" s="1" t="n"/>
      <c r="D151" s="1" t="n"/>
      <c r="E151" s="1" t="n"/>
      <c r="F151" s="1" t="n"/>
      <c r="G151" s="1" t="n"/>
      <c r="H151" s="1" t="n"/>
      <c r="I151" s="1" t="n"/>
      <c r="J151" s="1" t="n"/>
      <c r="K151" s="1" t="n"/>
      <c r="L151" s="1" t="n"/>
      <c r="M151" s="1" t="n"/>
    </row>
    <row r="152" ht="90" customHeight="1" s="101">
      <c r="A152" s="4" t="n"/>
      <c r="B152" s="3" t="n"/>
      <c r="C152" s="1" t="n"/>
      <c r="D152" s="1" t="n"/>
      <c r="E152" s="1" t="n"/>
      <c r="F152" s="1" t="n"/>
      <c r="G152" s="1" t="n"/>
      <c r="H152" s="1" t="n"/>
      <c r="I152" s="1" t="n"/>
      <c r="J152" s="1" t="n"/>
      <c r="K152" s="1" t="n"/>
      <c r="L152" s="1" t="n"/>
      <c r="M152" s="1" t="n"/>
    </row>
    <row r="153" ht="90" customHeight="1" s="101">
      <c r="A153" s="4" t="n"/>
      <c r="B153" s="3" t="n"/>
      <c r="C153" s="1" t="n"/>
      <c r="D153" s="1" t="n"/>
      <c r="E153" s="1" t="n"/>
      <c r="F153" s="1" t="n"/>
      <c r="G153" s="1" t="n"/>
      <c r="H153" s="1" t="n"/>
      <c r="I153" s="1" t="n"/>
      <c r="J153" s="1" t="n"/>
      <c r="K153" s="1" t="n"/>
      <c r="L153" s="1" t="n"/>
      <c r="M153" s="1" t="n"/>
    </row>
    <row r="154" ht="90" customHeight="1" s="101">
      <c r="A154" s="4" t="n"/>
      <c r="B154" s="3" t="n"/>
      <c r="C154" s="1" t="n"/>
      <c r="D154" s="1" t="n"/>
      <c r="E154" s="1" t="n"/>
      <c r="F154" s="1" t="n"/>
      <c r="G154" s="1" t="n"/>
      <c r="H154" s="1" t="n"/>
      <c r="I154" s="1" t="n"/>
      <c r="J154" s="1" t="n"/>
      <c r="K154" s="1" t="n"/>
      <c r="L154" s="1" t="n"/>
      <c r="M154" s="1" t="n"/>
    </row>
    <row r="155" ht="90" customHeight="1" s="101">
      <c r="A155" s="4" t="n"/>
      <c r="B155" s="3" t="n"/>
      <c r="C155" s="1" t="n"/>
      <c r="D155" s="1" t="n"/>
      <c r="E155" s="1" t="n"/>
      <c r="F155" s="1" t="n"/>
      <c r="G155" s="1" t="n"/>
      <c r="H155" s="1" t="n"/>
      <c r="I155" s="1" t="n"/>
      <c r="J155" s="1" t="n"/>
      <c r="K155" s="1" t="n"/>
      <c r="L155" s="1" t="n"/>
      <c r="M155" s="1" t="n"/>
    </row>
    <row r="156" ht="90" customHeight="1" s="101">
      <c r="A156" s="4" t="n"/>
      <c r="B156" s="3" t="n"/>
      <c r="C156" s="1" t="n"/>
      <c r="D156" s="1" t="n"/>
      <c r="E156" s="1" t="n"/>
      <c r="F156" s="1" t="n"/>
      <c r="G156" s="1" t="n"/>
      <c r="H156" s="1" t="n"/>
      <c r="I156" s="1" t="n"/>
      <c r="J156" s="1" t="n"/>
      <c r="K156" s="1" t="n"/>
      <c r="L156" s="1" t="n"/>
      <c r="M156" s="1" t="n"/>
    </row>
    <row r="157" ht="90" customHeight="1" s="101">
      <c r="A157" s="4" t="n"/>
      <c r="B157" s="3" t="n"/>
      <c r="C157" s="1" t="n"/>
      <c r="D157" s="1" t="n"/>
      <c r="E157" s="1" t="n"/>
      <c r="F157" s="1" t="n"/>
      <c r="G157" s="1" t="n"/>
      <c r="H157" s="1" t="n"/>
      <c r="I157" s="1" t="n"/>
      <c r="J157" s="1" t="n"/>
      <c r="K157" s="1" t="n"/>
      <c r="L157" s="1" t="n"/>
      <c r="M157" s="1" t="n"/>
    </row>
    <row r="158" ht="90" customHeight="1" s="101">
      <c r="A158" s="4" t="n"/>
      <c r="B158" s="3" t="n"/>
      <c r="C158" s="1" t="n"/>
      <c r="D158" s="1" t="n"/>
      <c r="E158" s="1" t="n"/>
      <c r="F158" s="1" t="n"/>
      <c r="G158" s="1" t="n"/>
      <c r="H158" s="1" t="n"/>
      <c r="I158" s="1" t="n"/>
      <c r="J158" s="1" t="n"/>
      <c r="K158" s="1" t="n"/>
      <c r="L158" s="1" t="n"/>
      <c r="M158" s="1" t="n"/>
    </row>
    <row r="159" ht="90" customHeight="1" s="101">
      <c r="A159" s="4" t="n"/>
      <c r="B159" s="3" t="n"/>
      <c r="C159" s="1" t="n"/>
      <c r="D159" s="1" t="n"/>
      <c r="E159" s="1" t="n"/>
      <c r="F159" s="1" t="n"/>
      <c r="G159" s="1" t="n"/>
      <c r="H159" s="1" t="n"/>
      <c r="I159" s="1" t="n"/>
      <c r="J159" s="1" t="n"/>
      <c r="K159" s="1" t="n"/>
      <c r="L159" s="1" t="n"/>
      <c r="M159" s="1" t="n"/>
    </row>
    <row r="160" ht="90" customHeight="1" s="101">
      <c r="A160" s="4" t="n"/>
      <c r="B160" s="3" t="n"/>
      <c r="C160" s="1" t="n"/>
      <c r="D160" s="1" t="n"/>
      <c r="E160" s="1" t="n"/>
      <c r="F160" s="1" t="n"/>
      <c r="G160" s="1" t="n"/>
      <c r="H160" s="1" t="n"/>
      <c r="I160" s="1" t="n"/>
      <c r="J160" s="1" t="n"/>
      <c r="K160" s="1" t="n"/>
      <c r="L160" s="1" t="n"/>
      <c r="M160" s="1" t="n"/>
    </row>
    <row r="161" ht="90" customHeight="1" s="101">
      <c r="A161" s="4" t="n"/>
      <c r="B161" s="3" t="n"/>
      <c r="C161" s="1" t="n"/>
      <c r="D161" s="1" t="n"/>
      <c r="E161" s="1" t="n"/>
      <c r="F161" s="1" t="n"/>
      <c r="G161" s="1" t="n"/>
      <c r="H161" s="1" t="n"/>
      <c r="I161" s="1" t="n"/>
      <c r="J161" s="1" t="n"/>
      <c r="K161" s="1" t="n"/>
      <c r="L161" s="1" t="n"/>
      <c r="M161" s="1" t="n"/>
    </row>
    <row r="162" ht="90" customHeight="1" s="101">
      <c r="A162" s="4" t="n"/>
      <c r="B162" s="3" t="n"/>
      <c r="C162" s="1" t="n"/>
      <c r="D162" s="1" t="n"/>
      <c r="E162" s="1" t="n"/>
      <c r="F162" s="1" t="n"/>
      <c r="G162" s="1" t="n"/>
      <c r="H162" s="1" t="n"/>
      <c r="I162" s="1" t="n"/>
      <c r="J162" s="1" t="n"/>
      <c r="K162" s="1" t="n"/>
      <c r="L162" s="1" t="n"/>
      <c r="M162" s="1" t="n"/>
    </row>
    <row r="163" ht="90" customHeight="1" s="101">
      <c r="A163" s="4" t="n"/>
      <c r="B163" s="3" t="n"/>
      <c r="C163" s="1" t="n"/>
      <c r="D163" s="1" t="n"/>
      <c r="E163" s="1" t="n"/>
      <c r="F163" s="1" t="n"/>
      <c r="G163" s="1" t="n"/>
      <c r="H163" s="1" t="n"/>
      <c r="I163" s="1" t="n"/>
      <c r="J163" s="1" t="n"/>
      <c r="K163" s="1" t="n"/>
      <c r="L163" s="1" t="n"/>
      <c r="M163" s="1" t="n"/>
    </row>
    <row r="164" ht="90" customHeight="1" s="101">
      <c r="A164" s="4" t="n"/>
      <c r="B164" s="3" t="n"/>
      <c r="C164" s="1" t="n"/>
      <c r="D164" s="1" t="n"/>
      <c r="E164" s="1" t="n"/>
      <c r="F164" s="1" t="n"/>
      <c r="G164" s="1" t="n"/>
      <c r="H164" s="1" t="n"/>
      <c r="I164" s="1" t="n"/>
      <c r="J164" s="1" t="n"/>
      <c r="K164" s="1" t="n"/>
      <c r="L164" s="1" t="n"/>
      <c r="M164" s="1" t="n"/>
    </row>
    <row r="165" ht="90" customHeight="1" s="101">
      <c r="A165" s="4" t="n"/>
      <c r="B165" s="3" t="n"/>
      <c r="C165" s="1" t="n"/>
      <c r="D165" s="1" t="n"/>
      <c r="E165" s="1" t="n"/>
      <c r="F165" s="1" t="n"/>
      <c r="G165" s="1" t="n"/>
      <c r="H165" s="1" t="n"/>
      <c r="I165" s="1" t="n"/>
      <c r="J165" s="1" t="n"/>
      <c r="K165" s="1" t="n"/>
      <c r="L165" s="1" t="n"/>
      <c r="M165" s="1" t="n"/>
    </row>
    <row r="166" ht="90" customHeight="1" s="101">
      <c r="A166" s="4" t="n"/>
      <c r="B166" s="3" t="n"/>
      <c r="C166" s="1" t="n"/>
      <c r="D166" s="1" t="n"/>
      <c r="E166" s="1" t="n"/>
      <c r="F166" s="1" t="n"/>
      <c r="G166" s="1" t="n"/>
      <c r="H166" s="1" t="n"/>
      <c r="I166" s="1" t="n"/>
      <c r="J166" s="1" t="n"/>
      <c r="K166" s="1" t="n"/>
      <c r="L166" s="1" t="n"/>
      <c r="M166" s="1" t="n"/>
    </row>
    <row r="167" ht="90" customHeight="1" s="101">
      <c r="A167" s="4" t="n"/>
      <c r="B167" s="3" t="n"/>
      <c r="C167" s="1" t="n"/>
      <c r="D167" s="1" t="n"/>
      <c r="E167" s="1" t="n"/>
      <c r="F167" s="1" t="n"/>
      <c r="G167" s="1" t="n"/>
      <c r="H167" s="1" t="n"/>
      <c r="I167" s="1" t="n"/>
      <c r="J167" s="1" t="n"/>
      <c r="K167" s="1" t="n"/>
      <c r="L167" s="1" t="n"/>
      <c r="M167" s="1" t="n"/>
    </row>
    <row r="168" ht="90" customHeight="1" s="101">
      <c r="A168" s="4" t="n"/>
      <c r="B168" s="3" t="n"/>
      <c r="C168" s="1" t="n"/>
      <c r="D168" s="1" t="n"/>
      <c r="E168" s="1" t="n"/>
      <c r="F168" s="1" t="n"/>
      <c r="G168" s="1" t="n"/>
      <c r="H168" s="1" t="n"/>
      <c r="I168" s="1" t="n"/>
      <c r="J168" s="1" t="n"/>
      <c r="K168" s="1" t="n"/>
      <c r="L168" s="1" t="n"/>
      <c r="M168" s="1" t="n"/>
    </row>
    <row r="169" ht="90" customHeight="1" s="101">
      <c r="A169" s="4" t="n"/>
      <c r="B169" s="3" t="n"/>
      <c r="C169" s="1" t="n"/>
      <c r="D169" s="1" t="n"/>
      <c r="E169" s="1" t="n"/>
      <c r="F169" s="1" t="n"/>
      <c r="G169" s="1" t="n"/>
      <c r="H169" s="1" t="n"/>
      <c r="I169" s="1" t="n"/>
      <c r="J169" s="1" t="n"/>
      <c r="K169" s="1" t="n"/>
      <c r="L169" s="1" t="n"/>
      <c r="M169" s="1" t="n"/>
    </row>
    <row r="170" ht="90" customHeight="1" s="101">
      <c r="A170" s="4" t="n"/>
      <c r="B170" s="3" t="n"/>
      <c r="C170" s="1" t="n"/>
      <c r="D170" s="1" t="n"/>
      <c r="E170" s="1" t="n"/>
      <c r="F170" s="1" t="n"/>
      <c r="G170" s="1" t="n"/>
      <c r="H170" s="1" t="n"/>
      <c r="I170" s="1" t="n"/>
      <c r="J170" s="1" t="n"/>
      <c r="K170" s="1" t="n"/>
      <c r="L170" s="1" t="n"/>
      <c r="M170" s="1" t="n"/>
    </row>
    <row r="171" ht="90" customHeight="1" s="101">
      <c r="A171" s="4" t="n"/>
      <c r="B171" s="3" t="n"/>
      <c r="C171" s="1" t="n"/>
      <c r="D171" s="1" t="n"/>
      <c r="E171" s="1" t="n"/>
      <c r="F171" s="1" t="n"/>
      <c r="G171" s="1" t="n"/>
      <c r="H171" s="1" t="n"/>
      <c r="I171" s="1" t="n"/>
      <c r="J171" s="1" t="n"/>
      <c r="K171" s="1" t="n"/>
      <c r="L171" s="1" t="n"/>
      <c r="M171" s="1" t="n"/>
    </row>
    <row r="172" ht="90" customHeight="1" s="101">
      <c r="A172" s="4" t="n"/>
      <c r="B172" s="3" t="n"/>
      <c r="C172" s="1" t="n"/>
      <c r="D172" s="1" t="n"/>
      <c r="E172" s="1" t="n"/>
      <c r="F172" s="1" t="n"/>
      <c r="G172" s="1" t="n"/>
      <c r="H172" s="1" t="n"/>
      <c r="I172" s="1" t="n"/>
      <c r="J172" s="1" t="n"/>
      <c r="K172" s="1" t="n"/>
      <c r="L172" s="1" t="n"/>
      <c r="M172" s="1" t="n"/>
    </row>
    <row r="173" ht="90" customHeight="1" s="101">
      <c r="A173" s="4" t="n"/>
      <c r="B173" s="3" t="n"/>
      <c r="C173" s="1" t="n"/>
      <c r="D173" s="1" t="n"/>
      <c r="E173" s="1" t="n"/>
      <c r="F173" s="1" t="n"/>
      <c r="G173" s="1" t="n"/>
      <c r="H173" s="1" t="n"/>
      <c r="I173" s="1" t="n"/>
      <c r="J173" s="1" t="n"/>
      <c r="K173" s="1" t="n"/>
      <c r="L173" s="1" t="n"/>
      <c r="M173" s="1" t="n"/>
    </row>
    <row r="174" ht="90" customHeight="1" s="101">
      <c r="A174" s="4" t="n"/>
      <c r="B174" s="3" t="n"/>
      <c r="C174" s="1" t="n"/>
      <c r="D174" s="1" t="n"/>
      <c r="E174" s="1" t="n"/>
      <c r="F174" s="1" t="n"/>
      <c r="G174" s="1" t="n"/>
      <c r="H174" s="1" t="n"/>
      <c r="I174" s="1" t="n"/>
      <c r="J174" s="1" t="n"/>
      <c r="K174" s="1" t="n"/>
      <c r="L174" s="1" t="n"/>
      <c r="M174" s="1" t="n"/>
    </row>
    <row r="175" ht="90" customHeight="1" s="101">
      <c r="A175" s="4" t="n"/>
      <c r="B175" s="3" t="n"/>
      <c r="C175" s="1" t="n"/>
      <c r="D175" s="1" t="n"/>
      <c r="E175" s="1" t="n"/>
      <c r="F175" s="1" t="n"/>
      <c r="G175" s="1" t="n"/>
      <c r="H175" s="1" t="n"/>
      <c r="I175" s="1" t="n"/>
      <c r="J175" s="1" t="n"/>
      <c r="K175" s="1" t="n"/>
      <c r="L175" s="1" t="n"/>
      <c r="M175" s="1" t="n"/>
    </row>
    <row r="176" ht="90" customHeight="1" s="101">
      <c r="A176" s="4" t="n"/>
      <c r="B176" s="3" t="n"/>
      <c r="C176" s="1" t="n"/>
      <c r="D176" s="1" t="n"/>
      <c r="E176" s="1" t="n"/>
      <c r="F176" s="1" t="n"/>
      <c r="G176" s="1" t="n"/>
      <c r="H176" s="1" t="n"/>
      <c r="I176" s="1" t="n"/>
      <c r="J176" s="1" t="n"/>
      <c r="K176" s="1" t="n"/>
      <c r="L176" s="1" t="n"/>
      <c r="M176" s="1" t="n"/>
    </row>
    <row r="177" ht="90" customHeight="1" s="101">
      <c r="A177" s="2" t="n"/>
      <c r="B177" s="3" t="n"/>
      <c r="C177" s="1" t="n"/>
      <c r="D177" s="1" t="n"/>
      <c r="E177" s="1" t="n"/>
      <c r="F177" s="1" t="n"/>
      <c r="G177" s="1" t="n"/>
      <c r="H177" s="1" t="n"/>
      <c r="I177" s="1" t="n"/>
      <c r="J177" s="1" t="n"/>
      <c r="K177" s="1" t="n"/>
      <c r="L177" s="1" t="n"/>
      <c r="M177" s="1" t="n"/>
    </row>
    <row r="178" ht="90" customHeight="1" s="101">
      <c r="A178" s="2" t="n"/>
      <c r="B178" s="3" t="n"/>
      <c r="C178" s="1" t="n"/>
      <c r="D178" s="1" t="n"/>
      <c r="E178" s="1" t="n"/>
      <c r="F178" s="1" t="n"/>
      <c r="G178" s="1" t="n"/>
      <c r="H178" s="1" t="n"/>
      <c r="I178" s="1" t="n"/>
      <c r="J178" s="1" t="n"/>
      <c r="K178" s="1" t="n"/>
      <c r="L178" s="1" t="n"/>
      <c r="M178" s="1" t="n"/>
    </row>
    <row r="179" ht="90" customHeight="1" s="101">
      <c r="A179" s="2" t="n"/>
      <c r="B179" s="3" t="n"/>
      <c r="C179" s="1" t="n"/>
      <c r="D179" s="1" t="n"/>
      <c r="E179" s="1" t="n"/>
      <c r="F179" s="1" t="n"/>
      <c r="G179" s="1" t="n"/>
      <c r="H179" s="1" t="n"/>
      <c r="I179" s="1" t="n"/>
      <c r="J179" s="1" t="n"/>
      <c r="K179" s="1" t="n"/>
      <c r="L179" s="1" t="n"/>
      <c r="M179" s="1" t="n"/>
    </row>
    <row r="180" ht="90" customHeight="1" s="101">
      <c r="A180" s="2" t="n"/>
      <c r="B180" s="3" t="n"/>
      <c r="C180" s="1" t="n"/>
      <c r="D180" s="1" t="n"/>
      <c r="E180" s="1" t="n"/>
      <c r="F180" s="1" t="n"/>
      <c r="G180" s="1" t="n"/>
      <c r="H180" s="1" t="n"/>
      <c r="I180" s="1" t="n"/>
      <c r="J180" s="1" t="n"/>
      <c r="K180" s="1" t="n"/>
      <c r="L180" s="1" t="n"/>
      <c r="M180" s="1" t="n"/>
    </row>
    <row r="181" ht="90" customHeight="1" s="101">
      <c r="A181" s="2" t="n"/>
      <c r="B181" s="3" t="n"/>
      <c r="C181" s="1" t="n"/>
      <c r="D181" s="1" t="n"/>
      <c r="E181" s="1" t="n"/>
      <c r="F181" s="1" t="n"/>
      <c r="G181" s="1" t="n"/>
      <c r="H181" s="1" t="n"/>
      <c r="I181" s="1" t="n"/>
      <c r="J181" s="1" t="n"/>
      <c r="K181" s="1" t="n"/>
      <c r="L181" s="1" t="n"/>
      <c r="M181" s="1" t="n"/>
    </row>
    <row r="182" ht="90" customHeight="1" s="101">
      <c r="A182" s="2" t="n"/>
      <c r="B182" s="3" t="n"/>
      <c r="C182" s="1" t="n"/>
      <c r="D182" s="1" t="n"/>
      <c r="E182" s="1" t="n"/>
      <c r="F182" s="1" t="n"/>
      <c r="G182" s="1" t="n"/>
      <c r="H182" s="1" t="n"/>
      <c r="I182" s="1" t="n"/>
      <c r="J182" s="1" t="n"/>
      <c r="K182" s="1" t="n"/>
      <c r="L182" s="1" t="n"/>
      <c r="M182" s="1" t="n"/>
    </row>
    <row r="183" ht="90" customHeight="1" s="101">
      <c r="A183" s="2" t="n"/>
      <c r="B183" s="3" t="n"/>
      <c r="C183" s="1" t="n"/>
      <c r="D183" s="1" t="n"/>
      <c r="E183" s="1" t="n"/>
      <c r="F183" s="1" t="n"/>
      <c r="G183" s="1" t="n"/>
      <c r="H183" s="1" t="n"/>
      <c r="I183" s="1" t="n"/>
      <c r="J183" s="1" t="n"/>
      <c r="K183" s="1" t="n"/>
      <c r="L183" s="1" t="n"/>
      <c r="M183" s="1" t="n"/>
    </row>
    <row r="184" ht="90" customHeight="1" s="101">
      <c r="A184" s="2" t="n"/>
      <c r="B184" s="3" t="n"/>
      <c r="C184" s="1" t="n"/>
      <c r="D184" s="1" t="n"/>
      <c r="E184" s="1" t="n"/>
      <c r="F184" s="1" t="n"/>
      <c r="G184" s="1" t="n"/>
      <c r="H184" s="1" t="n"/>
      <c r="I184" s="1" t="n"/>
      <c r="J184" s="1" t="n"/>
      <c r="K184" s="1" t="n"/>
      <c r="L184" s="1" t="n"/>
      <c r="M184" s="1" t="n"/>
    </row>
    <row r="185" ht="90" customHeight="1" s="101">
      <c r="A185" s="2" t="n"/>
      <c r="B185" s="3" t="n"/>
      <c r="C185" s="1" t="n"/>
      <c r="D185" s="1" t="n"/>
      <c r="E185" s="1" t="n"/>
      <c r="F185" s="1" t="n"/>
      <c r="G185" s="1" t="n"/>
      <c r="H185" s="1" t="n"/>
      <c r="I185" s="1" t="n"/>
      <c r="J185" s="1" t="n"/>
      <c r="K185" s="1" t="n"/>
      <c r="L185" s="1" t="n"/>
      <c r="M185" s="1" t="n"/>
    </row>
    <row r="186" ht="90" customHeight="1" s="101">
      <c r="A186" s="2" t="n"/>
      <c r="B186" s="3" t="n"/>
      <c r="C186" s="1" t="n"/>
      <c r="D186" s="1" t="n"/>
      <c r="E186" s="1" t="n"/>
      <c r="F186" s="1" t="n"/>
      <c r="G186" s="1" t="n"/>
      <c r="H186" s="1" t="n"/>
      <c r="I186" s="1" t="n"/>
      <c r="J186" s="1" t="n"/>
      <c r="K186" s="1" t="n"/>
      <c r="L186" s="1" t="n"/>
      <c r="M186" s="1" t="n"/>
    </row>
    <row r="187" ht="90" customHeight="1" s="101">
      <c r="A187" s="2" t="n"/>
      <c r="B187" s="3" t="n"/>
      <c r="C187" s="1" t="n"/>
      <c r="D187" s="1" t="n"/>
      <c r="E187" s="1" t="n"/>
      <c r="F187" s="1" t="n"/>
      <c r="G187" s="1" t="n"/>
      <c r="H187" s="1" t="n"/>
      <c r="I187" s="1" t="n"/>
      <c r="J187" s="1" t="n"/>
      <c r="K187" s="1" t="n"/>
      <c r="L187" s="1" t="n"/>
      <c r="M187" s="1" t="n"/>
    </row>
    <row r="188" ht="90" customHeight="1" s="101">
      <c r="A188" s="2" t="n"/>
      <c r="B188" s="3" t="n"/>
      <c r="C188" s="1" t="n"/>
      <c r="D188" s="1" t="n"/>
      <c r="E188" s="1" t="n"/>
      <c r="F188" s="1" t="n"/>
      <c r="G188" s="1" t="n"/>
      <c r="H188" s="1" t="n"/>
      <c r="I188" s="1" t="n"/>
      <c r="J188" s="1" t="n"/>
      <c r="K188" s="1" t="n"/>
      <c r="L188" s="1" t="n"/>
      <c r="M188" s="1" t="n"/>
    </row>
    <row r="189" ht="90" customHeight="1" s="101">
      <c r="A189" s="2" t="n"/>
      <c r="B189" s="3" t="n"/>
      <c r="C189" s="1" t="n"/>
      <c r="D189" s="1" t="n"/>
      <c r="E189" s="1" t="n"/>
      <c r="F189" s="1" t="n"/>
      <c r="G189" s="1" t="n"/>
      <c r="H189" s="1" t="n"/>
      <c r="I189" s="1" t="n"/>
      <c r="J189" s="1" t="n"/>
      <c r="K189" s="1" t="n"/>
      <c r="L189" s="1" t="n"/>
      <c r="M189" s="1" t="n"/>
    </row>
    <row r="190" ht="90" customHeight="1" s="101">
      <c r="A190" s="2" t="n"/>
      <c r="B190" s="3" t="n"/>
      <c r="C190" s="1" t="n"/>
      <c r="D190" s="1" t="n"/>
      <c r="E190" s="1" t="n"/>
      <c r="F190" s="1" t="n"/>
      <c r="G190" s="1" t="n"/>
      <c r="H190" s="1" t="n"/>
      <c r="I190" s="1" t="n"/>
      <c r="J190" s="1" t="n"/>
      <c r="K190" s="1" t="n"/>
      <c r="L190" s="1" t="n"/>
      <c r="M190" s="1" t="n"/>
    </row>
    <row r="191" ht="90" customHeight="1" s="101">
      <c r="A191" s="2" t="n"/>
      <c r="B191" s="3" t="n"/>
      <c r="C191" s="1" t="n"/>
      <c r="D191" s="1" t="n"/>
      <c r="E191" s="1" t="n"/>
      <c r="F191" s="1" t="n"/>
      <c r="G191" s="1" t="n"/>
      <c r="H191" s="1" t="n"/>
      <c r="I191" s="1" t="n"/>
      <c r="J191" s="1" t="n"/>
      <c r="K191" s="1" t="n"/>
      <c r="L191" s="1" t="n"/>
      <c r="M191" s="1" t="n"/>
    </row>
    <row r="192" ht="90" customHeight="1" s="101">
      <c r="A192" s="2" t="n"/>
      <c r="B192" s="3" t="n"/>
      <c r="C192" s="1" t="n"/>
      <c r="D192" s="1" t="n"/>
      <c r="E192" s="1" t="n"/>
      <c r="F192" s="1" t="n"/>
      <c r="G192" s="1" t="n"/>
      <c r="H192" s="1" t="n"/>
      <c r="I192" s="1" t="n"/>
      <c r="J192" s="1" t="n"/>
      <c r="K192" s="1" t="n"/>
      <c r="L192" s="1" t="n"/>
      <c r="M192" s="1" t="n"/>
    </row>
    <row r="193" ht="90" customHeight="1" s="101">
      <c r="A193" s="2" t="n"/>
      <c r="B193" s="3" t="n"/>
      <c r="C193" s="1" t="n"/>
      <c r="D193" s="1" t="n"/>
      <c r="E193" s="1" t="n"/>
      <c r="F193" s="1" t="n"/>
      <c r="G193" s="1" t="n"/>
      <c r="H193" s="1" t="n"/>
      <c r="I193" s="1" t="n"/>
      <c r="J193" s="1" t="n"/>
      <c r="K193" s="1" t="n"/>
      <c r="L193" s="1" t="n"/>
      <c r="M193" s="1" t="n"/>
    </row>
    <row r="194" ht="90" customHeight="1" s="101">
      <c r="A194" s="2" t="n"/>
      <c r="B194" s="3" t="n"/>
      <c r="C194" s="1" t="n"/>
      <c r="D194" s="1" t="n"/>
      <c r="E194" s="1" t="n"/>
      <c r="F194" s="1" t="n"/>
      <c r="G194" s="1" t="n"/>
      <c r="H194" s="1" t="n"/>
      <c r="I194" s="1" t="n"/>
      <c r="J194" s="1" t="n"/>
      <c r="K194" s="1" t="n"/>
      <c r="L194" s="1" t="n"/>
      <c r="M194" s="1" t="n"/>
    </row>
    <row r="195" ht="90" customHeight="1" s="101">
      <c r="A195" s="2" t="n"/>
      <c r="B195" s="3" t="n"/>
      <c r="C195" s="1" t="n"/>
      <c r="D195" s="1" t="n"/>
      <c r="E195" s="1" t="n"/>
      <c r="F195" s="1" t="n"/>
      <c r="G195" s="1" t="n"/>
      <c r="H195" s="1" t="n"/>
      <c r="I195" s="1" t="n"/>
      <c r="J195" s="1" t="n"/>
      <c r="K195" s="1" t="n"/>
      <c r="L195" s="1" t="n"/>
      <c r="M195" s="1" t="n"/>
    </row>
    <row r="196" ht="90" customHeight="1" s="101">
      <c r="A196" s="2" t="n"/>
      <c r="B196" s="3" t="n"/>
      <c r="C196" s="1" t="n"/>
      <c r="D196" s="1" t="n"/>
      <c r="E196" s="1" t="n"/>
      <c r="F196" s="1" t="n"/>
      <c r="G196" s="1" t="n"/>
      <c r="H196" s="1" t="n"/>
      <c r="I196" s="1" t="n"/>
      <c r="J196" s="1" t="n"/>
      <c r="K196" s="1" t="n"/>
      <c r="L196" s="1" t="n"/>
      <c r="M196" s="1" t="n"/>
    </row>
  </sheetData>
  <conditionalFormatting sqref="H2:I82">
    <cfRule type="expression" priority="13" dxfId="23">
      <formula>H2&lt;6</formula>
    </cfRule>
  </conditionalFormatting>
  <conditionalFormatting sqref="J2:K82">
    <cfRule type="expression" priority="11" dxfId="23">
      <formula>J2="True"</formula>
    </cfRule>
    <cfRule type="expression" priority="12" dxfId="25">
      <formula>J2="False"</formula>
    </cfRule>
  </conditionalFormatting>
  <conditionalFormatting sqref="L2:M82">
    <cfRule type="expression" priority="9" dxfId="23">
      <formula>L2="False"</formula>
    </cfRule>
    <cfRule type="expression" priority="10" dxfId="25">
      <formula>$L2="True"</formula>
    </cfRule>
  </conditionalFormatting>
  <conditionalFormatting sqref="N2:O82">
    <cfRule type="expression" priority="7" dxfId="23">
      <formula>$N2="False"</formula>
    </cfRule>
    <cfRule type="expression" priority="8" dxfId="25">
      <formula>$N2="True"</formula>
    </cfRule>
  </conditionalFormatting>
  <conditionalFormatting sqref="F2:G82">
    <cfRule type="expression" priority="6" dxfId="23">
      <formula>F2&lt;3</formula>
    </cfRule>
  </conditionalFormatting>
  <conditionalFormatting sqref="P2:AO82">
    <cfRule type="colorScale" priority="5">
      <colorScale>
        <cfvo type="min"/>
        <cfvo type="max"/>
        <color theme="0"/>
        <color theme="1"/>
      </colorScale>
    </cfRule>
  </conditionalFormatting>
  <conditionalFormatting sqref="AQ2:BP82">
    <cfRule type="colorScale" priority="4">
      <colorScale>
        <cfvo type="min"/>
        <cfvo type="max"/>
        <color theme="0"/>
        <color theme="1"/>
      </colorScale>
    </cfRule>
  </conditionalFormatting>
  <conditionalFormatting sqref="G2:G82">
    <cfRule type="expression" priority="1" dxfId="23">
      <formula>NOT($G2=$F2)</formula>
    </cfRule>
  </conditionalFormatting>
  <pageMargins left="0.7" right="0.7" top="0.75" bottom="0.75" header="0.3" footer="0.3"/>
  <pageSetup orientation="portrait" paperSize="9"/>
  <drawing r:id="rId1"/>
</worksheet>
</file>

<file path=xl/worksheets/sheet50.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inlineStr">
        <is>
          <t>[1.0, -0.17, -0.218] [0.628, -0.262, 0.126] [0.0, -0.0, 0.0] [0.291, -0.103, -0.103]</t>
        </is>
      </c>
      <c r="C2" t="inlineStr">
        <is>
          <t>[1.0, 0.246, -0.032] [0.666, -0.002, 0.333] [0.0, -0.0, 0.0] [0.414, 0.207, 0.0]</t>
        </is>
      </c>
      <c r="D2" t="inlineStr">
        <is>
          <t>[1.0, 0.059, -0.168] [0.55, -0.128, 0.222] [0.0, -0.0, 0.0] [0.085, 0.042, 0.0]</t>
        </is>
      </c>
      <c r="E2" t="inlineStr">
        <is>
          <t>[1.0, -0.355, 0.131] [0.319, -0.16, -0.0] [0.0, -0.0, -0.0] [0.671, -0.049, -0.315]</t>
        </is>
      </c>
      <c r="F2" t="inlineStr">
        <is>
          <t>[1.0, 0.057, 0.354] [0.398, 0.141, 0.141] [0.0, -0.0, -0.0] [0.657, 0.255, -0.177]</t>
        </is>
      </c>
      <c r="G2" t="inlineStr">
        <is>
          <t>[1.0, -0.171, 0.292] [0.083, 0.029, 0.029] [0.0, 0.0, -0.0] [0.564, 0.101, -0.24]</t>
        </is>
      </c>
      <c r="H2" t="inlineStr">
        <is>
          <t>[1.0, -0.269, -0.055] [0.376, -0.188, -0.0] [0.0, 0.0, -0.0] [0.387, -0.116, -0.146]</t>
        </is>
      </c>
      <c r="I2" t="inlineStr">
        <is>
          <t>[1.0, 0.162, 0.17] [0.411, 0.123, 0.155] [0.0, -0.0, 0.0] [0.399, 0.2, 0.0]</t>
        </is>
      </c>
      <c r="J2" t="inlineStr">
        <is>
          <t>[1.0, -0.059, 0.055] [0.033, 0.01, 0.012] [0.0, 0.0, 0.0] [0.032, 0.016, 0.0]</t>
        </is>
      </c>
      <c r="K2" t="inlineStr">
        <is>
          <t>[1.0, -0.336, -0.361] [1.0, -0.132, -0.325] [1.0, -0.354, 0.354] [0.546, -0.24, -0.079]</t>
        </is>
      </c>
      <c r="L2" t="inlineStr">
        <is>
          <t>[1.0, 0.5, 0.0] [1.0, 0.292, 0.12] [1.0, -0.276, 0.386] [0.788, 0.368, 0.063]</t>
        </is>
      </c>
      <c r="M2" t="inlineStr">
        <is>
          <t>[1.0, 0.221, -0.408] [1.0, 0.148, -0.18] [1.0, -0.354, 0.354] [0.73, -0.067, 0.337]</t>
        </is>
      </c>
      <c r="N2" t="inlineStr">
        <is>
          <t>[1.0, -0.469, 0.075] [0.0, -0.0, 0.0] [0.968, -0.114, -0.437] [1.0, -0.286, 0.149]</t>
        </is>
      </c>
      <c r="O2" t="inlineStr">
        <is>
          <t>[1.0, 0.262, 0.392] [0.0, 0.0, -0.0] [0.916, 0.41, -0.117] [1.0, -0.039, 0.253]</t>
        </is>
      </c>
      <c r="P2" t="inlineStr">
        <is>
          <t>[0.835, -0.138, 0.36] [0.0, 0.0, -0.0] [1.0, 0.233, -0.403] [1.0, -0.181, 0.215]</t>
        </is>
      </c>
      <c r="Q2" t="inlineStr">
        <is>
          <t>[1.0, -0.472, -0.067] [1.0, -0.354, -0.354] [0.58, 0.153, -0.05] [1.0, -0.489, 0.028]</t>
        </is>
      </c>
      <c r="R2" t="inlineStr">
        <is>
          <t>[1.0, 0.354, 0.354] [1.0, 0.354, 0.354] [0.791, -0.043, -0.339] [1.0, 0.302, 0.275]</t>
        </is>
      </c>
      <c r="S2" t="inlineStr">
        <is>
          <t>[0.184, 0.0, 0.092] [0.805, 0.285, -0.285] [1.0, -0.156, -0.152] [1.0, -0.171, 0.429]</t>
        </is>
      </c>
      <c r="T2" t="inlineStr">
        <is>
          <t>[1.0, -0.3, -0.376] [1.0, -0.345, 0.286] [0.375, -0.133, -0.133] [0.395, -0.14, -0.14]</t>
        </is>
      </c>
      <c r="U2" t="inlineStr">
        <is>
          <t>[1.0, 0.485, -0.037] [1.0, -0.072, 0.419] [0.321, 0.113, 0.113] [0.572, 0.286, 0.0]</t>
        </is>
      </c>
      <c r="V2" t="inlineStr">
        <is>
          <t>[1.0, 0.235, -0.403] [1.0, -0.33, 0.201] [0.584, 0.063, 0.266] [0.0, 0.0, 0.0]</t>
        </is>
      </c>
      <c r="W2" t="inlineStr">
        <is>
          <t>[1.0, -0.464, 0.088] [0.199, -0.099, -0.0] [0.339, -0.12, -0.12] [1.0, -0.13, -0.228]</t>
        </is>
      </c>
      <c r="X2" t="inlineStr">
        <is>
          <t>[1.0, 0.175, 0.428] [0.346, 0.122, 0.122] [0.27, 0.135, 0.0] [1.0, 0.223, -0.09]</t>
        </is>
      </c>
      <c r="Y2" t="inlineStr">
        <is>
          <t>[1.0, -0.197, 0.418] [0.0, -0.0, -0.0] [0.408, 0.138, -0.147] [1.0, -0.007, -0.139]</t>
        </is>
      </c>
      <c r="Z2" t="inlineStr">
        <is>
          <t>[1.0, -0.447, -0.127] [0.853, -0.426, -0.0] [0.125, 0.044, 0.044] [0.883, -0.224, -0.348]</t>
        </is>
      </c>
      <c r="AA2" t="inlineStr">
        <is>
          <t>[1.0, 0.37, 0.313] [0.869, 0.272, 0.322] [0.116, -0.041, -0.041] [0.813, 0.407, -0.0]</t>
        </is>
      </c>
      <c r="AB2" t="inlineStr">
        <is>
          <t>[1.0, -0.034, 0.067] [0.971, -0.485, 0.0] [0.0, -0.0, 0.0] [0.971, 0.485, -0.0]</t>
        </is>
      </c>
      <c r="AC2" t="inlineStr">
        <is>
          <t>[1.0, -0.034, 0.067] [0.889, 0.314, 0.314] [0.0, 0.0, -0.0] [0.889, -0.314, -0.314]</t>
        </is>
      </c>
      <c r="AD2" t="inlineStr">
        <is>
          <t>[1.0, 0.362, 0.334] [0.083, 0.029, 0.029] [0.838, -0.359, -0.145] [0.266, -0.094, -0.094]</t>
        </is>
      </c>
      <c r="AE2" t="inlineStr">
        <is>
          <t>[1.0, -0.459, -0.099] [0.12, -0.06, 0.0] [0.83, 0.294, 0.294] [0.389, 0.165, -0.072]</t>
        </is>
      </c>
      <c r="AF2" t="inlineStr">
        <is>
          <t>[1.0, 0.207, -0.414] [0.682, 0.141, -0.283] [0.0, -0.0, -0.0] [0.784, 0.162, -0.325]</t>
        </is>
      </c>
      <c r="AG2" t="inlineStr">
        <is>
          <t>[1.0, -0.207, 0.414] [0.682, -0.141, 0.283] [0.0, 0.0, 0.0] [0.784, -0.162, 0.325]</t>
        </is>
      </c>
    </row>
    <row r="3">
      <c r="A3" s="127" t="inlineStr">
        <is>
          <t>Petri-C6</t>
        </is>
      </c>
      <c r="B3" t="inlineStr">
        <is>
          <t>[1.0, -0.412, 0.213] [0.101, -0.05, 0.0] [0.343, 0.149, 0.054] [0.452, 0.16, 0.16]</t>
        </is>
      </c>
      <c r="C3" t="inlineStr">
        <is>
          <t>[1.0, -0.024, -0.158] [0.816, -0.408, 0.0] [0.0, -0.0, -0.0] [0.487, 0.178, -0.158]</t>
        </is>
      </c>
      <c r="D3" t="inlineStr">
        <is>
          <t>[1.0, -0.383, 0.284] [0.334, -0.147, 0.048] [0.1, 0.035, 0.035] [0.566, 0.2, 0.2]</t>
        </is>
      </c>
      <c r="E3" t="inlineStr">
        <is>
          <t>[1.0, -0.381, -0.288] [0.019, 0.007, -0.007] [0.703, 0.248, -0.248] [0.149, -0.061, -0.033]</t>
        </is>
      </c>
      <c r="F3" t="inlineStr">
        <is>
          <t>[1.0, -0.024, 0.158] [0.487, 0.178, 0.158] [0.0, -0.0, 0.0] [0.816, -0.408, 0.0]</t>
        </is>
      </c>
      <c r="G3" t="inlineStr">
        <is>
          <t>[1.0, -0.376, -0.299] [0.475, 0.168, -0.168] [0.158, 0.056, -0.056] [0.367, -0.152, -0.076]</t>
        </is>
      </c>
      <c r="H3" t="inlineStr">
        <is>
          <t>[1.0, -0.5, 0.0] [0.0, -0.0, 0.0] [0.542, 0.234, -0.0] [0.284, 0.123, 0.0]</t>
        </is>
      </c>
      <c r="I3" t="inlineStr">
        <is>
          <t>[1.0, 0.205, 0.0] [0.781, -0.276, 0.276] [0.0, 0.0, 0.0] [0.781, -0.276, -0.276]</t>
        </is>
      </c>
      <c r="J3" t="inlineStr">
        <is>
          <t>[1.0, -0.5, -0.0] [-0.0, -0.0, 0.0] [0.656, -0.147, 0.0] [0.344, -0.077, -0.0]</t>
        </is>
      </c>
      <c r="K3" t="inlineStr">
        <is>
          <t>[1.0, -0.273, 0.296] [0.0, -0.0, 0.0] [0.423, 0.161, 0.122] [0.491, 0.174, 0.174]</t>
        </is>
      </c>
      <c r="L3" t="inlineStr">
        <is>
          <t>[1.0, 0.438, 0.052] [0.769, -0.384, 0.0] [0.0, 0.0, 0.0] [0.618, 0.287, 0.053]</t>
        </is>
      </c>
      <c r="M3" t="inlineStr">
        <is>
          <t>[1.0, -0.146, 0.354] [0.115, -0.041, 0.041] [0.311, 0.11, 0.11] [0.574, 0.203, 0.203]</t>
        </is>
      </c>
      <c r="N3" t="inlineStr">
        <is>
          <t>[1.0, -0.212, -0.333] [0.0, 0.0, 0.0] [0.785, 0.277, -0.277] [0.111, -0.0, -0.056]</t>
        </is>
      </c>
      <c r="O3" t="inlineStr">
        <is>
          <t>[1.0, 0.438, -0.052] [0.618, 0.287, -0.053] [0.0, -0.0, -0.0] [0.769, -0.384, 0.0]</t>
        </is>
      </c>
      <c r="P3" t="inlineStr">
        <is>
          <t>[1.0, -0.073, -0.354] [0.187, 0.066, -0.066] [0.596, 0.211, -0.211] [0.217, -0.077, -0.077]</t>
        </is>
      </c>
      <c r="Q3" t="inlineStr">
        <is>
          <t>[1.0, -0.279, -0.008] [0.0, 0.0, -0.0] [0.577, 0.242, -0.112] [0.293, 0.104, 0.104]</t>
        </is>
      </c>
      <c r="R3" t="inlineStr">
        <is>
          <t>[1.0, 0.5, -0.0] [0.71, -0.048, 0.0] [0.0, -0.0, -0.0] [0.71, -0.048, 0.0]</t>
        </is>
      </c>
      <c r="S3" t="inlineStr">
        <is>
          <t>[1.0, 0.176, -0.009] [0.0, 0.0, 0.0] [0.663, 0.278, -0.128] [0.337, 0.119, 0.119]</t>
        </is>
      </c>
      <c r="T3" t="inlineStr">
        <is>
          <t>[1.0, -0.337, 0.319] [0.005, -0.002, 0.002] [0.397, 0.14, 0.14] [0.501, 0.177, 0.177]</t>
        </is>
      </c>
      <c r="U3" t="inlineStr">
        <is>
          <t>[1.0, 0.186, -0.082] [0.808, -0.404, -0.0] [-0.0, -0.0, -0.0] [0.537, 0.235, -0.082]</t>
        </is>
      </c>
      <c r="V3" t="inlineStr">
        <is>
          <t>[1.0, -0.243, 0.353] [0.196, -0.069, 0.069] [0.216, 0.076, 0.076] [0.587, 0.208, 0.208]</t>
        </is>
      </c>
      <c r="W3" t="inlineStr">
        <is>
          <t>[1.0, -0.285, -0.318] [0.0, 0.0, 0.0] [0.762, 0.269, -0.269] [0.122, -0.029, -0.049]</t>
        </is>
      </c>
      <c r="X3" t="inlineStr">
        <is>
          <t>[1.0, 0.186, 0.082] [0.537, 0.235, 0.082] [0.0, 0.0, 0.0] [0.808, -0.404, -0.0]</t>
        </is>
      </c>
      <c r="Y3" t="inlineStr">
        <is>
          <t>[1.0, -0.204, -0.354] [0.333, 0.118, -0.118] [0.394, 0.139, -0.139] [0.272, -0.096, -0.096]</t>
        </is>
      </c>
      <c r="Z3" t="inlineStr">
        <is>
          <t>[1.0, -0.393, -0.008] [0.0, 0.0, -0.0] [0.555, 0.233, -0.108] [0.282, 0.1, 0.1]</t>
        </is>
      </c>
      <c r="AA3" t="inlineStr">
        <is>
          <t>[1.0, 0.5, 0.0] [0.787, -0.303, -0.0] [0.0, 0.0, 0.0] [0.787, -0.303, 0.0]</t>
        </is>
      </c>
      <c r="AB3" t="inlineStr">
        <is>
          <t>[1.0, -0.197, -0.371] [0.0, 0.0, -0.0] [0.428, 0.151, -0.151] [0.572, 0.159, -0.22]</t>
        </is>
      </c>
      <c r="AC3" t="inlineStr">
        <is>
          <t>[1.0, -0.129, 0.354] [0.173, -0.061, 0.061] [0.746, 0.264, 0.264] [0.08, 0.028, 0.028]</t>
        </is>
      </c>
      <c r="AD3" t="inlineStr">
        <is>
          <t>[1.0, -0.469, -0.009] [0.0, -0.0, -0.0] [0.663, 0.278, -0.128] [0.337, 0.119, 0.119]</t>
        </is>
      </c>
      <c r="AE3" t="inlineStr">
        <is>
          <t>[1.0, 0.491, -0.0] [0.5, -0.177, 0.177] [0.0, -0.0, 0.0] [0.5, -0.177, -0.177]</t>
        </is>
      </c>
      <c r="AF3" t="inlineStr">
        <is>
          <t>[1.0, -0.18, -0.164] [0.201, 0.071, -0.071] [0.508, 0.179, -0.179] [0.291, -0.103, -0.103]</t>
        </is>
      </c>
      <c r="AG3" t="inlineStr">
        <is>
          <t>[1.0, -0.231, 0.188] [0.194, -0.069, 0.069] [0.271, 0.096, 0.096] [0.535, 0.189, 0.189]</t>
        </is>
      </c>
    </row>
    <row r="4">
      <c r="A4" s="127" t="inlineStr">
        <is>
          <t>Petri-C8</t>
        </is>
      </c>
      <c r="B4" t="inlineStr">
        <is>
          <t>[1.0, -0.305, 0.266] [0.23, -0.081, 0.081] [0.659, 0.253, 0.185]</t>
        </is>
      </c>
      <c r="C4" t="inlineStr">
        <is>
          <t>[1.0, 0.093, -0.103] [0.759, -0.38, 0.0] [0.394, 0.154, -0.103]</t>
        </is>
      </c>
      <c r="D4" t="inlineStr">
        <is>
          <t>[1.0, -0.145, 0.067] [0.504, -0.224, 0.067] [0.496, 0.248, -0.0]</t>
        </is>
      </c>
      <c r="E4" t="inlineStr">
        <is>
          <t>[1.0, -0.305, -0.266] [0.659, 0.253, -0.185] [0.23, -0.081, -0.081]</t>
        </is>
      </c>
      <c r="F4" t="inlineStr">
        <is>
          <t>[1.0, 0.093, 0.103] [0.394, 0.154, 0.103] [0.759, -0.38, 0.0]</t>
        </is>
      </c>
      <c r="G4" t="inlineStr">
        <is>
          <t>[1.0, -0.145, -0.067] [0.496, 0.248, -0.0] [0.504, -0.224, -0.067]</t>
        </is>
      </c>
      <c r="H4" t="inlineStr">
        <is>
          <t>[1.0, -0.5, 0.0] [0.398, 0.155, 0.0] [0.398, 0.155, 0.0]</t>
        </is>
      </c>
      <c r="I4" t="inlineStr">
        <is>
          <t>[1.0, 0.3, 0.0] [0.671, -0.335, 0.0] [0.671, -0.335, 0.0]</t>
        </is>
      </c>
      <c r="J4" t="inlineStr">
        <is>
          <t>[1.0, -0.5, 0.0] [0.5, -0.184, 0.0] [0.5, -0.184, 0.0]</t>
        </is>
      </c>
      <c r="K4" t="inlineStr">
        <is>
          <t>[1.0, -0.182, 0.332] [0.163, -0.025, 0.071] [0.738, 0.261, 0.261]</t>
        </is>
      </c>
      <c r="L4" t="inlineStr">
        <is>
          <t>[1.0, 0.281, -0.017] [0.689, -0.344, 0.0] [0.481, 0.233, -0.017]</t>
        </is>
      </c>
      <c r="M4" t="inlineStr">
        <is>
          <t>[1.0, -0.008, 0.204] [0.359, -0.127, 0.127] [0.641, 0.288, 0.077]</t>
        </is>
      </c>
      <c r="N4" t="inlineStr">
        <is>
          <t>[1.0, -0.182, -0.332] [0.738, 0.261, -0.261] [0.163, -0.025, -0.071]</t>
        </is>
      </c>
      <c r="O4" t="inlineStr">
        <is>
          <t>[1.0, 0.281, 0.017] [0.481, 0.233, 0.017] [0.689, -0.344, 0.0]</t>
        </is>
      </c>
      <c r="P4" t="inlineStr">
        <is>
          <t>[1.0, -0.008, -0.204] [0.641, 0.288, -0.077] [0.359, -0.127, -0.127]</t>
        </is>
      </c>
      <c r="Q4" t="inlineStr">
        <is>
          <t>[1.0, -0.246, -0.0] [0.421, 0.211, -0.0] [0.421, 0.211, 0.0]</t>
        </is>
      </c>
      <c r="R4" t="inlineStr">
        <is>
          <t>[1.0, 0.5, 0.0] [0.637, -0.118, 0.0] [0.637, -0.118, 0.0]</t>
        </is>
      </c>
      <c r="S4" t="inlineStr">
        <is>
          <t>[1.0, 0.33, -0.0] [0.5, 0.25, -0.0] [0.5, 0.25, -0.0]</t>
        </is>
      </c>
      <c r="T4" t="inlineStr">
        <is>
          <t>[1.0, -0.243, 0.318] [0.177, -0.058, 0.065] [0.717, 0.253, 0.253]</t>
        </is>
      </c>
      <c r="U4" t="inlineStr">
        <is>
          <t>[1.0, 0.182, -0.062] [0.726, -0.363, 0.0] [0.435, 0.192, -0.062]</t>
        </is>
      </c>
      <c r="V4" t="inlineStr">
        <is>
          <t>[1.0, -0.074, 0.131] [0.436, -0.164, 0.131] [0.564, 0.282, -0.0]</t>
        </is>
      </c>
      <c r="W4" t="inlineStr">
        <is>
          <t>[1.0, -0.243, -0.318] [0.717, 0.253, -0.253] [0.177, -0.058, -0.065]</t>
        </is>
      </c>
      <c r="X4" t="inlineStr">
        <is>
          <t>[1.0, 0.182, 0.062] [0.435, 0.192, 0.062] [0.726, -0.363, 0.0]</t>
        </is>
      </c>
      <c r="Y4" t="inlineStr">
        <is>
          <t>[1.0, -0.074, -0.131] [0.564, 0.282, 0.0] [0.436, -0.164, -0.131]</t>
        </is>
      </c>
      <c r="Z4" t="inlineStr">
        <is>
          <t>[1.0, -0.385, -0.0] [0.402, 0.201, -0.0] [0.402, 0.201, 0.0]</t>
        </is>
      </c>
      <c r="AA4" t="inlineStr">
        <is>
          <t>[1.0, 0.5, 0.0] [0.68, -0.262, 0.0] [0.68, -0.262, 0.0]</t>
        </is>
      </c>
      <c r="AB4" t="inlineStr">
        <is>
          <t>[1.0, -0.074, -0.428] [0.156, 0.055, -0.055] [0.844, 0.12, -0.372]</t>
        </is>
      </c>
      <c r="AC4" t="inlineStr">
        <is>
          <t>[1.0, -0.074, 0.428] [0.844, 0.12, 0.372] [0.156, 0.055, 0.055]</t>
        </is>
      </c>
      <c r="AD4" t="inlineStr">
        <is>
          <t>[1.0, -0.478, 0.0] [0.5, 0.25, -0.0] [0.5, 0.25, 0.0]</t>
        </is>
      </c>
      <c r="AE4" t="inlineStr">
        <is>
          <t>[1.0, 0.478, -0.0] [0.5, -0.25, 0.0] [0.5, -0.25, -0.0]</t>
        </is>
      </c>
      <c r="AF4" t="inlineStr">
        <is>
          <t>[1.0, -0.074, -0.065] [0.566, 0.265, -0.043] [0.434, -0.154, -0.154]</t>
        </is>
      </c>
      <c r="AG4" t="inlineStr">
        <is>
          <t>[1.0, -0.074, 0.065] [0.434, -0.154, 0.154] [0.566, 0.265, 0.043]</t>
        </is>
      </c>
    </row>
    <row r="5">
      <c r="A5" s="127" t="inlineStr">
        <is>
          <t>Petri-F28</t>
        </is>
      </c>
      <c r="B5" t="inlineStr">
        <is>
          <t>[1.0, -0.17, -0.218] [0.628, -0.262, 0.126] [0.0, -0.0, -0.0] [0.291, -0.103, -0.103]</t>
        </is>
      </c>
      <c r="C5" t="inlineStr">
        <is>
          <t>[1.0, 0.246, -0.032] [0.666, -0.002, 0.333] [-0.0, 0.0, -0.0] [0.414, 0.207, -0.0]</t>
        </is>
      </c>
      <c r="D5" t="inlineStr">
        <is>
          <t>[1.0, 0.059, -0.168] [0.55, -0.128, 0.222] [0.0, -0.0, -0.0] [0.085, 0.042, -0.0]</t>
        </is>
      </c>
      <c r="E5" t="inlineStr">
        <is>
          <t>[1.0, -0.355, 0.131] [0.319, -0.16, 0.0] [0.0, -0.0, -0.0] [0.671, -0.049, -0.315]</t>
        </is>
      </c>
      <c r="F5" t="inlineStr">
        <is>
          <t>[1.0, 0.057, 0.354] [0.398, 0.141, 0.141] [0.0, 0.0, 0.0] [0.657, 0.255, -0.177]</t>
        </is>
      </c>
      <c r="G5" t="inlineStr">
        <is>
          <t>[1.0, -0.171, 0.292] [0.083, 0.029, 0.029] [0.0, -0.0, 0.0] [0.564, 0.101, -0.24]</t>
        </is>
      </c>
      <c r="H5" t="inlineStr">
        <is>
          <t>[1.0, -0.269, -0.055] [0.376, -0.188, 0.0] [0.0, -0.0, -0.0] [0.387, -0.116, -0.146]</t>
        </is>
      </c>
      <c r="I5" t="inlineStr">
        <is>
          <t>[1.0, 0.162, 0.17] [0.411, 0.123, 0.155] [0.0, -0.0, 0.0] [0.399, 0.2, 0.0]</t>
        </is>
      </c>
      <c r="J5" t="inlineStr">
        <is>
          <t>[1.0, -0.059, 0.055] [0.033, 0.01, 0.012] [0.0, -0.0, 0.0] [0.032, 0.016, -0.0]</t>
        </is>
      </c>
      <c r="K5" t="inlineStr">
        <is>
          <t>[1.0, -0.318, -0.368] [1.0, -0.123, -0.2] [1.0, -0.413, 0.211] [0.277, -0.139, 0.0]</t>
        </is>
      </c>
      <c r="L5" t="inlineStr">
        <is>
          <t>[1.0, 0.5, 0.0] [1.0, 0.134, 0.09] [0.984, -0.086, 0.457] [0.512, 0.256, -0.0]</t>
        </is>
      </c>
      <c r="M5" t="inlineStr">
        <is>
          <t>[1.0, 0.219, -0.409] [1.0, 0.068, -0.092] [1.0, -0.347, 0.356] [0.529, 0.0, 0.264]</t>
        </is>
      </c>
      <c r="N5" t="inlineStr">
        <is>
          <t>[1.0, -0.494, 0.015] [0.16, -0.057, -0.057] [1.0, -0.149, -0.438] [1.0, -0.265, 0.204]</t>
        </is>
      </c>
      <c r="O5" t="inlineStr">
        <is>
          <t>[1.0, 0.354, 0.354] [0.062, 0.03, 0.003] [1.0, 0.494, -0.015] [1.0, -0.154, 0.228]</t>
        </is>
      </c>
      <c r="P5" t="inlineStr">
        <is>
          <t>[0.609, -0.084, 0.27] [0.0, 0.0, -0.0] [1.0, 0.249, -0.397] [1.0, -0.236, 0.271]</t>
        </is>
      </c>
      <c r="Q5" t="inlineStr">
        <is>
          <t>[1.0, -0.417, -0.201] [1.0, -0.5, -0.0] [0.919, 0.226, -0.227] [1.0, -0.5, -0.0]</t>
        </is>
      </c>
      <c r="R5" t="inlineStr">
        <is>
          <t>[1.0, 0.369, 0.315] [1.0, 0.467, 0.08] [0.784, -0.326, 0.158] [1.0, 0.467, 0.08]</t>
        </is>
      </c>
      <c r="S5" t="inlineStr">
        <is>
          <t>[0.057, 0.021, 0.019] [1.0, 0.354, -0.354] [1.0, -0.35, -0.07] [1.0, -0.06, 0.475]</t>
        </is>
      </c>
      <c r="T5" t="inlineStr">
        <is>
          <t>[1.0, -0.279, -0.384] [1.0, -0.34, 0.148] [0.304, -0.152, 0.0] [0.357, -0.126, -0.126]</t>
        </is>
      </c>
      <c r="U5" t="inlineStr">
        <is>
          <t>[1.0, 0.482, -0.044] [1.0, -0.042, 0.416] [0.335, 0.118, 0.118] [0.479, 0.239, -0.0]</t>
        </is>
      </c>
      <c r="V5" t="inlineStr">
        <is>
          <t>[1.0, 0.223, -0.408] [1.0, -0.249, 0.231] [0.5, -0.009, 0.246] [0.0, -0.0, -0.0]</t>
        </is>
      </c>
      <c r="W5" t="inlineStr">
        <is>
          <t>[1.0, -0.466, 0.081] [0.302, -0.151, 0.0] [0.314, -0.111, -0.111] [1.0, -0.099, -0.244]</t>
        </is>
      </c>
      <c r="X5" t="inlineStr">
        <is>
          <t>[1.0, 0.182, 0.425] [0.423, 0.15, 0.15] [0.25, 0.125, 0.0] [1.0, 0.216, -0.112]</t>
        </is>
      </c>
      <c r="Y5" t="inlineStr">
        <is>
          <t>[1.0, -0.192, 0.42] [0.0, -0.0, 0.0] [0.452, 0.168, -0.141] [1.0, -0.04, -0.149]</t>
        </is>
      </c>
      <c r="Z5" t="inlineStr">
        <is>
          <t>[1.0, -0.438, -0.149] [0.825, -0.412, 0.0] [0.122, 0.043, 0.043] [0.859, -0.25, -0.326]</t>
        </is>
      </c>
      <c r="AA5" t="inlineStr">
        <is>
          <t>[1.0, 0.379, 0.292] [0.887, 0.248, 0.341] [0.114, -0.04, -0.04] [0.835, 0.418, 0.0]</t>
        </is>
      </c>
      <c r="AB5" t="inlineStr">
        <is>
          <t>[1.0, -0.034, 0.067] [0.971, -0.485, 0.0] [0.0, 0.0, 0.0] [0.971, 0.485, -0.0]</t>
        </is>
      </c>
      <c r="AC5" t="inlineStr">
        <is>
          <t>[1.0, -0.034, 0.067] [0.889, 0.314, 0.314] [0.0, 0.0, 0.0] [0.889, -0.314, -0.314]</t>
        </is>
      </c>
      <c r="AD5" t="inlineStr">
        <is>
          <t>[1.0, 0.381, 0.288] [0.076, -0.027, 0.027] [0.965, -0.41, -0.175] [0.025, -0.009, -0.009]</t>
        </is>
      </c>
      <c r="AE5" t="inlineStr">
        <is>
          <t>[1.0, -0.436, -0.153] [0.0, -0.0, 0.0] [0.973, 0.356, 0.315] [0.064, 0.013, -0.027]</t>
        </is>
      </c>
      <c r="AF5" t="inlineStr">
        <is>
          <t>[1.0, 0.207, -0.414] [0.682, 0.141, -0.283] [0.0, 0.0, -0.0] [0.784, 0.162, -0.325]</t>
        </is>
      </c>
      <c r="AG5" t="inlineStr">
        <is>
          <t>[1.0, -0.207, 0.414] [0.682, -0.141, 0.283] [0.0, -0.0, -0.0] [0.784, -0.162, 0.325]</t>
        </is>
      </c>
    </row>
    <row r="6">
      <c r="A6" s="127" t="inlineStr">
        <is>
          <t>Petri-T18</t>
        </is>
      </c>
      <c r="B6" t="inlineStr">
        <is>
          <t>[0.0, 0.0, -0.0] [0.0, 0.0, -0.0] [0.0, -0.0, 0.0]</t>
        </is>
      </c>
      <c r="C6" t="inlineStr">
        <is>
          <t>[0.0, 0.0, -0.0] [0.0, 0.0, 0.0] [0.0, -0.0, -0.0]</t>
        </is>
      </c>
      <c r="D6" t="inlineStr">
        <is>
          <t>[0.0, 0.0, -0.0] [0.0, 0.0, 0.0] [0.0, 0.0, 0.0]</t>
        </is>
      </c>
      <c r="E6" t="inlineStr">
        <is>
          <t>[0.0, -0.0, -0.0] [0.0, 0.0, -0.0] [0.0, -0.0, 0.0]</t>
        </is>
      </c>
      <c r="F6" t="inlineStr">
        <is>
          <t>[0.0, -0.0, 0.0] [0.0, 0.0, -0.0] [0.0, -0.0, 0.0]</t>
        </is>
      </c>
      <c r="G6" t="inlineStr">
        <is>
          <t>[0.0, -0.0, -0.0] [0.0, 0.0, -0.0] [0.0, -0.0, 0.0]</t>
        </is>
      </c>
      <c r="H6" t="inlineStr">
        <is>
          <t>[0.0, -0.0, -0.0] [0.0, 0.0, -0.0] [0.0, -0.0, 0.0]</t>
        </is>
      </c>
      <c r="I6" t="inlineStr">
        <is>
          <t>[0.0, 0.0, 0.0] [0.0, 0.0, -0.0] [0.0, -0.0, 0.0]</t>
        </is>
      </c>
      <c r="J6" t="inlineStr">
        <is>
          <t>[0.0, 0.0, 0.0] [0.0, 0.0, 0.0] [0.0, 0.0, 0.0]</t>
        </is>
      </c>
      <c r="K6" t="inlineStr">
        <is>
          <t>[0.0, 0.0, -0.0] [0.0, -0.0, -0.0] [0.0, 0.0, 0.0]</t>
        </is>
      </c>
      <c r="L6" t="inlineStr">
        <is>
          <t>[0.0, 0.0, -0.0] [0.0, -0.0, -0.0] [0.0, 0.0, -0.0]</t>
        </is>
      </c>
      <c r="M6" t="inlineStr">
        <is>
          <t>[0.0, 0.0, -0.0] [0.0, 0.0, -0.0] [0.0, 0.0, 0.0]</t>
        </is>
      </c>
      <c r="N6" t="inlineStr">
        <is>
          <t>[0.0, 0.0, -0.0] [0.0, 0.0, -0.0] [0.0, 0.0, 0.0]</t>
        </is>
      </c>
      <c r="O6" t="inlineStr">
        <is>
          <t>[0.0, -0.0, 0.0] [0.0, -0.0, -0.0] [0.0, 0.0, 0.0]</t>
        </is>
      </c>
      <c r="P6" t="inlineStr">
        <is>
          <t>[0.0, -0.0, -0.0] [0.0, -0.0, -0.0] [0.0, 0.0, 0.0]</t>
        </is>
      </c>
      <c r="Q6" t="inlineStr">
        <is>
          <t>[0.0, 0.0, -0.0] [0.0, -0.0, -0.0] [0.0, 0.0, 0.0]</t>
        </is>
      </c>
      <c r="R6" t="inlineStr">
        <is>
          <t>[0.0, 0.0, -0.0] [0.0, -0.0, -0.0] [0.0, -0.0, 0.0]</t>
        </is>
      </c>
      <c r="S6" t="inlineStr">
        <is>
          <t>[0.0, 0.0, 0.0] [0.0, 0.0, 0.0] [0.0, 0.0, 0.0]</t>
        </is>
      </c>
      <c r="T6" t="inlineStr">
        <is>
          <t>[0.0, 0.0, -0.0] [0.0, 0.0, -0.0] [0.0, -0.0, 0.0]</t>
        </is>
      </c>
      <c r="U6" t="inlineStr">
        <is>
          <t>[0.8, 0.201, 0.0] [1.0, -0.354, 0.354] [1.0, -0.354, -0.354]</t>
        </is>
      </c>
      <c r="V6" t="inlineStr">
        <is>
          <t>[0.0, 0.0, -0.0] [0.0, 0.0, -0.0] [0.0, 0.0, 0.0]</t>
        </is>
      </c>
      <c r="W6" t="inlineStr">
        <is>
          <t>[0.0, -0.0, -0.0] [0.0, 0.0, -0.0] [0.0, -0.0, 0.0]</t>
        </is>
      </c>
      <c r="X6" t="inlineStr">
        <is>
          <t>[1.0, -0.5, 0.0] [1.0, 0.368, -0.0] [1.0, 0.368, 0.0]</t>
        </is>
      </c>
      <c r="Y6" t="inlineStr">
        <is>
          <t>[0.0, 0.0, 0.0] [0.0, 0.0, 0.0] [0.0, 0.0, 0.0]</t>
        </is>
      </c>
      <c r="Z6" t="inlineStr">
        <is>
          <t>[0.0, 0.0, -0.0] [0.0, 0.0, -0.0] [0.0, -0.0, 0.0]</t>
        </is>
      </c>
      <c r="AA6" t="inlineStr">
        <is>
          <t>[0.8, -0.4, 0.0] [1.0, -0.0, 0.273] [1.0, 0.0, -0.273]</t>
        </is>
      </c>
      <c r="AB6" t="inlineStr">
        <is>
          <t>[1.0, -0.5, -0.0] [0.5, -0.177, 0.177] [0.5, -0.177, -0.177]</t>
        </is>
      </c>
      <c r="AC6" t="inlineStr">
        <is>
          <t>[0.0, 0.0, 0.0] [0.0, 0.0, 0.0] [0.0, 0.0, 0.0]</t>
        </is>
      </c>
      <c r="AD6" t="inlineStr">
        <is>
          <t>[0.0, 0.0, 0.0] [0.0, 0.0, 0.0] [0.0, 0.0, 0.0]</t>
        </is>
      </c>
      <c r="AE6" t="inlineStr">
        <is>
          <t>[0.0, 0.0, 0.0] [0.0, 0.0, 0.0] [0.0, 0.0, 0.0]</t>
        </is>
      </c>
      <c r="AF6" t="inlineStr">
        <is>
          <t>[0.0, 0.0, 0.0] [0.0, 0.0, 0.0] [0.0, 0.0, 0.0]</t>
        </is>
      </c>
      <c r="AG6" t="inlineStr">
        <is>
          <t>[0.0, 0.0, 0.0] [0.0, 0.0, 0.0] [0.0, 0.0, 0.0]</t>
        </is>
      </c>
    </row>
    <row r="7">
      <c r="A7" s="127" t="inlineStr">
        <is>
          <t>Petri-T2</t>
        </is>
      </c>
      <c r="B7" t="inlineStr">
        <is>
          <t>[1.0, -0.412, 0.213] [0.101, -0.05, 0.0] [0.343, 0.149, 0.054] [0.452, 0.16, 0.16]</t>
        </is>
      </c>
      <c r="C7" t="inlineStr">
        <is>
          <t>[1.0, -0.024, -0.158] [0.816, -0.408, 0.0] [0.0, -0.0, -0.0] [0.487, 0.178, -0.158]</t>
        </is>
      </c>
      <c r="D7" t="inlineStr">
        <is>
          <t>[1.0, -0.383, 0.284] [0.334, -0.147, 0.048] [0.1, 0.035, 0.035] [0.566, 0.2, 0.2]</t>
        </is>
      </c>
      <c r="E7" t="inlineStr">
        <is>
          <t>[1.0, -0.381, -0.288] [0.019, 0.007, -0.007] [0.703, 0.248, -0.248] [0.149, -0.061, -0.033]</t>
        </is>
      </c>
      <c r="F7" t="inlineStr">
        <is>
          <t>[1.0, -0.024, 0.158] [0.487, 0.178, 0.158] [0.0, -0.0, 0.0] [0.816, -0.408, 0.0]</t>
        </is>
      </c>
      <c r="G7" t="inlineStr">
        <is>
          <t>[1.0, -0.376, -0.299] [0.475, 0.168, -0.168] [0.158, 0.056, -0.056] [0.367, -0.152, -0.076]</t>
        </is>
      </c>
      <c r="H7" t="inlineStr">
        <is>
          <t>[1.0, -0.5, 0.0] [0.0, -0.0, 0.0] [0.542, 0.234, -0.0] [0.284, 0.123, 0.0]</t>
        </is>
      </c>
      <c r="I7" t="inlineStr">
        <is>
          <t>[1.0, 0.205, 0.0] [0.781, -0.276, 0.276] [0.0, 0.0, 0.0] [0.781, -0.276, -0.276]</t>
        </is>
      </c>
      <c r="J7" t="inlineStr">
        <is>
          <t>[1.0, -0.5, -0.0] [-0.0, -0.0, 0.0] [0.656, -0.147, 0.0] [0.344, -0.077, -0.0]</t>
        </is>
      </c>
      <c r="K7" t="inlineStr">
        <is>
          <t>[1.0, -0.273, 0.296] [0.0, -0.0, 0.0] [0.423, 0.161, 0.122] [0.491, 0.174, 0.174]</t>
        </is>
      </c>
      <c r="L7" t="inlineStr">
        <is>
          <t>[1.0, 0.438, 0.052] [0.769, -0.384, 0.0] [0.0, 0.0, 0.0] [0.618, 0.287, 0.053]</t>
        </is>
      </c>
      <c r="M7" t="inlineStr">
        <is>
          <t>[1.0, -0.146, 0.354] [0.115, -0.041, 0.041] [0.311, 0.11, 0.11] [0.574, 0.203, 0.203]</t>
        </is>
      </c>
      <c r="N7" t="inlineStr">
        <is>
          <t>[1.0, -0.212, -0.333] [0.0, 0.0, 0.0] [0.785, 0.277, -0.277] [0.111, -0.0, -0.056]</t>
        </is>
      </c>
      <c r="O7" t="inlineStr">
        <is>
          <t>[1.0, 0.438, -0.052] [0.618, 0.287, -0.053] [0.0, -0.0, -0.0] [0.769, -0.384, 0.0]</t>
        </is>
      </c>
      <c r="P7" t="inlineStr">
        <is>
          <t>[1.0, -0.073, -0.354] [0.187, 0.066, -0.066] [0.596, 0.211, -0.211] [0.217, -0.077, -0.077]</t>
        </is>
      </c>
      <c r="Q7" t="inlineStr">
        <is>
          <t>[1.0, -0.279, -0.008] [0.0, 0.0, -0.0] [0.577, 0.242, -0.112] [0.293, 0.104, 0.104]</t>
        </is>
      </c>
      <c r="R7" t="inlineStr">
        <is>
          <t>[1.0, 0.5, -0.0] [0.71, -0.048, 0.0] [0.0, -0.0, -0.0] [0.71, -0.048, 0.0]</t>
        </is>
      </c>
      <c r="S7" t="inlineStr">
        <is>
          <t>[1.0, 0.176, -0.009] [0.0, 0.0, 0.0] [0.663, 0.278, -0.128] [0.337, 0.119, 0.119]</t>
        </is>
      </c>
      <c r="T7" t="inlineStr">
        <is>
          <t>[1.0, -0.337, 0.319] [0.005, -0.002, 0.002] [0.397, 0.14, 0.14] [0.501, 0.177, 0.177]</t>
        </is>
      </c>
      <c r="U7" t="inlineStr">
        <is>
          <t>[1.0, 0.186, -0.082] [0.808, -0.404, -0.0] [-0.0, -0.0, -0.0] [0.537, 0.235, -0.082]</t>
        </is>
      </c>
      <c r="V7" t="inlineStr">
        <is>
          <t>[1.0, -0.243, 0.353] [0.196, -0.069, 0.069] [0.216, 0.076, 0.076] [0.587, 0.208, 0.208]</t>
        </is>
      </c>
      <c r="W7" t="inlineStr">
        <is>
          <t>[1.0, -0.285, -0.318] [0.0, 0.0, 0.0] [0.762, 0.269, -0.269] [0.122, -0.029, -0.049]</t>
        </is>
      </c>
      <c r="X7" t="inlineStr">
        <is>
          <t>[1.0, 0.186, 0.082] [0.537, 0.235, 0.082] [0.0, 0.0, 0.0] [0.808, -0.404, -0.0]</t>
        </is>
      </c>
      <c r="Y7" t="inlineStr">
        <is>
          <t>[1.0, -0.204, -0.354] [0.333, 0.118, -0.118] [0.394, 0.139, -0.139] [0.272, -0.096, -0.096]</t>
        </is>
      </c>
      <c r="Z7" t="inlineStr">
        <is>
          <t>[1.0, -0.393, -0.008] [0.0, 0.0, -0.0] [0.555, 0.233, -0.108] [0.282, 0.1, 0.1]</t>
        </is>
      </c>
      <c r="AA7" t="inlineStr">
        <is>
          <t>[1.0, 0.5, 0.0] [0.787, -0.303, -0.0] [0.0, 0.0, 0.0] [0.787, -0.303, 0.0]</t>
        </is>
      </c>
      <c r="AB7" t="inlineStr">
        <is>
          <t>[1.0, -0.197, -0.371] [0.0, 0.0, -0.0] [0.428, 0.151, -0.151] [0.572, 0.159, -0.22]</t>
        </is>
      </c>
      <c r="AC7" t="inlineStr">
        <is>
          <t>[1.0, -0.129, 0.354] [0.173, -0.061, 0.061] [0.746, 0.264, 0.264] [0.08, 0.028, 0.028]</t>
        </is>
      </c>
      <c r="AD7" t="inlineStr">
        <is>
          <t>[1.0, -0.469, -0.009] [0.0, -0.0, -0.0] [0.663, 0.278, -0.128] [0.337, 0.119, 0.119]</t>
        </is>
      </c>
      <c r="AE7" t="inlineStr">
        <is>
          <t>[1.0, 0.491, -0.0] [0.5, -0.177, 0.177] [0.0, -0.0, 0.0] [0.5, -0.177, -0.177]</t>
        </is>
      </c>
      <c r="AF7" t="inlineStr">
        <is>
          <t>[1.0, -0.18, -0.164] [0.201, 0.071, -0.071] [0.508, 0.179, -0.179] [0.291, -0.103, -0.103]</t>
        </is>
      </c>
      <c r="AG7" t="inlineStr">
        <is>
          <t>[1.0, -0.231, 0.188] [0.194, -0.069, 0.069] [0.271, 0.096, 0.096] [0.535, 0.189, 0.189]</t>
        </is>
      </c>
    </row>
    <row r="8">
      <c r="A8" s="127" t="inlineStr">
        <is>
          <t>Petri-T3</t>
        </is>
      </c>
      <c r="B8" t="inlineStr">
        <is>
          <t>[1.0, -0.178, 0.426] [1.0, 0.265, 0.199] [0.727, -0.0, -0.363] [0.894, -0.316, 0.316]</t>
        </is>
      </c>
      <c r="C8" t="inlineStr">
        <is>
          <t>[0.937, 0.331, 0.331] [0.668, -0.236, -0.236] [1.0, -0.397, 0.17] [1.0, 0.19, 0.421]</t>
        </is>
      </c>
      <c r="D8" t="inlineStr">
        <is>
          <t>[1.0, -0.177, -0.427] [0.998, -0.372, 0.307] [1.0, 0.411, 0.214] [1.0, 0.171, -0.429]</t>
        </is>
      </c>
      <c r="E8" t="inlineStr">
        <is>
          <t>[0.745, 0.182, 0.297] [1.0, 0.433, -0.163] [0.829, -0.0, -0.415] [0.709, -0.251, 0.251]</t>
        </is>
      </c>
      <c r="F8" t="inlineStr">
        <is>
          <t>[0.492, 0.174, 0.174] [0.802, -0.284, -0.284] [1.0, -0.48, -0.047] [0.522, -0.16, 0.195]</t>
        </is>
      </c>
      <c r="G8" t="inlineStr">
        <is>
          <t>[0.978, 0.346, 0.346] [1.0, 0.123, -0.449] [1.0, -0.216, -0.41] [0.978, -0.346, 0.346]</t>
        </is>
      </c>
      <c r="H8" t="inlineStr">
        <is>
          <t>[0.954, 0.034, 0.463] [1.0, 0.45, -0.12] [0.762, -0.0, -0.381] [0.982, -0.347, 0.347]</t>
        </is>
      </c>
      <c r="I8" t="inlineStr">
        <is>
          <t>[0.803, 0.284, 0.284] [0.733, -0.259, -0.259] [1.0, -0.497, -0.008] [0.767, -0.012, 0.378]</t>
        </is>
      </c>
      <c r="J8" t="inlineStr">
        <is>
          <t>[1.0, 0.294, -0.27] [1.0, -0.354, -0.354] [1.0, 0.354, -0.354] [0.925, -0.261, -0.196]</t>
        </is>
      </c>
      <c r="K8" t="inlineStr">
        <is>
          <t>[0.329, -0.062, 0.139] [1.0, 0.354, 0.354] [0.84, -0.223, -0.328] [0.173, -0.061, 0.061]</t>
        </is>
      </c>
      <c r="L8" t="inlineStr">
        <is>
          <t>[0.302, 0.107, 0.107] [0.825, 0.149, -0.351] [1.0, -0.354, 0.354] [0.422, 0.055, 0.188]</t>
        </is>
      </c>
      <c r="M8" t="inlineStr">
        <is>
          <t>[0.203, -0.101, -0.0] [1.0, 0.493, 0.017] [0.989, -0.391, 0.25] [0.162, 0.057, 0.057]</t>
        </is>
      </c>
      <c r="N8" t="inlineStr">
        <is>
          <t>[0.567, 0.2, 0.2] [1.0, 0.451, -0.119] [0.908, -0.25, -0.35] [0.503, -0.178, 0.178]</t>
        </is>
      </c>
      <c r="O8" t="inlineStr">
        <is>
          <t>[0.511, 0.181, 0.181] [0.901, 0.154, -0.387] [1.0, -0.489, -0.027] [0.57, -0.202, 0.202]</t>
        </is>
      </c>
      <c r="P8" t="inlineStr">
        <is>
          <t>[0.627, 0.222, 0.222] [1.0, 0.372, -0.31] [0.997, -0.411, -0.211] [0.63, -0.223, 0.223]</t>
        </is>
      </c>
      <c r="Q8" t="inlineStr">
        <is>
          <t>[0.293, 0.104, 0.104] [1.0, 0.433, 0.162] [0.857, -0.126, -0.376] [0.167, -0.059, 0.059]</t>
        </is>
      </c>
      <c r="R8" t="inlineStr">
        <is>
          <t>[0.17, 0.06, 0.06] [0.855, 0.046, -0.408] [1.0, -0.391, 0.262] [0.301, -0.106, 0.106]</t>
        </is>
      </c>
      <c r="S8" t="inlineStr">
        <is>
          <t>[0.406, 0.143, 0.143] [0.999, 0.416, -0.203] [1.0, -0.455, -0.11] [0.405, -0.143, 0.143]</t>
        </is>
      </c>
      <c r="T8" t="inlineStr">
        <is>
          <t>[0.578, -0.138, 0.232] [1.0, 0.354, 0.354] [0.755, -0.046, -0.358] [0.412, -0.146, 0.146]</t>
        </is>
      </c>
      <c r="U8" t="inlineStr">
        <is>
          <t>[0.585, 0.207, 0.207] [0.743, 0.008, -0.368] [1.0, -0.354, 0.354] [0.715, 0.128, 0.305]</t>
        </is>
      </c>
      <c r="V8" t="inlineStr">
        <is>
          <t>[0.925, -0.24, 0.144] [1.0, 0.354, 0.354] [1.0, -0.354, 0.354] [1.0, 0.208, 0.069]</t>
        </is>
      </c>
      <c r="W8" t="inlineStr">
        <is>
          <t>[0.571, 0.202, 0.202] [1.0, 0.457, -0.103] [0.863, -0.088, -0.395] [0.5, -0.177, 0.177]</t>
        </is>
      </c>
      <c r="X8" t="inlineStr">
        <is>
          <t>[0.53, 0.187, 0.187] [0.854, -0.003, -0.426] [1.0, -0.499, -0.002] [0.604, -0.214, 0.214]</t>
        </is>
      </c>
      <c r="Y8" t="inlineStr">
        <is>
          <t>[0.754, 0.267, 0.267] [1.0, 0.329, -0.364] [0.998, -0.385, -0.275] [0.756, -0.267, 0.267]</t>
        </is>
      </c>
      <c r="Z8" t="inlineStr">
        <is>
          <t>[0.56, 0.068, 0.252] [1.0, 0.475, 0.06] [0.788, -0.0, -0.394] [0.495, -0.175, 0.175]</t>
        </is>
      </c>
      <c r="AA8" t="inlineStr">
        <is>
          <t>[0.194, 0.069, 0.069] [0.774, -0.274, -0.274] [1.0, -0.407, 0.225] [0.274, -0.039, 0.121]</t>
        </is>
      </c>
      <c r="AB8" t="inlineStr">
        <is>
          <t>[0.174, 0.061, 0.061] [0.929, -0.328, -0.328] [1.0, -0.361, 0.335] [0.09, 0.001, 0.045]</t>
        </is>
      </c>
      <c r="AC8" t="inlineStr">
        <is>
          <t>[0.381, 0.031, 0.178] [1.0, 0.415, 0.205] [0.952, -0.0, -0.476] [0.463, -0.164, 0.164]</t>
        </is>
      </c>
      <c r="AD8" t="inlineStr">
        <is>
          <t>[0.291, 0.145, 0.0] [1.0, 0.045, -0.481] [0.715, -0.253, 0.253] [0.482, -0.072, 0.211]</t>
        </is>
      </c>
      <c r="AE8" t="inlineStr">
        <is>
          <t>[0.422, 0.073, 0.181] [0.702, 0.248, 0.248] [1.0, -0.115, -0.452] [0.181, -0.091, 0.0]</t>
        </is>
      </c>
      <c r="AF8" t="inlineStr">
        <is>
          <t>[0.815, -0.288, 0.288] [0.992, -0.157, -0.431] [1.0, -0.0, -0.5] [0.819, 0.296, 0.274]</t>
        </is>
      </c>
      <c r="AG8" t="inlineStr">
        <is>
          <t>[0.804, 0.284, 0.284] [1.0, 0.401, -0.239] [0.999, -0.44, -0.144] [0.805, -0.285, 0.285]</t>
        </is>
      </c>
    </row>
    <row r="9">
      <c r="A9" s="127" t="inlineStr">
        <is>
          <t>Petri-T4</t>
        </is>
      </c>
      <c r="B9" t="inlineStr">
        <is>
          <t>[1.0, -0.154, -0.13] [0.732, -0.259, -0.259] [0.67, 0.281, 0.129]</t>
        </is>
      </c>
      <c r="C9" t="inlineStr">
        <is>
          <t>[1.0, -0.484, -0.04] [0.476, 0.16, 0.137] [0.501, 0.177, -0.177]</t>
        </is>
      </c>
      <c r="D9" t="inlineStr">
        <is>
          <t>[1.0, -0.48, -0.047] [0.495, 0.092, 0.131] [0.505, 0.179, -0.179]</t>
        </is>
      </c>
      <c r="E9" t="inlineStr">
        <is>
          <t>[1.0, -0.154, 0.13] [0.67, 0.281, -0.129] [0.732, -0.259, 0.259]</t>
        </is>
      </c>
      <c r="F9" t="inlineStr">
        <is>
          <t>[1.0, -0.484, 0.04] [0.501, 0.177, 0.177] [0.476, 0.16, -0.137]</t>
        </is>
      </c>
      <c r="G9" t="inlineStr">
        <is>
          <t>[1.0, -0.48, 0.047] [0.505, 0.179, 0.179] [0.495, 0.092, -0.131]</t>
        </is>
      </c>
      <c r="H9" t="inlineStr">
        <is>
          <t>[1.0, 0.113, -0.0] [0.886, -0.313, -0.313] [0.886, -0.313, 0.313]</t>
        </is>
      </c>
      <c r="I9" t="inlineStr">
        <is>
          <t>[1.0, -0.5, 0.0] [0.484, 0.18, 0.15] [0.484, 0.18, -0.15]</t>
        </is>
      </c>
      <c r="J9" t="inlineStr">
        <is>
          <t>[1.0, -0.5, 0.0] [0.5, 0.237, 0.03] [0.5, 0.237, -0.03]</t>
        </is>
      </c>
      <c r="K9" t="inlineStr">
        <is>
          <t>[1.0, 0.413, -0.209] [0.767, -0.378, 0.014] [0.731, 0.273, -0.223]</t>
        </is>
      </c>
      <c r="L9" t="inlineStr">
        <is>
          <t>[1.0, -0.457, -0.067] [0.466, 0.185, 0.116] [0.517, 0.183, -0.183]</t>
        </is>
      </c>
      <c r="M9" t="inlineStr">
        <is>
          <t>[1.0, -0.428, -0.138] [0.447, 0.199, 0.058] [0.553, 0.196, -0.196]</t>
        </is>
      </c>
      <c r="N9" t="inlineStr">
        <is>
          <t>[1.0, 0.413, 0.209] [0.731, 0.273, 0.223] [0.767, -0.378, -0.014]</t>
        </is>
      </c>
      <c r="O9" t="inlineStr">
        <is>
          <t>[1.0, -0.457, 0.067] [0.517, 0.183, 0.183] [0.466, 0.185, -0.116]</t>
        </is>
      </c>
      <c r="P9" t="inlineStr">
        <is>
          <t>[1.0, -0.428, 0.138] [0.553, 0.196, 0.196] [0.447, 0.199, -0.058]</t>
        </is>
      </c>
      <c r="Q9" t="inlineStr">
        <is>
          <t>[1.0, 0.5, 0.0] [0.774, 0.033, 0.0] [0.774, 0.033, 0.0]</t>
        </is>
      </c>
      <c r="R9" t="inlineStr">
        <is>
          <t>[1.0, -0.463, 0.0] [0.488, 0.172, 0.172] [0.488, 0.172, -0.172]</t>
        </is>
      </c>
      <c r="S9" t="inlineStr">
        <is>
          <t>[1.0, -0.39, -0.0] [0.5, 0.177, 0.177] [0.5, 0.177, -0.177]</t>
        </is>
      </c>
      <c r="T9" t="inlineStr">
        <is>
          <t>[1.0, 0.14, -0.226] [0.745, -0.263, -0.263] [0.733, 0.351, 0.037]</t>
        </is>
      </c>
      <c r="U9" t="inlineStr">
        <is>
          <t>[1.0, -0.468, -0.076] [0.461, 0.185, 0.107] [0.52, 0.184, -0.184]</t>
        </is>
      </c>
      <c r="V9" t="inlineStr">
        <is>
          <t>[1.0, -0.445, -0.134] [0.451, 0.177, 0.06] [0.549, 0.194, -0.194]</t>
        </is>
      </c>
      <c r="W9" t="inlineStr">
        <is>
          <t>[1.0, 0.14, 0.226] [0.733, 0.351, -0.037] [0.745, -0.263, 0.263]</t>
        </is>
      </c>
      <c r="X9" t="inlineStr">
        <is>
          <t>[1.0, -0.468, 0.076] [0.52, 0.184, 0.184] [0.461, 0.185, -0.107]</t>
        </is>
      </c>
      <c r="Y9" t="inlineStr">
        <is>
          <t>[1.0, -0.445, 0.134] [0.549, 0.194, 0.194] [0.451, 0.177, -0.06]</t>
        </is>
      </c>
      <c r="Z9" t="inlineStr">
        <is>
          <t>[1.0, 0.5, -0.0] [0.887, -0.341, -0.0] [0.887, -0.341, 0.0]</t>
        </is>
      </c>
      <c r="AA9" t="inlineStr">
        <is>
          <t>[1.0, -0.484, 0.0] [0.484, 0.171, 0.171] [0.484, 0.171, -0.171]</t>
        </is>
      </c>
      <c r="AB9" t="inlineStr">
        <is>
          <t>[1.0, -0.445, -0.134] [0.502, 0.228, 0.042] [0.498, 0.176, -0.176]</t>
        </is>
      </c>
      <c r="AC9" t="inlineStr">
        <is>
          <t>[1.0, -0.445, 0.134] [0.498, 0.176, 0.176] [0.502, 0.228, -0.042]</t>
        </is>
      </c>
      <c r="AD9" t="inlineStr">
        <is>
          <t>[1.0, 0.5, 0.0] [0.5, -0.177, -0.177] [0.5, -0.177, 0.177]</t>
        </is>
      </c>
      <c r="AE9" t="inlineStr">
        <is>
          <t>[1.0, -0.5, 0.0] [0.5, 0.177, 0.177] [0.5, 0.177, -0.177]</t>
        </is>
      </c>
      <c r="AF9" t="inlineStr">
        <is>
          <t>[1.0, -0.445, 0.134] [0.559, 0.198, 0.198] [0.441, 0.205, -0.022]</t>
        </is>
      </c>
      <c r="AG9" t="inlineStr">
        <is>
          <t>[1.0, -0.445, -0.134] [0.441, 0.205, 0.022] [0.559, 0.198, -0.198]</t>
        </is>
      </c>
    </row>
    <row r="10">
      <c r="A10" s="127" t="inlineStr">
        <is>
          <t>Petri-T7</t>
        </is>
      </c>
      <c r="B10" t="inlineStr">
        <is>
          <t>[1.0, 0.359, -0.26] [0.942, 0.471, -0.0] [0.02, -0.007, 0.007] [0.549, -0.194, 0.194]</t>
        </is>
      </c>
      <c r="C10" t="inlineStr">
        <is>
          <t>[1.0, 0.373, 0.175] [0.152, 0.076, -0.0] [0.744, -0.297, 0.181] [0.0, 0.0, 0.0]</t>
        </is>
      </c>
      <c r="D10" t="inlineStr">
        <is>
          <t>[1.0, 0.358, 0.179] [0.306, 0.153, -0.0] [0.625, -0.221, 0.221] [0.072, -0.025, 0.025]</t>
        </is>
      </c>
      <c r="E10" t="inlineStr">
        <is>
          <t>[1.0, 0.082, 0.196] [0.327, 0.163, -0.0] [0.667, -0.236, 0.236] [0.076, -0.027, 0.027]</t>
        </is>
      </c>
      <c r="F10" t="inlineStr">
        <is>
          <t>[1.0, 0.181, 0.23] [0.196, 0.098, 0.0] [0.759, -0.283, 0.235] [0.0, 0.0, -0.0]</t>
        </is>
      </c>
      <c r="G10" t="inlineStr">
        <is>
          <t>[1.0, 0.131, 0.243] [0.251, 0.126, 0.0] [0.728, -0.257, 0.257] [0.022, -0.008, 0.008]</t>
        </is>
      </c>
      <c r="H10" t="inlineStr">
        <is>
          <t>[1.0, 0.115, 0.141] [0.401, 0.201, 0.0] [0.589, -0.208, 0.208] [0.134, -0.047, 0.047]</t>
        </is>
      </c>
      <c r="I10" t="inlineStr">
        <is>
          <t>[1.0, 0.238, 0.214] [0.183, 0.091, -0.0] [0.755, -0.287, 0.219] [0.0, -0.0, 0.0]</t>
        </is>
      </c>
      <c r="J10" t="inlineStr">
        <is>
          <t>[1.0, 0.183, 0.228] [0.264, 0.132, 0.0] [0.705, -0.249, 0.249] [0.033, -0.012, 0.012]</t>
        </is>
      </c>
      <c r="K10" t="inlineStr">
        <is>
          <t>[1.0, -0.443, 0.137] [1.0, -0.169, -0.43] [0.219, 0.04, -0.093] [1.0, 0.481, -0.046]</t>
        </is>
      </c>
      <c r="L10" t="inlineStr">
        <is>
          <t>[1.0, 0.407, 0.009] [0.052, -0.026, 0.0] [0.768, -0.384, 0.0] [0.149, 0.0, -0.074]</t>
        </is>
      </c>
      <c r="M10" t="inlineStr">
        <is>
          <t>[1.0, 0.404, 0.028] [0.165, -0.082, 0.0] [0.66, -0.33, -0.0] [0.496, -0.0, -0.248]</t>
        </is>
      </c>
      <c r="N10" t="inlineStr">
        <is>
          <t>[1.0, -0.465, -0.084] [1.0, 0.0, 0.325] [0.0, -0.0, 0.0] [0.789, -0.348, 0.034]</t>
        </is>
      </c>
      <c r="O10" t="inlineStr">
        <is>
          <t>[1.0, 0.234, 0.006] [0.02, -0.01, -0.0] [0.834, -0.417, -0.0] [0.049, -0.0, -0.025]</t>
        </is>
      </c>
      <c r="P10" t="inlineStr">
        <is>
          <t>[1.0, -0.186, 0.019] [0.06, -0.03, -0.0] [0.88, -0.44, 0.0] [0.17, 0.0, -0.085]</t>
        </is>
      </c>
      <c r="Q10" t="inlineStr">
        <is>
          <t>[1.0, -0.378, -0.295] [1.0, -0.217, -0.188] [0.0, 0.0, -0.0] [1.0, -0.124, 0.038]</t>
        </is>
      </c>
      <c r="R10" t="inlineStr">
        <is>
          <t>[1.0, 0.321, 0.007] [0.036, -0.018, -0.0] [0.8, -0.4, -0.0] [0.099, -0.0, -0.05]</t>
        </is>
      </c>
      <c r="S10" t="inlineStr">
        <is>
          <t>[1.0, 0.114, 0.024] [0.113, -0.057, -0.0] [0.768, -0.384, 0.0] [0.336, 0.0, -0.168]</t>
        </is>
      </c>
      <c r="T10" t="inlineStr">
        <is>
          <t>[1.0, -0.283, 0.01] [1.0, 0.354, -0.354] [0.267, 0.133, -0.0] [0.678, 0.287, 0.125]</t>
        </is>
      </c>
      <c r="U10" t="inlineStr">
        <is>
          <t>[1.0, 0.5, 0.0] [0.024, -0.012, 0.0] [0.782, -0.362, -0.002] [0.066, 0.0, -0.033]</t>
        </is>
      </c>
      <c r="V10" t="inlineStr">
        <is>
          <t>[1.0, 0.5, 0.0] [0.087, -0.043, -0.0] [0.812, 0.08, -0.008] [0.287, -0.0, -0.143]</t>
        </is>
      </c>
      <c r="W10" t="inlineStr">
        <is>
          <t>[1.0, -0.29, 0.076] [0.56, 0.28, -0.0] [0.528, -0.187, 0.187] [0.237, -0.084, 0.084]</t>
        </is>
      </c>
      <c r="X10" t="inlineStr">
        <is>
          <t>[1.0, 0.208, 0.144] [0.124, 0.062, 0.0] [0.792, -0.336, 0.146] [-0.0, -0.0, 0.0]</t>
        </is>
      </c>
      <c r="Y10" t="inlineStr">
        <is>
          <t>[1.0, 0.038, 0.269] [0.229, 0.114, -0.0] [0.77, -0.272, 0.272] [0.001, -0.0, 0.0]</t>
        </is>
      </c>
      <c r="Z10" t="inlineStr">
        <is>
          <t>[1.0, -0.354, -0.354] [1.0, 0.494, 0.0] [0.102, 0.0, 0.0] [0.85, -0.281, 0.046]</t>
        </is>
      </c>
      <c r="AA10" t="inlineStr">
        <is>
          <t>[1.0, 0.407, -0.006] [0.0, 0.0, -0.0] [0.818, -0.407, -0.006] [0.0, -0.0, 0.0]</t>
        </is>
      </c>
      <c r="AB10" t="inlineStr">
        <is>
          <t>[1.0, 0.417, 0.201] [0.0, 0.0, 0.0] [1.0, -0.417, 0.201] [0.0, 0.0, 0.0]</t>
        </is>
      </c>
      <c r="AC10" t="inlineStr">
        <is>
          <t>[1.0, -0.5, -0.0] [0.804, 0.356, -0.112] [0.0, -0.0, 0.0] [0.246, 0.094, 0.03]</t>
        </is>
      </c>
      <c r="AD10" t="inlineStr">
        <is>
          <t>[1.0, 0.169, 0.008] [0.155, 0.078, 0.0] [0.486, -0.172, 0.172] [0.374, -0.132, 0.132]</t>
        </is>
      </c>
      <c r="AE10" t="inlineStr">
        <is>
          <t>[1.0, 0.298, -0.363] [0.11, -0.013, -0.05] [0.89, -0.314, -0.314] [0.0, 0.0, 0.0]</t>
        </is>
      </c>
      <c r="AF10" t="inlineStr">
        <is>
          <t>[1.0, 0.144, 0.321] [0.269, 0.135, -0.0] [0.716, -0.253, 0.253] [0.015, -0.005, 0.005]</t>
        </is>
      </c>
      <c r="AG10" t="inlineStr">
        <is>
          <t>[1.0, 0.223, -0.408] [0.024, -0.008, 0.008] [0.814, -0.389, 0.044] [0.46, -0.0, -0.23]</t>
        </is>
      </c>
    </row>
    <row r="11">
      <c r="A11" s="127" t="inlineStr">
        <is>
          <t>Petri-T8</t>
        </is>
      </c>
      <c r="B11" t="inlineStr">
        <is>
          <t>[1.0, 0.394, 0.081] [0.0, 0.0, 0.0] [0.0, -0.0, -0.0] [0.833, -0.416, 0.0] [0.159, -0.035, 0.065]</t>
        </is>
      </c>
      <c r="C11" t="inlineStr">
        <is>
          <t>[1.0, -0.5, 0.0] [0.958, 0.0, 0.479] [1.0, -0.495, -0.011] [0.438, -0.0, -0.219] [1.0, -0.004, -0.139]</t>
        </is>
      </c>
      <c r="D11" t="inlineStr">
        <is>
          <t>[1.0, 0.191, 0.421] [0.0, -0.0, 0.0] [0.025, -0.013, 0.0] [0.919, -0.36, -0.24] [1.0, -0.321, 0.367]</t>
        </is>
      </c>
      <c r="E11" t="inlineStr">
        <is>
          <t>[1.0, 0.214, 0.024] [0.0, 0.0, -0.0] [0.0, -0.0, -0.0] [0.86, -0.43, 0.0] [0.045, -0.009, 0.019]</t>
        </is>
      </c>
      <c r="F11" t="inlineStr">
        <is>
          <t>[1.0, -0.5, -0.0] [0.343, 0.049, 0.151] [1.0, -0.101, 0.458] [0.155, -0.078, -0.0] [0.655, 0.231, -0.231]</t>
        </is>
      </c>
      <c r="G11" t="inlineStr">
        <is>
          <t>[1.0, -0.431, 0.112] [0.002, -0.001, -0.001] [0.0, -0.0, -0.0] [1.0, -0.5, -0.0] [0.191, -0.042, 0.078]</t>
        </is>
      </c>
      <c r="H11" t="inlineStr">
        <is>
          <t>[1.0, 0.296, 0.05] [0.0, 0.0, 0.0] [0.0, -0.0, -0.0] [0.848, -0.424, 0.0] [0.097, -0.021, 0.04]</t>
        </is>
      </c>
      <c r="I11" t="inlineStr">
        <is>
          <t>[1.0, -0.5, 0.0] [0.924, -0.0, 0.462] [1.0, -0.355, 0.349] [0.361, -0.181, 0.0] [1.0, 0.338, -0.151]</t>
        </is>
      </c>
      <c r="J11" t="inlineStr">
        <is>
          <t>[1.0, -0.277, 0.316] [0.0, -0.0, -0.0] [0.0, -0.0, 0.0] [1.0, -0.5, -0.0] [0.582, -0.133, 0.236]</t>
        </is>
      </c>
      <c r="K11" t="inlineStr">
        <is>
          <t>[1.0, 0.333, 0.025] [0.194, 0.069, -0.069] [0.0, -0.0, -0.0] [0.738, -0.313, 0.136] [0.0, 0.0, -0.0]</t>
        </is>
      </c>
      <c r="L11" t="inlineStr">
        <is>
          <t>[1.0, -0.397, -0.249] [1.0, 0.191, 0.421] [1.0, 0.5, 0.0] [0.626, 0.123, 0.262] [0.612, 0.216, -0.216]</t>
        </is>
      </c>
      <c r="M11" t="inlineStr">
        <is>
          <t>[1.0, 0.333, -0.094] [0.771, 0.353, 0.078] [0.0, -0.0, 0.0] [0.911, -0.322, 0.322] [0.0, 0.0, -0.0]</t>
        </is>
      </c>
      <c r="N11" t="inlineStr">
        <is>
          <t>[1.0, -0.014, 0.045] [0.29, 0.102, -0.102] [0.0, -0.0, 0.0] [0.762, -0.296, 0.206] [0.0, 0.0, -0.0]</t>
        </is>
      </c>
      <c r="O11" t="inlineStr">
        <is>
          <t>[1.0, -0.5, -0.0] [0.675, 0.307, 0.073] [0.109, 0.047, 0.018] [1.0, -0.354, 0.354] [0.029, 0.01, -0.01]</t>
        </is>
      </c>
      <c r="P11" t="inlineStr">
        <is>
          <t>[1.0, -0.217, 0.028] [0.447, 0.186, -0.092] [0.0, -0.0, -0.0] [0.818, -0.289, 0.289] [0.0, 0.0, 0.0]</t>
        </is>
      </c>
      <c r="Q11" t="inlineStr">
        <is>
          <t>[1.0, 0.101, 0.039] [0.258, 0.091, -0.091] [0.0, -0.0, -0.0] [0.754, -0.301, 0.183] [0.0, 0.0, -0.0]</t>
        </is>
      </c>
      <c r="R11" t="inlineStr">
        <is>
          <t>[1.0, -0.5, 0.0] [0.854, 0.334, 0.225] [0.312, 0.134, 0.052] [1.0, -0.354, 0.354] [0.117, 0.041, -0.041]</t>
        </is>
      </c>
      <c r="S11" t="inlineStr">
        <is>
          <t>[1.0, -0.118, 0.002] [0.49, 0.22, -0.06] [0.0, -0.0, 0.0] [0.842, -0.298, 0.298] [0.0, 0.0, -0.0]</t>
        </is>
      </c>
      <c r="T11" t="inlineStr">
        <is>
          <t>[1.0, 0.477, 0.055] [0.058, -0.021, -0.021] [0.0, -0.0, -0.0] [0.762, -0.381, 0.0] [0.063, -0.013, 0.026]</t>
        </is>
      </c>
      <c r="U11" t="inlineStr">
        <is>
          <t>[1.0, -0.5, -0.0] [1.0, 0.0, 0.5] [1.0, -0.339, -0.207] [0.587, 0.293, 0.0] [0.496, -0.012, -0.243]</t>
        </is>
      </c>
      <c r="V11" t="inlineStr">
        <is>
          <t>[1.0, 0.5, -0.0] [1.0, 0.272, -0.387] [0.0, -0.0, 0.0] [0.194, 0.079, -0.044] [1.0, -0.279, 0.201]</t>
        </is>
      </c>
      <c r="W11" t="inlineStr">
        <is>
          <t>[1.0, 0.121, 0.021] [0.145, 0.051, -0.051] [0.0, -0.0, 0.0] [0.805, -0.361, 0.1] [0.0, 0.0, -0.0]</t>
        </is>
      </c>
      <c r="X11" t="inlineStr">
        <is>
          <t>[1.0, -0.5, -0.0] [0.262, 0.093, 0.093] [0.532, 0.244, 0.053] [0.681, -0.241, 0.241] [0.288, 0.102, -0.102]</t>
        </is>
      </c>
      <c r="Y11" t="inlineStr">
        <is>
          <t>[1.0, -0.358, 0.065] [0.384, 0.136, -0.136] [0.0, -0.0, -0.0] [0.786, -0.279, 0.275] [0.0, 0.0, -0.0]</t>
        </is>
      </c>
      <c r="Z11" t="inlineStr">
        <is>
          <t>[1.0, 0.407, -0.006] [0.0, -0.0, -0.0] [0.0, -0.0, -0.0] [0.818, -0.407, -0.006] [0.0, 0.0, 0.0]</t>
        </is>
      </c>
      <c r="AA11" t="inlineStr">
        <is>
          <t>[1.0, -0.5, 0.0] [0.998, 0.213, 0.411] [1.0, -0.02, 0.492] [0.42, -0.21, 0.0] [0.587, 0.207, -0.207]</t>
        </is>
      </c>
      <c r="AB11" t="inlineStr">
        <is>
          <t>[1.0, -0.5, 0.0] [0.562, 0.0, 0.281] [0.939, 0.254, 0.364] [0.0, 0.0, 0.0] [0.616, 0.301, -0.018]</t>
        </is>
      </c>
      <c r="AC11" t="inlineStr">
        <is>
          <t>[1.0, 0.417, 0.201] [0.0, 0.0, -0.0] [0.0, -0.0, -0.0] [1.0, -0.417, 0.201] [0.0, -0.0, -0.0]</t>
        </is>
      </c>
      <c r="AD11" t="inlineStr">
        <is>
          <t>[1.0, -0.11, -0.26] [0.396, 0.14, 0.14] [0.0, -0.0, -0.0] [0.731, -0.258, 0.258] [0.549, 0.194, -0.194]</t>
        </is>
      </c>
      <c r="AE11" t="inlineStr">
        <is>
          <t>[1.0, 0.122, -0.449] [0.198, 0.056, -0.076] [0.0, -0.0, -0.0] [0.889, -0.314, -0.314] [0.096, 0.034, 0.034]</t>
        </is>
      </c>
      <c r="AF11" t="inlineStr">
        <is>
          <t>[1.0, 0.017, -0.467] [0.0, 0.0, -0.0] [0.0, -0.0, 0.0] [0.896, -0.448, -0.0] [0.583, -0.23, 0.148]</t>
        </is>
      </c>
      <c r="AG11" t="inlineStr">
        <is>
          <t>[1.0, -0.259, 0.153] [0.535, 0.208, -0.142] [0.0, -0.0, 0.0] [0.749, -0.265, 0.265] [0.0, 0.0, -0.0]</t>
        </is>
      </c>
    </row>
    <row r="12">
      <c r="A12" s="127" t="inlineStr">
        <is>
          <t>Marker-C8</t>
        </is>
      </c>
      <c r="B12" t="inlineStr">
        <is>
          <t>[1.0, 0.44, 0.145] [0.376, 0.11, -0.011] [0.309, 0.0, -0.155]</t>
        </is>
      </c>
      <c r="C12" t="inlineStr">
        <is>
          <t>[1.0, -0.088, 0.133] [0.444, 0.222, -0.0] [0.274, 0.0, -0.137]</t>
        </is>
      </c>
      <c r="D12" t="inlineStr">
        <is>
          <t>[1.0, 0.192, 0.141] [0.402, 0.199, -0.004] [0.295, 0.0, -0.148]</t>
        </is>
      </c>
      <c r="E12" t="inlineStr">
        <is>
          <t>[1.0, 0.38, -0.132] [0.391, 0.169, 0.065] [0.386, 0.0, 0.193]</t>
        </is>
      </c>
      <c r="F12" t="inlineStr">
        <is>
          <t>[1.0, 0.026, -0.118] [0.443, 0.195, 0.063] [0.355, 0.0, 0.177]</t>
        </is>
      </c>
      <c r="G12" t="inlineStr">
        <is>
          <t>[1.0, 0.194, -0.124] [0.418, 0.183, 0.064] [0.37, 0.0, 0.185]</t>
        </is>
      </c>
      <c r="H12" t="inlineStr">
        <is>
          <t>[1.0, 0.497, -0.006] [0.364, -0.084, 0.01] [0.052, -0.0, 0.026]</t>
        </is>
      </c>
      <c r="I12" t="inlineStr">
        <is>
          <t>[1.0, -0.277, -0.003] [0.449, 0.213, 0.028] [0.055, -0.0, 0.028]</t>
        </is>
      </c>
      <c r="J12" t="inlineStr">
        <is>
          <t>[1.0, 0.18, -0.006] [0.376, 0.178, 0.025] [0.057, -0.0, 0.028]</t>
        </is>
      </c>
      <c r="K12" t="inlineStr">
        <is>
          <t>[0.725, 0.127, 0.31] [0.525, -0.246, -0.041] [1.0, 0.356, -0.347]</t>
        </is>
      </c>
      <c r="L12" t="inlineStr">
        <is>
          <t>[0.629, -0.133, 0.259] [0.338, 0.155, -0.033] [1.0, -0.386, -0.275]</t>
        </is>
      </c>
      <c r="M12" t="inlineStr">
        <is>
          <t>[0.602, 0.0, 0.301] [0.391, 0.186, -0.024] [1.0, 0.169, -0.335]</t>
        </is>
      </c>
      <c r="N12" t="inlineStr">
        <is>
          <t>[1.0, 0.357, -0.344] [0.54, -0.216, 0.115] [0.949, -0.0, 0.475]</t>
        </is>
      </c>
      <c r="O12" t="inlineStr">
        <is>
          <t>[1.0, -0.251, -0.317] [0.562, 0.226, 0.132] [0.889, 0.0, 0.444]</t>
        </is>
      </c>
      <c r="P12" t="inlineStr">
        <is>
          <t>[1.0, 0.197, -0.362] [0.511, 0.167, 0.141] [1.0, 0.0, 0.5]</t>
        </is>
      </c>
      <c r="Q12" t="inlineStr">
        <is>
          <t>[0.563, 0.253, -0.068] [0.447, -0.2, 0.058] [1.0, 0.451, 0.119]</t>
        </is>
      </c>
      <c r="R12" t="inlineStr">
        <is>
          <t>[0.503, -0.221, -0.074] [0.298, 0.13, 0.047] [1.0, -0.443, 0.139]</t>
        </is>
      </c>
      <c r="S12" t="inlineStr">
        <is>
          <t>[0.143, -0.0, -0.071] [0.203, 0.079, 0.056] [1.0, 0.087, 0.12]</t>
        </is>
      </c>
      <c r="T12" t="inlineStr">
        <is>
          <t>[1.0, 0.393, 0.258] [0.469, -0.186, -0.046] [0.575, -0.0, -0.288]</t>
        </is>
      </c>
      <c r="U12" t="inlineStr">
        <is>
          <t>[1.0, -0.317, 0.243] [0.512, 0.249, -0.018] [0.528, 0.0, -0.264]</t>
        </is>
      </c>
      <c r="V12" t="inlineStr">
        <is>
          <t>[1.0, 0.193, 0.272] [0.442, 0.209, -0.028] [0.604, -0.0, -0.302]</t>
        </is>
      </c>
      <c r="W12" t="inlineStr">
        <is>
          <t>[1.0, 0.42, -0.193] [0.418, 0.105, 0.081] [0.549, 0.0, 0.274]</t>
        </is>
      </c>
      <c r="X12" t="inlineStr">
        <is>
          <t>[1.0, -0.047, -0.17] [0.474, 0.203, 0.082] [0.496, 0.0, 0.248]</t>
        </is>
      </c>
      <c r="Y12" t="inlineStr">
        <is>
          <t>[1.0, 0.201, -0.184] [0.439, 0.185, 0.084] [0.528, 0.0, 0.264]</t>
        </is>
      </c>
      <c r="Z12" t="inlineStr">
        <is>
          <t>[1.0, 0.485, -0.036] [0.491, -0.233, 0.03] [0.501, 0.22, 0.073]</t>
        </is>
      </c>
      <c r="AA12" t="inlineStr">
        <is>
          <t>[1.0, -0.486, -0.034] [0.506, 0.235, 0.044] [0.488, -0.209, 0.083]</t>
        </is>
      </c>
      <c r="AB12" t="inlineStr">
        <is>
          <t>[1.0, -0.086, -0.027] [0.548, -0.0, -0.274] [0.515, 0.063, -0.232]</t>
        </is>
      </c>
      <c r="AC12" t="inlineStr">
        <is>
          <t>[1.0, 0.078, -0.04] [0.463, 0.056, 0.208] [0.492, -0.0, 0.246]</t>
        </is>
      </c>
      <c r="AD12" t="inlineStr">
        <is>
          <t>[1.0, -0.408, -0.087] [0.075, 0.0, 0.037] [0.917, 0.415, 0.105]</t>
        </is>
      </c>
      <c r="AE12" t="inlineStr">
        <is>
          <t>[1.0, 0.422, 0.014] [0.892, 0.416, 0.071] [0.1, 0.0, 0.05]</t>
        </is>
      </c>
      <c r="AF12" t="inlineStr">
        <is>
          <t>[1.0, 0.18, 0.306] [0.452, 0.174, -0.126] [0.514, 0.0, 0.257]</t>
        </is>
      </c>
      <c r="AG12" t="inlineStr">
        <is>
          <t>[1.0, -0.078, -0.468] [0.514, 0.0, 0.257] [0.512, 0.084, -0.14]</t>
        </is>
      </c>
    </row>
    <row r="13">
      <c r="A13" s="127" t="inlineStr">
        <is>
          <t>Marker-F26</t>
        </is>
      </c>
      <c r="B13" t="inlineStr">
        <is>
          <t>[1.0, -0.155, -0.095] [0.772, 0.0, 0.386] [0.389, 0.156, -0.094]</t>
        </is>
      </c>
      <c r="C13" t="inlineStr">
        <is>
          <t>[1.0, -0.069, -0.314] [0.71, -0.144, 0.296] [0.606, 0.214, -0.214]</t>
        </is>
      </c>
      <c r="D13" t="inlineStr">
        <is>
          <t>[1.0, -0.132, -0.2] [0.722, -0.019, 0.353] [0.431, 0.152, -0.152]</t>
        </is>
      </c>
      <c r="E13" t="inlineStr">
        <is>
          <t>[1.0, 0.269, -0.103] [0.611, -0.268, -0.091] [0.755, 0.0, 0.378]</t>
        </is>
      </c>
      <c r="F13" t="inlineStr">
        <is>
          <t>[1.0, 0.217, -0.283] [0.666, -0.235, -0.235] [0.655, 0.019, 0.32]</t>
        </is>
      </c>
      <c r="G13" t="inlineStr">
        <is>
          <t>[1.0, 0.247, -0.191] [0.627, -0.246, -0.161] [0.704, 0.0, 0.352]</t>
        </is>
      </c>
      <c r="H13" t="inlineStr">
        <is>
          <t>[1.0, 0.089, -0.162] [0.645, -0.228, 0.228] [0.605, 0.14, 0.245]</t>
        </is>
      </c>
      <c r="I13" t="inlineStr">
        <is>
          <t>[1.0, -0.0, -0.5] [0.55, 0.0, 0.015] [0.283, 0.001, 0.124]</t>
        </is>
      </c>
      <c r="J13" t="inlineStr">
        <is>
          <t>[1.0, 0.121, -0.399] [0.459, -0.162, 0.162] [0.509, 0.042, 0.237]</t>
        </is>
      </c>
      <c r="K13" t="inlineStr">
        <is>
          <t>[1.0, 0.025, 0.442] [0.774, -0.024, 0.368] [1.0, -0.0, -0.5]</t>
        </is>
      </c>
      <c r="L13" t="inlineStr">
        <is>
          <t>[1.0, 0.076, 0.136] [0.739, -0.074, 0.12] [1.0, -0.0, -0.5]</t>
        </is>
      </c>
      <c r="M13" t="inlineStr">
        <is>
          <t>[1.0, 0.054, 0.271] [0.754, -0.052, 0.229] [1.0, -0.0, -0.5]</t>
        </is>
      </c>
      <c r="N13" t="inlineStr">
        <is>
          <t>[1.0, 0.181, 0.425] [1.0, -0.046, -0.4] [0.69, -0.133, 0.29]</t>
        </is>
      </c>
      <c r="O13" t="inlineStr">
        <is>
          <t>[1.0, 0.102, 0.124] [1.0, -0.0, -0.5] [0.579, -0.101, 0.121]</t>
        </is>
      </c>
      <c r="P13" t="inlineStr">
        <is>
          <t>[1.0, 0.15, 0.284] [1.0, -0.0, -0.5] [0.619, -0.149, 0.216]</t>
        </is>
      </c>
      <c r="Q13" t="inlineStr">
        <is>
          <t>[1.0, 0.0, 0.5] [1.0, 0.061, -0.015] [0.691, -0.059, -0.124]</t>
        </is>
      </c>
      <c r="R13" t="inlineStr">
        <is>
          <t>[0.805, 0.104, 0.329] [1.0, -0.092, -0.462] [1.0, -0.01, -0.496]</t>
        </is>
      </c>
      <c r="S13" t="inlineStr">
        <is>
          <t>[1.0, 0.016, 0.493] [1.0, 0.153, -0.2] [0.725, -0.168, -0.293]</t>
        </is>
      </c>
      <c r="T13" t="inlineStr">
        <is>
          <t>[1.0, -0.105, 0.119] [0.929, -0.158, 0.399] [0.748, 0.264, -0.264]</t>
        </is>
      </c>
      <c r="U13" t="inlineStr">
        <is>
          <t>[1.0, 0.06, -0.114] [0.698, -0.228, 0.255] [1.0, 0.169, -0.43]</t>
        </is>
      </c>
      <c r="V13" t="inlineStr">
        <is>
          <t>[1.0, -0.029, 0.01] [0.932, -0.315, 0.335] [0.978, 0.346, -0.346]</t>
        </is>
      </c>
      <c r="W13" t="inlineStr">
        <is>
          <t>[1.0, 0.294, 0.112] [0.793, -0.293, -0.25] [0.843, 0.0, 0.422]</t>
        </is>
      </c>
      <c r="X13" t="inlineStr">
        <is>
          <t>[1.0, 0.118, -0.121] [1.0, -0.225, -0.407] [0.629, 0.109, 0.269]</t>
        </is>
      </c>
      <c r="Y13" t="inlineStr">
        <is>
          <t>[1.0, 0.212, -0.01] [0.964, -0.341, -0.341] [0.81, 0.13, 0.351]</t>
        </is>
      </c>
      <c r="Z13" t="inlineStr">
        <is>
          <t>[1.0, 0.0, 0.5] [0.806, -0.005, 0.401] [0.518, 0.006, 0.257]</t>
        </is>
      </c>
      <c r="AA13" t="inlineStr">
        <is>
          <t>[1.0, -0.0, -0.5] [0.806, -0.005, -0.401] [0.518, 0.006, -0.257]</t>
        </is>
      </c>
      <c r="AB13" t="inlineStr">
        <is>
          <t>[1.0, 0.091, -0.01] [0.957, -0.338, -0.338] [0.904, 0.249, 0.349]</t>
        </is>
      </c>
      <c r="AC13" t="inlineStr">
        <is>
          <t>[1.0, 0.091, 0.01] [0.957, -0.338, 0.338] [0.904, 0.249, -0.349]</t>
        </is>
      </c>
      <c r="AD13" t="inlineStr">
        <is>
          <t>[1.0, 0.028, -0.488] [1.0, -0.272, 0.199] [0.784, 0.246, 0.29]</t>
        </is>
      </c>
      <c r="AE13" t="inlineStr">
        <is>
          <t>[1.0, 0.028, 0.488] [1.0, -0.272, -0.199] [0.784, 0.246, -0.29]</t>
        </is>
      </c>
      <c r="AF13" t="inlineStr">
        <is>
          <t>[1.0, -0.5, -0.0] [0.801, -0.4, 0.0] [0.514, -0.257, -0.0]</t>
        </is>
      </c>
      <c r="AG13" t="inlineStr">
        <is>
          <t>[1.0, 0.5, -0.0] [0.801, 0.4, -0.0] [0.514, 0.257, 0.0]</t>
        </is>
      </c>
    </row>
    <row r="14">
      <c r="A14" s="127" t="inlineStr">
        <is>
          <t>Marker-F28</t>
        </is>
      </c>
      <c r="B14" t="inlineStr">
        <is>
          <t>[1.0, 0.44, 0.145] [0.376, 0.11, -0.011] [0.0, -0.0, -0.0] [0.309, -0.0, -0.155]</t>
        </is>
      </c>
      <c r="C14" t="inlineStr">
        <is>
          <t>[1.0, -0.088, 0.133] [0.444, 0.222, -0.0] [0.0, -0.0, -0.0] [0.274, -0.0, -0.137]</t>
        </is>
      </c>
      <c r="D14" t="inlineStr">
        <is>
          <t>[1.0, 0.192, 0.141] [0.402, 0.199, -0.004] [0.0, -0.0, -0.0] [0.295, -0.0, -0.148]</t>
        </is>
      </c>
      <c r="E14" t="inlineStr">
        <is>
          <t>[1.0, 0.22, -0.134] [0.251, 0.0, 0.125] [0.358, -0.0, 0.179] [0.16, 0.0, 0.08]</t>
        </is>
      </c>
      <c r="F14" t="inlineStr">
        <is>
          <t>[1.0, -0.185, -0.12] [0.274, 0.0, 0.137] [0.433, -0.0, 0.216] [0.081, -0.0, 0.04]</t>
        </is>
      </c>
      <c r="G14" t="inlineStr">
        <is>
          <t>[1.0, 0.009, -0.127] [0.263, 0.0, 0.131] [0.397, -0.0, 0.198] [0.119, 0.0, 0.059]</t>
        </is>
      </c>
      <c r="H14" t="inlineStr">
        <is>
          <t>[1.0, 0.498, -0.006] [0.324, -0.099, 0.023] [0.077, -0.0, 0.038] [-0.0, -0.0, 0.0]</t>
        </is>
      </c>
      <c r="I14" t="inlineStr">
        <is>
          <t>[1.0, -0.311, -0.002] [0.413, 0.189, 0.042] [0.082, -0.0, 0.041] [0.0, -0.0, 0.0]</t>
        </is>
      </c>
      <c r="J14" t="inlineStr">
        <is>
          <t>[1.0, 0.155, -0.005] [0.338, 0.153, 0.039] [0.084, -0.0, 0.042] [0.0, -0.0, 0.0]</t>
        </is>
      </c>
      <c r="K14" t="inlineStr">
        <is>
          <t>[1.0, 0.285, 0.382] [0.34, -0.12, -0.12] [0.672, 0.301, -0.084] [1.0, 0.209, -0.413]</t>
        </is>
      </c>
      <c r="L14" t="inlineStr">
        <is>
          <t>[1.0, -0.353, 0.354] [0.194, 0.017, -0.09] [0.781, -0.39, 0.0] [1.0, -0.166, -0.431]</t>
        </is>
      </c>
      <c r="M14" t="inlineStr">
        <is>
          <t>[1.0, -0.175, 0.427] [0.241, -0.0, -0.121] [0.89, 0.146, -0.041] [1.0, -0.0, -0.5]</t>
        </is>
      </c>
      <c r="N14" t="inlineStr">
        <is>
          <t>[1.0, 0.357, -0.345] [0.535, -0.219, 0.118] [0.01, -0.0, 0.005] [0.946, 0.0, 0.473]</t>
        </is>
      </c>
      <c r="O14" t="inlineStr">
        <is>
          <t>[1.0, -0.363, -0.33] [0.47, 0.139, 0.177] [0.238, -0.0, 0.119] [0.767, 0.0, 0.384]</t>
        </is>
      </c>
      <c r="P14" t="inlineStr">
        <is>
          <t>[1.0, 0.029, -0.373] [0.396, 0.0, 0.198] [0.32, -0.0, 0.16] [0.82, 0.0, 0.41]</t>
        </is>
      </c>
      <c r="Q14" t="inlineStr">
        <is>
          <t>[0.813, 0.363, -0.105] [0.172, -0.068, 0.042] [1.0, 0.5, 0.0] [1.0, 0.446, 0.13]</t>
        </is>
      </c>
      <c r="R14" t="inlineStr">
        <is>
          <t>[0.831, -0.369, -0.112] [0.0, -0.0, -0.0] [1.0, -0.492, -0.018] [1.0, -0.304, 0.145]</t>
        </is>
      </c>
      <c r="S14" t="inlineStr">
        <is>
          <t>[0.494, -0.203, -0.106] [0.0, 0.0, 0.0] [1.0, -0.227, -0.064] [1.0, 0.438, 0.149]</t>
        </is>
      </c>
      <c r="T14" t="inlineStr">
        <is>
          <t>[1.0, 0.393, 0.258] [0.469, -0.186, -0.046] [0.0, -0.0, 0.0] [0.575, 0.0, -0.288]</t>
        </is>
      </c>
      <c r="U14" t="inlineStr">
        <is>
          <t>[1.0, -0.317, 0.243] [0.512, 0.249, -0.018] [0.0, -0.0, -0.0] [0.528, -0.0, -0.264]</t>
        </is>
      </c>
      <c r="V14" t="inlineStr">
        <is>
          <t>[1.0, 0.193, 0.272] [0.442, 0.209, -0.028] [0.0, -0.0, -0.0] [0.604, 0.0, -0.302]</t>
        </is>
      </c>
      <c r="W14" t="inlineStr">
        <is>
          <t>[1.0, 0.336, -0.204] [0.28, 0.0, 0.14] [0.317, -0.0, 0.158] [0.371, 0.0, 0.186]</t>
        </is>
      </c>
      <c r="X14" t="inlineStr">
        <is>
          <t>[1.0, -0.271, -0.175] [0.311, -0.0, 0.156] [0.431, -0.0, 0.216] [0.23, -0.0, 0.115]</t>
        </is>
      </c>
      <c r="Y14" t="inlineStr">
        <is>
          <t>[1.0, 0.014, -0.189] [0.296, 0.0, 0.148] [0.377, -0.0, 0.189] [0.296, 0.0, 0.148]</t>
        </is>
      </c>
      <c r="Z14" t="inlineStr">
        <is>
          <t>[1.0, 0.484, -0.038] [0.069, -0.034, -0.0] [0.862, 0.425, 0.015] [0.067, 0.024, 0.024]</t>
        </is>
      </c>
      <c r="AA14" t="inlineStr">
        <is>
          <t>[1.0, -0.485, -0.036] [0.181, 0.09, -0.0] [0.643, -0.321, 0.0] [0.175, -0.072, 0.039]</t>
        </is>
      </c>
      <c r="AB14" t="inlineStr">
        <is>
          <t>[1.0, -0.086, -0.027] [0.548, -0.0, -0.274] [0.0, -0.0, 0.0] [0.515, 0.063, -0.232]</t>
        </is>
      </c>
      <c r="AC14" t="inlineStr">
        <is>
          <t>[1.0, 0.021, -0.038] [0.44, 0.0, 0.22] [0.076, 0.0, 0.038] [0.439, 0.0, 0.22]</t>
        </is>
      </c>
      <c r="AD14" t="inlineStr">
        <is>
          <t>[1.0, -0.376, -0.089] [0.0, 0.0, 0.0] [0.119, -0.0, -0.059] [0.874, 0.383, 0.13]</t>
        </is>
      </c>
      <c r="AE14" t="inlineStr">
        <is>
          <t>[1.0, 0.385, 0.016] [0.843, 0.381, 0.098] [0.149, 0.0, 0.075] [0.0, 0.0, 0.0]</t>
        </is>
      </c>
      <c r="AF14" t="inlineStr">
        <is>
          <t>[1.0, -0.0, 0.408] [0.0, 0.0, 0.0] [0.966, 0.0, 0.483] [0.0, -0.0, 0.0]</t>
        </is>
      </c>
      <c r="AG14" t="inlineStr">
        <is>
          <t>[1.0, -0.0, -0.5] [0.057, -0.001, -0.014] [0.925, -0.0, -0.463] [0.052, -0.0, 0.026]</t>
        </is>
      </c>
    </row>
    <row r="15">
      <c r="A15" s="127" t="inlineStr">
        <is>
          <t>Marker-T10</t>
        </is>
      </c>
      <c r="B15" t="inlineStr">
        <is>
          <t>[1.0, -0.014, -0.494] [0.645, 0.137, 0.266] [1.0, -0.464, 0.088] [0.593, -0.296, -0.0]</t>
        </is>
      </c>
      <c r="C15" t="inlineStr">
        <is>
          <t>[1.0, -0.076, 0.468] [0.758, 0.129, -0.326] [1.0, -0.5, 0.0] [0.545, -0.262, 0.025]</t>
        </is>
      </c>
      <c r="D15" t="inlineStr">
        <is>
          <t>[1.0, -0.025, -0.228] [0.599, 0.146, -0.239] [1.0, -0.5, -0.0] [0.601, -0.301, -0.0]</t>
        </is>
      </c>
      <c r="E15" t="inlineStr">
        <is>
          <t>[1.0, -0.273, -0.387] [0.561, -0.233, 0.115] [1.0, 0.173, 0.428] [0.459, 0.229, 0.0]</t>
        </is>
      </c>
      <c r="F15" t="inlineStr">
        <is>
          <t>[1.0, -0.127, 0.447] [0.827, -0.382, -0.076] [1.0, 0.312, -0.371] [0.154, 0.077, 0.0]</t>
        </is>
      </c>
      <c r="G15" t="inlineStr">
        <is>
          <t>[1.0, -0.212, 0.385] [0.675, -0.338, -0.0] [1.0, 0.25, 0.396] [0.285, 0.142, 0.0]</t>
        </is>
      </c>
      <c r="H15" t="inlineStr">
        <is>
          <t>[1.0, -0.181, -0.425] [0.508, 0.0, 0.254] [1.0, -0.205, 0.415] [0.296, -0.018, -0.14]</t>
        </is>
      </c>
      <c r="I15" t="inlineStr">
        <is>
          <t>[1.0, -0.199, 0.418] [0.684, -0.001, -0.342] [1.0, -0.222, -0.408] [0.129, 0.0, 0.064]</t>
        </is>
      </c>
      <c r="J15" t="inlineStr">
        <is>
          <t>[1.0, -0.229, 0.21] [0.381, 0.021, -0.182] [1.0, -0.261, 0.392] [0.0, 0.0, 0.0]</t>
        </is>
      </c>
      <c r="K15" t="inlineStr">
        <is>
          <t>[0.637, 0.208, -0.232] [1.0, -0.025, 0.489] [0.428, -0.214, -0.0] [1.0, -0.426, -0.179]</t>
        </is>
      </c>
      <c r="L15" t="inlineStr">
        <is>
          <t>[0.771, 0.257, 0.279] [1.0, -0.149, -0.438] [0.36, -0.127, -0.127] [1.0, -0.484, 0.038]</t>
        </is>
      </c>
      <c r="M15" t="inlineStr">
        <is>
          <t>[0.658, 0.267, 0.15] [1.0, -0.09, 0.14] [0.355, -0.178, 0.0] [1.0, -0.5, -0.0]</t>
        </is>
      </c>
      <c r="N15" t="inlineStr">
        <is>
          <t>[0.541, -0.197, -0.176] [1.0, -0.248, 0.397] [0.592, 0.296, 0.0] [1.0, 0.264, -0.391]</t>
        </is>
      </c>
      <c r="O15" t="inlineStr">
        <is>
          <t>[0.782, -0.324, 0.162] [1.0, -0.181, -0.425] [0.366, 0.183, 0.0] [1.0, 0.38, 0.29]</t>
        </is>
      </c>
      <c r="P15" t="inlineStr">
        <is>
          <t>[0.633, -0.317, 0.0] [1.0, -0.169, 0.252] [0.434, 0.217, 0.0] [1.0, 0.401, 0.239]</t>
        </is>
      </c>
      <c r="Q15" t="inlineStr">
        <is>
          <t>[0.426, -0.04, -0.197] [1.0, -0.065, 0.473] [0.277, -0.0, 0.139] [1.0, -0.011, -0.496]</t>
        </is>
      </c>
      <c r="R15" t="inlineStr">
        <is>
          <t>[0.696, -0.075, 0.317] [1.0, -0.117, -0.451] [0.037, 0.013, -0.013] [1.0, 0.031, 0.487]</t>
        </is>
      </c>
      <c r="S15" t="inlineStr">
        <is>
          <t>[0.379, -0.068, 0.161] [1.0, -0.04, 0.483] [0.0, 0.0, 0.0] [1.0, 0.061, 0.32]</t>
        </is>
      </c>
      <c r="T15" t="inlineStr">
        <is>
          <t>[1.0, 0.114, -0.453] [1.0, 0.084, 0.465] [0.92, -0.439, 0.05] [1.0, -0.446, -0.131]</t>
        </is>
      </c>
      <c r="U15" t="inlineStr">
        <is>
          <t>[1.0, 0.148, 0.439] [0.992, -0.007, -0.493] [0.928, -0.394, -0.169] [1.0, -0.5, -0.0]</t>
        </is>
      </c>
      <c r="V15" t="inlineStr">
        <is>
          <t>[0.905, 0.127, 0.289] [1.0, 0.096, 0.275] [1.0, -0.5, 0.0] [1.0, -0.5, -0.0]</t>
        </is>
      </c>
      <c r="W15" t="inlineStr">
        <is>
          <t>[1.0, -0.312, -0.371] [0.994, -0.343, 0.355] [1.0, 0.354, 0.354] [0.899, 0.344, -0.256]</t>
        </is>
      </c>
      <c r="X15" t="inlineStr">
        <is>
          <t>[0.958, -0.3, 0.355] [1.0, -0.354, -0.354] [1.0, 0.346, -0.357] [0.853, 0.341, 0.207]</t>
        </is>
      </c>
      <c r="Y15" t="inlineStr">
        <is>
          <t>[1.0, -0.345, -0.13] [0.965, -0.437, -0.109] [1.0, 0.5, 0.0] [0.89, 0.445, 0.0]</t>
        </is>
      </c>
      <c r="Z15" t="inlineStr">
        <is>
          <t>[1.0, -0.093, -0.462] [1.0, -0.107, 0.456] [1.0, -0.093, 0.462] [1.0, -0.092, -0.462]</t>
        </is>
      </c>
      <c r="AA15" t="inlineStr">
        <is>
          <t>[1.0, -0.085, 0.465] [0.996, -0.137, -0.441] [1.0, -0.085, -0.465] [1.0, -0.077, 0.468]</t>
        </is>
      </c>
      <c r="AB15" t="inlineStr">
        <is>
          <t>[0.951, -0.459, 0.041] [1.0, -0.5, 0.0] [0.909, -0.454, 0.0] [1.0, -0.459, -0.042]</t>
        </is>
      </c>
      <c r="AC15" t="inlineStr">
        <is>
          <t>[1.0, 0.479, -0.052] [0.897, 0.406, -0.103] [1.0, 0.479, 0.052] [0.884, 0.442, 0.0]</t>
        </is>
      </c>
      <c r="AD15" t="inlineStr">
        <is>
          <t>[1.0, -0.121, 0.45] [0.097, -0.049, 0.0] [0.089, -0.033, -0.028] [1.0, 0.048, -0.48]</t>
        </is>
      </c>
      <c r="AE15" t="inlineStr">
        <is>
          <t>[0.17, -0.069, -0.04] [1.0, -0.05, -0.479] [1.0, -0.148, 0.439] [0.192, -0.096, 0.0]</t>
        </is>
      </c>
      <c r="AF15" t="inlineStr">
        <is>
          <t>[1.0, 0.288, 0.201] [1.0, -0.5, -0.0] [1.0, -0.5, 0.0] [0.99, 0.306, -0.221]</t>
        </is>
      </c>
      <c r="AG15" t="inlineStr">
        <is>
          <t>[1.0, -0.5, -0.0] [1.0, 0.268, -0.22] [0.988, 0.328, 0.202] [1.0, -0.5, 0.0]</t>
        </is>
      </c>
    </row>
    <row r="16">
      <c r="A16" s="127" t="inlineStr">
        <is>
          <t>Marker-T13</t>
        </is>
      </c>
      <c r="B16" t="inlineStr">
        <is>
          <t>[0.334, -0.012, -0.162] [1.0, 0.053, -0.478] [0.0, -0.0, 0.0] [1.0, -0.397, 0.247] [0.845, -0.422, 0.0]</t>
        </is>
      </c>
      <c r="C16" t="inlineStr">
        <is>
          <t>[0.466, -0.013, 0.228] [1.0, -0.024, 0.49] [0.0, 0.0, -0.0] [1.0, -0.441, -0.141] [0.782, -0.391, 0.0]</t>
        </is>
      </c>
      <c r="D16" t="inlineStr">
        <is>
          <t>[0.368, -0.058, 0.16] [1.0, -0.026, -0.151] [0.0, 0.0, -0.0] [1.0, -0.5, 0.0] [0.803, -0.402, 0.0]</t>
        </is>
      </c>
      <c r="E16" t="inlineStr">
        <is>
          <t>[0.0, 0.0, -0.0] [1.0, -0.273, -0.387] [0.561, -0.233, 0.115] [1.0, 0.173, 0.428] [0.459, 0.229, 0.0]</t>
        </is>
      </c>
      <c r="F16" t="inlineStr">
        <is>
          <t>[0.0, 0.0, -0.0] [1.0, -0.127, 0.447] [0.827, -0.382, -0.076] [1.0, 0.312, -0.371] [0.154, 0.077, -0.0]</t>
        </is>
      </c>
      <c r="G16" t="inlineStr">
        <is>
          <t>[0.0, 0.0, 0.0] [1.0, -0.212, 0.385] [0.675, -0.338, 0.0] [1.0, 0.25, 0.396] [0.285, 0.142, 0.0]</t>
        </is>
      </c>
      <c r="H16" t="inlineStr">
        <is>
          <t>[0.252, 0.089, -0.089] [1.0, -0.072, -0.47] [0.0, 0.0, 0.0] [1.0, -0.08, 0.467] [0.497, -0.094, -0.21]</t>
        </is>
      </c>
      <c r="I16" t="inlineStr">
        <is>
          <t>[0.284, 0.1, 0.1] [1.0, -0.07, 0.471] [0.202, 0.0, -0.101] [1.0, -0.076, -0.468] [0.266, -0.094, 0.094]</t>
        </is>
      </c>
      <c r="J16" t="inlineStr">
        <is>
          <t>[0.215, -0.024, 0.098] [1.0, -0.282, 0.276] [0.0, -0.0, 0.0] [1.0, -0.306, 0.373] [0.0, 0.0, 0.0]</t>
        </is>
      </c>
      <c r="K16" t="inlineStr">
        <is>
          <t>[0.177, 0.062, -0.062] [1.0, 0.275, -0.386] [1.0, -0.062, 0.474] [0.221, -0.11, 0.0] [1.0, -0.485, -0.037]</t>
        </is>
      </c>
      <c r="L16" t="inlineStr">
        <is>
          <t>[0.141, 0.071, 0.0] [1.0, 0.278, 0.385] [1.0, -0.112, -0.454] [0.246, -0.087, -0.087] [1.0, -0.499, 0.003]</t>
        </is>
      </c>
      <c r="M16" t="inlineStr">
        <is>
          <t>[0.377, 0.189, -0.0] [1.0, 0.321, 0.367] [0.755, 0.056, 0.354] [0.144, -0.072, 0.0] [1.0, -0.5, -0.0]</t>
        </is>
      </c>
      <c r="N16" t="inlineStr">
        <is>
          <t>[0.147, -0.0, -0.074] [0.75, -0.311, -0.154] [1.0, -0.213, 0.412] [0.474, 0.237, -0.0] [1.0, 0.354, -0.354]</t>
        </is>
      </c>
      <c r="O16" t="inlineStr">
        <is>
          <t>[0.15, -0.053, 0.053] [1.0, -0.419, 0.196] [1.0, -0.253, -0.395] [0.261, 0.13, -0.0] [1.0, 0.402, 0.237]</t>
        </is>
      </c>
      <c r="P16" t="inlineStr">
        <is>
          <t>[0.241, -0.04, 0.104] [1.0, -0.5, 0.0] [1.0, -0.19, 0.12] [0.23, 0.115, 0.0] [1.0, 0.5, 0.0]</t>
        </is>
      </c>
      <c r="Q16" t="inlineStr">
        <is>
          <t>[0.279, -0.0, -0.14] [0.83, -0.124, -0.363] [1.0, -0.101, 0.458] [0.0, 0.0, 0.0] [1.0, 0.038, -0.484]</t>
        </is>
      </c>
      <c r="R16" t="inlineStr">
        <is>
          <t>[0.032, 0.0, 0.016] [0.744, -0.098, 0.331] [1.0, -0.112, -0.454] [0.0, 0.0, -0.0] [1.0, 0.047, 0.481]</t>
        </is>
      </c>
      <c r="S16" t="inlineStr">
        <is>
          <t>[0.0, 0.0, -0.0] [0.379, -0.068, 0.161] [1.0, -0.04, 0.483] [0.0, -0.0, 0.0] [1.0, 0.061, 0.32]</t>
        </is>
      </c>
      <c r="T16" t="inlineStr">
        <is>
          <t>[0.013, 0.004, -0.004] [1.0, 0.093, -0.462] [1.0, 0.113, 0.453] [0.924, -0.462, 0.0] [1.0, -0.424, -0.184]</t>
        </is>
      </c>
      <c r="U16" t="inlineStr">
        <is>
          <t>[0.0, -0.0, 0.0] [1.0, 0.148, 0.439] [0.992, -0.007, -0.493] [0.928, -0.394, -0.169] [1.0, -0.5, 0.0]</t>
        </is>
      </c>
      <c r="V16" t="inlineStr">
        <is>
          <t>[0.097, 0.049, -0.0] [1.0, 0.129, 0.447] [0.984, 0.146, 0.431] [0.991, -0.496, -0.0] [1.0, -0.5, -0.0]</t>
        </is>
      </c>
      <c r="W16" t="inlineStr">
        <is>
          <t>[0.014, 0.0, -0.007] [1.0, -0.314, -0.37] [0.972, -0.344, 0.344] [1.0, 0.354, 0.354] [0.908, 0.344, -0.264]</t>
        </is>
      </c>
      <c r="X16" t="inlineStr">
        <is>
          <t>[0.043, 0.015, 0.015] [1.0, -0.31, 0.372] [0.968, -0.342, -0.342] [1.0, 0.354, -0.354] [0.881, 0.353, 0.21]</t>
        </is>
      </c>
      <c r="Y16" t="inlineStr">
        <is>
          <t>[0.183, 0.069, 0.053] [1.0, -0.373, -0.074] [0.67, -0.335, 0.0] [1.0, 0.5, 0.0] [1.0, 0.5, 0.0]</t>
        </is>
      </c>
      <c r="Z16" t="inlineStr">
        <is>
          <t>[0.03, 0.011, -0.011] [1.0, -0.183, -0.424] [1.0, -0.005, 0.498] [0.997, -0.181, 0.424] [1.0, -0.0, -0.5]</t>
        </is>
      </c>
      <c r="AA16" t="inlineStr">
        <is>
          <t>[0.0, 0.0, -0.0] [1.0, -0.085, 0.465] [0.996, -0.137, -0.441] [1.0, -0.085, -0.465] [1.0, -0.077, 0.468]</t>
        </is>
      </c>
      <c r="AB16" t="inlineStr">
        <is>
          <t>[0.034, 0.017, -0.0] [1.0, -0.461, 0.074] [1.0, -0.5, 0.0] [0.897, -0.448, 0.0] [1.0, -0.469, -0.074]</t>
        </is>
      </c>
      <c r="AC16" t="inlineStr">
        <is>
          <t>[0.463, -0.231, -0.0] [1.0, 0.427, 0.176] [0.28, 0.14, 0.0] [0.922, 0.461, 0.0] [1.0, 0.424, -0.183]</t>
        </is>
      </c>
      <c r="AD16" t="inlineStr">
        <is>
          <t>[0.0, 0.0, 0.0] [1.0, -0.121, 0.45] [0.097, -0.049, -0.0] [0.089, -0.033, -0.028] [1.0, 0.048, -0.48]</t>
        </is>
      </c>
      <c r="AE16" t="inlineStr">
        <is>
          <t>[1.0, 0.262, 0.392] [0.976, -0.238, -0.389] [1.0, 0.176, -0.427] [1.0, -0.181, 0.425] [0.0, -0.0, -0.0]</t>
        </is>
      </c>
      <c r="AF16" t="inlineStr">
        <is>
          <t>[0.028, 0.014, 0.0] [1.0, 0.301, 0.333] [1.0, -0.5, -0.0] [1.0, -0.5, -0.0] [0.957, 0.305, -0.352]</t>
        </is>
      </c>
      <c r="AG16" t="inlineStr">
        <is>
          <t>[0.168, 0.084, 0.0] [1.0, -0.5, -0.0] [0.792, 0.396, 0.0] [0.964, 0.388, -0.021] [1.0, -0.5, -0.0]</t>
        </is>
      </c>
    </row>
    <row r="17">
      <c r="A17" s="127" t="inlineStr">
        <is>
          <t>Marker-T16</t>
        </is>
      </c>
      <c r="B17" t="inlineStr">
        <is>
          <t>[0.0, 0.0, 0.0] [0.0, 0.0, 0.0] [0.0, 0.0, 0.0] [0.0, 0.0, 0.0] [0.0, 0.0, 0.0] [0.0, 0.0, 0.0]</t>
        </is>
      </c>
      <c r="C17" t="inlineStr">
        <is>
          <t>[0.0, 0.0, 0.0] [0.0, 0.0, 0.0] [0.0, 0.0, 0.0] [0.0, 0.0, 0.0] [0.0, 0.0, 0.0] [0.0, 0.0, 0.0]</t>
        </is>
      </c>
      <c r="D17" t="inlineStr">
        <is>
          <t>[0.0, 0.0, 0.0] [0.0, 0.0, 0.0] [0.0, 0.0, 0.0] [0.0, 0.0, 0.0] [0.0, 0.0, 0.0] [0.0, 0.0, 0.0]</t>
        </is>
      </c>
      <c r="E17" t="inlineStr">
        <is>
          <t>[0.0, 0.0, 0.0] [0.0, 0.0, 0.0] [0.0, 0.0, 0.0] [0.0, 0.0, 0.0] [0.0, 0.0, 0.0] [0.0, 0.0, 0.0]</t>
        </is>
      </c>
      <c r="F17" t="inlineStr">
        <is>
          <t>[0.0, 0.0, 0.0] [0.0, 0.0, 0.0] [0.0, 0.0, 0.0] [0.0, 0.0, 0.0] [0.0, 0.0, 0.0] [0.0, 0.0, 0.0]</t>
        </is>
      </c>
      <c r="G17" t="inlineStr">
        <is>
          <t>[0.0, 0.0, 0.0] [0.0, 0.0, 0.0] [0.0, 0.0, 0.0] [0.0, 0.0, 0.0] [0.0, 0.0, 0.0] [0.0, 0.0, 0.0]</t>
        </is>
      </c>
      <c r="H17" t="inlineStr">
        <is>
          <t>[0.0, 0.0, 0.0] [0.0, 0.0, 0.0] [0.0, 0.0, 0.0] [0.0, 0.0, 0.0] [0.0, 0.0, 0.0] [0.0, 0.0, 0.0]</t>
        </is>
      </c>
      <c r="I17" t="inlineStr">
        <is>
          <t>[0.0, 0.0, 0.0] [0.0, 0.0, 0.0] [0.0, 0.0, 0.0] [0.0, 0.0, 0.0] [0.0, 0.0, 0.0] [0.0, 0.0, 0.0]</t>
        </is>
      </c>
      <c r="J17" t="inlineStr">
        <is>
          <t>[0.0, 0.0, 0.0] [0.0, 0.0, 0.0] [0.0, 0.0, 0.0] [0.0, 0.0, 0.0] [0.0, 0.0, 0.0] [0.0, 0.0, 0.0]</t>
        </is>
      </c>
      <c r="K17" t="inlineStr">
        <is>
          <t>[0.0, 0.0, 0.0] [0.0, 0.0, 0.0] [0.0, 0.0, 0.0] [0.0, 0.0, 0.0] [0.0, 0.0, 0.0] [0.0, 0.0, 0.0]</t>
        </is>
      </c>
      <c r="L17" t="inlineStr">
        <is>
          <t>[0.0, 0.0, 0.0] [0.0, 0.0, 0.0] [0.0, 0.0, 0.0] [0.0, 0.0, 0.0] [0.0, 0.0, 0.0] [0.0, 0.0, 0.0]</t>
        </is>
      </c>
      <c r="M17" t="inlineStr">
        <is>
          <t>[0.0, 0.0, 0.0] [0.0, 0.0, 0.0] [0.0, 0.0, 0.0] [0.0, 0.0, 0.0] [0.0, 0.0, 0.0] [0.0, 0.0, 0.0]</t>
        </is>
      </c>
      <c r="N17" t="inlineStr">
        <is>
          <t>[0.0, 0.0, 0.0] [0.0, 0.0, 0.0] [0.0, 0.0, 0.0] [0.0, 0.0, 0.0] [0.0, 0.0, 0.0] [0.0, 0.0, 0.0]</t>
        </is>
      </c>
      <c r="O17" t="inlineStr">
        <is>
          <t>[0.0, 0.0, 0.0] [0.0, 0.0, 0.0] [0.0, 0.0, 0.0] [0.0, 0.0, 0.0] [0.0, 0.0, 0.0] [0.0, 0.0, 0.0]</t>
        </is>
      </c>
      <c r="P17" t="inlineStr">
        <is>
          <t>[0.0, 0.0, 0.0] [0.0, 0.0, 0.0] [0.0, 0.0, 0.0] [0.0, 0.0, 0.0] [0.0, 0.0, 0.0] [0.0, 0.0, 0.0]</t>
        </is>
      </c>
      <c r="Q17" t="inlineStr">
        <is>
          <t>[0.0, 0.0, 0.0] [0.0, 0.0, 0.0] [0.0, 0.0, 0.0] [0.0, 0.0, 0.0] [0.0, 0.0, 0.0] [0.0, 0.0, 0.0]</t>
        </is>
      </c>
      <c r="R17" t="inlineStr">
        <is>
          <t>[0.0, 0.0, 0.0] [0.0, 0.0, 0.0] [0.0, 0.0, 0.0] [0.0, 0.0, 0.0] [0.0, 0.0, 0.0] [0.0, 0.0, 0.0]</t>
        </is>
      </c>
      <c r="S17" t="inlineStr">
        <is>
          <t>[0.0, 0.0, 0.0] [0.0, 0.0, 0.0] [0.0, 0.0, 0.0] [0.0, 0.0, 0.0] [0.0, 0.0, 0.0] [0.0, 0.0, 0.0]</t>
        </is>
      </c>
      <c r="T17" t="inlineStr">
        <is>
          <t>[0.0, 0.0, 0.0] [0.0, 0.0, 0.0] [0.0, 0.0, 0.0] [0.0, 0.0, 0.0] [0.0, 0.0, 0.0] [0.0, 0.0, 0.0]</t>
        </is>
      </c>
      <c r="U17" t="inlineStr">
        <is>
          <t>[0.0, 0.0, 0.0] [0.0, 0.0, 0.0] [0.0, 0.0, 0.0] [0.0, 0.0, 0.0] [0.0, 0.0, 0.0] [0.0, 0.0, 0.0]</t>
        </is>
      </c>
      <c r="V17" t="inlineStr">
        <is>
          <t>[0.0, 0.0, 0.0] [0.0, 0.0, 0.0] [0.0, 0.0, 0.0] [0.0, 0.0, 0.0] [0.0, 0.0, 0.0] [0.0, 0.0, 0.0]</t>
        </is>
      </c>
      <c r="W17" t="inlineStr">
        <is>
          <t>[0.0, 0.0, 0.0] [0.0, 0.0, 0.0] [0.0, 0.0, 0.0] [0.0, 0.0, 0.0] [0.0, 0.0, 0.0] [0.0, 0.0, 0.0]</t>
        </is>
      </c>
      <c r="X17" t="inlineStr">
        <is>
          <t>[0.0, 0.0, 0.0] [0.0, 0.0, 0.0] [0.0, 0.0, 0.0] [0.0, 0.0, 0.0] [0.0, 0.0, 0.0] [0.0, 0.0, 0.0]</t>
        </is>
      </c>
      <c r="Y17" t="inlineStr">
        <is>
          <t>[0.0, 0.0, 0.0] [0.0, 0.0, 0.0] [0.0, 0.0, 0.0] [0.0, 0.0, 0.0] [0.0, 0.0, 0.0] [0.0, 0.0, 0.0]</t>
        </is>
      </c>
      <c r="Z17" t="inlineStr">
        <is>
          <t>[0.0, 0.0, 0.0] [0.0, 0.0, 0.0] [0.0, 0.0, 0.0] [0.0, 0.0, 0.0] [0.0, 0.0, 0.0] [0.0, 0.0, 0.0]</t>
        </is>
      </c>
      <c r="AA17" t="inlineStr">
        <is>
          <t>[0.0, 0.0, 0.0] [0.0, 0.0, 0.0] [0.0, 0.0, 0.0] [0.0, 0.0, 0.0] [0.0, 0.0, 0.0] [0.0, 0.0, 0.0]</t>
        </is>
      </c>
      <c r="AB17" t="inlineStr">
        <is>
          <t>[0.0, 0.0, 0.0] [0.0, 0.0, 0.0] [0.0, 0.0, 0.0] [0.0, 0.0, 0.0] [0.0, 0.0, 0.0] [0.0, 0.0, 0.0]</t>
        </is>
      </c>
      <c r="AC17" t="inlineStr">
        <is>
          <t>[0.0, 0.0, 0.0] [0.0, 0.0, 0.0] [0.0, 0.0, 0.0] [0.0, 0.0, 0.0] [0.0, 0.0, 0.0] [0.0, 0.0, 0.0]</t>
        </is>
      </c>
      <c r="AD17" t="inlineStr">
        <is>
          <t>[0.0, 0.0, 0.0] [0.0, 0.0, 0.0] [0.0, 0.0, 0.0] [0.0, 0.0, 0.0] [0.0, 0.0, 0.0] [0.0, 0.0, 0.0]</t>
        </is>
      </c>
      <c r="AE17" t="inlineStr">
        <is>
          <t>[0.0, 0.0, 0.0] [0.0, 0.0, 0.0] [0.0, 0.0, 0.0] [0.0, 0.0, 0.0] [0.0, 0.0, 0.0] [0.0, 0.0, 0.0]</t>
        </is>
      </c>
      <c r="AF17" t="inlineStr">
        <is>
          <t>[0.0, 0.0, 0.0] [0.0, 0.0, 0.0] [0.0, 0.0, 0.0] [0.0, 0.0, 0.0] [0.0, 0.0, 0.0] [0.0, 0.0, 0.0]</t>
        </is>
      </c>
      <c r="AG17" t="inlineStr">
        <is>
          <t>[0.0, 0.0, 0.0] [0.0, 0.0, 0.0] [0.0, 0.0, 0.0] [0.0, 0.0, 0.0] [0.0, 0.0, 0.0] [0.0, 0.0, 0.0]</t>
        </is>
      </c>
    </row>
    <row r="18">
      <c r="A18" s="127" t="inlineStr">
        <is>
          <t>Marker-T18</t>
        </is>
      </c>
      <c r="B18" t="inlineStr">
        <is>
          <t>[0.0, -0.0, -0.0] [0.0, 0.0, -0.0] [0.0, 0.0, -0.0]</t>
        </is>
      </c>
      <c r="C18" t="inlineStr">
        <is>
          <t>[0.0, -0.0, -0.0] [0.0, 0.0, -0.0] [0.0, 0.0, -0.0]</t>
        </is>
      </c>
      <c r="D18" t="inlineStr">
        <is>
          <t>[0.0, -0.0, -0.0] [0.0, 0.0, -0.0] [0.0, 0.0, -0.0]</t>
        </is>
      </c>
      <c r="E18" t="inlineStr">
        <is>
          <t>[0.0, -0.0, -0.0] [0.0, 0.0, -0.0] [0.0, 0.0, -0.0]</t>
        </is>
      </c>
      <c r="F18" t="inlineStr">
        <is>
          <t>[0.0, -0.0, -0.0] [0.0, 0.0, -0.0] [0.0, 0.0, -0.0]</t>
        </is>
      </c>
      <c r="G18" t="inlineStr">
        <is>
          <t>[0.0, -0.0, -0.0] [0.0, 0.0, -0.0] [0.0, 0.0, -0.0]</t>
        </is>
      </c>
      <c r="H18" t="inlineStr">
        <is>
          <t>[0.0, -0.0, -0.0] [0.0, 0.0, -0.0] [0.0, 0.0, -0.0]</t>
        </is>
      </c>
      <c r="I18" t="inlineStr">
        <is>
          <t>[0.0, -0.0, -0.0] [0.0, 0.0, -0.0] [0.0, 0.0, -0.0]</t>
        </is>
      </c>
      <c r="J18" t="inlineStr">
        <is>
          <t>[0.0, -0.0, -0.0] [0.0, 0.0, -0.0] [0.0, 0.0, -0.0]</t>
        </is>
      </c>
      <c r="K18" t="inlineStr">
        <is>
          <t>[0.0, 0.0, 0.0] [0.0, 0.0, -0.0] [0.0, -0.0, -0.0]</t>
        </is>
      </c>
      <c r="L18" t="inlineStr">
        <is>
          <t>[0.0, -0.0, -0.0] [0.0, 0.0, -0.0] [0.0, 0.0, -0.0]</t>
        </is>
      </c>
      <c r="M18" t="inlineStr">
        <is>
          <t>[0.0, -0.0, -0.0] [0.0, 0.0, -0.0] [0.0, 0.0, -0.0]</t>
        </is>
      </c>
      <c r="N18" t="inlineStr">
        <is>
          <t>[0.0, 0.0, 0.0] [0.0, 0.0, -0.0] [0.0, 0.0, -0.0]</t>
        </is>
      </c>
      <c r="O18" t="inlineStr">
        <is>
          <t>[0.0, -0.0, -0.0] [0.0, 0.0, -0.0] [0.0, 0.0, 0.0]</t>
        </is>
      </c>
      <c r="P18" t="inlineStr">
        <is>
          <t>[0.0, 0.0, 0.0] [0.0, 0.0, -0.0] [0.0, 0.0, 0.0]</t>
        </is>
      </c>
      <c r="Q18" t="inlineStr">
        <is>
          <t>[0.0, -0.0, 0.0] [0.0, 0.0, -0.0] [0.0, 0.0, -0.0]</t>
        </is>
      </c>
      <c r="R18" t="inlineStr">
        <is>
          <t>[0.0, -0.0, -0.0] [0.0, 0.0, -0.0] [0.0, 0.0, 0.0]</t>
        </is>
      </c>
      <c r="S18" t="inlineStr">
        <is>
          <t>[0.0, -0.0, -0.0] [0.0, 0.0, 0.0] [0.0, 0.0, -0.0]</t>
        </is>
      </c>
      <c r="T18" t="inlineStr">
        <is>
          <t>[0.0, -0.0, -0.0] [0.0, 0.0, -0.0] [0.0, 0.0, -0.0]</t>
        </is>
      </c>
      <c r="U18" t="inlineStr">
        <is>
          <t>[0.0, -0.0, -0.0] [0.0, 0.0, -0.0] [0.0, 0.0, -0.0]</t>
        </is>
      </c>
      <c r="V18" t="inlineStr">
        <is>
          <t>[0.0, -0.0, 0.0] [0.0, 0.0, 0.0] [0.0, -0.0, 0.0]</t>
        </is>
      </c>
      <c r="W18" t="inlineStr">
        <is>
          <t>[0.0, -0.0, 0.0] [0.0, 0.0, -0.0] [0.0, 0.0, 0.0]</t>
        </is>
      </c>
      <c r="X18" t="inlineStr">
        <is>
          <t>[0.0, -0.0, -0.0] [0.0, 0.0, -0.0] [0.0, 0.0, 0.0]</t>
        </is>
      </c>
      <c r="Y18" t="inlineStr">
        <is>
          <t>[0.0, -0.0, 0.0] [0.0, 0.0, -0.0] [0.0, 0.0, 0.0]</t>
        </is>
      </c>
      <c r="Z18" t="inlineStr">
        <is>
          <t>[0.0, 0.0, -0.0] [0.0, -0.0, 0.0] [0.0, -0.0, -0.0]</t>
        </is>
      </c>
      <c r="AA18" t="inlineStr">
        <is>
          <t>[0.0, 0.0, -0.0] [0.0, -0.0, 0.0] [0.0, -0.0, -0.0]</t>
        </is>
      </c>
      <c r="AB18" t="inlineStr">
        <is>
          <t>[0.0, -0.0, -0.0] [0.0, -0.0, 0.0] [0.0, 0.0, -0.0]</t>
        </is>
      </c>
      <c r="AC18" t="inlineStr">
        <is>
          <t>[0.0, -0.0, -0.0] [0.0, 0.0, -0.0] [0.0, 0.0, -0.0]</t>
        </is>
      </c>
      <c r="AD18" t="inlineStr">
        <is>
          <t>[0.0, -0.0, -0.0] [0.0, 0.0, -0.0] [0.0, 0.0, -0.0]</t>
        </is>
      </c>
      <c r="AE18" t="inlineStr">
        <is>
          <t>[1.0, 0.113, 0.453] [0.995, 0.421, 0.081] [1.0, -0.31, 0.372]</t>
        </is>
      </c>
      <c r="AF18" t="inlineStr">
        <is>
          <t>[0.0, -0.0, -0.0] [0.0, 0.0, -0.0] [0.0, 0.0, -0.0]</t>
        </is>
      </c>
      <c r="AG18" t="inlineStr">
        <is>
          <t>[0.0, -0.0, -0.0] [0.0, -0.0, 0.0] [0.0, -0.0, -0.0]</t>
        </is>
      </c>
    </row>
    <row r="19">
      <c r="A19" s="127" t="inlineStr">
        <is>
          <t>Marker-T9</t>
        </is>
      </c>
      <c r="B19" t="inlineStr">
        <is>
          <t>[0.477, -0.168, 0.168] [0.956, -0.0, 0.478] [1.0, -0.211, 0.057] [0.074, -0.037, -0.0] [0.0, -0.0, -0.0]</t>
        </is>
      </c>
      <c r="C19" t="inlineStr">
        <is>
          <t>[0.431, -0.184, -0.077] [1.0, -0.244, 0.312] [1.0, -0.354, 0.354] [0.0, -0.0, 0.0] [0.209, 0.074, -0.074]</t>
        </is>
      </c>
      <c r="D19" t="inlineStr">
        <is>
          <t>[0.39, -0.195, -0.0] [1.0, 0.172, 0.429] [0.789, -0.123, 0.344] [0.199, -0.1, -0.0] [0.0, 0.0, -0.0]</t>
        </is>
      </c>
      <c r="E19" t="inlineStr">
        <is>
          <t>[0.304, -0.108, 0.108] [0.461, 0.037, 0.215] [1.0, -0.354, -0.354] [0.089, -0.0, 0.045] [1.0, -0.304, 0.374]</t>
        </is>
      </c>
      <c r="F19" t="inlineStr">
        <is>
          <t>[0.223, -0.111, 0.0] [0.0, -0.0, -0.0] [1.0, -0.013, 0.495] [0.745, 0.211, -0.285] [1.0, -0.132, -0.445]</t>
        </is>
      </c>
      <c r="G19" t="inlineStr">
        <is>
          <t>[0.111, -0.055, 0.0] [0.0, -0.0, -0.0] [1.0, -0.343, -0.117] [0.397, 0.198, 0.001] [1.0, -0.5, 0.0]</t>
        </is>
      </c>
      <c r="H19" t="inlineStr">
        <is>
          <t>[0.293, -0.104, 0.104] [0.925, 0.0, 0.463] [1.0, -0.354, -0.354] [0.112, -0.056, -0.0] [0.451, -0.195, 0.075]</t>
        </is>
      </c>
      <c r="I19" t="inlineStr">
        <is>
          <t>[0.164, -0.058, -0.058] [0.957, 0.338, -0.338] [1.0, -0.099, 0.459] [1.0, -0.362, -0.332] [1.0, -0.051, -0.479]</t>
        </is>
      </c>
      <c r="J19" t="inlineStr">
        <is>
          <t>[0.0, 0.0, 0.0] [1.0, 0.5, 0.0] [1.0, -0.308, -0.268] [0.74, -0.365, 0.012] [0.917, -0.458, 0.0]</t>
        </is>
      </c>
      <c r="K19" t="inlineStr">
        <is>
          <t>[0.435, -0.154, 0.154] [1.0, -0.343, 0.358] [0.963, -0.34, 0.34] [0.0, 0.0, 0.0] [0.435, 0.163, -0.131]</t>
        </is>
      </c>
      <c r="L19" t="inlineStr">
        <is>
          <t>[0.404, -0.152, 0.121] [1.0, -0.325, 0.365] [0.913, -0.323, 0.323] [0.0, -0.0, 0.0] [0.459, 0.162, -0.162]</t>
        </is>
      </c>
      <c r="M19" t="inlineStr">
        <is>
          <t>[0.42, -0.149, 0.146] [1.0, -0.332, 0.363] [0.932, -0.33, 0.33] [0.0, -0.0, 0.0] [0.452, 0.16, -0.16]</t>
        </is>
      </c>
      <c r="N19" t="inlineStr">
        <is>
          <t>[0.489, -0.173, 0.173] [0.887, -0.314, 0.314] [1.0, -0.28, 0.384] [0.0, 0.0, -0.0] [0.438, 0.207, -0.028]</t>
        </is>
      </c>
      <c r="O19" t="inlineStr">
        <is>
          <t>[0.407, -0.148, 0.134] [1.0, -0.354, 0.354] [0.931, -0.317, 0.334] [0.0, -0.0, -0.0] [0.547, 0.193, -0.193]</t>
        </is>
      </c>
      <c r="P19" t="inlineStr">
        <is>
          <t>[0.468, -0.165, 0.165] [0.972, -0.344, 0.344] [1.0, -0.307, 0.373] [0.0, 0.0, -0.0] [0.508, 0.207, -0.114]</t>
        </is>
      </c>
      <c r="Q19" t="inlineStr">
        <is>
          <t>[0.457, -0.162, 0.162] [0.994, -0.352, 0.352] [1.0, -0.339, 0.359] [0.0, -0.0, -0.0] [0.441, 0.179, -0.101]</t>
        </is>
      </c>
      <c r="R19" t="inlineStr">
        <is>
          <t>[0.402, -0.15, 0.122] [1.0, -0.334, 0.361] [0.917, -0.324, 0.324] [0.0, -0.0, -0.0] [0.477, 0.169, -0.169]</t>
        </is>
      </c>
      <c r="S19" t="inlineStr">
        <is>
          <t>[0.426, -0.15, 0.15] [1.0, -0.348, 0.356] [0.953, -0.337, 0.337] [0.0, -0.0, -0.0] [0.462, 0.169, -0.149]</t>
        </is>
      </c>
      <c r="T19" t="inlineStr">
        <is>
          <t>[0.452, -0.16, 0.16] [1.0, -0.333, 0.362] [0.981, -0.347, 0.347] [0.0, -0.0, 0.0] [0.382, 0.151, -0.095]</t>
        </is>
      </c>
      <c r="U19" t="inlineStr">
        <is>
          <t>[0.374, -0.159, 0.066] [1.0, -0.299, 0.376] [0.87, -0.308, 0.308] [0.0, -0.0, 0.0] [0.447, 0.158, -0.158]</t>
        </is>
      </c>
      <c r="V19" t="inlineStr">
        <is>
          <t>[0.407, -0.155, 0.118] [1.0, -0.309, 0.372] [0.907, -0.321, 0.321] [0.0, -0.0, 0.0] [0.426, 0.151, -0.151]</t>
        </is>
      </c>
      <c r="W19" t="inlineStr">
        <is>
          <t>[0.513, -0.181, 0.181] [0.767, -0.271, 0.271] [1.0, -0.278, 0.385] [0.0, -0.0, 0.0] [0.447, 0.166, 0.14]</t>
        </is>
      </c>
      <c r="X19" t="inlineStr">
        <is>
          <t>[0.513, -0.257, -0.0] [0.457, -0.162, -0.162] [1.0, 0.0, 0.5] [0.08, 0.028, -0.028] [1.0, 0.372, -0.135]</t>
        </is>
      </c>
      <c r="Y19" t="inlineStr">
        <is>
          <t>[0.411, -0.206, 0.0] [0.122, -0.043, -0.043] [0.692, -0.0, 0.346] [0.012, 0.004, -0.004] [1.0, 0.208, 0.414]</t>
        </is>
      </c>
      <c r="Z19" t="inlineStr">
        <is>
          <t>[0.48, -0.17, 0.17] [0.888, -0.314, 0.314] [1.0, -0.325, 0.365] [0.0, -0.0, 0.0] [0.342, 0.157, 0.033]</t>
        </is>
      </c>
      <c r="AA19" t="inlineStr">
        <is>
          <t>[0.335, -0.16, -0.019] [1.0, -0.312, 0.371] [0.86, -0.304, 0.304] [-0.0, 0.0, 0.0] [0.492, 0.174, -0.174]</t>
        </is>
      </c>
      <c r="AB19" t="inlineStr">
        <is>
          <t>[0.456, -0.161, 0.161] [1.0, -0.337, 0.361] [0.992, -0.351, 0.351] [0.0, 0.0, -0.0] [0.436, 0.155, -0.152]</t>
        </is>
      </c>
      <c r="AC19" t="inlineStr">
        <is>
          <t>[0.0, 0.0, -0.0] [1.0, -0.335, -0.361] [0.579, 0.119, -0.079] [0.132, 0.066, -0.0] [1.0, 0.354, 0.354]</t>
        </is>
      </c>
      <c r="AD19" t="inlineStr">
        <is>
          <t>[0.434, -0.153, 0.153] [0.992, -0.351, 0.351] [1.0, -0.338, 0.36] [0.0, 0.0, -0.0] [0.448, 0.172, -0.124]</t>
        </is>
      </c>
      <c r="AE19" t="inlineStr">
        <is>
          <t>[1.0, -0.212, -0.412] [0.69, 0.0, 0.345] [0.187, -0.066, -0.066] [1.0, -0.118, 0.451] [0.523, 0.262, 0.0]</t>
        </is>
      </c>
      <c r="AF19" t="inlineStr">
        <is>
          <t>[0.549, -0.194, 0.194] [0.717, -0.254, 0.254] [1.0, -0.133, 0.445] [0.0, 0.0, 0.0] [0.342, 0.164, 0.016]</t>
        </is>
      </c>
      <c r="AG19" t="inlineStr">
        <is>
          <t>[0.33, -0.164, -0.002] [1.0, -0.106, 0.456] [0.672, -0.237, 0.237] [0.0, 0.0, 0.0] [0.568, 0.201, -0.201]</t>
        </is>
      </c>
    </row>
    <row r="20">
      <c r="A20" s="127" t="inlineStr">
        <is>
          <t>Marker_Cap-C16</t>
        </is>
      </c>
      <c r="B20" t="inlineStr">
        <is>
          <t>[1.0, 0.29, 0.354] [1.0, 0.219, -0.409] [0.941, -0.449, -0.053] [1.0, -0.5, 0.0]</t>
        </is>
      </c>
      <c r="C20" t="inlineStr">
        <is>
          <t>[1.0, 0.5, 0.0] [1.0, 0.482, -0.042] [0.743, -0.263, -0.263] [0.841, -0.269, 0.187]</t>
        </is>
      </c>
      <c r="D20" t="inlineStr">
        <is>
          <t>[1.0, 0.418, 0.197] [1.0, 0.381, -0.288] [0.995, -0.394, -0.25] [1.0, -0.408, 0.221]</t>
        </is>
      </c>
      <c r="E20" t="inlineStr">
        <is>
          <t>[1.0, -0.5, -0.0] [1.0, 0.29, 0.354] [1.0, 0.219, -0.409] [0.941, -0.449, -0.053]</t>
        </is>
      </c>
      <c r="F20" t="inlineStr">
        <is>
          <t>[0.841, -0.269, 0.187] [1.0, 0.5, -0.0] [1.0, 0.482, -0.042] [0.743, -0.263, -0.263]</t>
        </is>
      </c>
      <c r="G20" t="inlineStr">
        <is>
          <t>[1.0, -0.408, 0.221] [1.0, 0.418, 0.197] [1.0, 0.381, -0.288] [0.995, -0.394, -0.25]</t>
        </is>
      </c>
      <c r="H20" t="inlineStr">
        <is>
          <t>[1.0, -0.294, 0.248] [1.0, 0.5, -0.001] [0.959, -0.308, -0.352] [1.0, -0.5, -0.0]</t>
        </is>
      </c>
      <c r="I20" t="inlineStr">
        <is>
          <t>[1.0, 0.306, 0.236] [1.0, 0.497, -0.008] [0.966, 0.292, -0.362] [1.0, -0.5, 0.0]</t>
        </is>
      </c>
      <c r="J20" t="inlineStr">
        <is>
          <t>[1.0, 0.006, 0.241] [1.0, 0.5, -0.0] [0.958, -0.009, -0.359] [1.0, -0.5, 0.0]</t>
        </is>
      </c>
      <c r="K20" t="inlineStr">
        <is>
          <t>[1.0, 0.219, -0.409] [0.941, -0.449, -0.053] [1.0, -0.5, 0.0] [1.0, 0.29, 0.354]</t>
        </is>
      </c>
      <c r="L20" t="inlineStr">
        <is>
          <t>[1.0, 0.482, -0.042] [0.743, -0.263, -0.263] [0.841, -0.269, 0.187] [1.0, 0.5, 0.0]</t>
        </is>
      </c>
      <c r="M20" t="inlineStr">
        <is>
          <t>[1.0, 0.381, -0.288] [0.995, -0.394, -0.25] [1.0, -0.408, 0.221] [1.0, 0.418, 0.197]</t>
        </is>
      </c>
      <c r="N20" t="inlineStr">
        <is>
          <t>[0.941, -0.449, -0.053] [1.0, -0.5, 0.0] [1.0, 0.29, 0.354] [1.0, 0.219, -0.409]</t>
        </is>
      </c>
      <c r="O20" t="inlineStr">
        <is>
          <t>[0.743, -0.263, -0.263] [0.841, -0.269, 0.187] [1.0, 0.5, -0.0] [1.0, 0.482, -0.042]</t>
        </is>
      </c>
      <c r="P20" t="inlineStr">
        <is>
          <t>[0.995, -0.394, -0.25] [1.0, -0.408, 0.221] [1.0, 0.418, 0.197] [1.0, 0.381, -0.288]</t>
        </is>
      </c>
      <c r="Q20" t="inlineStr">
        <is>
          <t>[0.959, -0.308, -0.352] [1.0, -0.5, -0.0] [1.0, -0.294, 0.248] [1.0, 0.5, -0.001]</t>
        </is>
      </c>
      <c r="R20" t="inlineStr">
        <is>
          <t>[0.966, 0.292, -0.362] [1.0, -0.5, -0.0] [1.0, 0.306, 0.236] [1.0, 0.497, -0.008]</t>
        </is>
      </c>
      <c r="S20" t="inlineStr">
        <is>
          <t>[0.958, -0.009, -0.359] [1.0, -0.5, -0.0] [1.0, 0.006, 0.241] [1.0, 0.5, 0.0]</t>
        </is>
      </c>
      <c r="T20" t="inlineStr">
        <is>
          <t>[1.0, 0.5, -0.001] [0.959, -0.308, -0.352] [1.0, -0.5, 0.0] [1.0, -0.294, 0.248]</t>
        </is>
      </c>
      <c r="U20" t="inlineStr">
        <is>
          <t>[1.0, 0.497, -0.008] [0.966, 0.292, -0.362] [1.0, -0.5, -0.0] [1.0, 0.306, 0.236]</t>
        </is>
      </c>
      <c r="V20" t="inlineStr">
        <is>
          <t>[1.0, 0.5, 0.0] [0.958, -0.009, -0.359] [1.0, -0.5, 0.0] [1.0, 0.006, 0.241]</t>
        </is>
      </c>
      <c r="W20" t="inlineStr">
        <is>
          <t>[1.0, -0.5, -0.0] [1.0, -0.294, 0.248] [1.0, 0.5, -0.001] [0.959, -0.308, -0.352]</t>
        </is>
      </c>
      <c r="X20" t="inlineStr">
        <is>
          <t>[1.0, -0.5, -0.0] [1.0, 0.306, 0.236] [1.0, 0.497, -0.008] [0.966, 0.292, -0.362]</t>
        </is>
      </c>
      <c r="Y20" t="inlineStr">
        <is>
          <t>[1.0, -0.5, 0.0] [1.0, 0.006, 0.241] [1.0, 0.5, 0.0] [0.958, -0.009, -0.359]</t>
        </is>
      </c>
      <c r="Z20" t="inlineStr">
        <is>
          <t>[1.0, -0.485, -0.036] [1.0, -0.5, -0.0] [1.0, -0.485, -0.036] [1.0, -0.5, 0.0]</t>
        </is>
      </c>
      <c r="AA20" t="inlineStr">
        <is>
          <t>[1.0, 0.466, -0.083] [1.0, 0.5, -0.0] [1.0, 0.466, -0.083] [1.0, 0.5, -0.0]</t>
        </is>
      </c>
      <c r="AB20" t="inlineStr">
        <is>
          <t>[1.0, -0.5, 0.0] [1.0, -0.001, -0.06] [1.0, 0.5, 0.0] [0.976, -0.001, -0.06]</t>
        </is>
      </c>
      <c r="AC20" t="inlineStr">
        <is>
          <t>[1.0, 0.5, -0.0] [0.976, -0.001, -0.06] [1.0, -0.5, 0.0] [1.0, -0.001, -0.06]</t>
        </is>
      </c>
      <c r="AD20" t="inlineStr">
        <is>
          <t>[1.0, -0.001, -0.06] [1.0, 0.5, -0.0] [0.976, -0.001, -0.06] [1.0, -0.5, 0.0]</t>
        </is>
      </c>
      <c r="AE20" t="inlineStr">
        <is>
          <t>[0.976, -0.001, -0.06] [1.0, -0.5, -0.0] [1.0, -0.001, -0.06] [1.0, 0.5, 0.0]</t>
        </is>
      </c>
      <c r="AF20" t="inlineStr">
        <is>
          <t>[1.0, -0.0, -0.5] [1.0, -0.024, -0.49] [1.0, -0.0, -0.5] [1.0, -0.024, -0.49]</t>
        </is>
      </c>
      <c r="AG20" t="inlineStr">
        <is>
          <t>[1.0, 0.024, 0.49] [1.0, 0.0, 0.5] [1.0, 0.024, 0.49] [1.0, 0.0, 0.5]</t>
        </is>
      </c>
    </row>
    <row r="21">
      <c r="A21" s="127" t="inlineStr">
        <is>
          <t>Marker_Cap-T17</t>
        </is>
      </c>
      <c r="B21" t="inlineStr">
        <is>
          <t>[1.0, 0.29, 0.354] [1.0, 0.219, -0.409] [0.941, -0.449, -0.053] [1.0, -0.5, 0.0]</t>
        </is>
      </c>
      <c r="C21" t="inlineStr">
        <is>
          <t>[1.0, 0.5, 0.0] [1.0, 0.482, -0.042] [0.743, -0.263, -0.263] [0.841, -0.269, 0.187]</t>
        </is>
      </c>
      <c r="D21" t="inlineStr">
        <is>
          <t>[1.0, 0.418, 0.197] [1.0, 0.381, -0.288] [0.995, -0.394, -0.25] [1.0, -0.408, 0.221]</t>
        </is>
      </c>
      <c r="E21" t="inlineStr">
        <is>
          <t>[1.0, -0.5, -0.0] [1.0, 0.29, 0.354] [1.0, 0.219, -0.409] [0.941, -0.449, -0.053]</t>
        </is>
      </c>
      <c r="F21" t="inlineStr">
        <is>
          <t>[0.841, -0.269, 0.187] [1.0, 0.5, -0.0] [1.0, 0.482, -0.042] [0.743, -0.263, -0.263]</t>
        </is>
      </c>
      <c r="G21" t="inlineStr">
        <is>
          <t>[1.0, -0.408, 0.221] [1.0, 0.418, 0.197] [1.0, 0.381, -0.288] [0.995, -0.394, -0.25]</t>
        </is>
      </c>
      <c r="H21" t="inlineStr">
        <is>
          <t>[1.0, -0.294, 0.248] [1.0, 0.5, -0.001] [0.959, -0.308, -0.352] [1.0, -0.5, -0.0]</t>
        </is>
      </c>
      <c r="I21" t="inlineStr">
        <is>
          <t>[1.0, 0.306, 0.236] [1.0, 0.497, -0.008] [0.966, 0.292, -0.362] [1.0, -0.5, 0.0]</t>
        </is>
      </c>
      <c r="J21" t="inlineStr">
        <is>
          <t>[1.0, 0.006, 0.241] [1.0, 0.5, -0.0] [0.958, -0.009, -0.359] [1.0, -0.5, 0.0]</t>
        </is>
      </c>
      <c r="K21" t="inlineStr">
        <is>
          <t>[1.0, 0.219, -0.409] [0.941, -0.449, -0.053] [1.0, -0.5, 0.0] [1.0, 0.29, 0.354]</t>
        </is>
      </c>
      <c r="L21" t="inlineStr">
        <is>
          <t>[1.0, 0.482, -0.042] [0.743, -0.263, -0.263] [0.841, -0.269, 0.187] [1.0, 0.5, 0.0]</t>
        </is>
      </c>
      <c r="M21" t="inlineStr">
        <is>
          <t>[1.0, 0.381, -0.288] [0.995, -0.394, -0.25] [1.0, -0.408, 0.221] [1.0, 0.418, 0.197]</t>
        </is>
      </c>
      <c r="N21" t="inlineStr">
        <is>
          <t>[0.941, -0.449, -0.053] [1.0, -0.5, 0.0] [1.0, 0.29, 0.354] [1.0, 0.219, -0.409]</t>
        </is>
      </c>
      <c r="O21" t="inlineStr">
        <is>
          <t>[0.743, -0.263, -0.263] [0.841, -0.269, 0.187] [1.0, 0.5, -0.0] [1.0, 0.482, -0.042]</t>
        </is>
      </c>
      <c r="P21" t="inlineStr">
        <is>
          <t>[0.995, -0.394, -0.25] [1.0, -0.408, 0.221] [1.0, 0.418, 0.197] [1.0, 0.381, -0.288]</t>
        </is>
      </c>
      <c r="Q21" t="inlineStr">
        <is>
          <t>[0.959, -0.308, -0.352] [1.0, -0.5, -0.0] [1.0, -0.294, 0.248] [1.0, 0.5, -0.001]</t>
        </is>
      </c>
      <c r="R21" t="inlineStr">
        <is>
          <t>[0.966, 0.292, -0.362] [1.0, -0.5, -0.0] [1.0, 0.306, 0.236] [1.0, 0.497, -0.008]</t>
        </is>
      </c>
      <c r="S21" t="inlineStr">
        <is>
          <t>[0.958, -0.009, -0.359] [1.0, -0.5, -0.0] [1.0, 0.006, 0.241] [1.0, 0.5, 0.0]</t>
        </is>
      </c>
      <c r="T21" t="inlineStr">
        <is>
          <t>[1.0, 0.5, -0.001] [0.959, -0.308, -0.352] [1.0, -0.5, 0.0] [1.0, -0.294, 0.248]</t>
        </is>
      </c>
      <c r="U21" t="inlineStr">
        <is>
          <t>[1.0, 0.497, -0.008] [0.966, 0.292, -0.362] [1.0, -0.5, -0.0] [1.0, 0.306, 0.236]</t>
        </is>
      </c>
      <c r="V21" t="inlineStr">
        <is>
          <t>[1.0, 0.5, 0.0] [0.958, -0.009, -0.359] [1.0, -0.5, 0.0] [1.0, 0.006, 0.241]</t>
        </is>
      </c>
      <c r="W21" t="inlineStr">
        <is>
          <t>[1.0, -0.5, -0.0] [1.0, -0.294, 0.248] [1.0, 0.5, -0.001] [0.959, -0.308, -0.352]</t>
        </is>
      </c>
      <c r="X21" t="inlineStr">
        <is>
          <t>[1.0, -0.5, -0.0] [1.0, 0.306, 0.236] [1.0, 0.497, -0.008] [0.966, 0.292, -0.362]</t>
        </is>
      </c>
      <c r="Y21" t="inlineStr">
        <is>
          <t>[1.0, -0.5, 0.0] [1.0, 0.006, 0.241] [1.0, 0.5, 0.0] [0.958, -0.009, -0.359]</t>
        </is>
      </c>
      <c r="Z21" t="inlineStr">
        <is>
          <t>[1.0, -0.485, -0.036] [1.0, -0.5, -0.0] [1.0, -0.485, -0.036] [1.0, -0.5, 0.0]</t>
        </is>
      </c>
      <c r="AA21" t="inlineStr">
        <is>
          <t>[1.0, 0.466, -0.083] [1.0, 0.5, -0.0] [1.0, 0.466, -0.083] [1.0, 0.5, -0.0]</t>
        </is>
      </c>
      <c r="AB21" t="inlineStr">
        <is>
          <t>[1.0, -0.5, 0.0] [1.0, -0.001, -0.06] [1.0, 0.5, 0.0] [0.976, -0.001, -0.06]</t>
        </is>
      </c>
      <c r="AC21" t="inlineStr">
        <is>
          <t>[1.0, 0.5, -0.0] [0.976, -0.001, -0.06] [1.0, -0.5, 0.0] [1.0, -0.001, -0.06]</t>
        </is>
      </c>
      <c r="AD21" t="inlineStr">
        <is>
          <t>[1.0, -0.001, -0.06] [1.0, 0.5, -0.0] [0.976, -0.001, -0.06] [1.0, -0.5, 0.0]</t>
        </is>
      </c>
      <c r="AE21" t="inlineStr">
        <is>
          <t>[0.976, -0.001, -0.06] [1.0, -0.5, -0.0] [1.0, -0.001, -0.06] [1.0, 0.5, 0.0]</t>
        </is>
      </c>
      <c r="AF21" t="inlineStr">
        <is>
          <t>[1.0, -0.0, -0.5] [1.0, -0.024, -0.49] [1.0, -0.0, -0.5] [1.0, -0.024, -0.49]</t>
        </is>
      </c>
      <c r="AG21" t="inlineStr">
        <is>
          <t>[1.0, 0.024, 0.49] [1.0, 0.0, 0.5] [1.0, 0.024, 0.49] [1.0, 0.0, 0.5]</t>
        </is>
      </c>
    </row>
    <row r="22">
      <c r="A22" s="127" t="inlineStr">
        <is>
          <t>Marker_Cap-T54</t>
        </is>
      </c>
      <c r="B22" t="inlineStr">
        <is>
          <t>[1.0, -0.414, -0.209] [0.0, -0.0, -0.0] [0.43, -0.143, 0.156] [0.077, 0.0, -0.038] [0.029, -0.01, -0.01]</t>
        </is>
      </c>
      <c r="C22" t="inlineStr">
        <is>
          <t>[1.0, 0.218, -0.16] [0.216, 0.108, 0.0] [0.459, 0.162, 0.162] [0.0, 0.0, -0.0] [0.011, -0.005, 0.0]</t>
        </is>
      </c>
      <c r="D22" t="inlineStr">
        <is>
          <t>[1.0, 0.003, -0.226] [0.0, -0.0, -0.0] [0.422, 0.0, 0.211] [0.002, -0.0, -0.001] [0.004, -0.001, -0.001]</t>
        </is>
      </c>
      <c r="E22" t="inlineStr">
        <is>
          <t>[1.0, -0.424, 0.183] [0.582, -0.166, -0.222] [0.0, 0.0, 0.0] [0.019, 0.007, -0.007] [0.071, -0.0, -0.036]</t>
        </is>
      </c>
      <c r="F22" t="inlineStr">
        <is>
          <t>[1.0, 0.211, 0.207] [0.547, 0.193, -0.193] [0.226, 0.113, -0.0] [0.013, 0.006, 0.0] [0.0, -0.0, 0.0]</t>
        </is>
      </c>
      <c r="G22" t="inlineStr">
        <is>
          <t>[1.0, -0.013, 0.265] [0.575, 0.014, -0.282] [0.0, 0.0, -0.0] [0.0, 0.0, 0.0] [0.0, -0.0, 0.0]</t>
        </is>
      </c>
      <c r="H22" t="inlineStr">
        <is>
          <t>[1.0, -0.5, 0.0] [0.147, -0.055, -0.045] [0.143, -0.072, -0.0] [0.065, 0.0, -0.032] [0.059, 0.0, -0.03]</t>
        </is>
      </c>
      <c r="I22" t="inlineStr">
        <is>
          <t>[1.0, 0.236, 0.026] [0.303, 0.145, -0.016] [0.289, 0.144, -0.0] [0.0, 0.0, -0.0] [0.0, 0.0, -0.0]</t>
        </is>
      </c>
      <c r="J22" t="inlineStr">
        <is>
          <t>[1.0, -0.001, 0.022] [0.067, 0.002, -0.033] [0.0, 0.0, -0.0] [0.0, 0.0, 0.0] [0.0, -0.0, -0.0]</t>
        </is>
      </c>
      <c r="K22" t="inlineStr">
        <is>
          <t>[1.0, -0.298, -0.377] [0.781, -0.207, 0.305] [1.0, -0.193, 0.009] [0.0, 0.0, -0.0] [0.0, 0.0, -0.0]</t>
        </is>
      </c>
      <c r="L22" t="inlineStr">
        <is>
          <t>[1.0, 0.04, -0.483] [0.877, 0.31, 0.31] [1.0, 0.412, 0.213] [0.096, 0.034, 0.034] [0.192, -0.0, 0.096]</t>
        </is>
      </c>
      <c r="M22" t="inlineStr">
        <is>
          <t>[1.0, -0.0, -0.5] [0.902, -0.081, 0.417] [1.0, 0.083, 0.041] [0.0, 0.0, -0.0] [0.025, -0.013, -0.0]</t>
        </is>
      </c>
      <c r="N22" t="inlineStr">
        <is>
          <t>[1.0, -0.362, 0.334] [1.0, -0.209, -0.004] [0.953, -0.191, -0.397] [0.0, 0.0, -0.0] [0.0, 0.0, -0.0]</t>
        </is>
      </c>
      <c r="O22" t="inlineStr">
        <is>
          <t>[0.921, 0.042, 0.443] [1.0, 0.454, -0.111] [1.0, 0.354, -0.354] [0.191, 0.0, 0.095] [0.086, -0.031, 0.031]</t>
        </is>
      </c>
      <c r="P22" t="inlineStr">
        <is>
          <t>[1.0, -0.198, 0.418] [1.0, 0.239, 0.029] [1.0, -0.0, -0.5] [0.101, -0.022, -0.041] [0.0, -0.0, -0.0]</t>
        </is>
      </c>
      <c r="Q22" t="inlineStr">
        <is>
          <t>[1.0, -0.466, -0.081] [0.975, -0.303, 0.362] [1.0, -0.269, -0.363] [0.0, 0.0, 0.0] [0.0, 0.0, -0.0]</t>
        </is>
      </c>
      <c r="R22" t="inlineStr">
        <is>
          <t>[0.562, 0.262, -0.045] [1.0, 0.455, 0.109] [1.0, 0.5, -0.0] [0.092, 0.032, 0.032] [0.164, -0.0, 0.082]</t>
        </is>
      </c>
      <c r="S22" t="inlineStr">
        <is>
          <t>[0.214, -0.0, -0.107] [1.0, -0.023, 0.491] [1.0, 0.024, -0.405] [0.0, -0.0, -0.0] [0.003, 0.001, 0.0]</t>
        </is>
      </c>
      <c r="T22" t="inlineStr">
        <is>
          <t>[1.0, -0.392, -0.261] [0.257, -0.129, -0.0] [1.0, -0.309, 0.212] [0.03, 0.015, -0.0] [0.0, 0.0, -0.0]</t>
        </is>
      </c>
      <c r="U22" t="inlineStr">
        <is>
          <t>[1.0, 0.38, -0.289] [0.335, 0.167, -0.0] [0.946, 0.351, 0.295] [0.0, 0.0, 0.0] [0.042, -0.015, 0.015]</t>
        </is>
      </c>
      <c r="V22" t="inlineStr">
        <is>
          <t>[1.0, -0.0, -0.5] [0.24, -0.065, 0.093] [1.0, 0.066, 0.372] [0.0, 0.0, 0.0] [0.025, -0.013, -0.0]</t>
        </is>
      </c>
      <c r="W22" t="inlineStr">
        <is>
          <t>[1.0, -0.39, 0.265] [1.0, -0.214, -0.295] [0.486, -0.228, -0.036] [0.0, -0.0, -0.0] [0.0, 0.0, -0.0]</t>
        </is>
      </c>
      <c r="X22" t="inlineStr">
        <is>
          <t>[1.0, 0.354, 0.354] [1.0, 0.379, -0.293] [0.46, 0.215, -0.036] [0.048, 0.004, 0.023] [0.0, -0.0, 0.0]</t>
        </is>
      </c>
      <c r="Y22" t="inlineStr">
        <is>
          <t>[1.0, -0.028, 0.488] [1.0, 0.029, -0.303] [0.416, -0.0, -0.208] [0.004, 0.002, -0.0] [0.0, -0.0, -0.0]</t>
        </is>
      </c>
      <c r="Z22" t="inlineStr">
        <is>
          <t>[1.0, -0.5, 0.0] [0.547, -0.257, -0.04] [0.671, -0.323, -0.03] [0.011, 0.006, 0.0] [0.0, -0.0, -0.0]</t>
        </is>
      </c>
      <c r="AA22" t="inlineStr">
        <is>
          <t>[1.0, 0.495, 0.012] [0.615, 0.307, 0.0] [0.613, 0.298, 0.02] [0.002, 0.001, 0.001] [0.0, 0.0, 0.0]</t>
        </is>
      </c>
      <c r="AB22" t="inlineStr">
        <is>
          <t>[1.0, -0.427, -0.177] [0.904, 0.451, -0.004] [0.072, -0.026, -0.026] [0.0, 0.0, -0.0] [0.365, -0.183, -0.0]</t>
        </is>
      </c>
      <c r="AC22" t="inlineStr">
        <is>
          <t>[1.0, -0.441, 0.093] [0.0, 0.0, -0.0] [0.95, 0.412, 0.153] [0.545, 0.272, -0.0] [0.0, 0.0, 0.0]</t>
        </is>
      </c>
      <c r="AD22" t="inlineStr">
        <is>
          <t>[1.0, 0.46, 0.096] [0.0, 0.0, -0.0] [0.0, -0.0, 0.0] [0.502, 0.097, -0.123] [0.764, -0.0, -0.382]</t>
        </is>
      </c>
      <c r="AE22" t="inlineStr">
        <is>
          <t>[1.0, -0.5, 0.0] [0.553, 0.17, -0.018] [0.666, 0.331, -0.004] [0.0, 0.0, 0.0] [0.0, -0.0, -0.0]</t>
        </is>
      </c>
      <c r="AF22" t="inlineStr">
        <is>
          <t>[1.0, -0.0, -0.5] [0.628, -0.0, -0.314] [0.594, 0.045, -0.278] [0.0, 0.0, -0.0] [0.017, 0.0, 0.008]</t>
        </is>
      </c>
      <c r="AG22" t="inlineStr">
        <is>
          <t>[1.0, -0.028, 0.488] [0.613, -0.025, 0.296] [0.602, 0.0, 0.301] [0.0, 0.0, -0.0] [0.004, -0.002, 0.0]</t>
        </is>
      </c>
    </row>
    <row r="23">
      <c r="A23" s="127" t="inlineStr">
        <is>
          <t>Kit-C11</t>
        </is>
      </c>
      <c r="B23" t="inlineStr">
        <is>
          <t>[0.0, 0.0, -0.0] [1.0, 0.467, -0.079] [1.0, -0.466, -0.083] [0.366, -0.0, -0.183] [0.0, -0.0, -0.0] [1.0, 0.0, 0.5] [0.0, -0.0, -0.0] [0.0, -0.0, -0.0] [0.319, -0.0, -0.159] [0.0, 0.0, -0.0] [0.0, 0.0, 0.0] [0.152, 0.0, -0.076]</t>
        </is>
      </c>
      <c r="C23" t="inlineStr">
        <is>
          <t>[0.0, 0.0, -0.0] [1.0, 0.5, 0.0] [1.0, 0.111, 0.442] [0.0, 0.0, -0.0] [0.0, -0.0, 0.0] [1.0, 0.345, 0.357] [0.0, -0.0, -0.0] [0.0, -0.0, -0.0] [0.102, 0.0, -0.051] [0.877, 0.31, 0.31] [0.0, -0.0, 0.0] [0.0, 0.0, -0.0]</t>
        </is>
      </c>
      <c r="D23" t="inlineStr">
        <is>
          <t>[0.0, 0.0, 0.0] [1.0, 0.5, 0.0] [1.0, -0.143, 0.19] [0.0, -0.0, 0.0] [0.0, -0.0, 0.0] [1.0, 0.268, 0.389] [0.0, -0.0, -0.0] [0.0, -0.0, -0.0] [0.241, -0.0, -0.121] [0.122, 0.043, 0.043] [0.0, 0.0, -0.0] [0.0, -0.0, -0.0]</t>
        </is>
      </c>
      <c r="E23" t="inlineStr">
        <is>
          <t>[0.0, -0.0, -0.0] [1.0, -0.315, -0.37] [1.0, -0.5, -0.0] [0.0, 0.0, 0.0] [0.439, -0.0, 0.219] [0.917, -0.07, 0.429] [0.0, -0.0, -0.0] [0.0, -0.0, 0.0] [0.0, 0.0, -0.0] [0.0, 0.0, 0.0] [0.0, 0.0, -0.0] [0.59, -0.0, -0.295]</t>
        </is>
      </c>
      <c r="F23" t="inlineStr">
        <is>
          <t>[1.0, -0.0, -0.5] [1.0, -0.5, 0.0] [1.0, -0.497, 0.007] [0.473, 0.0, 0.237] [0.0, 0.0, 0.0] [0.431, -0.153, 0.153] [0.0, -0.0, 0.0] [0.0, -0.0, 0.0] [0.0, -0.0, 0.0] [0.444, 0.203, -0.047] [0.0, 0.0, -0.0] [0.0, -0.0, -0.0]</t>
        </is>
      </c>
      <c r="G23" t="inlineStr">
        <is>
          <t>[0.0, 0.0, -0.0] [1.0, -0.435, -0.156] [1.0, -0.5, 0.0] [0.418, 0.209, 0.0] [0.0, -0.0, 0.0] [0.578, -0.137, 0.232] [0.0, -0.0, -0.0] [0.0, -0.0, 0.0] [0.0, 0.0, -0.0] [0.0, 0.0, 0.0] [0.0, 0.0, -0.0] [0.238, 0.0, -0.119]</t>
        </is>
      </c>
      <c r="H23" t="inlineStr">
        <is>
          <t>[0.0, 0.0, -0.0] [1.0, 0.095, -0.323] [1.0, -0.5, -0.0] [0.428, 0.0, -0.214] [0.0, -0.0, -0.0] [1.0, 0.0, 0.5] [0.0, -0.0, -0.0] [0.0, -0.0, 0.0] [0.058, -0.0, -0.029] [0.0, 0.0, -0.0] [0.0, 0.0, -0.0] [0.388, 0.0, -0.194]</t>
        </is>
      </c>
      <c r="I23" t="inlineStr">
        <is>
          <t>[1.0, 0.5, -0.0] [1.0, -0.182, 0.334] [1.0, -0.5, 0.0] [0.0, 0.0, 0.0] [0.0, 0.0, 0.0] [0.793, 0.05, 0.376] [0.0, -0.0, -0.0] [0.0, -0.0, 0.0] [0.0, -0.0, 0.0] [0.99, 0.35, 0.35] [0.0, 0.0, 0.0] [0.0, 0.0, -0.0]</t>
        </is>
      </c>
      <c r="J23" t="inlineStr">
        <is>
          <t>[0.0, 0.0, 0.0] [1.0, 0.112, 0.252] [1.0, -0.5, -0.0] [0.091, 0.0, -0.045] [0.0, -0.0, 0.0] [0.897, 0.103, 0.406] [0.0, -0.0, -0.0] [0.0, -0.0, -0.0] [0.0, -0.0, -0.0] [0.0, -0.0, 0.0] [0.0, 0.0, 0.0] [0.0, -0.0, -0.0]</t>
        </is>
      </c>
      <c r="K23" t="inlineStr">
        <is>
          <t>[0.0, -0.0, 0.0] [1.0, 0.33, -0.363] [0.876, -0.0, -0.438] [0.0, -0.0, -0.0] [0.0, 0.0, -0.0] [1.0, 0.475, -0.059] [0.0, -0.0, -0.0] [0.0, -0.0, -0.0] [1.0, -0.0, -0.5] [0.0, -0.0, 0.0] [0.0, -0.0, 0.0] [1.0, -0.008, -0.415]</t>
        </is>
      </c>
      <c r="L23" t="inlineStr">
        <is>
          <t>[0.0, -0.0, -0.0] [1.0, 0.354, -0.354] [0.698, 0.247, -0.247] [0.0, -0.0, -0.0] [0.0, 0.0, 0.0] [1.0, 0.432, -0.163] [0.0, 0.0, -0.0] [0.767, -0.271, 0.271] [1.0, -0.354, -0.354] [1.0, -0.5, 0.0] [1.0, -0.38, 0.291] [1.0, -0.314, -0.37]</t>
        </is>
      </c>
      <c r="M23" t="inlineStr">
        <is>
          <t>[-0.0, -0.0, -0.0] [1.0, 0.354, -0.354] [0.712, 0.127, -0.304] [0.0, -0.0, -0.0] [0.0, 0.0, -0.0] [1.0, 0.455, -0.108] [0.0, 0.0, 0.0] [0.0, 0.0, 0.0] [1.0, -0.225, -0.407] [0.0, -0.0, 0.0] [0.804, -0.284, 0.284] [1.0, -0.0, -0.5]</t>
        </is>
      </c>
      <c r="N23" t="inlineStr">
        <is>
          <t>[0.0, 0.0, 0.0] [1.0, -0.176, -0.427] [1.0, -0.354, -0.354] [0.0, 0.0, 0.0] [0.558, -0.145, 0.219] [1.0, -0.444, -0.136] [0.0, -0.0, -0.0] [0.0, -0.0, 0.0] [1.0, 0.354, -0.354] [0.0, 0.0, 0.0] [0.0, 0.0, 0.0] [0.679, -0.0, -0.339]</t>
        </is>
      </c>
      <c r="O23" t="inlineStr">
        <is>
          <t>[0.0, -0.0, -0.0] [0.596, -0.211, -0.211] [0.0, 0.0, -0.0] [0.225, 0.08, 0.08] [1.0, -0.354, -0.354] [1.0, -0.5, 0.0] [0.0, 0.0, 0.0] [1.0, -0.0, -0.5] [1.0, 0.384, 0.28] [0.0, -0.0, -0.0] [0.857, -0.053, -0.407] [1.0, 0.5, 0.0]</t>
        </is>
      </c>
      <c r="P23" t="inlineStr">
        <is>
          <t>[0.0, -0.0, 0.0] [1.0, -0.354, -0.354] [0.096, -0.034, -0.034] [0.0, -0.0, -0.0] [0.191, -0.068, -0.068] [1.0, -0.354, -0.354] [0.0, -0.0, -0.0] [0.0, -0.0, -0.0] [1.0, 0.449, 0.122] [0.0, 0.0, -0.0] [0.0, 0.0, 0.0] [0.694, 0.263, -0.204]</t>
        </is>
      </c>
      <c r="Q23" t="inlineStr">
        <is>
          <t>[0.0, 0.0, 0.0] [1.0, -0.0, -0.5] [0.942, -0.215, -0.382] [0.0, -0.0, 0.0] [0.189, -0.067, 0.067] [1.0, 0.27, -0.16] [0.0, -0.0, -0.0] [0.0, -0.0, 0.0] [1.0, 0.354, -0.354] [0.0, -0.0, 0.0] [0.0, -0.0, 0.0] [1.0, -0.0, -0.5]</t>
        </is>
      </c>
      <c r="R23" t="inlineStr">
        <is>
          <t>[0.0, 0.0, 0.0] [0.493, 0.174, -0.174] [0.0, 0.0, 0.0] [0.0, 0.0, -0.0] [0.0, -0.0, 0.0] [1.0, -0.254, -0.395] [0.278, 0.098, -0.098] [1.0, -0.5, 0.0] [1.0, 0.0, 0.5] [1.0, -0.5, 0.0] [1.0, -0.5, 0.0] [1.0, -0.307, -0.023]</t>
        </is>
      </c>
      <c r="S23" t="inlineStr">
        <is>
          <t>[0.0, 0.0, -0.0] [0.923, 0.326, -0.326] [0.0, 0.0, 0.0] [0.0, 0.0, -0.0] [-0.0, 0.0, -0.0] [1.0, -0.0, -0.5] [0.0, 0.0, 0.0] [0.0, 0.0, 0.0] [1.0, 0.36, -0.339] [0.0, 0.0, -0.0] [0.162, -0.081, 0.0] [1.0, -0.115, -0.054]</t>
        </is>
      </c>
      <c r="T23" t="inlineStr">
        <is>
          <t>[0.0, 0.0, -0.0] [1.0, 0.399, -0.245] [1.0, -0.266, -0.39] [0.551, -0.0, -0.275] [0.0, -0.0, 0.0] [1.0, 0.0, 0.5] [0.0, -0.0, -0.0] [0.0, -0.0, -0.0] [0.624, -0.0, -0.312] [0.0, -0.0, 0.0] [0.0, 0.0, 0.0] [0.343, -0.0, -0.172]</t>
        </is>
      </c>
      <c r="U23" t="inlineStr">
        <is>
          <t>[1.0, 0.008, 0.497] [1.0, 0.5, 0.0] [1.0, 0.354, -0.354] [0.0, 0.0, -0.0] [0.0, 0.0, -0.0] [1.0, 0.0, 0.5] [0.872, -0.308, -0.308] [0.0, 0.0, 0.0] [1.0, -0.056, -0.477] [1.0, 0.354, 0.354] [1.0, 0.354, 0.354] [0.871, -0.349, 0.208]</t>
        </is>
      </c>
      <c r="V23" t="inlineStr">
        <is>
          <t>[0.083, 0.029, 0.029] [1.0, 0.5, -0.0] [1.0, 0.354, -0.354] [0.0, 0.0, 0.0] [0.0, 0.0, 0.0] [1.0, 0.354, 0.354] [0.0, -0.0, -0.0] [0.0, 0.0, 0.0] [0.771, -0.189, -0.307] [0.434, 0.153, 0.153] [0.0, -0.0, 0.0] [0.409, -0.145, -0.145]</t>
        </is>
      </c>
      <c r="W23" t="inlineStr">
        <is>
          <t>[0.0, 0.0, -0.0] [1.0, -0.354, -0.354] [1.0, -0.397, -0.249] [0.0, -0.0, -0.0] [0.717, 0.091, 0.321] [1.0, -0.354, 0.354] [0.0, -0.0, -0.0] [0.0, -0.0, 0.0] [0.553, 0.195, -0.195] [0.0, 0.0, 0.0] [0.0, 0.0, -0.0] [0.542, -0.0, -0.271]</t>
        </is>
      </c>
      <c r="X23" t="inlineStr">
        <is>
          <t>[1.0, -0.0, -0.5] [1.0, -0.373, -0.307] [1.0, -0.5, -0.0] [1.0, 0.0, 0.5] [0.613, -0.0, -0.306] [1.0, -0.5, 0.0] [1.0, 0.0, 0.5] [0.157, 0.055, -0.055] [1.0, 0.5, -0.0] [1.0, 0.354, -0.354] [0.303, -0.0, -0.152] [0.543, 0.192, -0.192]</t>
        </is>
      </c>
      <c r="Y23" t="inlineStr">
        <is>
          <t>[0.0, 0.0, -0.0] [1.0, -0.354, -0.354] [1.0, -0.5, -0.0] [0.818, -0.118, 0.36] [0.0, 0.0, -0.0] [1.0, -0.5, 0.0] [0.0, -0.0, 0.0] [0.0, -0.0, 0.0] [0.799, 0.328, -0.173] [-0.0, 0.0, -0.0] [-0.0, -0.0, 0.0] [0.335, -0.0, -0.168]</t>
        </is>
      </c>
      <c r="Z23" t="inlineStr">
        <is>
          <t>[0.0, 0.0, -0.0] [1.0, -0.0, -0.5] [1.0, -0.45, -0.12] [0.0, -0.0, 0.0] [0.563, -0.0, 0.282] [1.0, 0.0, 0.5] [0.0, -0.0, -0.0] [0.0, -0.0, 0.0] [0.307, 0.096, -0.114] [0.0, 0.0, 0.0] [0.0, 0.0, -0.0] [0.704, -0.0, -0.352]</t>
        </is>
      </c>
      <c r="AA23" t="inlineStr">
        <is>
          <t>[1.0, 0.252, -0.396] [1.0, 0.0, 0.5] [1.0, 0.354, 0.354] [0.0, -0.0, 0.0] [0.0, 0.0, 0.0] [1.0, 0.354, 0.354] [1.0, 0.0, 0.5] [1.0, 0.354, -0.354] [0.957, -0.392, -0.209] [1.0, 0.007, 0.497] [1.0, 0.242, -0.4] [1.0, 0.0, 0.5]</t>
        </is>
      </c>
      <c r="AB23" t="inlineStr">
        <is>
          <t>[0.0, 0.0, 0.0] [1.0, -0.074, -0.47] [1.0, -0.5, 0.0] [0.292, -0.0, -0.146] [1.0, -0.0, 0.5] [1.0, -0.182, 0.425] [0.0, -0.0, -0.0] [0.0, -0.0, 0.0] [0.299, 0.106, -0.106] [0.0, -0.0, -0.0] [0.0, -0.0, 0.0] [0.71, 0.0, -0.355]</t>
        </is>
      </c>
      <c r="AC23" t="inlineStr">
        <is>
          <t>[0.0, 0.0, 0.0] [1.0, 0.114, -0.453] [1.0, 0.359, -0.341] [0.0, -0.0, -0.0] [0.0, 0.0, 0.0] [1.0, 0.0, 0.5] [0.0, 0.0, 0.0] [0.0, -0.0, -0.0] [0.977, 0.346, -0.346] [1.0, 0.354, -0.354] [0.514, 0.182, -0.182] [0.505, -0.0, -0.252]</t>
        </is>
      </c>
      <c r="AD23" t="inlineStr">
        <is>
          <t>[0.0, -0.0, 0.0] [1.0, -0.5, -0.0] [1.0, 0.366, 0.324] [0.0, 0.0, 0.0] [0.0, 0.0, 0.0] [1.0, 0.0, 0.5] [0.0, -0.0, 0.0] [0.0, -0.0, 0.0] [0.345, 0.046, -0.153] [0.087, 0.043, -0.0] [0.0, -0.0, 0.0] [0.596, -0.0, -0.298]</t>
        </is>
      </c>
      <c r="AE23" t="inlineStr">
        <is>
          <t>[0.0, 0.0, 0.0] [1.0, 0.045, -0.481] [1.0, -0.0, -0.5] [0.0, -0.0, -0.0] [0.0, 0.0, -0.0] [1.0, -0.258, -0.353] [0.0, -0.0, 0.0] [0.0, -0.0, 0.0] [1.0, -0.414, 0.208] [0.0, -0.0, -0.0] [0.0, 0.0, -0.0] [0.112, 0.0, 0.056]</t>
        </is>
      </c>
      <c r="AF23" t="inlineStr">
        <is>
          <t>[0.0, 0.0, 0.0] [1.0, 0.45, -0.121] [1.0, 0.354, -0.354] [0.0, -0.0, 0.0] [0.368, 0.168, -0.039] [0.0, -0.0, -0.0] [0.0, 0.0, 0.0] [0.0, -0.0, 0.0] [1.0, 0.5, 0.0] [-0.0, -0.0, 0.0] [0.313, -0.156, -0.0] [1.0, 0.394, -0.255]</t>
        </is>
      </c>
      <c r="AG23" t="inlineStr">
        <is>
          <t>[0.0, 0.0, -0.0] [1.0, -0.488, -0.029] [1.0, -0.5, -0.0] [0.0, 0.0, -0.0] [0.23, -0.039, 0.099] [1.0, 0.354, 0.354] [0.0, -0.0, 0.0] [0.0, 0.0, 0.0] [0.947, -0.234, -0.377] [0.0, 0.0, 0.0] [-0.0, -0.0, -0.0] [0.0, 0.0, 0.0]</t>
        </is>
      </c>
    </row>
    <row r="24">
      <c r="A24" s="127" t="inlineStr">
        <is>
          <t>Kit-C6</t>
        </is>
      </c>
      <c r="B24" t="inlineStr">
        <is>
          <t>[1.0, 0.211, -0.41] [0.322, 0.146, -0.036] [0.0, -0.0, -0.0] [0.247, -0.087, -0.087]</t>
        </is>
      </c>
      <c r="C24" t="inlineStr">
        <is>
          <t>[1.0, 0.17, -0.007] [0.309, 0.054, -0.132] [0.0, -0.0, 0.0] [0.346, 0.0, 0.173]</t>
        </is>
      </c>
      <c r="D24" t="inlineStr">
        <is>
          <t>[1.0, 0.402, -0.195] [0.335, 0.123, -0.108] [0.0, -0.0, -0.0] [0.076, 0.0, 0.038]</t>
        </is>
      </c>
      <c r="E24" t="inlineStr">
        <is>
          <t>[1.0, -0.354, -0.352] [0.045, -0.007, 0.019] [0.217, 0.109, -0.0] [0.277, -0.0, -0.139]</t>
        </is>
      </c>
      <c r="F24" t="inlineStr">
        <is>
          <t>[1.0, -0.317, 0.094] [0.189, -0.067, -0.067] [0.0, 0.0, 0.0] [0.397, 0.148, 0.122]</t>
        </is>
      </c>
      <c r="G24" t="inlineStr">
        <is>
          <t>[1.0, -0.465, -0.086] [0.073, -0.037, 0.0] [0.022, 0.008, 0.008] [0.292, 0.132, -0.034]</t>
        </is>
      </c>
      <c r="H24" t="inlineStr">
        <is>
          <t>[1.0, -0.152, -0.4] [0.001, 0.001, 0.0] [0.211, -0.0, -0.106] [0.271, -0.096, -0.096]</t>
        </is>
      </c>
      <c r="I24" t="inlineStr">
        <is>
          <t>[1.0, -0.103, 0.072] [0.062, -0.0, -0.031] [0.165, -0.058, 0.058] [0.353, 0.0, 0.177]</t>
        </is>
      </c>
      <c r="J24" t="inlineStr">
        <is>
          <t>[1.0, -0.06, -0.113] [0.077, 0.02, -0.03] [0.0, -0.0, -0.0] [0.061, 0.0, 0.03]</t>
        </is>
      </c>
      <c r="K24" t="inlineStr">
        <is>
          <t>[1.0, -0.0, -0.5] [0.373, 0.148, -0.092] [0.153, 0.0, -0.077] [1.0, -0.253, -0.003]</t>
        </is>
      </c>
      <c r="L24" t="inlineStr">
        <is>
          <t>[1.0, 0.438, 0.151] [0.005, -0.002, 0.002] [1.0, -0.329, 0.078] [1.0, -0.155, 0.436]</t>
        </is>
      </c>
      <c r="M24" t="inlineStr">
        <is>
          <t>[1.0, 0.362, -0.333] [0.0, 0.0, -0.0] [0.995, -0.101, -0.036] [1.0, -0.404, 0.232]</t>
        </is>
      </c>
      <c r="N24" t="inlineStr">
        <is>
          <t>[1.0, -0.0, -0.5] [0.774, -0.284, 0.249] [0.213, 0.0, 0.0] [0.539, 0.112, -0.223]</t>
        </is>
      </c>
      <c r="O24" t="inlineStr">
        <is>
          <t>[1.0, -0.36, 0.338] [0.669, -0.335, 0.0] [0.552, 0.19, 0.197] [1.0, 0.395, 0.253]</t>
        </is>
      </c>
      <c r="P24" t="inlineStr">
        <is>
          <t>[1.0, -0.377, -0.296] [0.701, -0.262, 0.215] [1.0, 0.354, 0.354] [0.903, 0.366, -0.208]</t>
        </is>
      </c>
      <c r="Q24" t="inlineStr">
        <is>
          <t>[1.0, -0.0, -0.5] [0.099, 0.025, 0.039] [0.799, 0.0, 0.0] [0.628, 0.0, -0.151]</t>
        </is>
      </c>
      <c r="R24" t="inlineStr">
        <is>
          <t>[1.0, 0.318, 0.368] [0.499, -0.177, 0.175] [1.0, 0.024, 0.49] [1.0, -0.046, 0.481]</t>
        </is>
      </c>
      <c r="S24" t="inlineStr">
        <is>
          <t>[0.483, -0.0, -0.242] [0.105, -0.052, -0.0] [1.0, 0.397, 0.213] [1.0, -0.418, 0.197]</t>
        </is>
      </c>
      <c r="T24" t="inlineStr">
        <is>
          <t>[1.0, 0.039, -0.484] [0.255, 0.127, 0.0] [0.065, -0.023, -0.023] [0.698, -0.349, 0.001]</t>
        </is>
      </c>
      <c r="U24" t="inlineStr">
        <is>
          <t>[1.0, 0.332, 0.068] [0.472, 0.079, -0.203] [0.0, -0.0, 0.0] [0.546, 0.0, 0.273]</t>
        </is>
      </c>
      <c r="V24" t="inlineStr">
        <is>
          <t>[1.0, 0.397, -0.249] [0.323, 0.114, -0.114] [0.146, -0.052, -0.052] [0.549, -0.212, 0.151]</t>
        </is>
      </c>
      <c r="W24" t="inlineStr">
        <is>
          <t>[1.0, -0.152, -0.437] [0.601, -0.212, 0.212] [0.0, 0.0, 0.0] [0.417, 0.043, -0.191]</t>
        </is>
      </c>
      <c r="X24" t="inlineStr">
        <is>
          <t>[1.0, -0.414, 0.207] [0.118, -0.059, 0.0] [0.34, 0.0, 0.17] [0.56, 0.217, 0.152]</t>
        </is>
      </c>
      <c r="Y24" t="inlineStr">
        <is>
          <t>[1.0, -0.44, -0.145] [0.114, -0.04, 0.04] [0.482, 0.171, 0.171] [0.421, 0.177, -0.081]</t>
        </is>
      </c>
      <c r="Z24" t="inlineStr">
        <is>
          <t>[1.0, -0.0, -0.5] [0.138, 0.049, 0.047] [0.493, 0.0, 0.0] [0.387, 0.0, -0.187]</t>
        </is>
      </c>
      <c r="AA24" t="inlineStr">
        <is>
          <t>[1.0, -0.125, 0.24] [0.119, -0.042, -0.042] [0.26, -0.092, 0.092] [0.639, 0.0, 0.32]</t>
        </is>
      </c>
      <c r="AB24" t="inlineStr">
        <is>
          <t>[1.0, 0.057, -0.207] [0.55, -0.195, -0.195] [0.0, -0.0, 0.0] [0.468, -0.038, -0.218]</t>
        </is>
      </c>
      <c r="AC24" t="inlineStr">
        <is>
          <t>[1.0, -0.037, -0.195] [0.431, 0.153, 0.153] [0.0, 0.0, -0.0] [0.586, 0.116, 0.245]</t>
        </is>
      </c>
      <c r="AD24" t="inlineStr">
        <is>
          <t>[1.0, 0.022, 0.314] [0.412, 0.146, 0.146] [0.0, 0.0, -0.0] [0.534, -0.086, -0.231]</t>
        </is>
      </c>
      <c r="AE24" t="inlineStr">
        <is>
          <t>[1.0, -0.0, -0.5] [0.455, -0.21, -0.041] [0.102, 0.0, 0.0] [0.502, 0.0, 0.205]</t>
        </is>
      </c>
      <c r="AF24" t="inlineStr">
        <is>
          <t>[1.0, 0.37, -0.246] [0.181, -0.064, -0.064] [0.0, 0.0, 0.0] [0.837, 0.345, -0.178]</t>
        </is>
      </c>
      <c r="AG24" t="inlineStr">
        <is>
          <t>[1.0, -0.434, -0.146] [0.799, 0.32, -0.192] [0.0, 0.0, 0.0] [0.219, -0.0, 0.11]</t>
        </is>
      </c>
    </row>
    <row r="25">
      <c r="A25" s="127" t="inlineStr">
        <is>
          <t>Kit-C7</t>
        </is>
      </c>
      <c r="B25" t="inlineStr">
        <is>
          <t>[1.0, 0.174, -0.4] [0.388, -0.115, -0.147] [0.0, 0.0, -0.0] [0.195, -0.069, -0.069]</t>
        </is>
      </c>
      <c r="C25" t="inlineStr">
        <is>
          <t>[1.0, 0.156, 0.082] [0.017, -0.006, -0.006] [0.541, -0.191, -0.191] [0.057, -0.0, 0.029]</t>
        </is>
      </c>
      <c r="D25" t="inlineStr">
        <is>
          <t>[1.0, 0.328, -0.171] [0.307, -0.12, -0.08] [0.15, -0.053, -0.053] [-0.0, 0.0, -0.0]</t>
        </is>
      </c>
      <c r="E25" t="inlineStr">
        <is>
          <t>[1.0, -0.357, -0.346] [0.245, 0.122, 0.001] [0.041, 0.02, -0.0] [0.255, -0.0, -0.127]</t>
        </is>
      </c>
      <c r="F25" t="inlineStr">
        <is>
          <t>[1.0, -0.334, 0.167] [0.0, 0.0, 0.0] [0.365, -0.137, 0.111] [0.174, 0.062, 0.062]</t>
        </is>
      </c>
      <c r="G25" t="inlineStr">
        <is>
          <t>[1.0, -0.474, -0.062] [0.005, 0.002, -0.0] [0.165, 0.0, 0.083] [0.2, 0.089, -0.027]</t>
        </is>
      </c>
      <c r="H25" t="inlineStr">
        <is>
          <t>[1.0, -0.152, -0.4] [0.211, -0.0, -0.106] [0.0, 0.0, -0.0] [0.272, -0.096, -0.096]</t>
        </is>
      </c>
      <c r="I25" t="inlineStr">
        <is>
          <t>[1.0, -0.085, 0.143] [0.0, -0.0, -0.0] [0.396, -0.181, -0.041] [0.139, -0.0, 0.069]</t>
        </is>
      </c>
      <c r="J25" t="inlineStr">
        <is>
          <t>[1.0, -0.068, -0.099] [0.025, -0.009, -0.009] [0.104, -0.037, -0.037] [0.003, -0.0, 0.002]</t>
        </is>
      </c>
      <c r="K25" t="inlineStr">
        <is>
          <t>[1.0, 0.0, -0.5] [0.027, 0.0, -0.014] [1.0, 0.207, -0.376] [0.7, -0.349, 0.004]</t>
        </is>
      </c>
      <c r="L25" t="inlineStr">
        <is>
          <t>[1.0, 0.354, 0.354] [0.368, -0.178, -0.014] [0.829, -0.32, -0.229] [1.0, -0.307, 0.373]</t>
        </is>
      </c>
      <c r="M25" t="inlineStr">
        <is>
          <t>[1.0, 0.398, -0.246] [0.397, -0.0, -0.198] [1.0, -0.344, -0.345] [1.0, -0.48, 0.047]</t>
        </is>
      </c>
      <c r="N25" t="inlineStr">
        <is>
          <t>[1.0, -0.178, -0.426] [0.546, 0.198, 0.18] [1.0, 0.437, 0.152] [0.094, -0.0, -0.047]</t>
        </is>
      </c>
      <c r="O25" t="inlineStr">
        <is>
          <t>[1.0, -0.28, 0.384] [1.0, 0.368, 0.319] [0.692, -0.186, 0.269] [0.435, 0.154, 0.154]</t>
        </is>
      </c>
      <c r="P25" t="inlineStr">
        <is>
          <t>[0.827, -0.365, -0.117] [1.0, 0.432, 0.164] [1.0, 0.046, 0.481] [0.23, 0.081, -0.081]</t>
        </is>
      </c>
      <c r="Q25" t="inlineStr">
        <is>
          <t>[1.0, -0.0, -0.5] [0.44, -0.156, -0.156] [1.0, 0.358, 0.333] [0.287, -0.138, -0.013]</t>
        </is>
      </c>
      <c r="R25" t="inlineStr">
        <is>
          <t>[1.0, 0.032, 0.487] [1.0, 0.222, 0.331] [0.526, -0.263, 0.0] [1.0, -0.18, 0.426]</t>
        </is>
      </c>
      <c r="S25" t="inlineStr">
        <is>
          <t>[0.39, 0.019, -0.187] [1.0, 0.078, -0.119] [1.0, 0.0, 0.5] [1.0, -0.43, 0.168]</t>
        </is>
      </c>
      <c r="T25" t="inlineStr">
        <is>
          <t>[1.0, 0.164, -0.432] [0.181, -0.064, -0.064] [0.574, 0.112, -0.241] [0.252, -0.089, -0.089]</t>
        </is>
      </c>
      <c r="U25" t="inlineStr">
        <is>
          <t>[1.0, 0.334, 0.226] [0.011, -0.004, -0.004] [0.89, -0.315, -0.315] [0.101, -0.0, 0.05]</t>
        </is>
      </c>
      <c r="V25" t="inlineStr">
        <is>
          <t>[1.0, 0.436, -0.155] [0.128, -0.064, -0.0] [0.763, -0.023, -0.372] [0.113, -0.057, -0.0]</t>
        </is>
      </c>
      <c r="W25" t="inlineStr">
        <is>
          <t>[1.0, -0.354, -0.354] [0.128, 0.048, 0.039] [0.76, 0.323, 0.136] [0.117, -0.0, -0.058]</t>
        </is>
      </c>
      <c r="X25" t="inlineStr">
        <is>
          <t>[1.0, -0.386, 0.276] [0.247, 0.087, 0.087] [0.469, -0.166, 0.166] [0.293, 0.106, 0.097]</t>
        </is>
      </c>
      <c r="Y25" t="inlineStr">
        <is>
          <t>[1.0, -0.473, -0.064] [0.248, 0.124, 0.0] [0.594, 0.0, 0.297] [0.166, 0.064, -0.046]</t>
        </is>
      </c>
      <c r="Z25" t="inlineStr">
        <is>
          <t>[1.0, -0.085, -0.465] [0.146, -0.067, -0.013] [0.71, 0.355, -0.0] [0.15, -0.053, -0.053]</t>
        </is>
      </c>
      <c r="AA25" t="inlineStr">
        <is>
          <t>[1.0, -0.094, 0.412] [0.0, 0.0, 0.0] [0.709, -0.345, -0.022] [0.296, 0.0, 0.148]</t>
        </is>
      </c>
      <c r="AB25" t="inlineStr">
        <is>
          <t>[1.0, -0.067, -0.192] [0.561, -0.198, 0.198] [0.0, -0.0, 0.0] [0.457, -0.043, -0.211]</t>
        </is>
      </c>
      <c r="AC25" t="inlineStr">
        <is>
          <t>[1.0, -0.137, -0.183] [0.447, 0.093, -0.185] [0.0, 0.0, -0.0] [0.571, 0.0, 0.285]</t>
        </is>
      </c>
      <c r="AD25" t="inlineStr">
        <is>
          <t>[1.0, 0.033, 0.307] [0.546, 0.184, -0.197] [0.0, 0.0, -0.0] [0.401, -0.142, -0.142]</t>
        </is>
      </c>
      <c r="AE25" t="inlineStr">
        <is>
          <t>[1.0, -0.04, -0.484] [0.057, -0.016, -0.022] [1.0, -0.338, 0.112] [0.0, 0.0, -0.0]</t>
        </is>
      </c>
      <c r="AF25" t="inlineStr">
        <is>
          <t>[1.0, 0.384, -0.204] [0.0, 0.0, -0.0] [0.336, -0.119, 0.119] [0.676, 0.241, -0.235]</t>
        </is>
      </c>
      <c r="AG25" t="inlineStr">
        <is>
          <t>[1.0, -0.457, -0.105] [0.64, -0.222, -0.228] [0.297, -0.105, -0.105] [0.076, 0.0, 0.038]</t>
        </is>
      </c>
    </row>
    <row r="26">
      <c r="A26" s="127" t="inlineStr">
        <is>
          <t>Kit-C8</t>
        </is>
      </c>
      <c r="B26" t="inlineStr">
        <is>
          <t>[1.0, 0.174, -0.4] [0.388, -0.115, -0.147] [0.195, -0.069, -0.069]</t>
        </is>
      </c>
      <c r="C26" t="inlineStr">
        <is>
          <t>[1.0, 0.132, -0.008] [0.367, -0.182, 0.003] [0.299, 0.0, 0.149]</t>
        </is>
      </c>
      <c r="D26" t="inlineStr">
        <is>
          <t>[1.0, 0.315, -0.19] [0.402, -0.17, -0.075] [0.074, 0.0, 0.037]</t>
        </is>
      </c>
      <c r="E26" t="inlineStr">
        <is>
          <t>[1.0, -0.354, -0.351] [0.273, 0.129, -0.005] [0.269, -0.0, -0.135]</t>
        </is>
      </c>
      <c r="F26" t="inlineStr">
        <is>
          <t>[1.0, -0.289, 0.09] [0.277, -0.0, 0.138] [0.312, 0.112, 0.105]</t>
        </is>
      </c>
      <c r="G26" t="inlineStr">
        <is>
          <t>[1.0, -0.464, -0.086] [0.117, 0.023, 0.049] [0.275, 0.122, -0.037]</t>
        </is>
      </c>
      <c r="H26" t="inlineStr">
        <is>
          <t>[1.0, -0.152, -0.4] [0.211, -0.0, -0.106] [0.272, -0.096, -0.096]</t>
        </is>
      </c>
      <c r="I26" t="inlineStr">
        <is>
          <t>[1.0, -0.103, 0.07] [0.245, -0.092, 0.075] [0.337, 0.0, 0.168]</t>
        </is>
      </c>
      <c r="J26" t="inlineStr">
        <is>
          <t>[1.0, -0.069, -0.114] [0.097, -0.046, -0.007] [0.055, 0.0, 0.027]</t>
        </is>
      </c>
      <c r="K26" t="inlineStr">
        <is>
          <t>[1.0, -0.0, -0.5] [0.633, -0.225, -0.221] [0.893, -0.165, -0.034]</t>
        </is>
      </c>
      <c r="L26" t="inlineStr">
        <is>
          <t>[0.999, 0.438, 0.15] [1.0, -0.323, 0.079] [1.0, -0.155, 0.436]</t>
        </is>
      </c>
      <c r="M26" t="inlineStr">
        <is>
          <t>[1.0, 0.362, -0.332] [0.99, -0.096, -0.033] [1.0, -0.404, 0.232]</t>
        </is>
      </c>
      <c r="N26" t="inlineStr">
        <is>
          <t>[1.0, -0.122, -0.449] [1.0, 0.193, 0.069] [0.466, 0.114, -0.186]</t>
        </is>
      </c>
      <c r="O26" t="inlineStr">
        <is>
          <t>[1.0, -0.416, 0.203] [1.0, -0.038, 0.262] [0.875, 0.393, 0.106]</t>
        </is>
      </c>
      <c r="P26" t="inlineStr">
        <is>
          <t>[0.534, -0.202, -0.157] [1.0, 0.383, 0.282] [0.378, 0.152, -0.09]</t>
        </is>
      </c>
      <c r="Q26" t="inlineStr">
        <is>
          <t>[1.0, -0.0, -0.5] [0.922, 0.037, -0.048] [0.604, 0.0, -0.136]</t>
        </is>
      </c>
      <c r="R26" t="inlineStr">
        <is>
          <t>[0.736, -0.003, 0.367] [1.0, -0.421, 0.12] [1.0, 0.395, 0.253]</t>
        </is>
      </c>
      <c r="S26" t="inlineStr">
        <is>
          <t>[0.509, -0.067, -0.227] [1.0, -0.426, -0.179] [1.0, 0.397, -0.145]</t>
        </is>
      </c>
      <c r="T26" t="inlineStr">
        <is>
          <t>[1.0, 0.047, -0.48] [0.407, -0.087, -0.167] [0.61, -0.302, 0.008]</t>
        </is>
      </c>
      <c r="U26" t="inlineStr">
        <is>
          <t>[1.0, 0.27, 0.062] [0.554, -0.273, 0.011] [0.463, 0.0, 0.232]</t>
        </is>
      </c>
      <c r="V26" t="inlineStr">
        <is>
          <t>[1.0, 0.397, -0.249] [0.569, -0.236, -0.118] [0.448, -0.171, 0.127]</t>
        </is>
      </c>
      <c r="W26" t="inlineStr">
        <is>
          <t>[1.0, -0.19, -0.421] [0.717, 0.28, 0.094] [0.301, -0.0, -0.15]</t>
        </is>
      </c>
      <c r="X26" t="inlineStr">
        <is>
          <t>[1.0, -0.415, 0.206] [0.488, 0.025, 0.234] [0.53, 0.205, 0.146]</t>
        </is>
      </c>
      <c r="Y26" t="inlineStr">
        <is>
          <t>[1.0, -0.44, -0.145] [0.625, 0.233, 0.192] [0.393, 0.166, -0.074]</t>
        </is>
      </c>
      <c r="Z26" t="inlineStr">
        <is>
          <t>[1.0, -0.0, -0.5] [0.668, 0.039, -0.078] [0.35, 0.0, -0.166]</t>
        </is>
      </c>
      <c r="AA26" t="inlineStr">
        <is>
          <t>[1.0, -0.12, 0.238] [0.417, -0.147, 0.147] [0.601, 0.026, 0.29]</t>
        </is>
      </c>
      <c r="AB26" t="inlineStr">
        <is>
          <t>[1.0, -0.067, -0.192] [0.561, -0.198, 0.198] [0.457, -0.043, -0.211]</t>
        </is>
      </c>
      <c r="AC26" t="inlineStr">
        <is>
          <t>[1.0, -0.137, -0.183] [0.447, 0.093, -0.185] [0.571, 0.0, 0.285]</t>
        </is>
      </c>
      <c r="AD26" t="inlineStr">
        <is>
          <t>[1.0, 0.033, 0.307] [0.546, 0.184, -0.197] [0.401, -0.142, -0.142]</t>
        </is>
      </c>
      <c r="AE26" t="inlineStr">
        <is>
          <t>[1.0, -0.0, -0.5] [0.689, 0.01, 0.241] [0.37, 0.0, 0.154]</t>
        </is>
      </c>
      <c r="AF26" t="inlineStr">
        <is>
          <t>[1.0, 0.382, -0.247] [0.262, -0.0, 0.131] [0.756, 0.3, -0.188]</t>
        </is>
      </c>
      <c r="AG26" t="inlineStr">
        <is>
          <t>[1.0, -0.439, -0.145] [0.803, -0.314, -0.213] [0.214, 0.0, 0.107]</t>
        </is>
      </c>
    </row>
    <row r="27">
      <c r="A27" s="127" t="inlineStr">
        <is>
          <t>Kit-F28</t>
        </is>
      </c>
      <c r="B27" t="inlineStr">
        <is>
          <t>[1.0, -0.249, 0.397] [0.466, -0.165, 0.165] [0.375, 0.137, 0.121] [0.393, -0.0, 0.196]</t>
        </is>
      </c>
      <c r="C27" t="inlineStr">
        <is>
          <t>[1.0, -0.446, -0.013] [0.526, 0.196, -0.162] [0.845, 0.423, -0.0] [0.0, 0.0, -0.0]</t>
        </is>
      </c>
      <c r="D27" t="inlineStr">
        <is>
          <t>[1.0, -0.147, 0.167] [0.079, -0.028, 0.028] [0.596, 0.236, 0.151] [0.0, 0.0, 0.0]</t>
        </is>
      </c>
      <c r="E27" t="inlineStr">
        <is>
          <t>[1.0, -0.012, 0.368] [0.534, -0.189, 0.189] [0.162, 0.057, 0.057] [0.535, -0.0, 0.267]</t>
        </is>
      </c>
      <c r="F27" t="inlineStr">
        <is>
          <t>[1.0, -0.256, -0.174] [0.967, 0.432, -0.125] [0.982, 0.491, 0.0] [0.0, 0.0, 0.0]</t>
        </is>
      </c>
      <c r="G27" t="inlineStr">
        <is>
          <t>[1.0, 0.481, -0.047] [0.337, -0.106, -0.066] [0.146, 0.073, -0.0] [0.0, -0.0, -0.0]</t>
        </is>
      </c>
      <c r="H27" t="inlineStr">
        <is>
          <t>[1.0, -0.157, 0.392] [0.507, -0.179, 0.179] [0.295, 0.104, 0.104] [0.44, -0.0, 0.22]</t>
        </is>
      </c>
      <c r="I27" t="inlineStr">
        <is>
          <t>[1.0, -0.364, -0.082] [0.715, 0.297, -0.146] [0.904, 0.452, -0.0] [0.0, 0.0, -0.0]</t>
        </is>
      </c>
      <c r="J27" t="inlineStr">
        <is>
          <t>[1.0, 0.199, 0.022] [0.017, 0.006, -0.006] [0.428, 0.18, 0.082] [0.0, 0.0, 0.0]</t>
        </is>
      </c>
      <c r="K27" t="inlineStr">
        <is>
          <t>[1.0, -0.306, 0.373] [0.358, 0.0, 0.179] [0.321, 0.036, -0.145] [0.956, -0.0, 0.478]</t>
        </is>
      </c>
      <c r="L27" t="inlineStr">
        <is>
          <t>[1.0, -0.488, 0.03] [0.266, 0.094, -0.094] [0.315, -0.111, 0.111] [1.0, 0.205, -0.169]</t>
        </is>
      </c>
      <c r="M27" t="inlineStr">
        <is>
          <t>[1.0, -0.414, 0.208] [0.0, 0.0, -0.0] [0.36, -0.143, -0.09] [1.0, 0.02, 0.152]</t>
        </is>
      </c>
      <c r="N27" t="inlineStr">
        <is>
          <t>[1.0, -0.183, 0.424] [0.589, 0.0, 0.294] [0.4, -0.15, -0.121] [1.0, -0.007, 0.497]</t>
        </is>
      </c>
      <c r="O27" t="inlineStr">
        <is>
          <t>[1.0, -0.439, -0.148] [0.524, 0.185, -0.185] [0.532, -0.188, 0.188] [1.0, -0.014, -0.473]</t>
        </is>
      </c>
      <c r="P27" t="inlineStr">
        <is>
          <t>[0.799, -0.347, 0.127] [0.445, 0.19, 0.077] [1.0, -0.443, -0.138] [1.0, -0.5, -0.0]</t>
        </is>
      </c>
      <c r="Q27" t="inlineStr">
        <is>
          <t>[1.0, -0.251, 0.396] [0.457, 0.0, 0.229] [0.333, -0.042, -0.145] [1.0, -0.0, 0.5]</t>
        </is>
      </c>
      <c r="R27" t="inlineStr">
        <is>
          <t>[1.0, -0.483, -0.04] [0.374, 0.132, -0.132] [0.408, -0.144, 0.144] [1.0, 0.126, -0.294]</t>
        </is>
      </c>
      <c r="S27" t="inlineStr">
        <is>
          <t>[1.0, -0.417, 0.2] [0.0, -0.0, -0.0] [0.594, -0.269, -0.069] [1.0, -0.206, 0.025]</t>
        </is>
      </c>
      <c r="T27" t="inlineStr">
        <is>
          <t>[1.0, -0.257, 0.393] [0.449, -0.07, 0.195] [0.284, 0.142, -0.0] [0.735, -0.0, 0.367]</t>
        </is>
      </c>
      <c r="U27" t="inlineStr">
        <is>
          <t>[1.0, -0.468, -0.077] [0.493, 0.174, -0.174] [0.082, 0.033, 0.019] [1.0, 0.48, -0.049]</t>
        </is>
      </c>
      <c r="V27" t="inlineStr">
        <is>
          <t>[1.0, -0.409, 0.22] [0.0, -0.0, 0.0] [0.219, 0.078, -0.078] [0.781, 0.234, 0.266]</t>
        </is>
      </c>
      <c r="W27" t="inlineStr">
        <is>
          <t>[1.0, -0.06, 0.475] [0.747, -0.143, 0.314] [0.066, 0.033, -0.0] [0.938, -0.0, 0.469]</t>
        </is>
      </c>
      <c r="X27" t="inlineStr">
        <is>
          <t>[1.0, -0.328, -0.364] [1.0, 0.195, -0.415] [0.0, 0.0, -0.0] [1.0, 0.328, -0.364]</t>
        </is>
      </c>
      <c r="Y27" t="inlineStr">
        <is>
          <t>[1.0, 0.468, -0.077] [1.0, 0.269, 0.168] [1.0, -0.476, -0.057] [0.309, -0.154, -0.0]</t>
        </is>
      </c>
      <c r="Z27" t="inlineStr">
        <is>
          <t>[1.0, -0.182, 0.425] [0.562, -0.098, 0.24] [0.201, 0.101, -0.0] [0.812, -0.0, 0.406]</t>
        </is>
      </c>
      <c r="AA27" t="inlineStr">
        <is>
          <t>[1.0, -0.413, -0.209] [0.7, 0.247, -0.247] [0.116, 0.047, 0.027] [1.0, 0.43, -0.17]</t>
        </is>
      </c>
      <c r="AB27" t="inlineStr">
        <is>
          <t>[1.0, -0.3, 0.376] [0.701, -0.117, 0.302] [0.332, 0.166, 0.0] [0.691, 0.0, 0.345]</t>
        </is>
      </c>
      <c r="AC27" t="inlineStr">
        <is>
          <t>[1.0, -0.492, 0.018] [0.985, 0.348, -0.348] [0.24, 0.085, 0.085] [0.924, 0.456, 0.015]</t>
        </is>
      </c>
      <c r="AD27" t="inlineStr">
        <is>
          <t>[1.0, -0.156, -0.258] [0.222, 0.077, 0.079] [0.048, -0.017, 0.017] [1.0, 0.0, 0.5]</t>
        </is>
      </c>
      <c r="AE27" t="inlineStr">
        <is>
          <t>[1.0, 0.0, 0.5] [0.27, 0.135, -0.0] [0.419, 0.148, -0.148] [0.761, 0.08, -0.144]</t>
        </is>
      </c>
      <c r="AF27" t="inlineStr">
        <is>
          <t>[1.0, -0.409, 0.22] [0.0, 0.0, -0.0] [0.0, -0.0, -0.0] [1.0, -0.456, -0.088]</t>
        </is>
      </c>
      <c r="AG27" t="inlineStr">
        <is>
          <t>[1.0, 0.459, -0.089] [0.0, 0.0, -0.0] [1.0, 0.398, 0.245] [0.0, 0.0, -0.0]</t>
        </is>
      </c>
    </row>
    <row r="28">
      <c r="A28" s="127" t="inlineStr">
        <is>
          <t>Kit-T22</t>
        </is>
      </c>
      <c r="B28" t="inlineStr">
        <is>
          <t>[0.303, 0.131, -0.048] [1.0, 0.354, -0.354] [0.315, 0.112, 0.112] [1.0, 0.474, 0.063] [0.071, -0.0, -0.036]</t>
        </is>
      </c>
      <c r="C28" t="inlineStr">
        <is>
          <t>[0.934, -0.467, 0.0] [0.646, 0.228, 0.228] [0.595, -0.0, -0.297] [1.0, 0.481, 0.046] [0.181, 0.064, 0.064]</t>
        </is>
      </c>
      <c r="D28" t="inlineStr">
        <is>
          <t>[0.474, -0.042, 0.22] [1.0, 0.416, -0.095] [0.492, -0.174, -0.174] [1.0, 0.5, 0.0] [0.0, -0.0, -0.0]</t>
        </is>
      </c>
      <c r="E28" t="inlineStr">
        <is>
          <t>[0.264, 0.114, 0.043] [1.0, 0.354, -0.354] [0.475, 0.027, 0.226] [1.0, 0.432, 0.165] [-0.0, 0.0, 0.0]</t>
        </is>
      </c>
      <c r="F28" t="inlineStr">
        <is>
          <t>[1.0, -0.5, 0.0] [0.716, 0.309, -0.022] [0.32, -0.0, -0.16] [1.0, 0.5, 0.0] [0.842, 0.0, 0.421]</t>
        </is>
      </c>
      <c r="G28" t="inlineStr">
        <is>
          <t>[1.0, -0.017, 0.312] [1.0, -0.07, -0.471] [0.363, -0.128, -0.128] [0.787, 0.393, -0.0] [0.0, -0.0, -0.0]</t>
        </is>
      </c>
      <c r="H28" t="inlineStr">
        <is>
          <t>[0.3, 0.144, -0.015] [1.0, 0.354, -0.354] [0.401, 0.083, 0.166] [1.0, 0.457, 0.103] [0.0, -0.0, -0.0]</t>
        </is>
      </c>
      <c r="I28" t="inlineStr">
        <is>
          <t>[1.0, -0.5, 0.0] [0.61, 0.223, 0.198] [0.494, -0.0, -0.247] [1.0, 0.493, 0.017] [0.374, -0.0, 0.187]</t>
        </is>
      </c>
      <c r="J28" t="inlineStr">
        <is>
          <t>[0.868, -0.056, 0.393] [1.0, 0.468, -0.078] [0.485, -0.171, -0.171] [1.0, 0.5, 0.0] [0.0, -0.0, -0.0]</t>
        </is>
      </c>
      <c r="K28" t="inlineStr">
        <is>
          <t>[0.0, 0.0, -0.0] [1.0, 0.361, -0.335] [0.385, 0.136, 0.136] [1.0, 0.286, 0.346] [0.305, -0.0, -0.153]</t>
        </is>
      </c>
      <c r="L28" t="inlineStr">
        <is>
          <t>[0.318, -0.159, 0.0] [0.647, 0.323, 0.0] [0.742, -0.0, -0.371] [1.0, 0.098, 0.459] [0.058, 0.021, 0.021]</t>
        </is>
      </c>
      <c r="M28" t="inlineStr">
        <is>
          <t>[0.0, 0.0, -0.0] [0.985, 0.492, -0.0] [0.59, 0.282, -0.031] [1.0, 0.194, 0.42] [0.022, 0.008, -0.008]</t>
        </is>
      </c>
      <c r="N28" t="inlineStr">
        <is>
          <t>[0.085, 0.042, 0.0] [0.986, 0.349, -0.349] [0.474, 0.167, 0.167] [1.0, 0.268, 0.389] [0.195, 0.0, -0.097]</t>
        </is>
      </c>
      <c r="O28" t="inlineStr">
        <is>
          <t>[0.406, -0.203, 0.0] [0.631, 0.315, 0.0] [0.613, 0.107, -0.262] [1.0, 0.0, 0.5] [0.241, 0.0, 0.121]</t>
        </is>
      </c>
      <c r="P28" t="inlineStr">
        <is>
          <t>[0.088, 0.031, -0.031] [0.625, 0.274, -0.093] [0.309, 0.109, 0.109] [1.0, -0.184, 0.424] [0.0, -0.0, -0.0]</t>
        </is>
      </c>
      <c r="Q28" t="inlineStr">
        <is>
          <t>[0.034, 0.016, -0.002] [1.0, 0.354, -0.354] [0.443, 0.157, 0.157] [1.0, 0.286, 0.382] [0.265, -0.0, -0.133]</t>
        </is>
      </c>
      <c r="R28" t="inlineStr">
        <is>
          <t>[0.382, -0.191, 0.0] [0.591, 0.295, -0.0] [0.718, -0.0, -0.359] [1.0, 0.025, 0.49] [0.099, 0.035, 0.035]</t>
        </is>
      </c>
      <c r="S28" t="inlineStr">
        <is>
          <t>[0.0, 0.0, -0.0] [0.868, 0.427, -0.015] [0.553, 0.247, 0.071] [1.0, 0.056, 0.477] [0.0, -0.0, -0.0]</t>
        </is>
      </c>
      <c r="T28" t="inlineStr">
        <is>
          <t>[0.127, 0.047, -0.04] [1.0, 0.354, -0.354] [0.402, 0.142, 0.142] [1.0, 0.399, 0.245] [0.208, -0.0, -0.104]</t>
        </is>
      </c>
      <c r="U28" t="inlineStr">
        <is>
          <t>[0.555, -0.278, 0.0] [0.703, 0.352, 0.0] [0.814, -0.0, -0.407] [1.0, 0.297, 0.377] [0.201, 0.071, 0.071]</t>
        </is>
      </c>
      <c r="V28" t="inlineStr">
        <is>
          <t>[0.0, -0.0, -0.0] [1.0, 0.5, -0.0] [0.484, -0.0, -0.242] [0.992, 0.46, 0.065] [0.016, -0.0, -0.008]</t>
        </is>
      </c>
      <c r="W28" t="inlineStr">
        <is>
          <t>[0.227, 0.103, -0.025] [1.0, 0.354, -0.354] [0.519, 0.184, 0.184] [1.0, 0.377, 0.297] [0.055, 0.0, -0.028]</t>
        </is>
      </c>
      <c r="X28" t="inlineStr">
        <is>
          <t>[0.888, -0.444, 0.0] [0.542, 0.271, 0.0] [0.766, -0.0, -0.383] [1.0, 0.151, 0.437] [0.411, 0.145, 0.145]</t>
        </is>
      </c>
      <c r="Y28" t="inlineStr">
        <is>
          <t>[0.846, 0.082, 0.301] [0.604, 0.214, -0.214] [0.084, -0.0, 0.042] [1.0, -0.354, 0.354] [0.0, -0.0, 0.0]</t>
        </is>
      </c>
      <c r="Z28" t="inlineStr">
        <is>
          <t>[0.178, 0.075, -0.033] [1.0, 0.354, -0.354] [0.461, 0.163, 0.163] [1.0, 0.388, 0.271] [0.131, -0.0, -0.065]</t>
        </is>
      </c>
      <c r="AA28" t="inlineStr">
        <is>
          <t>[0.689, -0.344, 0.0] [0.639, 0.319, 0.0] [0.795, 0.0, -0.397] [1.0, 0.238, 0.401] [0.285, 0.101, 0.101]</t>
        </is>
      </c>
      <c r="AB28" t="inlineStr">
        <is>
          <t>[0.198, 0.087, -0.031] [1.0, 0.354, -0.354] [0.512, 0.181, 0.181] [1.0, 0.391, 0.263] [0.184, -0.0, -0.092]</t>
        </is>
      </c>
      <c r="AC28" t="inlineStr">
        <is>
          <t>[0.661, -0.33, 0.0] [0.606, 0.303, 0.0] [0.649, -0.0, -0.325] [1.0, 0.266, 0.39] [0.158, 0.056, 0.056]</t>
        </is>
      </c>
      <c r="AD28" t="inlineStr">
        <is>
          <t>[0.289, -0.04, 0.041] [0.883, -0.094, 0.403] [0.0, 0.0, -0.0] [1.0, 0.354, 0.354] [0.0, 0.0, 0.0]</t>
        </is>
      </c>
      <c r="AE28" t="inlineStr">
        <is>
          <t>[0.063, -0.022, 0.022] [0.936, 0.331, -0.331] [0.055, 0.019, 0.019] [1.0, -0.159, -0.243] [0.0, -0.0, 0.0]</t>
        </is>
      </c>
      <c r="AF28" t="inlineStr">
        <is>
          <t>[0.014, -0.0, -0.007] [1.0, 0.492, 0.019] [0.0, 0.0, -0.0] [1.0, -0.344, 0.358] [0.216, 0.046, -0.089]</t>
        </is>
      </c>
      <c r="AG28" t="inlineStr">
        <is>
          <t>[0.329, -0.0, 0.165] [0.904, -0.012, -0.447] [0.433, 0.0, -0.217] [1.0, 0.5, 0.0] [0.052, 0.018, -0.018]</t>
        </is>
      </c>
    </row>
    <row r="29">
      <c r="A29" s="127" t="inlineStr">
        <is>
          <t>Kit-T35</t>
        </is>
      </c>
      <c r="B29" t="inlineStr">
        <is>
          <t>[1.0, -0.118, -0.213] [0.208, 0.0, 0.104] [0.0, 0.0, 0.0] [0.0, -0.0, 0.0] [0.746, 0.0, -0.373] [0.0, -0.0, 0.0] [0.011, 0.0, -0.006]</t>
        </is>
      </c>
      <c r="C29" t="inlineStr">
        <is>
          <t>[1.0, 0.313, 0.116] [-0.0, 0.0, 0.0] [0.55, 0.194, 0.194] [0.0, 0.0, 0.0] [0.0, 0.0, -0.0] [0.346, 0.151, 0.054] [0.0, 0.0, -0.0]</t>
        </is>
      </c>
      <c r="D29" t="inlineStr">
        <is>
          <t>[1.0, 0.142, -0.052] [0.0, 0.0, 0.0] [0.582, 0.193, 0.211] [0.0, 0.0, 0.0] [0.0, 0.0, 0.0] [0.005, 0.002, 0.0] [-0.0, -0.0, 0.0]</t>
        </is>
      </c>
      <c r="E29" t="inlineStr">
        <is>
          <t>[1.0, -0.455, -0.109] [0.233, 0.0, 0.116] [0.504, -0.099, 0.211] [0.0, 0.0, 0.0] [0.0, 0.0, -0.0] [0.0, -0.0, -0.0] [0.239, -0.0, -0.12]</t>
        </is>
      </c>
      <c r="F29" t="inlineStr">
        <is>
          <t>[1.0, -0.339, 0.36] [0.286, -0.007, -0.14] [0.327, -0.116, 0.116] [0.0, -0.0, -0.0] [0.0, 0.0, -0.0] [0.303, 0.107, -0.107] [0.0, -0.0, -0.0]</t>
        </is>
      </c>
      <c r="G29" t="inlineStr">
        <is>
          <t>[1.0, -0.468, 0.077] [0.179, -0.082, -0.019] [0.312, -0.11, 0.11] [0.0, 0.0, 0.0] [0.0, 0.0, -0.0] [0.0, -0.0, 0.0] [0.069, -0.0, -0.034]</t>
        </is>
      </c>
      <c r="H29" t="inlineStr">
        <is>
          <t>[1.0, -0.333, -0.161] [0.203, 0.0, 0.102] [0.0, -0.0, 0.0] [0.0, 0.0, 0.0] [0.619, 0.0, -0.31] [0.0, -0.0, 0.0] [0.111, 0.0, -0.056]</t>
        </is>
      </c>
      <c r="I29" t="inlineStr">
        <is>
          <t>[1.0, -0.131, 0.441] [0.0, 0.0, 0.0] [0.208, 0.073, 0.073] [0.0, 0.0, 0.0] [0.0, 0.0, -0.0] [0.536, 0.199, 0.168] [-0.0, 0.0, -0.0]</t>
        </is>
      </c>
      <c r="J29" t="inlineStr">
        <is>
          <t>[1.0, -0.161, 0.038] [0.094, 0.0, 0.047] [0.442, 0.041, 0.204] [0.0, 0.0, 0.0] [0.0, 0.0, -0.0] [0.0, 0.0, 0.0] [0.0, -0.0, 0.0]</t>
        </is>
      </c>
      <c r="K29" t="inlineStr">
        <is>
          <t>[1.0, -0.0, -0.5] [0.0, 0.0, 0.0] [0.938, 0.322, 0.135] [0.0, 0.0, -0.0] [0.0, 0.0, -0.0] [0.0, -0.0, -0.0] [0.645, 0.0, -0.29]</t>
        </is>
      </c>
      <c r="L29" t="inlineStr">
        <is>
          <t>[1.0, 0.354, -0.354] [0.0, 0.0, 0.0] [0.33, -0.121, 0.108] [0.77, -0.272, 0.272] [1.0, -0.415, -0.206] [1.0, -0.354, 0.354] [1.0, -0.428, 0.174]</t>
        </is>
      </c>
      <c r="M29" t="inlineStr">
        <is>
          <t>[1.0, -0.0, -0.5] [0.0, 0.0, 0.0] [0.112, 0.011, -0.052] [0.0, 0.0, 0.0] [1.0, -0.41, -0.218] [0.258, -0.091, 0.091] [1.0, -0.449, -0.123]</t>
        </is>
      </c>
      <c r="N29" t="inlineStr">
        <is>
          <t>[1.0, -0.358, -0.342] [0.284, -0.0, 0.142] [1.0, -0.474, 0.062] [0.0, 0.0, 0.0] [0.081, 0.029, -0.029] [0.0, 0.0, 0.0] [0.397, -0.0, -0.198]</t>
        </is>
      </c>
      <c r="O29" t="inlineStr">
        <is>
          <t>[0.538, -0.259, 0.024] [1.0, -0.354, -0.354] [1.0, -0.38, -0.291] [1.0, -0.0, -0.5] [1.0, 0.5, -0.0] [0.922, -0.001, -0.461] [1.0, 0.5, 0.0]</t>
        </is>
      </c>
      <c r="P29" t="inlineStr">
        <is>
          <t>[1.0, -0.354, -0.354] [0.574, -0.055, -0.264] [1.0, -0.436, -0.155] [0.0, -0.0, -0.0] [1.0, 0.5, -0.0] [0.0, -0.0, -0.0] [0.506, 0.222, -0.075]</t>
        </is>
      </c>
      <c r="Q29" t="inlineStr">
        <is>
          <t>[1.0, -0.26, -0.392] [0.0, 0.0, 0.0] [0.941, 0.065, -0.004] [0.0, 0.0, -0.0] [0.0, 0.0, -0.0] [-0.0, -0.0, 0.0] [0.634, -0.0, -0.317]</t>
        </is>
      </c>
      <c r="R29" t="inlineStr">
        <is>
          <t>[0.776, 0.388, -0.0] [0.23, -0.115, -0.0] [1.0, -0.238, 0.21] [1.0, -0.5, -0.0] [1.0, -0.0, 0.5] [1.0, -0.5, 0.0] [1.0, 0.0, 0.5]</t>
        </is>
      </c>
      <c r="S29" t="inlineStr">
        <is>
          <t>[1.0, -0.0, -0.5] [0.0, 0.0, 0.0] [1.0, -0.354, -0.354] [0.0, 0.0, 0.0] [1.0, 0.267, -0.025] [0.205, -0.08, 0.053] [1.0, -0.449, -0.123]</t>
        </is>
      </c>
      <c r="T29" t="inlineStr">
        <is>
          <t>[1.0, -0.078, -0.394] [0.279, 0.0, 0.14] [0.0, 0.0, 0.0] [0.0, 0.0, 0.0] [0.901, 0.0, -0.45] [0.0, -0.0, 0.0] [0.108, 0.0, -0.054]</t>
        </is>
      </c>
      <c r="U29" t="inlineStr">
        <is>
          <t>[1.0, 0.493, 0.017] [0.0, 0.0, 0.0] [0.241, 0.0, 0.121] [0.493, 0.0, 0.247] [0.59, 0.0, -0.295] [1.0, 0.354, 0.354] [0.507, -0.253, -0.0]</t>
        </is>
      </c>
      <c r="V29" t="inlineStr">
        <is>
          <t>[1.0, 0.382, -0.286] [0.032, -0.0, 0.016] [0.779, 0.275, 0.275] [0.0, 0.0, 0.0] [0.0, -0.0, -0.0] [0.181, 0.064, 0.064] [0.274, -0.097, -0.097]</t>
        </is>
      </c>
      <c r="W29" t="inlineStr">
        <is>
          <t>[1.0, -0.415, -0.204] [0.284, -0.0, 0.142] [0.72, -0.282, 0.188] [0.0, 0.0, 0.0] [0.0, 0.0, -0.0] [0.0, -0.0, 0.0] [0.287, -0.0, -0.143]</t>
        </is>
      </c>
      <c r="X29" t="inlineStr">
        <is>
          <t>[1.0, -0.354, 0.354] [0.837, 0.0, -0.418] [0.301, -0.106, 0.106] [-0.0, -0.0, 0.0] [0.613, 0.307, -0.0] [0.673, 0.0, -0.337] [0.044, 0.015, -0.015]</t>
        </is>
      </c>
      <c r="Y29" t="inlineStr">
        <is>
          <t>[1.0, -0.487, 0.032] [0.245, -0.0, -0.123] [0.774, -0.387, 0.0] [0.0, -0.0, 0.0] [0.0, 0.0, 0.0] [0.0, 0.0, -0.0] [0.209, 0.055, -0.081]</t>
        </is>
      </c>
      <c r="Z29" t="inlineStr">
        <is>
          <t>[1.0, -0.371, -0.312] [0.308, 0.0, 0.154] [0.643, -0.066, 0.294] [0.0, 0.0, -0.0] [0.0, 0.0, 0.0] [0.0, -0.0, 0.0] [0.367, -0.0, -0.184]</t>
        </is>
      </c>
      <c r="AA29" t="inlineStr">
        <is>
          <t>[1.0, 0.354, 0.354] [0.212, -0.106, -0.0] [0.424, 0.0, 0.212] [1.0, -0.428, -0.174] [0.0, -0.0, -0.0] [1.0, 0.344, -0.358] [0.354, -0.125, 0.125]</t>
        </is>
      </c>
      <c r="AB29" t="inlineStr">
        <is>
          <t>[1.0, -0.425, -0.181] [0.663, 0.0, 0.332] [0.619, -0.137, 0.253] [0.0, 0.0, 0.0] [0.0, 0.0, -0.0] [0.0, 0.0, 0.0] [0.4, -0.0, -0.2]</t>
        </is>
      </c>
      <c r="AC29" t="inlineStr">
        <is>
          <t>[1.0, 0.214, -0.314] [0.0, 0.0, 0.0] [0.212, -0.0, 0.106] [0.0, 0.0, 0.0] [1.0, 0.354, -0.354] [0.636, 0.225, -0.225] [0.007, 0.003, -0.003]</t>
        </is>
      </c>
      <c r="AD29" t="inlineStr">
        <is>
          <t>[1.0, 0.111, 0.291] [0.0, 0.0, 0.0] [0.356, 0.0, 0.178] [0.0, -0.0, 0.0] [0.5, 0.177, -0.177] [0.0, -0.0, 0.0] [0.091, 0.0, -0.046]</t>
        </is>
      </c>
      <c r="AE29" t="inlineStr">
        <is>
          <t>[1.0, -0.0, -0.5] [0.0, 0.0, -0.0] [1.0, -0.071, -0.277] [0.0, 0.0, 0.0] [0.021, -0.0, 0.011] [0.055, 0.027, -0.0] [0.057, -0.0, 0.029]</t>
        </is>
      </c>
      <c r="AF29" t="inlineStr">
        <is>
          <t>[1.0, 0.043, -0.482] [0.29, 0.103, 0.103] [0.0, 0.0, 0.0] [0.0, 0.0, 0.0] [0.028, -0.0, 0.014] [0.251, -0.089, 0.089] [1.0, 0.413, -0.209]</t>
        </is>
      </c>
      <c r="AG29" t="inlineStr">
        <is>
          <t>[1.0, -0.458, 0.101] [0.156, -0.041, 0.061] [0.954, 0.281, 0.36] [0.0, 0.0, -0.0] [0.0, -0.0, 0.0] [0.0, 0.0, 0.0] [0.0, 0.0, -0.0]</t>
        </is>
      </c>
    </row>
    <row r="30">
      <c r="A30" s="127" t="inlineStr">
        <is>
          <t>Kit_Tab-T21</t>
        </is>
      </c>
      <c r="B30" t="inlineStr">
        <is>
          <t>[0.0, 0.0, 0.0] [0.0, 0.0, 0.0] [0.0, 0.0, 0.0]</t>
        </is>
      </c>
      <c r="C30" t="inlineStr">
        <is>
          <t>[0.0, 0.0, 0.0] [0.0, 0.0, 0.0] [0.0, 0.0, 0.0]</t>
        </is>
      </c>
      <c r="D30" t="inlineStr">
        <is>
          <t>[0.0, 0.0, -0.0] [0.0, 0.0, 0.0] [0.0, -0.0, 0.0]</t>
        </is>
      </c>
      <c r="E30" t="inlineStr">
        <is>
          <t>[0.0, 0.0, 0.0] [0.0, 0.0, 0.0] [0.0, 0.0, 0.0]</t>
        </is>
      </c>
      <c r="F30" t="inlineStr">
        <is>
          <t>[0.0, 0.0, 0.0] [0.0, 0.0, 0.0] [0.0, 0.0, 0.0]</t>
        </is>
      </c>
      <c r="G30" t="inlineStr">
        <is>
          <t>[0.0, 0.0, 0.0] [0.0, 0.0, 0.0] [0.0, 0.0, 0.0]</t>
        </is>
      </c>
      <c r="H30" t="inlineStr">
        <is>
          <t>[0.0, 0.0, -0.0] [0.0, -0.0, -0.0] [0.0, 0.0, -0.0]</t>
        </is>
      </c>
      <c r="I30" t="inlineStr">
        <is>
          <t>[0.0, 0.0, 0.0] [0.0, 0.0, 0.0] [0.0, 0.0, 0.0]</t>
        </is>
      </c>
      <c r="J30" t="inlineStr">
        <is>
          <t>[0.405, -0.182, -0.049] [1.0, -0.103, 0.0] [1.0, 0.085, -0.058]</t>
        </is>
      </c>
      <c r="K30" t="inlineStr">
        <is>
          <t>[0.0, 0.0, 0.0] [0.0, 0.0, 0.0] [0.0, 0.0, 0.0]</t>
        </is>
      </c>
      <c r="L30" t="inlineStr">
        <is>
          <t>[0.0, 0.0, 0.0] [0.0, 0.0, 0.0] [0.0, 0.0, 0.0]</t>
        </is>
      </c>
      <c r="M30" t="inlineStr">
        <is>
          <t>[0.0, 0.0, 0.0] [0.0, 0.0, 0.0] [0.0, 0.0, 0.0]</t>
        </is>
      </c>
      <c r="N30" t="inlineStr">
        <is>
          <t>[0.0, 0.0, 0.0] [0.0, 0.0, 0.0] [0.0, 0.0, 0.0]</t>
        </is>
      </c>
      <c r="O30" t="inlineStr">
        <is>
          <t>[0.0, 0.0, 0.0] [0.0, 0.0, 0.0] [0.0, 0.0, 0.0]</t>
        </is>
      </c>
      <c r="P30" t="inlineStr">
        <is>
          <t>[0.0, 0.0, 0.0] [0.0, 0.0, 0.0] [0.0, 0.0, 0.0]</t>
        </is>
      </c>
      <c r="Q30" t="inlineStr">
        <is>
          <t>[0.0, 0.0, 0.0] [0.0, 0.0, 0.0] [0.0, 0.0, 0.0]</t>
        </is>
      </c>
      <c r="R30" t="inlineStr">
        <is>
          <t>[0.0, 0.0, 0.0] [0.0, 0.0, 0.0] [0.0, 0.0, 0.0]</t>
        </is>
      </c>
      <c r="S30" t="inlineStr">
        <is>
          <t>[0.0, 0.0, 0.0] [0.0, 0.0, 0.0] [0.0, 0.0, 0.0]</t>
        </is>
      </c>
      <c r="T30" t="inlineStr">
        <is>
          <t>[0.0, 0.0, 0.0] [0.0, 0.0, 0.0] [0.0, 0.0, 0.0]</t>
        </is>
      </c>
      <c r="U30" t="inlineStr">
        <is>
          <t>[0.0, 0.0, 0.0] [0.0, 0.0, 0.0] [0.0, 0.0, 0.0]</t>
        </is>
      </c>
      <c r="V30" t="inlineStr">
        <is>
          <t>[0.0, 0.0, 0.0] [0.0, 0.0, 0.0] [0.0, 0.0, 0.0]</t>
        </is>
      </c>
      <c r="W30" t="inlineStr">
        <is>
          <t>[0.0, 0.0, 0.0] [0.0, 0.0, 0.0] [0.0, 0.0, 0.0]</t>
        </is>
      </c>
      <c r="X30" t="inlineStr">
        <is>
          <t>[0.0, 0.0, 0.0] [0.0, 0.0, 0.0] [0.0, 0.0, 0.0]</t>
        </is>
      </c>
      <c r="Y30" t="inlineStr">
        <is>
          <t>[0.0, 0.0, 0.0] [0.0, 0.0, 0.0] [0.0, 0.0, 0.0]</t>
        </is>
      </c>
      <c r="Z30" t="inlineStr">
        <is>
          <t>[0.0, 0.0, 0.0] [0.0, 0.0, 0.0] [0.0, 0.0, 0.0]</t>
        </is>
      </c>
      <c r="AA30" t="inlineStr">
        <is>
          <t>[0.0, 0.0, 0.0] [0.0, 0.0, 0.0] [0.0, 0.0, 0.0]</t>
        </is>
      </c>
      <c r="AB30" t="inlineStr">
        <is>
          <t>[0.0, 0.0, 0.0] [0.0, 0.0, 0.0] [0.0, 0.0, 0.0]</t>
        </is>
      </c>
      <c r="AC30" t="inlineStr">
        <is>
          <t>[0.0, 0.0, 0.0] [0.0, 0.0, 0.0] [0.0, 0.0, 0.0]</t>
        </is>
      </c>
      <c r="AD30" t="inlineStr">
        <is>
          <t>[0.0, 0.0, 0.0] [0.0, 0.0, 0.0] [0.0, 0.0, 0.0]</t>
        </is>
      </c>
      <c r="AE30" t="inlineStr">
        <is>
          <t>[1.0, -0.461, -0.093] [0.502, -0.218, -0.068] [0.498, 0.176, -0.176]</t>
        </is>
      </c>
      <c r="AF30" t="inlineStr">
        <is>
          <t>[0.0, 0.0, 0.0] [0.0, 0.0, 0.0] [0.0, 0.0, 0.0]</t>
        </is>
      </c>
      <c r="AG30" t="inlineStr">
        <is>
          <t>[0.0, 0.0, 0.0] [0.0, 0.0, 0.0] [0.0, 0.0, 0.0]</t>
        </is>
      </c>
    </row>
    <row r="31">
      <c r="A31" s="127" t="inlineStr">
        <is>
          <t>Canister-C1</t>
        </is>
      </c>
      <c r="B31" t="inlineStr">
        <is>
          <t>[1.0, 0.5, -0.0] [1.0, 0.5, 0.0] [1.0, 0.5, 0.0] [1.0, 0.474, -0.062] [0.344, 0.122, -0.122] [0.313, 0.156, -0.0] [0.789, -0.123, 0.344] [0.0, 0.0, -0.0] [0.0, -0.0, 0.0] [0.0, -0.0, 0.0] [-0.0, -0.0, -0.0] [1.0, -0.5, 0.0]</t>
        </is>
      </c>
      <c r="C31" t="inlineStr">
        <is>
          <t>[1.0, 0.354, -0.354] [1.0, 0.419, 0.195] [1.0, 0.354, 0.354] [1.0, -0.354, -0.354] [0.104, -0.052, 0.0] [0.402, -0.142, 0.142] [0.264, 0.093, 0.093] [0.0, -0.0, -0.0] [0.0, 0.0, -0.0] [1.0, -0.362, 0.333] [1.0, -0.0, 0.5] [1.0, -0.5, 0.0]</t>
        </is>
      </c>
      <c r="D31" t="inlineStr">
        <is>
          <t>[1.0, 0.5, 0.0] [1.0, 0.5, 0.0] [1.0, 0.363, 0.331] [0.91, -0.016, -0.449] [0.509, -0.254, 0.0] [0.0, -0.0, 0.0] [0.0, -0.0, 0.0] [0.0, -0.0, 0.0] [0.0, -0.0, -0.0] [0.702, -0.351, -0.0] [0.0, -0.0, -0.0] [1.0, -0.5, 0.0]</t>
        </is>
      </c>
      <c r="E31" t="inlineStr">
        <is>
          <t>[1.0, 0.354, -0.354] [1.0, 0.493, -0.017] [1.0, 0.5, 0.0] [0.653, -0.238, -0.214] [0.905, 0.336, -0.281] [1.0, 0.5, -0.0] [0.0, -0.0, 0.0] [0.0, -0.0, 0.0] [1.0, -0.354, -0.354] [0.0, 0.0, 0.0] [0.0, 0.0, 0.0] [1.0, -0.354, 0.354]</t>
        </is>
      </c>
      <c r="F31" t="inlineStr">
        <is>
          <t>[1.0, -0.0, -0.5] [1.0, 0.255, -0.394] [1.0, 0.464, -0.087] [1.0, -0.354, -0.354] [0.543, -0.272, -0.0] [0.317, -0.112, 0.112] [0.0, 0.0, -0.0] [-0.0, -0.0, -0.0] [1.0, -0.0, -0.5] [0.0, 0.0, 0.0] [1.0, 0.33, 0.363] [1.0, -0.354, 0.354]</t>
        </is>
      </c>
      <c r="G31" t="inlineStr">
        <is>
          <t>[1.0, 0.099, -0.459] [1.0, 0.42, -0.192] [1.0, 0.5, -0.0] [1.0, -0.354, -0.354] [0.453, -0.227, 0.0] [1.0, 0.5, -0.0] [-0.0, 0.0, 0.0] [0.0, 0.0, -0.0] [1.0, -0.147, -0.439] [0.0, 0.0, 0.0] [0.316, 0.112, 0.112] [1.0, -0.354, 0.354]</t>
        </is>
      </c>
      <c r="H31" t="inlineStr">
        <is>
          <t>[1.0, 0.5, -0.0] [1.0, 0.5, 0.0] [1.0, 0.5, -0.0] [1.0, 0.131, -0.446] [0.352, 0.124, -0.124] [0.98, 0.49, -0.0] [0.423, 0.0, 0.212] [0.0, 0.0, -0.0] [0.813, -0.287, -0.287] [0.0, -0.0, -0.0] [0.0, 0.0, -0.0] [1.0, -0.5, -0.0]</t>
        </is>
      </c>
      <c r="I31" t="inlineStr">
        <is>
          <t>[1.0, -0.03, -0.487] [1.0, 0.374, -0.304] [1.0, 0.219, 0.409] [1.0, -0.354, -0.354] [0.518, -0.259, 0.0] [0.0, 0.0, -0.0] [0.0, 0.0, 0.0] [0.0, 0.0, 0.0] [0.798, 0.282, -0.282] [0.0, 0.0, 0.0] [1.0, 0.0, 0.5] [1.0, -0.5, -0.0]</t>
        </is>
      </c>
      <c r="J31" t="inlineStr">
        <is>
          <t>[1.0, 0.354, -0.354] [1.0, 0.5, 0.0] [1.0, 0.5, 0.0] [1.0, -0.354, -0.354] [0.199, -0.082, -0.043] [0.204, -0.089, -0.032] [0.0, 0.0, 0.0] [0.0, 0.0, 0.0] [0.689, -0.0, -0.344] [0.0, -0.0, -0.0] [0.0, -0.0, 0.0] [1.0, -0.5, 0.0]</t>
        </is>
      </c>
      <c r="K31" t="inlineStr">
        <is>
          <t>[1.0, 0.354, 0.354] [1.0, 0.354, 0.354] [0.0, 0.0, -0.0] [1.0, 0.436, 0.154] [1.0, 0.475, -0.06] [1.0, 0.391, -0.264] [1.0, -0.5, 0.0] [1.0, -0.357, 0.346] [0.0, -0.0, 0.0] [1.0, -0.199, -0.418] [0.0, 0.0, -0.0] [0.0, 0.0, -0.0]</t>
        </is>
      </c>
      <c r="L31" t="inlineStr">
        <is>
          <t>[1.0, -0.354, 0.354] [1.0, -0.354, 0.354] [0.45, -0.159, 0.159] [1.0, -0.354, 0.354] [1.0, -0.354, -0.354] [0.597, -0.298, 0.0] [1.0, 0.481, -0.045] [1.0, 0.354, 0.354] [0.0, 0.0, 0.0] [1.0, 0.233, -0.403] [1.0, -0.469, -0.074] [1.0, 0.354, -0.354]</t>
        </is>
      </c>
      <c r="M31" t="inlineStr">
        <is>
          <t>[1.0, 0.0, 0.5] [0.426, 0.0, 0.213] [0.0, 0.0, -0.0] [1.0, 0.354, 0.354] [1.0, -0.0, -0.5] [0.0, 0.0, -0.0] [1.0, -0.373, -0.307] [1.0, -0.079, 0.467] [0.0, -0.0, 0.0] [1.0, -0.0, -0.5] [1.0, -0.354, -0.354] [0.695, -0.0, -0.347]</t>
        </is>
      </c>
      <c r="N31" t="inlineStr">
        <is>
          <t>[0.0, -0.0, 0.0] [0.901, 0.324, -0.306] [1.0, 0.5, 0.0] [1.0, 0.382, -0.284] [1.0, 0.5, -0.0] [1.0, 0.398, -0.246] [0.107, -0.0, -0.053] [1.0, -0.354, -0.354] [1.0, -0.5, 0.0] [0.0, 0.0, 0.0] [1.0, 0.5, 0.0] [0.0, -0.0, 0.0]</t>
        </is>
      </c>
      <c r="O31" t="inlineStr">
        <is>
          <t>[1.0, -0.385, -0.277] [1.0, -0.354, -0.354] [1.0, -0.0, -0.5] [1.0, -0.5, -0.0] [1.0, -0.447, 0.129] [1.0, 0.354, -0.354] [0.0, 0.0, -0.0] [1.0, 0.095, -0.461] [1.0, -0.45, 0.121] [0.909, 0.321, 0.321] [1.0, 0.5, -0.0] [1.0, 0.0, 0.5]</t>
        </is>
      </c>
      <c r="P31" t="inlineStr">
        <is>
          <t>[0.457, -0.229, -0.0] [0.895, 0.0, -0.447] [1.0, 0.354, -0.354] [1.0, -0.5, -0.0] [1.0, 0.5, 0.0] [1.0, 0.481, -0.047] [0.394, 0.01, -0.193] [1.0, -0.354, -0.354] [1.0, -0.5, 0.0] [0.0, -0.0, -0.0] [1.0, 0.5, 0.0] [1.0, 0.354, 0.354]</t>
        </is>
      </c>
      <c r="Q31" t="inlineStr">
        <is>
          <t>[1.0, 0.443, 0.137] [0.367, 0.184, 0.0] [1.0, 0.5, -0.0] [1.0, 0.5, 0.0] [1.0, 0.5, -0.0] [1.0, 0.354, -0.354] [1.0, -0.416, -0.204] [1.0, -0.5, 0.0] [1.0, -0.354, 0.354] [0.332, 0.117, -0.117] [0.43, 0.152, -0.152] [0.0, -0.0, 0.0]</t>
        </is>
      </c>
      <c r="R31" t="inlineStr">
        <is>
          <t>[1.0, -0.5, -0.0] [1.0, -0.5, 0.0] [0.591, -0.277, -0.046] [1.0, -0.5, 0.0] [1.0, -0.441, -0.143] [1.0, -0.354, -0.354] [1.0, 0.354, -0.354] [1.0, 0.463, -0.089] [1.0, 0.354, 0.354] [1.0, 0.431, 0.168] [1.0, 0.354, -0.354] [1.0, 0.5, -0.0]</t>
        </is>
      </c>
      <c r="S31" t="inlineStr">
        <is>
          <t>[0.515, -0.258, -0.0] [0.0, 0.0, 0.0] [0.115, -0.0, -0.057] [1.0, 0.411, 0.214] [1.0, 0.354, -0.354] [1.0, 0.354, -0.354] [1.0, -0.0, -0.5] [1.0, -0.5, 0.0] [1.0, -0.124, 0.449] [1.0, 0.5, 0.0] [1.0, 0.354, -0.354] [1.0, 0.488, 0.029]</t>
        </is>
      </c>
      <c r="T31" t="inlineStr">
        <is>
          <t>[1.0, 0.433, 0.162] [1.0, 0.354, 0.354] [1.0, 0.5, 0.0] [1.0, 0.5, 0.0] [1.0, 0.354, -0.354] [0.807, 0.403, -0.0] [1.0, -0.354, 0.354] [0.104, -0.037, 0.037] [0.0, 0.0, 0.0] [0.499, -0.176, -0.176] [0.0, 0.0, 0.0] [0.725, -0.363, -0.0]</t>
        </is>
      </c>
      <c r="U31" t="inlineStr">
        <is>
          <t>[1.0, -0.246, 0.398] [1.0, -0.354, 0.354] [1.0, -0.354, 0.354] [1.0, -0.44, -0.145] [0.612, -0.306, 0.0] [0.334, -0.118, 0.118] [1.0, 0.354, 0.354] [0.34, 0.12, 0.12] [0.0, -0.0, -0.0] [1.0, -0.5, 0.0] [1.0, -0.354, 0.354] [1.0, -0.354, -0.354]</t>
        </is>
      </c>
      <c r="V31" t="inlineStr">
        <is>
          <t>[1.0, 0.354, 0.354] [1.0, 0.29, 0.38] [1.0, 0.0, 0.5] [1.0, 0.467, 0.08] [1.0, -0.0, -0.5] [0.0, -0.0, 0.0] [1.0, -0.315, 0.37] [0.226, -0.0, 0.113] [0.0, 0.0, 0.0] [1.0, -0.5, -0.0] [0.31, -0.11, 0.11] [1.0, -0.354, -0.354]</t>
        </is>
      </c>
      <c r="W31" t="inlineStr">
        <is>
          <t>[0.897, 0.317, -0.317] [1.0, 0.384, -0.281] [1.0, 0.5, 0.0] [1.0, -0.5, -0.0] [1.0, 0.354, 0.354] [1.0, 0.5, -0.0] [0.0, 0.0, 0.0] [0.025, -0.0, -0.013] [1.0, -0.494, -0.016] [0.0, 0.0, 0.0] [0.335, 0.168, 0.0] [0.0, -0.0, 0.0]</t>
        </is>
      </c>
      <c r="X31" t="inlineStr">
        <is>
          <t>[1.0, -0.355, -0.35] [1.0, -0.354, -0.354] [1.0, 0.189, -0.422] [1.0, -0.5, -0.0] [1.0, -0.5, -0.0] [0.76, 0.38, -0.0] [0.0, 0.0, 0.0] [0.092, 0.033, -0.033] [1.0, -0.0, -0.5] [0.0, 0.0, -0.0] [1.0, 0.416, 0.203] [1.0, 0.0, 0.5]</t>
        </is>
      </c>
      <c r="Y31" t="inlineStr">
        <is>
          <t>[1.0, 0.113, -0.453] [1.0, 0.354, -0.354] [1.0, 0.395, -0.254] [1.0, -0.5, -0.0] [1.0, 0.349, 0.063] [1.0, 0.5, -0.0] [0.0, -0.0, -0.0] [0.0, -0.0, -0.0] [1.0, -0.354, -0.354] [0.0, 0.0, 0.0] [1.0, 0.445, 0.133] [1.0, 0.0, 0.5]</t>
        </is>
      </c>
      <c r="Z31" t="inlineStr">
        <is>
          <t>[1.0, 0.5, 0.0] [1.0, 0.5, 0.0] [1.0, 0.5, -0.0] [1.0, 0.462, 0.092] [1.0, 0.389, -0.268] [1.0, 0.5, -0.0] [0.902, -0.319, 0.319] [0.0, -0.0, 0.0] [1.0, -0.399, -0.245] [0.0, -0.0, 0.0] [0.0, 0.0, -0.0] [0.333, -0.166, 0.0]</t>
        </is>
      </c>
      <c r="AA31" t="inlineStr">
        <is>
          <t>[1.0, -0.354, -0.354] [1.0, -0.5, 0.0] [1.0, -0.5, -0.0] [1.0, -0.354, -0.354] [1.0, -0.459, -0.098] [0.661, -0.331, 0.0] [1.0, 0.412, 0.212] [0.0, 0.0, -0.0] [1.0, 0.354, -0.354] [0.722, 0.0, 0.361] [1.0, 0.202, 0.416] [1.0, -0.354, 0.354]</t>
        </is>
      </c>
      <c r="AB31" t="inlineStr">
        <is>
          <t>[1.0, 0.5, 0.0] [1.0, 0.354, -0.354] [1.0, 0.322, -0.367] [0.175, 0.062, 0.062] [1.0, 0.0, 0.5] [1.0, -0.354, 0.354] [1.0, -0.499, 0.002] [-0.0, -0.0, 0.0] [0.25, 0.088, -0.088] [1.0, -0.354, -0.354] [0.533, -0.189, 0.189] [1.0, -0.354, -0.354]</t>
        </is>
      </c>
      <c r="AC31" t="inlineStr">
        <is>
          <t>[1.0, -0.47, 0.072] [1.0, 0.372, 0.309] [1.0, 0.5, -0.0] [1.0, -0.354, -0.354] [1.0, -0.0, -0.5] [0.735, 0.367, -0.0] [0.0, 0.0, 0.0] [0.0, 0.0, 0.0] [1.0, -0.497, -0.007] [0.0, -0.0, -0.0] [1.0, 0.354, 0.354] [0.172, -0.061, 0.061]</t>
        </is>
      </c>
      <c r="AD31" t="inlineStr">
        <is>
          <t>[1.0, -0.354, -0.354] [1.0, -0.424, -0.182] [1.0, -0.186, 0.423] [1.0, -0.0, -0.5] [-0.0, -0.0, -0.0] [0.952, 0.336, 0.336] [0.193, -0.068, 0.068] [0.252, -0.126, 0.0] [1.0, -0.5, 0.0] [1.0, 0.354, -0.354] [1.0, -0.0, -0.5] [0.0, 0.0, 0.0]</t>
        </is>
      </c>
      <c r="AE31" t="inlineStr">
        <is>
          <t>[1.0, 0.5, 0.0] [1.0, 0.5, 0.0] [1.0, 0.488, -0.029] [1.0, -0.435, 0.156] [1.0, -0.384, -0.28] [1.0, 0.0, -0.5] [0.55, 0.194, 0.194] [0.0, 0.0, 0.0] [0.758, -0.268, -0.268] [-0.0, 0.0, 0.0] [0.0, 0.0, -0.0] [1.0, -0.5, -0.0]</t>
        </is>
      </c>
      <c r="AF31" t="inlineStr">
        <is>
          <t>[1.0, 0.0, 0.5] [1.0, 0.0, 0.5] [1.0, 0.0, 0.5] [1.0, 0.0, 0.5] [0.706, 0.249, 0.249] [0.952, 0.336, 0.336] [1.0, -0.0, -0.5] [0.0, -0.0, -0.0] [0.867, -0.199, -0.351] [0.11, 0.055, 0.0] [0.0, 0.0, 0.0] [1.0, -0.5, 0.0]</t>
        </is>
      </c>
      <c r="AG31" t="inlineStr">
        <is>
          <t>[1.0, -0.0, -0.5] [1.0, -0.0, -0.5] [1.0, 0.308, -0.372] [1.0, -0.0, -0.5] [0.778, -0.0, -0.389] [0.735, 0.0, -0.367] [1.0, 0.0, 0.5] [0.0, 0.0, 0.0] [1.0, -0.079, 0.467] [0.0, -0.0, 0.0] [0.0, 0.0, -0.0] [0.641, -0.227, 0.227]</t>
        </is>
      </c>
    </row>
    <row r="32">
      <c r="A32" s="127" t="inlineStr">
        <is>
          <t>Canister-C6</t>
        </is>
      </c>
      <c r="B32" t="inlineStr">
        <is>
          <t>[1.0, -0.431, -0.168] [0.027, 0.01, 0.01] [0.351, -0.131, 0.108] [0.217, -0.109, 0.0]</t>
        </is>
      </c>
      <c r="C32" t="inlineStr">
        <is>
          <t>[1.0, 0.026, -0.226] [0.183, -0.0, -0.091] [0.0, -0.0, -0.0] [0.574, -0.183, 0.211]</t>
        </is>
      </c>
      <c r="D32" t="inlineStr">
        <is>
          <t>[1.0, -0.267, -0.22] [0.0, -0.0, -0.0] [0.251, 0.0, 0.125] [0.341, -0.137, 0.08]</t>
        </is>
      </c>
      <c r="E32" t="inlineStr">
        <is>
          <t>[1.0, -0.386, 0.276] [0.079, 0.036, 0.008] [0.327, -0.116, -0.116] [0.225, 0.112, 0.0]</t>
        </is>
      </c>
      <c r="F32" t="inlineStr">
        <is>
          <t>[1.0, 0.04, 0.331] [0.188, 0.0, 0.094] [0.0, 0.0, -0.0] [0.59, 0.188, 0.217]</t>
        </is>
      </c>
      <c r="G32" t="inlineStr">
        <is>
          <t>[1.0, -0.239, 0.335] [0.186, 0.0, 0.093] [0.0, -0.0, -0.0] [0.387, 0.186, 0.018]</t>
        </is>
      </c>
      <c r="H32" t="inlineStr">
        <is>
          <t>[1.0, -0.475, 0.061] [0.0, -0.0, -0.0] [0.301, -0.143, -0.018] [0.039, 0.0, -0.019]</t>
        </is>
      </c>
      <c r="I32" t="inlineStr">
        <is>
          <t>[1.0, 0.001, 0.049] [0.0, 0.0, 0.0] [0.0, -0.0, 0.0] [0.73, 0.0, 0.365]</t>
        </is>
      </c>
      <c r="J32" t="inlineStr">
        <is>
          <t>[1.0, -0.259, 0.056] [0.0, -0.0, 0.0] [0.0, 0.0, -0.0] [0.275, 0.0, 0.138]</t>
        </is>
      </c>
      <c r="K32" t="inlineStr">
        <is>
          <t>[1.0, -0.358, -0.343] [0.417, 0.208, -0.0] [1.0, -0.442, 0.14] [0.465, -0.2, -0.078]</t>
        </is>
      </c>
      <c r="L32" t="inlineStr">
        <is>
          <t>[1.0, 0.059, -0.476] [0.147, -0.052, -0.052] [1.0, 0.44, 0.145] [1.0, -0.287, -0.226]</t>
        </is>
      </c>
      <c r="M32" t="inlineStr">
        <is>
          <t>[1.0, -0.0, -0.5] [0.539, 0.22, 0.12] [1.0, 0.0, 0.406] [0.593, -0.214, -0.199]</t>
        </is>
      </c>
      <c r="N32" t="inlineStr">
        <is>
          <t>[1.0, -0.231, 0.404] [0.42, 0.21, -0.0] [1.0, -0.403, -0.234] [0.382, 0.174, -0.04]</t>
        </is>
      </c>
      <c r="O32" t="inlineStr">
        <is>
          <t>[1.0, 0.0, 0.5] [0.085, -0.043, 0.0] [1.0, 0.343, -0.266] [1.0, 0.225, -0.15]</t>
        </is>
      </c>
      <c r="P32" t="inlineStr">
        <is>
          <t>[1.0, 0.0, 0.5] [0.432, 0.204, 0.0] [1.0, 0.0, -0.275] [0.558, 0.225, -0.13]</t>
        </is>
      </c>
      <c r="Q32" t="inlineStr">
        <is>
          <t>[1.0, -0.475, 0.061] [0.681, 0.341, 0.0] [1.0, -0.475, -0.061] [0.502, 0.0, -0.251]</t>
        </is>
      </c>
      <c r="R32" t="inlineStr">
        <is>
          <t>[1.0, 0.485, 0.037] [0.531, -0.255, 0.024] [1.0, 0.5, 0.0] [1.0, 0.012, -0.437]</t>
        </is>
      </c>
      <c r="S32" t="inlineStr">
        <is>
          <t>[0.0, 0.0, 0.0] [0.74, 0.37, -0.0] [1.0, 0.074, -0.047] [1.0, -0.0, -0.5]</t>
        </is>
      </c>
      <c r="T32" t="inlineStr">
        <is>
          <t>[1.0, -0.402, -0.236] [0.085, 0.03, 0.03] [0.721, -0.298, 0.15] [0.265, -0.133, -0.0]</t>
        </is>
      </c>
      <c r="U32" t="inlineStr">
        <is>
          <t>[1.0, 0.085, -0.465] [0.0, -0.0, -0.0] [0.499, 0.042, 0.232] [1.0, -0.255, 0.307]</t>
        </is>
      </c>
      <c r="V32" t="inlineStr">
        <is>
          <t>[1.0, -0.178, -0.426] [0.416, 0.158, -0.121] [0.141, -0.05, 0.05] [0.6, -0.3, 0.0]</t>
        </is>
      </c>
      <c r="W32" t="inlineStr">
        <is>
          <t>[1.0, -0.359, 0.339] [0.137, 0.068, -0.0] [0.671, -0.261, -0.18] [0.281, 0.14, 0.0]</t>
        </is>
      </c>
      <c r="X32" t="inlineStr">
        <is>
          <t>[1.0, 0.024, 0.49] [0.0, -0.0, 0.0] [0.504, 0.017, -0.245] [1.0, 0.22, 0.283]</t>
        </is>
      </c>
      <c r="Y32" t="inlineStr">
        <is>
          <t>[1.0, -0.062, 0.474] [0.543, 0.221, 0.122] [0.098, -0.035, -0.035] [0.544, 0.272, 0.0]</t>
        </is>
      </c>
      <c r="Z32" t="inlineStr">
        <is>
          <t>[1.0, -0.475, 0.061] [0.0, -0.0, -0.0] [1.0, -0.475, -0.061] [0.0, -0.0, -0.0]</t>
        </is>
      </c>
      <c r="AA32" t="inlineStr">
        <is>
          <t>[1.0, 0.485, 0.037] [0.0, -0.0, -0.0] [0.573, 0.278, -0.021] [1.0, 0.0, 0.387]</t>
        </is>
      </c>
      <c r="AB32" t="inlineStr">
        <is>
          <t>[1.0, -0.251, 0.055] [0.453, 0.0, 0.227] [0.0, 0.0, -0.0] [0.594, -0.227, -0.169]</t>
        </is>
      </c>
      <c r="AC32" t="inlineStr">
        <is>
          <t>[1.0, -0.251, 0.055] [0.453, -0.0, -0.227] [0.0, -0.0, -0.0] [0.594, 0.227, -0.169]</t>
        </is>
      </c>
      <c r="AD32" t="inlineStr">
        <is>
          <t>[1.0, -0.297, 0.057] [0.0, 0.0, -0.0] [0.0, -0.0, -0.0] [0.934, -0.0, -0.467]</t>
        </is>
      </c>
      <c r="AE32" t="inlineStr">
        <is>
          <t>[1.0, -0.475, 0.061] [0.947, -0.474, -0.0] [0.0, 0.0, -0.0] [0.063, 0.0, 0.032]</t>
        </is>
      </c>
      <c r="AF32" t="inlineStr">
        <is>
          <t>[1.0, 0.033, -0.397] [0.084, 0.0, 0.042] [0.847, -0.0, -0.424] [0.042, 0.021, -0.0]</t>
        </is>
      </c>
      <c r="AG32" t="inlineStr">
        <is>
          <t>[1.0, 0.0, 0.5] [0.49, 0.0, -0.245] [0.245, -0.094, 0.068] [0.323, -0.123, -0.094]</t>
        </is>
      </c>
    </row>
    <row r="33">
      <c r="A33" s="127" t="inlineStr">
        <is>
          <t>Canister-C8</t>
        </is>
      </c>
      <c r="B33" t="inlineStr">
        <is>
          <t>[1.0, -0.427, -0.176] [0.13, 0.016, -0.0] [0.396, -0.0, -0.198]</t>
        </is>
      </c>
      <c r="C33" t="inlineStr">
        <is>
          <t>[1.0, 0.179, -0.123] [0.39, -0.195, -0.0] [0.282, -0.0, -0.141]</t>
        </is>
      </c>
      <c r="D33" t="inlineStr">
        <is>
          <t>[1.0, -0.094, -0.152] [0.255, -0.127, 0.0] [0.341, 0.0, -0.171]</t>
        </is>
      </c>
      <c r="E33" t="inlineStr">
        <is>
          <t>[1.0, -0.366, 0.239] [0.16, -0.08, 0.0] [0.454, 0.0, 0.227]</t>
        </is>
      </c>
      <c r="F33" t="inlineStr">
        <is>
          <t>[1.0, 0.137, 0.177] [0.399, -0.2, 0.0] [0.329, 0.0, 0.165]</t>
        </is>
      </c>
      <c r="G33" t="inlineStr">
        <is>
          <t>[1.0, -0.075, 0.203] [0.299, -0.149, 0.0] [0.382, 0.0, 0.191]</t>
        </is>
      </c>
      <c r="H33" t="inlineStr">
        <is>
          <t>[1.0, -0.475, 0.061] [0.137, 0.069, -0.0] [0.183, 0.081, 0.024]</t>
        </is>
      </c>
      <c r="I33" t="inlineStr">
        <is>
          <t>[1.0, 0.391, 0.039] [0.442, -0.221, 0.0] [0.0, -0.0, 0.0]</t>
        </is>
      </c>
      <c r="J33" t="inlineStr">
        <is>
          <t>[1.0, -0.058, 0.051] [0.196, -0.098, 0.0] [0.0, 0.0, -0.0]</t>
        </is>
      </c>
      <c r="K33" t="inlineStr">
        <is>
          <t>[1.0, -0.205, -0.415] [1.0, 0.351, -0.0] [0.972, 0.326, -0.351]</t>
        </is>
      </c>
      <c r="L33" t="inlineStr">
        <is>
          <t>[1.0, 0.377, -0.297] [0.686, 0.034, -0.0] [1.0, -0.388, -0.27]</t>
        </is>
      </c>
      <c r="M33" t="inlineStr">
        <is>
          <t>[1.0, 0.21, -0.413] [0.944, 0.438, -0.0] [1.0, -0.283, -0.383]</t>
        </is>
      </c>
      <c r="N33" t="inlineStr">
        <is>
          <t>[1.0, -0.216, 0.411] [0.803, 0.363, 0.0] [0.893, 0.0, 0.447]</t>
        </is>
      </c>
      <c r="O33" t="inlineStr">
        <is>
          <t>[1.0, 0.326, 0.365] [0.624, -0.226, 0.0] [1.0, -0.223, 0.408]</t>
        </is>
      </c>
      <c r="P33" t="inlineStr">
        <is>
          <t>[1.0, 0.104, 0.445] [0.776, -0.037, 0.0] [1.0, 0.0, 0.5]</t>
        </is>
      </c>
      <c r="Q33" t="inlineStr">
        <is>
          <t>[0.697, -0.331, 0.043] [1.0, 0.417, 0.0] [1.0, 0.445, 0.133]</t>
        </is>
      </c>
      <c r="R33" t="inlineStr">
        <is>
          <t>[0.494, 0.239, 0.018] [0.258, -0.129, -0.0] [1.0, -0.474, 0.062]</t>
        </is>
      </c>
      <c r="S33" t="inlineStr">
        <is>
          <t>[0.0, 0.0, 0.0] [0.343, 0.172, -0.0] [1.0, -0.222, 0.082]</t>
        </is>
      </c>
      <c r="T33" t="inlineStr">
        <is>
          <t>[1.0, -0.384, -0.279] [0.415, 0.207, -0.0] [0.595, 0.049, -0.278]</t>
        </is>
      </c>
      <c r="U33" t="inlineStr">
        <is>
          <t>[1.0, 0.35, -0.248] [0.531, -0.265, 0.0] [0.484, -0.0, -0.242]</t>
        </is>
      </c>
      <c r="V33" t="inlineStr">
        <is>
          <t>[1.0, -0.13, -0.36] [0.315, -0.157, -0.0] [0.693, -0.0, -0.346]</t>
        </is>
      </c>
      <c r="W33" t="inlineStr">
        <is>
          <t>[1.0, -0.37, 0.314] [0.333, 0.045, 0.0] [0.642, 0.0, 0.321]</t>
        </is>
      </c>
      <c r="X33" t="inlineStr">
        <is>
          <t>[1.0, 0.231, 0.239] [0.498, -0.249, -0.0] [0.49, 0.0, 0.245]</t>
        </is>
      </c>
      <c r="Y33" t="inlineStr">
        <is>
          <t>[1.0, -0.085, 0.297] [0.362, -0.181, 0.0] [0.616, 0.0, 0.308]</t>
        </is>
      </c>
      <c r="Z33" t="inlineStr">
        <is>
          <t>[1.0, -0.475, 0.061] [0.502, 0.251, 0.0] [0.497, 0.221, 0.066]</t>
        </is>
      </c>
      <c r="AA33" t="inlineStr">
        <is>
          <t>[1.0, 0.485, 0.037] [0.501, -0.25, 0.0] [0.498, -0.236, 0.031]</t>
        </is>
      </c>
      <c r="AB33" t="inlineStr">
        <is>
          <t>[1.0, 0.077, 0.047] [0.55, 0.0, 0.275] [0.479, 0.028, -0.228]</t>
        </is>
      </c>
      <c r="AC33" t="inlineStr">
        <is>
          <t>[1.0, 0.007, 0.049] [0.469, -0.078, -0.202] [0.508, 0.0, 0.254]</t>
        </is>
      </c>
      <c r="AD33" t="inlineStr">
        <is>
          <t>[0.976, 0.473, 0.036] [0.0, 0.0, 0.0] [1.0, 0.401, 0.13]</t>
        </is>
      </c>
      <c r="AE33" t="inlineStr">
        <is>
          <t>[1.0, -0.419, 0.06] [0.971, -0.486, 0.0] [0.0, -0.0, 0.0]</t>
        </is>
      </c>
      <c r="AF33" t="inlineStr">
        <is>
          <t>[1.0, -0.003, -0.348] [0.46, -0.077, 0.198] [0.498, 0.0, 0.249]</t>
        </is>
      </c>
      <c r="AG33" t="inlineStr">
        <is>
          <t>[1.0, 0.0, 0.5] [0.462, -0.0, -0.225] [0.577, -0.065, -0.175]</t>
        </is>
      </c>
    </row>
    <row r="34">
      <c r="A34" s="127" t="inlineStr">
        <is>
          <t>Canister-T18</t>
        </is>
      </c>
      <c r="B34" t="inlineStr">
        <is>
          <t>[1.0, -0.228, -0.337] [0.278, -0.114, -0.059] [0.52, -0.0, -0.26]</t>
        </is>
      </c>
      <c r="C34" t="inlineStr">
        <is>
          <t>[1.0, 0.169, -0.357] [0.455, -0.092, -0.189] [0.259, -0.0, -0.129]</t>
        </is>
      </c>
      <c r="D34" t="inlineStr">
        <is>
          <t>[1.0, -0.087, -0.345] [0.329, -0.121, -0.106] [0.428, -0.0, -0.214]</t>
        </is>
      </c>
      <c r="E34" t="inlineStr">
        <is>
          <t>[1.0, -0.409, 0.22] [0.246, 0.115, 0.019] [0.337, 0.052, 0.147]</t>
        </is>
      </c>
      <c r="F34" t="inlineStr">
        <is>
          <t>[1.0, 0.233, -0.07] [0.434, -0.028, -0.206] [0.376, -0.133, 0.133]</t>
        </is>
      </c>
      <c r="G34" t="inlineStr">
        <is>
          <t>[1.0, -0.11, 0.118] [0.2, -0.017, -0.093] [0.457, -0.162, 0.162]</t>
        </is>
      </c>
      <c r="H34" t="inlineStr">
        <is>
          <t>[1.0, -0.448, -0.126] [0.153, 0.021, 0.017] [0.332, -0.0, -0.166]</t>
        </is>
      </c>
      <c r="I34" t="inlineStr">
        <is>
          <t>[1.0, 0.334, -0.208] [0.506, -0.028, -0.241] [0.157, -0.056, 0.056]</t>
        </is>
      </c>
      <c r="J34" t="inlineStr">
        <is>
          <t>[1.0, -0.001, -0.089] [0.28, -0.016, -0.133] [0.087, -0.031, 0.031]</t>
        </is>
      </c>
      <c r="K34" t="inlineStr">
        <is>
          <t>[1.0, -0.14, -0.442] [0.457, -0.04, -0.081] [0.63, -0.0, -0.315]</t>
        </is>
      </c>
      <c r="L34" t="inlineStr">
        <is>
          <t>[1.0, -0.0, -0.5] [0.419, -0.154, -0.135] [0.71, -0.078, -0.315]</t>
        </is>
      </c>
      <c r="M34" t="inlineStr">
        <is>
          <t>[1.0, -0.039, -0.484] [0.496, -0.074, -0.116] [0.625, -0.0, -0.312]</t>
        </is>
      </c>
      <c r="N34" t="inlineStr">
        <is>
          <t>[0.299, -0.141, -0.019] [1.0, 0.47, 0.071] [0.749, 0.373, -0.003]</t>
        </is>
      </c>
      <c r="O34" t="inlineStr">
        <is>
          <t>[0.439, 0.173, -0.112] [0.231, -0.0, -0.116] [1.0, -0.46, -0.0]</t>
        </is>
      </c>
      <c r="P34" t="inlineStr">
        <is>
          <t>[0.197, 0.099, -0.0] [0.528, 0.252, -0.03] [1.0, -0.212, 0.058]</t>
        </is>
      </c>
      <c r="Q34" t="inlineStr">
        <is>
          <t>[1.0, -0.077, -0.468] [0.742, 0.234, -0.088] [0.627, -0.0, -0.313]</t>
        </is>
      </c>
      <c r="R34" t="inlineStr">
        <is>
          <t>[0.931, -0.0, -0.466] [0.329, -0.07, -0.131] [1.0, -0.372, -0.309]</t>
        </is>
      </c>
      <c r="S34" t="inlineStr">
        <is>
          <t>[1.0, -0.0, -0.5] [0.622, 0.0, -0.122] [0.818, -0.045, -0.312]</t>
        </is>
      </c>
      <c r="T34" t="inlineStr">
        <is>
          <t>[1.0, -0.253, -0.395] [0.301, -0.13, -0.049] [0.636, -0.0, -0.318]</t>
        </is>
      </c>
      <c r="U34" t="inlineStr">
        <is>
          <t>[1.0, 0.123, -0.449] [0.463, -0.137, -0.175] [0.462, -0.017, -0.224]</t>
        </is>
      </c>
      <c r="V34" t="inlineStr">
        <is>
          <t>[1.0, -0.108, -0.419] [0.362, -0.14, -0.098] [0.568, -0.0, -0.284]</t>
        </is>
      </c>
      <c r="W34" t="inlineStr">
        <is>
          <t>[1.0, -0.418, 0.198] [0.759, 0.357, 0.056] [0.66, 0.27, 0.144]</t>
        </is>
      </c>
      <c r="X34" t="inlineStr">
        <is>
          <t>[1.0, 0.475, -0.051] [0.594, -0.04, -0.28] [0.674, -0.238, 0.238]</t>
        </is>
      </c>
      <c r="Y34" t="inlineStr">
        <is>
          <t>[1.0, 0.096, 0.401] [0.603, -0.033, -0.129] [1.0, 0.0, 0.5]</t>
        </is>
      </c>
      <c r="Z34" t="inlineStr">
        <is>
          <t>[1.0, -0.367, -0.321] [0.396, 0.09, -0.002] [0.598, -0.0, -0.299]</t>
        </is>
      </c>
      <c r="AA34" t="inlineStr">
        <is>
          <t>[1.0, 0.356, -0.348] [0.528, -0.029, -0.252] [0.494, -0.221, -0.063]</t>
        </is>
      </c>
      <c r="AB34" t="inlineStr">
        <is>
          <t>[1.0, -0.152, -0.329] [0.378, -0.186, 0.006] [0.613, -0.0, -0.307]</t>
        </is>
      </c>
      <c r="AC34" t="inlineStr">
        <is>
          <t>[1.0, 0.238, -0.344] [0.649, -0.0, -0.324] [0.388, 0.175, 0.045]</t>
        </is>
      </c>
      <c r="AD34" t="inlineStr">
        <is>
          <t>[1.0, 0.002, -0.335] [0.193, -0.024, 0.086] [0.803, -0.0, -0.402]</t>
        </is>
      </c>
      <c r="AE34" t="inlineStr">
        <is>
          <t>[1.0, -0.062, -0.333] [0.778, -0.043, -0.371] [0.242, -0.086, 0.086]</t>
        </is>
      </c>
      <c r="AF34" t="inlineStr">
        <is>
          <t>[1.0, -0.0, -0.5] [0.534, -0.048, -0.058] [0.57, 0.0, -0.104]</t>
        </is>
      </c>
      <c r="AG34" t="inlineStr">
        <is>
          <t>[1.0, -0.005, -0.166] [0.428, -0.048, -0.194] [0.485, -0.0, -0.242]</t>
        </is>
      </c>
    </row>
    <row r="35">
      <c r="A35" s="127" t="inlineStr">
        <is>
          <t>Canister-T2</t>
        </is>
      </c>
      <c r="B35" t="inlineStr">
        <is>
          <t>[1.0, 0.258, 0.393] [0.798, -0.029, -0.217] [0.0, 0.0, 0.0] [0.207, -0.073, 0.073]</t>
        </is>
      </c>
      <c r="C35" t="inlineStr">
        <is>
          <t>[1.0, 0.239, 0.401] [0.622, -0.191, -0.232] [0.0, -0.0, 0.0] [0.305, -0.075, 0.122]</t>
        </is>
      </c>
      <c r="D35" t="inlineStr">
        <is>
          <t>[1.0, 0.249, 0.397] [0.733, -0.111, -0.223] [0.0, -0.0, 0.0] [0.21, -0.074, 0.074]</t>
        </is>
      </c>
      <c r="E35" t="inlineStr">
        <is>
          <t>[1.0, 0.466, 0.082] [0.603, 0.19, -0.163] [0.0, 0.0, 0.0] [0.376, 0.133, 0.133]</t>
        </is>
      </c>
      <c r="F35" t="inlineStr">
        <is>
          <t>[1.0, 0.227, 0.065] [0.459, -0.0, -0.229] [0.0, -0.0, 0.0] [0.679, 0.208, 0.254]</t>
        </is>
      </c>
      <c r="G35" t="inlineStr">
        <is>
          <t>[1.0, 0.481, -0.046] [0.348, 0.015, -0.168] [0.0, -0.0, 0.0] [0.61, 0.237, 0.164]</t>
        </is>
      </c>
      <c r="H35" t="inlineStr">
        <is>
          <t>[1.0, 0.398, 0.246] [0.637, -0.066, -0.184] [0.0, -0.0, 0.0] [0.036, 0.013, 0.013]</t>
        </is>
      </c>
      <c r="I35" t="inlineStr">
        <is>
          <t>[1.0, 0.314, 0.259] [0.441, -0.0, -0.221] [0.0, -0.0, 0.0] [0.659, 0.025, 0.319]</t>
        </is>
      </c>
      <c r="J35" t="inlineStr">
        <is>
          <t>[1.0, 0.407, 0.223] [0.446, -0.07, -0.194] [0.0, -0.0, 0.0] [0.376, 0.031, 0.175]</t>
        </is>
      </c>
      <c r="K35" t="inlineStr">
        <is>
          <t>[1.0, 0.153, 0.436] [0.96, 0.059, -0.234] [0.0, -0.0, 0.0] [0.235, -0.083, 0.083]</t>
        </is>
      </c>
      <c r="L35" t="inlineStr">
        <is>
          <t>[1.0, 0.074, 0.469] [0.978, 0.006, -0.254] [0.0, 0.0, 0.0] [0.256, -0.09, 0.09]</t>
        </is>
      </c>
      <c r="M35" t="inlineStr">
        <is>
          <t>[1.0, 0.123, 0.449] [0.967, 0.039, -0.242] [0.0, -0.0, 0.0] [0.243, -0.086, 0.086]</t>
        </is>
      </c>
      <c r="N35" t="inlineStr">
        <is>
          <t>[0.496, 0.205, 0.102] [1.0, 0.488, -0.03] [1.0, -0.5, 0.0] [0.174, 0.03, -0.074]</t>
        </is>
      </c>
      <c r="O35" t="inlineStr">
        <is>
          <t>[1.0, -0.38, 0.29] [0.958, -0.287, -0.36] [1.0, 0.471, -0.07] [1.0, 0.177, -0.427]</t>
        </is>
      </c>
      <c r="P35" t="inlineStr">
        <is>
          <t>[0.221, -0.084, -0.064] [1.0, 0.364, -0.325] [1.0, -0.0, -0.5] [1.0, 0.004, -0.499]</t>
        </is>
      </c>
      <c r="Q35" t="inlineStr">
        <is>
          <t>[1.0, 0.143, 0.441] [1.0, 0.108, -0.207] [0.079, -0.0, 0.039] [0.198, -0.07, 0.07]</t>
        </is>
      </c>
      <c r="R35" t="inlineStr">
        <is>
          <t>[1.0, 0.0, 0.5] [0.687, -0.304, -0.094] [0.561, 0.0, 0.271] [0.091, 0.0, -0.0]</t>
        </is>
      </c>
      <c r="S35" t="inlineStr">
        <is>
          <t>[1.0, 0.038, 0.484] [1.0, 0.035, -0.187] [0.209, -0.0, 0.104] [0.161, -0.057, 0.057]</t>
        </is>
      </c>
      <c r="T35" t="inlineStr">
        <is>
          <t>[1.0, 0.193, 0.42] [0.899, 0.026, -0.228] [0.0, -0.0, 0.0] [0.225, -0.079, 0.079]</t>
        </is>
      </c>
      <c r="U35" t="inlineStr">
        <is>
          <t>[1.0, 0.113, 0.453] [0.866, -0.085, -0.25] [0.0, -0.0, 0.0] [0.246, -0.087, 0.087]</t>
        </is>
      </c>
      <c r="V35" t="inlineStr">
        <is>
          <t>[1.0, 0.166, 0.431] [0.888, -0.012, -0.235] [0.0, -0.0, 0.0] [0.232, -0.082, 0.082]</t>
        </is>
      </c>
      <c r="W35" t="inlineStr">
        <is>
          <t>[1.0, 0.49, 0.024] [0.929, 0.41, -0.131] [0.108, -0.054, -0.0] [0.354, 0.177, -0.0]</t>
        </is>
      </c>
      <c r="X35" t="inlineStr">
        <is>
          <t>[1.0, -0.22, -0.108] [0.75, -0.165, -0.306] [0.0, 0.0, -0.0] [1.0, 0.465, 0.084]</t>
        </is>
      </c>
      <c r="Y35" t="inlineStr">
        <is>
          <t>[1.0, 0.356, -0.348] [0.684, 0.258, -0.204] [0.164, -0.022, -0.073] [1.0, 0.5, -0.0]</t>
        </is>
      </c>
      <c r="Z35" t="inlineStr">
        <is>
          <t>[1.0, 0.275, 0.386] [0.933, 0.14, -0.204] [0.0, -0.0, 0.0] [0.203, -0.072, 0.072]</t>
        </is>
      </c>
      <c r="AA35" t="inlineStr">
        <is>
          <t>[1.0, -0.175, 0.392] [0.667, -0.0, -0.334] [0.0, 0.0, -0.0] [0.996, 0.038, 0.482]</t>
        </is>
      </c>
      <c r="AB35" t="inlineStr">
        <is>
          <t>[1.0, 0.275, 0.386] [0.852, 0.002, -0.153] [0.0, -0.0, 0.0] [0.358, -0.127, 0.127]</t>
        </is>
      </c>
      <c r="AC35" t="inlineStr">
        <is>
          <t>[1.0, 0.104, 0.388] [0.818, -0.0, -0.409] [0.0, -0.0, 0.0] [0.279, 0.125, -0.035]</t>
        </is>
      </c>
      <c r="AD35" t="inlineStr">
        <is>
          <t>[1.0, 0.275, 0.386] [0.277, 0.098, 0.098] [0.209, -0.087, 0.044] [0.732, -0.366, -0.0]</t>
        </is>
      </c>
      <c r="AE35" t="inlineStr">
        <is>
          <t>[1.0, 0.275, 0.386] [0.957, -0.207, -0.321] [0.0, -0.0, -0.0] [0.144, 0.051, 0.051]</t>
        </is>
      </c>
      <c r="AF35" t="inlineStr">
        <is>
          <t>[0.974, 0.0, 0.487] [1.0, -0.097, -0.158] [0.071, -0.027, 0.022] [0.0, 0.0, 0.0]</t>
        </is>
      </c>
      <c r="AG35" t="inlineStr">
        <is>
          <t>[1.0, 0.012, 0.172] [0.877, -0.0, -0.439] [0.0, 0.0, 0.0] [0.079, -0.011, 0.035]</t>
        </is>
      </c>
    </row>
    <row r="36">
      <c r="A36" s="127" t="inlineStr">
        <is>
          <t>Canister-T26</t>
        </is>
      </c>
      <c r="B36" t="inlineStr">
        <is>
          <t>[1.0, 0.5, 0.0] [0.343, 0.002, 0.121] [0.221, -0.11, -0.0] [0.0, -0.0, 0.0] [0.0, 0.0, -0.0] [0.0, -0.0, 0.0] [-0.0, -0.0, -0.0] [0.2, -0.1, 0.0] [0.0, -0.0, 0.0] [0.0, -0.0, 0.0]</t>
        </is>
      </c>
      <c r="C36" t="inlineStr">
        <is>
          <t>[1.0, 0.471, 0.069] [0.347, -0.174, -0.0] [0.0, -0.0, -0.0] [0.029, -0.01, 0.01] [0.0, 0.0, -0.0] [0.0, -0.0, 0.0] [-0.0, 0.0, 0.0] [0.536, -0.268, 0.0] [0.0, -0.0, 0.0] [0.661, 0.234, 0.234]</t>
        </is>
      </c>
      <c r="D36" t="inlineStr">
        <is>
          <t>[1.0, 0.463, 0.089] [0.408, -0.204, -0.0] [0.0, -0.0, -0.0] [0.241, -0.085, 0.085] [0.0, -0.0, 0.0] [0.0, -0.0, 0.0] [-0.0, -0.0, 0.0] [0.322, -0.161, 0.0] [-0.0, 0.0, 0.0] [0.126, 0.045, 0.045]</t>
        </is>
      </c>
      <c r="E36" t="inlineStr">
        <is>
          <t>[1.0, 0.5, 0.0] [0.081, -0.029, -0.029] [0.062, -0.031, -0.0] [0.521, 0.236, -0.059] [0.0, -0.0, -0.0] [0.0, -0.0, -0.0] [0.0, -0.0, 0.0] [0.0, 0.0, -0.0] [-0.0, -0.0, 0.0] [0.365, 0.129, 0.129]</t>
        </is>
      </c>
      <c r="F36" t="inlineStr">
        <is>
          <t>[1.0, 0.372, -0.308] [0.256, -0.097, -0.075] [0.0, -0.0, -0.0] [0.051, -0.018, 0.018] [0.0, 0.0, 0.0] [-0.0, -0.0, 0.0] [0.0, -0.0, -0.0] [0.0, -0.0, -0.0] [0.033, -0.0, 0.016] [1.0, 0.354, 0.354]</t>
        </is>
      </c>
      <c r="G36" t="inlineStr">
        <is>
          <t>[1.0, 0.473, -0.065] [0.046, -0.016, -0.016] [0.0, 0.0, -0.0] [0.362, 0.124, -0.13] [0.0, 0.0, -0.0] [0.0, -0.0, 0.0] [-0.0, 0.0, 0.0] [0.0, 0.0, 0.0] [0.0, -0.0, 0.0] [0.662, 0.234, 0.234]</t>
        </is>
      </c>
      <c r="H36" t="inlineStr">
        <is>
          <t>[1.0, 0.5, 0.0] [0.093, 0.043, 0.007] [0.374, -0.187, -0.0] [0.102, 0.049, 0.005] [0.0, -0.0, -0.0] [0.0, -0.0, 0.0] [-0.0, 0.0, -0.0] [0.0, 0.0, -0.0] [0.0, -0.0, 0.0] [0.0, -0.0, 0.0]</t>
        </is>
      </c>
      <c r="I36" t="inlineStr">
        <is>
          <t>[1.0, 0.482, -0.043] [0.255, -0.09, -0.09] [0.0, 0.0, -0.0] [0.039, -0.019, -0.0] [0.0, -0.0, -0.0] [0.0, 0.0, 0.0] [-0.0, 0.0, -0.0] [0.351, -0.175, 0.0] [0.0, -0.0, 0.0] [0.951, 0.336, 0.336]</t>
        </is>
      </c>
      <c r="J36" t="inlineStr">
        <is>
          <t>[1.0, 0.5, 0.0] [0.24, -0.112, -0.019] [0.0, 0.0, -0.0] [0.221, -0.11, -0.0] [0.0, 0.0, -0.0] [0.0, -0.0, 0.0] [-0.0, 0.0, -0.0] [0.11, -0.055, 0.0] [0.0, -0.0, 0.0] [0.304, 0.108, 0.108]</t>
        </is>
      </c>
      <c r="K36" t="inlineStr">
        <is>
          <t>[1.0, 0.354, 0.354] [1.0, 0.477, 0.055] [1.0, 0.5, 0.0] [0.203, 0.102, 0.0] [1.0, -0.5, 0.0] [0.485, -0.218, 0.058] [0.0, -0.0, 0.0] [0.601, -0.213, -0.213] [0.0, -0.0, 0.0] [-0.0, -0.0, 0.0]</t>
        </is>
      </c>
      <c r="L36" t="inlineStr">
        <is>
          <t>[1.0, -0.315, 0.369] [1.0, -0.377, 0.298] [0.0, 0.0, 0.0] [0.0, -0.0, 0.0] [1.0, 0.5, 0.0] [0.454, 0.16, 0.16] [0.0, -0.0, -0.0] [1.0, 0.068, -0.472] [1.0, -0.497, 0.007] [1.0, 0.0, 0.5]</t>
        </is>
      </c>
      <c r="M36" t="inlineStr">
        <is>
          <t>[1.0, -0.0, 0.5] [1.0, 0.0, 0.5] [0.432, -0.0, -0.216] [0.0, 0.0, 0.0] [1.0, -0.317, -0.113] [1.0, 0.0, 0.5] [-0.0, -0.0, 0.0] [1.0, -0.0, -0.5] [0.779, -0.336, 0.128] [0.0, -0.0, 0.0]</t>
        </is>
      </c>
      <c r="N36" t="inlineStr">
        <is>
          <t>[1.0, 0.447, -0.128] [0.0, 0.0, -0.0] [0.686, 0.343, -0.0] [1.0, 0.5, -0.0] [0.0, -0.0, -0.0] [0.305, -0.153, 0.0] [1.0, -0.487, -0.032] [0.0, 0.0, -0.0] [-0.0, 0.0, -0.0] [0.549, 0.194, -0.194]</t>
        </is>
      </c>
      <c r="O36" t="inlineStr">
        <is>
          <t>[1.0, -0.354, -0.354] [0.011, -0.004, -0.004] [0.0, -0.0, -0.0] [0.666, -0.236, -0.236] [0.0, -0.0, -0.0] [0.581, 0.291, -0.0] [1.0, 0.5, -0.0] [0.049, 0.0, 0.025] [1.0, 0.5, -0.0] [1.0, 0.251, -0.396]</t>
        </is>
      </c>
      <c r="P36" t="inlineStr">
        <is>
          <t>[1.0, -0.0, -0.5] [0.0, -0.0, -0.0] [0.942, 0.0, 0.471] [1.0, 0.354, -0.354] [0.0, 0.0, -0.0] [0.0, -0.0, -0.0] [1.0, -0.489, 0.027] [0.0, -0.0, -0.0] [0.85, 0.425, 0.0] [1.0, 0.133, -0.445]</t>
        </is>
      </c>
      <c r="Q36" t="inlineStr">
        <is>
          <t>[1.0, 0.5, 0.0] [0.949, 0.475, -0.0] [0.299, 0.149, 0.0] [1.0, 0.43, 0.168] [1.0, -0.5, 0.0] [1.0, -0.5, -0.0] [1.0, -0.5, -0.0] [0.0, 0.0, 0.0] [0.0, 0.0, -0.0] [0.143, 0.005, -0.069]</t>
        </is>
      </c>
      <c r="R36" t="inlineStr">
        <is>
          <t>[1.0, -0.5, 0.0] [0.14, -0.05, -0.05] [0.0, 0.0, 0.0] [0.357, -0.179, -0.0] [1.0, 0.5, -0.0] [1.0, 0.5, -0.0] [1.0, 0.5, 0.0] [1.0, 0.317, 0.369] [1.0, 0.368, 0.164] [1.0, -0.5, 0.0]</t>
        </is>
      </c>
      <c r="S36" t="inlineStr">
        <is>
          <t>[0.677, -0.258, -0.195] [1.0, 0.0, 0.5] [1.0, 0.481, -0.046] [1.0, 0.158, -0.435] [1.0, -0.0, -0.5] [1.0, -0.411, -0.214] [1.0, 0.0, 0.5] [1.0, 0.5, -0.0] [1.0, -0.0, -0.5] [1.0, -0.354, -0.354]</t>
        </is>
      </c>
      <c r="T36" t="inlineStr">
        <is>
          <t>[1.0, 0.5, 0.0] [1.0, 0.419, 0.196] [0.022, -0.008, 0.008] [0.081, -0.029, 0.029] [0.044, -0.016, 0.016] [-0.0, -0.0, 0.0] [0.0, -0.0, -0.0] [0.296, -0.148, 0.0] [-0.0, 0.0, -0.0] [-0.0, -0.0, 0.0]</t>
        </is>
      </c>
      <c r="U36" t="inlineStr">
        <is>
          <t>[1.0, 0.16, 0.434] [0.195, -0.069, 0.069] [0.0, -0.0, -0.0] [0.0, 0.0, 0.0] [0.541, 0.191, 0.191] [-0.0, 0.0, 0.0] [-0.0, 0.0, -0.0] [1.0, -0.5, 0.0] [0.217, -0.0, 0.109] [1.0, 0.273, 0.387]</t>
        </is>
      </c>
      <c r="V36" t="inlineStr">
        <is>
          <t>[1.0, 0.377, 0.296] [0.772, -0.13, 0.258] [0.0, -0.0, 0.0] [0.0, -0.0, 0.0] [0.0, -0.0, 0.0] [0.0, 0.0, -0.0] [0.0, 0.0, 0.0] [0.923, -0.461, -0.0] [0.0, 0.0, 0.0] [0.0, 0.0, 0.0]</t>
        </is>
      </c>
      <c r="W36" t="inlineStr">
        <is>
          <t>[1.0, 0.489, -0.026] [0.124, -0.0, -0.062] [0.0, -0.0, -0.0] [1.0, 0.482, -0.044] [0.0, 0.0, 0.0] [0.0, -0.0, -0.0] [0.07, -0.025, -0.025] [0.0, 0.0, -0.0] [-0.0, -0.0, 0.0] [0.367, 0.184, -0.0]</t>
        </is>
      </c>
      <c r="X36" t="inlineStr">
        <is>
          <t>[1.0, -0.0, -0.5] [0.043, -0.015, -0.015] [0.0, 0.0, -0.0] [0.404, -0.137, -0.145] [0.0, 0.0, 0.0] [0.0, -0.0, -0.0] [0.0, 0.0, -0.0] [0.0, -0.0, -0.0] [0.787, 0.164, 0.326] [1.0, 0.5, 0.0]</t>
        </is>
      </c>
      <c r="Y36" t="inlineStr">
        <is>
          <t>[1.0, 0.354, -0.354] [0.013, -0.004, -0.004] [0.0, 0.0, -0.0] [0.693, 0.267, -0.191] [0.0, 0.0, 0.0] [0.0, 0.0, 0.0] [0.156, -0.018, -0.07] [0.0, -0.0, -0.0] [-0.0, -0.0, 0.0] [1.0, 0.5, 0.0]</t>
        </is>
      </c>
      <c r="Z36" t="inlineStr">
        <is>
          <t>[1.0, 0.5, 0.0] [0.611, 0.286, 0.047] [0.032, -0.016, -0.0] [0.673, 0.323, 0.033] [0.0, -0.0, -0.0] [0.0, 0.0, -0.0] [0.0, -0.0, -0.0] [0.0, -0.0, -0.0] [-0.0, -0.0, 0.0] [0.0, -0.0, 0.0]</t>
        </is>
      </c>
      <c r="AA36" t="inlineStr">
        <is>
          <t>[1.0, -0.486, -0.034] [0.329, -0.116, -0.116] [0.0, -0.0, -0.0] [0.195, -0.098, -0.0] [0.0, 0.0, 0.0] [0.0, -0.0, 0.0] [0.051, 0.018, -0.018] [0.536, -0.189, 0.189] [1.0, 0.0, 0.5] [1.0, 0.354, 0.354]</t>
        </is>
      </c>
      <c r="AB36" t="inlineStr">
        <is>
          <t>[1.0, 0.474, 0.062] [0.0, 0.0, -0.0] [0.118, 0.0, 0.059] [1.0, -0.031, 0.487] [0.0, 0.0, -0.0] [0.0, 0.0, -0.0] [0.0, -0.0, 0.0] [1.0, -0.5, -0.0] [0.0, 0.0, 0.0] [0.165, 0.008, 0.08]</t>
        </is>
      </c>
      <c r="AC36" t="inlineStr">
        <is>
          <t>[1.0, 0.476, 0.058] [1.0, -0.069, -0.471] [0.096, -0.0, -0.048] [0.0, 0.0, -0.0] [0.0, 0.0, -0.0] [0.0, -0.0, 0.0] [0.464, -0.213, -0.047] [0.0, 0.0, 0.0] [-0.0, -0.0, 0.0] [1.0, 0.5, -0.0]</t>
        </is>
      </c>
      <c r="AD36" t="inlineStr">
        <is>
          <t>[1.0, -0.454, 0.112] [0.129, 0.046, -0.046] [0.0, -0.0, -0.0] [0.0, 0.0, 0.0] [0.0, -0.0, 0.0] [0.0, -0.0, -0.0] [0.685, -0.343, 0.0] [0.381, -0.0, -0.191] [-0.0, 0.0, 0.0] [0.194, -0.0, -0.097]</t>
        </is>
      </c>
      <c r="AE36" t="inlineStr">
        <is>
          <t>[1.0, 0.5, 0.0] [0.355, -0.177, -0.0] [0.437, -0.218, -0.0] [0.392, -0.175, 0.051] [0.0, -0.0, -0.0] [-0.0, -0.0, -0.0] [0.0, -0.0, 0.0] [0.007, -0.003, -0.0] [-0.0, -0.0, -0.0] [0.0, -0.0, 0.0]</t>
        </is>
      </c>
      <c r="AF36" t="inlineStr">
        <is>
          <t>[1.0, -0.0, 0.5] [0.578, 0.0, 0.289] [0.0, 0.0, 0.0] [0.72, 0.0, 0.36] [0.005, -0.002, -0.002] [-0.0, 0.0, 0.0] [-0.0, 0.0, -0.0] [0.023, -0.008, -0.008] [-0.0, -0.0, 0.0] [0.083, 0.029, 0.029]</t>
        </is>
      </c>
      <c r="AG36" t="inlineStr">
        <is>
          <t>[1.0, -0.0, -0.5] [0.603, -0.0, -0.302] [0.0, -0.0, -0.0] [0.722, -0.0, -0.361] [0.0, 0.0, -0.0] [0.0, 0.0, -0.0] [0.0, 0.0, 0.0] [-0.0, -0.0, -0.0] [0.0, 0.0, -0.0] [0.075, -0.001, 0.035]</t>
        </is>
      </c>
    </row>
    <row r="37">
      <c r="A37" s="127" t="inlineStr">
        <is>
          <t>Canister-T57</t>
        </is>
      </c>
      <c r="B37" t="inlineStr">
        <is>
          <t>[1.0, 0.327, 0.365] [0.714, -0.101, -0.207] [0.0, -0.0, -0.0] [0.143, -0.072, 0.0]</t>
        </is>
      </c>
      <c r="C37" t="inlineStr">
        <is>
          <t>[1.0, 0.367, 0.322] [0.413, -0.147, -0.144] [0.0, -0.0, -0.0] [0.588, -0.124, 0.243]</t>
        </is>
      </c>
      <c r="D37" t="inlineStr">
        <is>
          <t>[1.0, 0.323, 0.366] [0.585, -0.208, -0.204] [0.0, -0.0, 0.0] [0.203, -0.086, 0.038]</t>
        </is>
      </c>
      <c r="E37" t="inlineStr">
        <is>
          <t>[1.0, 0.452, 0.117] [0.489, -0.049, -0.224] [0.202, -0.0, -0.101] [0.202, 0.072, 0.072]</t>
        </is>
      </c>
      <c r="F37" t="inlineStr">
        <is>
          <t>[1.0, 0.481, -0.047] [0.31, -0.11, -0.108] [0.0, 0.0, 0.0] [0.764, 0.195, 0.301]</t>
        </is>
      </c>
      <c r="G37" t="inlineStr">
        <is>
          <t>[1.0, 0.495, 0.013] [0.397, -0.103, -0.156] [0.065, -0.0, -0.032] [0.461, 0.163, 0.163]</t>
        </is>
      </c>
      <c r="H37" t="inlineStr">
        <is>
          <t>[1.0, 0.397, 0.249] [0.595, -0.106, -0.207] [0.066, -0.0, -0.033] [0.0, 0.0, 0.0]</t>
        </is>
      </c>
      <c r="I37" t="inlineStr">
        <is>
          <t>[1.0, 0.463, 0.088] [0.224, -0.08, -0.078] [0.0, -0.0, -0.0] [0.834, 0.019, 0.409]</t>
        </is>
      </c>
      <c r="J37" t="inlineStr">
        <is>
          <t>[1.0, 0.43, 0.17] [0.431, -0.153, -0.15] [0.0, -0.0, -0.0] [0.318, 0.037, 0.144]</t>
        </is>
      </c>
      <c r="K37" t="inlineStr">
        <is>
          <t>[1.0, 0.155, 0.436] [1.0, -0.015, -0.256] [0.0, -0.0, 0.0] [0.173, -0.066, -0.048]</t>
        </is>
      </c>
      <c r="L37" t="inlineStr">
        <is>
          <t>[0.983, 0.0, 0.491] [1.0, -0.19, -0.303] [0.0, 0.0, -0.0] [0.208, -0.066, -0.077]</t>
        </is>
      </c>
      <c r="M37" t="inlineStr">
        <is>
          <t>[0.996, 0.1, 0.456] [1.0, -0.087, -0.275] [0.0, -0.0, -0.0] [0.181, -0.064, -0.064]</t>
        </is>
      </c>
      <c r="N37" t="inlineStr">
        <is>
          <t>[0.6, 0.27, 0.072] [1.0, 0.471, -0.069] [1.0, -0.5, 0.0] [0.223, 0.107, -0.011]</t>
        </is>
      </c>
      <c r="O37" t="inlineStr">
        <is>
          <t>[1.0, -0.486, 0.033] [0.974, -0.0, -0.487] [1.0, 0.135, -0.188] [1.0, 0.436, 0.153]</t>
        </is>
      </c>
      <c r="P37" t="inlineStr">
        <is>
          <t>[0.534, -0.014, -0.261] [1.0, 0.219, -0.409] [1.0, -0.365, -0.327] [1.0, 0.464, -0.088]</t>
        </is>
      </c>
      <c r="Q37" t="inlineStr">
        <is>
          <t>[0.815, 0.101, 0.365] [1.0, 0.156, -0.209] [0.0, -0.0, -0.0] [0.144, -0.051, -0.051]</t>
        </is>
      </c>
      <c r="R37" t="inlineStr">
        <is>
          <t>[1.0, 0.0, 0.5] [0.805, -0.285, -0.285] [0.487, 0.198, 0.11] [1.0, 0.046, -0.076]</t>
        </is>
      </c>
      <c r="S37" t="inlineStr">
        <is>
          <t>[0.745, 0.0, 0.372] [1.0, 0.029, -0.243] [0.0, -0.0, -0.0] [0.241, -0.017, -0.113]</t>
        </is>
      </c>
      <c r="T37" t="inlineStr">
        <is>
          <t>[1.0, 0.202, 0.417] [0.913, 0.002, -0.229] [0.0, -0.0, 0.0] [0.169, -0.084, 0.0]</t>
        </is>
      </c>
      <c r="U37" t="inlineStr">
        <is>
          <t>[1.0, 0.015, 0.494] [0.838, -0.265, -0.283] [0.0, -0.0, 0.0] [0.206, -0.103, 0.0]</t>
        </is>
      </c>
      <c r="V37" t="inlineStr">
        <is>
          <t>[1.0, 0.143, 0.441] [0.889, -0.082, -0.246] [0.0, -0.0, -0.0] [0.18, -0.09, 0.0]</t>
        </is>
      </c>
      <c r="W37" t="inlineStr">
        <is>
          <t>[1.0, 0.473, 0.065] [0.682, 0.241, -0.241] [0.36, -0.038, -0.164] [0.251, 0.089, 0.089]</t>
        </is>
      </c>
      <c r="X37" t="inlineStr">
        <is>
          <t>[1.0, 0.262, -0.166] [0.41, -0.054, -0.183] [0.156, 0.055, -0.055] [1.0, 0.354, 0.354]</t>
        </is>
      </c>
      <c r="Y37" t="inlineStr">
        <is>
          <t>[1.0, 0.451, -0.119] [0.532, 0.173, -0.194] [0.248, 0.0, -0.124] [0.71, 0.251, 0.251]</t>
        </is>
      </c>
      <c r="Z37" t="inlineStr">
        <is>
          <t>[1.0, 0.354, 0.352] [0.976, 0.222, -0.185] [0.0, -0.0, 0.0] [0.136, -0.068, 0.0]</t>
        </is>
      </c>
      <c r="AA37" t="inlineStr">
        <is>
          <t>[1.0, -0.244, 0.245] [0.623, -0.221, -0.217] [0.0, 0.0, -0.0] [1.0, 0.053, 0.478]</t>
        </is>
      </c>
      <c r="AB37" t="inlineStr">
        <is>
          <t>[1.0, 0.383, 0.283] [0.842, -0.145, -0.001] [0.0, 0.0, -0.0] [0.423, -0.212, -0.0]</t>
        </is>
      </c>
      <c r="AC37" t="inlineStr">
        <is>
          <t>[1.0, 0.281, 0.302] [0.6, -0.0, -0.3] [0.141, -0.05, 0.05] [0.411, 0.145, 0.145]</t>
        </is>
      </c>
      <c r="AD37" t="inlineStr">
        <is>
          <t>[1.0, 0.296, 0.0] [0.0, 0.0, 0.0] [0.0, -0.0, 0.0] [0.933, -0.0, -0.466]</t>
        </is>
      </c>
      <c r="AE37" t="inlineStr">
        <is>
          <t>[1.0, 0.354, 0.354] [0.882, -0.272, -0.308] [0.027, -0.0, -0.013] [0.155, 0.055, 0.055]</t>
        </is>
      </c>
      <c r="AF37" t="inlineStr">
        <is>
          <t>[0.928, 0.0, 0.464] [1.0, -0.057, -0.16] [0.0, 0.0, -0.0] [0.022, 0.006, -0.009]</t>
        </is>
      </c>
      <c r="AG37" t="inlineStr">
        <is>
          <t>[1.0, -0.001, 0.152] [0.883, -0.0, -0.441] [0.0, 0.0, 0.0] [0.066, -0.009, 0.029]</t>
        </is>
      </c>
    </row>
    <row r="38">
      <c r="A38" s="127" t="inlineStr">
        <is>
          <t>Tube-C2</t>
        </is>
      </c>
      <c r="B38" t="inlineStr">
        <is>
          <t>[1.0, -0.354, -0.354] [1.0, -0.5, 0.0] [0.0, -0.0, -0.0] [1.0, -0.465, -0.085] [1.0, -0.492, 0.02] [0.0, -0.0, 0.0] [1.0, -0.5, 0.0] [1.0, -0.5, -0.0] [0.525, -0.199, 0.154] [1.0, 0.5, -0.0] [1.0, 0.42, -0.192] [0.0, 0.0, -0.0]</t>
        </is>
      </c>
      <c r="C38" t="inlineStr">
        <is>
          <t>[0.95, 0.336, -0.336] [1.0, 0.5, 0.0] [0.464, 0.164, 0.164] [1.0, 0.442, -0.139] [1.0, 0.5, 0.0] [0.0, -0.0, -0.0] [1.0, 0.5, 0.0] [1.0, 0.5, 0.0] [0.0, 0.0, -0.0] [1.0, -0.5, 0.0] [1.0, -0.41, -0.216] [0.105, -0.052, -0.0]</t>
        </is>
      </c>
      <c r="D38" t="inlineStr">
        <is>
          <t>[1.0, -0.0, -0.5] [1.0, 0.415, 0.202] [0.0, 0.0, -0.0] [1.0, -0.0, -0.5] [1.0, 0.0, 0.5] [0.0, 0.0, -0.0] [1.0, -0.0, -0.5] [1.0, 0.001, 0.5] [0.0, 0.0, -0.0] [1.0, 0.416, 0.202] [1.0, -0.0, -0.5] [0.0, 0.0, 0.0]</t>
        </is>
      </c>
      <c r="E38" t="inlineStr">
        <is>
          <t>[1.0, -0.5, 0.0] [0.133, -0.067, 0.0] [1.0, -0.382, -0.285] [1.0, -0.5, -0.0] [0.128, -0.045, -0.045] [1.0, -0.5, -0.0] [1.0, -0.354, 0.354] [0.0, -0.0, -0.0] [1.0, -0.5, -0.0] [1.0, 0.396, -0.252] [0.456, 0.161, 0.161] [1.0, 0.5, 0.0]</t>
        </is>
      </c>
      <c r="F38" t="inlineStr">
        <is>
          <t>[1.0, 0.5, -0.0] [0.0, 0.0, -0.0] [1.0, 0.433, -0.162] [1.0, 0.5, 0.0] [0.471, 0.182, -0.129] [1.0, 0.5, -0.0] [1.0, 0.481, 0.047] [0.0, 0.0, 0.0] [1.0, 0.488, -0.029] [1.0, -0.354, -0.354] [0.0, -0.0, 0.0] [1.0, -0.5, 0.0]</t>
        </is>
      </c>
      <c r="G38" t="inlineStr">
        <is>
          <t>[1.0, 0.416, 0.202] [0.0, -0.0, 0.0] [1.0, -0.0, -0.5] [1.0, 0.0, 0.5] [0.0, 0.0, 0.0] [1.0, -0.0, -0.5] [1.0, 0.0, 0.5] [0.0, -0.0, -0.0] [1.0, -0.0, -0.5] [1.0, -0.0, -0.5] [0.0, -0.0, 0.0] [1.0, 0.416, 0.202]</t>
        </is>
      </c>
      <c r="H38" t="inlineStr">
        <is>
          <t>[1.0, -0.419, -0.195] [1.0, -0.354, 0.354] [1.0, -0.5, -0.0] [1.0, -0.5, 0.0] [1.0, -0.499, 0.002] [1.0, -0.354, -0.354] [1.0, -0.5, 0.0] [1.0, -0.354, 0.354] [1.0, -0.392, -0.261] [1.0, 0.461, -0.095] [1.0, 0.482, -0.044] [1.0, 0.5, 0.0]</t>
        </is>
      </c>
      <c r="I38" t="inlineStr">
        <is>
          <t>[1.0, 0.438, -0.15] [1.0, 0.5, -0.0] [1.0, 0.46, -0.097] [1.0, 0.5, 0.0] [1.0, 0.354, 0.354] [1.0, 0.5, -0.0] [1.0, 0.5, -0.0] [1.0, 0.354, 0.352] [1.0, 0.354, -0.354] [1.0, -0.459, -0.099] [1.0, -0.5, 0.0] [1.0, -0.4, 0.242]</t>
        </is>
      </c>
      <c r="J38" t="inlineStr">
        <is>
          <t>[1.0, -0.173, -0.428] [1.0, 0.0, 0.5] [1.0, -0.0, -0.5] [1.0, 0.0, 0.5] [1.0, 0.0, 0.5] [1.0, -0.0, -0.5] [1.0, -0.0, -0.5] [1.0, 0.0, 0.5] [1.0, -0.0, -0.5] [1.0, -0.13, -0.43] [1.0, 0.0, -0.5] [1.0, 0.0, 0.5]</t>
        </is>
      </c>
      <c r="K38" t="inlineStr">
        <is>
          <t>[0.0, 0.0, -0.0] [1.0, -0.354, -0.354] [0.708, -0.049, 0.334] [0.0, -0.0, 0.0] [1.0, -0.452, -0.115] [0.0, -0.0, 0.0] [0.0, -0.0, -0.0] [1.0, -0.354, -0.354] [1.0, -0.354, 0.354] [0.0, 0.0, 0.0] [1.0, 0.402, 0.237] [0.35, 0.124, -0.124]</t>
        </is>
      </c>
      <c r="L38" t="inlineStr">
        <is>
          <t>[-0.0, -0.0, -0.0] [1.0, 0.354, -0.354] [0.809, 0.175, 0.332] [0.0, 0.0, -0.0] [1.0, 0.46, -0.096] [0.0, -0.0, 0.0] [0.0, 0.0, 0.0] [1.0, 0.354, -0.354] [1.0, 0.354, 0.354] [0.0, -0.0, 0.0] [1.0, -0.378, 0.295] [0.19, -0.067, -0.067]</t>
        </is>
      </c>
      <c r="M38" t="inlineStr">
        <is>
          <t>[0.0, -0.0, -0.0] [1.0, -0.0, -0.5] [0.681, 0.0, 0.341] [0.0, -0.0, 0.0] [1.0, 0.39, 0.047] [0.0, -0.0, 0.0] [0.0, 0.0, 0.0] [1.0, -0.0, -0.5] [1.0, 0.0, 0.5] [-0.0, 0.0, 0.0] [1.0, 0.401, 0.24] [0.171, 0.0, -0.086]</t>
        </is>
      </c>
      <c r="N38" t="inlineStr">
        <is>
          <t>[-0.0, -0.0, -0.0] [0.216, -0.076, -0.076] [1.0, -0.404, 0.233] [0.0, -0.0, 0.0] [1.0, -0.212, -0.412] [1.0, -0.354, 0.354] [0.0, -0.0, -0.0] [0.0, -0.0, -0.0] [1.0, -0.433, 0.162] [0.0, 0.0, 0.0] [0.804, 0.284, 0.284] [1.0, 0.354, -0.354]</t>
        </is>
      </c>
      <c r="O38" t="inlineStr">
        <is>
          <t>[0.0, -0.0, 0.0] [0.345, 0.122, -0.122] [1.0, 0.405, 0.23] [0.0, 0.0, 0.0] [1.0, 0.354, -0.354] [1.0, 0.354, 0.354] [0.0, -0.0, 0.0] [0.0, 0.0, 0.0] [1.0, 0.45, 0.121] [0.0, 0.0, 0.0] [0.69, -0.073, 0.315] [1.0, -0.354, -0.354]</t>
        </is>
      </c>
      <c r="P38" t="inlineStr">
        <is>
          <t>[0.0, 0.0, 0.0] [0.179, -0.0, -0.089] [1.0, 0.403, 0.235] [0.0, 0.0, 0.0] [1.0, -0.0, -0.5] [1.0, 0.0, 0.5] [0.0, -0.0, 0.0] [0.0, 0.0, 0.0] [1.0, -0.394, -0.01] [0.0, 0.0, 0.0] [0.676, 0.0, 0.338] [1.0, -0.0, -0.5]</t>
        </is>
      </c>
      <c r="Q38" t="inlineStr">
        <is>
          <t>[-0.0, -0.0, 0.0] [0.913, -0.323, -0.321] [1.0, -0.354, 0.354] [0.0, 0.0, 0.0] [1.0, -0.354, -0.354] [1.0, -0.354, 0.354] [0.0, 0.0, -0.0] [1.0, -0.354, -0.354] [1.0, -0.33, 0.363] [0.0, 0.0, 0.0] [1.0, 0.357, 0.346] [0.915, 0.324, -0.324]</t>
        </is>
      </c>
      <c r="R38" t="inlineStr">
        <is>
          <t>[0.0, 0.0, -0.0] [0.913, 0.323, -0.323] [1.0, 0.355, 0.35] [0.0, 0.0, -0.0] [1.0, 0.354, -0.354] [1.0, 0.354, 0.354] [0.0, 0.0, -0.0] [1.0, 0.329, -0.364] [1.0, 0.354, 0.354] [-0.0, -0.0, 0.0] [1.0, -0.354, 0.354] [0.916, -0.326, -0.318]</t>
        </is>
      </c>
      <c r="S38" t="inlineStr">
        <is>
          <t>[0.0, -0.0, 0.0] [0.878, -0.0, -0.439] [1.0, 0.0, 0.5] [0.0, -0.0, 0.0] [1.0, -0.0, -0.5] [1.0, 0.0, 0.5] [0.0, -0.0, 0.0] [1.0, -0.0, -0.5] [1.0, 0.0, 0.5] [0.0, 0.0, 0.0] [1.0, 0.0, 0.5] [0.878, -0.0, -0.439]</t>
        </is>
      </c>
      <c r="T38" t="inlineStr">
        <is>
          <t>[0.0, -0.0, -0.0] [1.0, -0.398, -0.247] [0.537, -0.19, 0.19] [1.0, -0.354, -0.354] [1.0, -0.5, 0.0] [-0.0, -0.0, 0.0] [0.0, -0.0, -0.0] [1.0, -0.491, -0.022] [1.0, -0.354, 0.354] [0.204, 0.102, -0.0] [1.0, 0.5, 0.0] [0.162, 0.057, -0.057]</t>
        </is>
      </c>
      <c r="U38" t="inlineStr">
        <is>
          <t>[0.0, 0.0, -0.0] [1.0, 0.45, -0.12] [0.714, 0.252, 0.252] [1.0, 0.354, -0.354] [1.0, 0.5, 0.0] [0.0, 0.0, 0.0] [-0.0, -0.0, -0.0] [1.0, 0.408, -0.223] [1.0, 0.354, 0.354] [0.378, -0.189, -0.0] [1.0, -0.5, 0.0] [0.055, -0.019, -0.019]</t>
        </is>
      </c>
      <c r="V38" t="inlineStr">
        <is>
          <t>[0.0, 0.0, -0.0] [1.0, -0.381, -0.288] [0.0, -0.0, 0.0] [0.0, 0.0, -0.0] [1.0, 0.0, 0.5] [0.0, -0.0, -0.0] [0.0, 0.0, 0.0] [1.0, -0.0, -0.5] [0.0, 0.0, 0.0] [0.0, 0.0, 0.0] [1.0, -0.337, -0.29] [0.0, 0.0, 0.0]</t>
        </is>
      </c>
      <c r="W38" t="inlineStr">
        <is>
          <t>[0.212, -0.101, 0.012] [0.0, -0.0, -0.0] [1.0, -0.5, 0.0] [0.0, 0.0, -0.0] [1.0, -0.354, -0.354] [1.0, -0.5, -0.0] [1.0, -0.354, 0.354] [0.0, -0.0, -0.0] [1.0, -0.5, -0.0] [0.136, 0.048, -0.048] [0.745, 0.263, 0.263] [1.0, 0.355, -0.349]</t>
        </is>
      </c>
      <c r="X38" t="inlineStr">
        <is>
          <t>[0.253, 0.126, 0.0] [0.192, 0.068, -0.068] [1.0, 0.5, 0.0] [0.0, 0.0, -0.0] [1.0, 0.354, -0.354] [1.0, 0.469, 0.075] [1.0, 0.354, 0.354] [0.0, 0.0, -0.0] [1.0, 0.5, 0.0] [-0.0, 0.0, -0.0] [0.55, -0.195, 0.195] [1.0, -0.42, -0.192]</t>
        </is>
      </c>
      <c r="Y38" t="inlineStr">
        <is>
          <t>[0.0, 0.0, 0.0] [-0.0, 0.0, 0.0] [1.0, -0.381, -0.288] [0.0, 0.0, 0.0] [0.0, -0.0, -0.0] [1.0, 0.0, 0.5] [0.0, -0.0, 0.0] [0.0, -0.0, -0.0] [1.0, -0.0, -0.5] [0.0, -0.0, -0.0] [0.0, -0.0, 0.0] [1.0, -0.337, -0.289]</t>
        </is>
      </c>
      <c r="Z38" t="inlineStr">
        <is>
          <t>[0.768, -0.384, -0.0] [1.0, -0.354, -0.354] [1.0, -0.354, 0.354] [0.771, -0.385, -0.0] [1.0, -0.354, -0.354] [1.0, -0.354, 0.354] [0.661, -0.33, 0.0] [1.0, -0.354, -0.354] [1.0, -0.354, 0.354] [0.601, 0.301, -0.0] [1.0, 0.361, 0.335] [1.0, 0.354, -0.354]</t>
        </is>
      </c>
      <c r="AA38" t="inlineStr">
        <is>
          <t>[0.655, 0.327, 0.0] [1.0, 0.354, -0.354] [1.0, 0.354, 0.354] [0.638, 0.319, 0.0] [1.0, 0.354, -0.354] [1.0, 0.354, 0.354] [0.708, 0.354, 0.0] [1.0, 0.354, -0.354] [1.0, 0.361, 0.335] [0.812, -0.406, -0.0] [1.0, -0.354, 0.354] [1.0, -0.354, -0.354]</t>
        </is>
      </c>
      <c r="AB38" t="inlineStr">
        <is>
          <t>[1.0, 0.0, 0.5] [0.0, -0.0, -0.0] [1.0, 0.314, 0.355] [0.0, -0.0, -0.0] [0.055, -0.0, -0.027] [1.0, 0.0, 0.5] [0.0, 0.0, -0.0] [1.0, -0.002, -0.499] [0.055, 0.0, 0.027] [1.0, 0.0, 0.5] [1.0, 0.354, 0.354] [0.0, 0.0, -0.0]</t>
        </is>
      </c>
      <c r="AC38" t="inlineStr">
        <is>
          <t>[0.775, -0.0, -0.387] [1.0, -0.0, -0.5] [0.0, 0.0, 0.0] [0.0, -0.0, -0.0] [1.0, 0.363, -0.332] [0.0, -0.0, 0.0] [0.0, 0.0, 0.0] [0.0, -0.0, -0.0] [1.0, -0.332, 0.362] [0.775, -0.0, -0.387] [0.0, 0.0, 0.0] [1.0, -0.0, -0.5]</t>
        </is>
      </c>
      <c r="AD38" t="inlineStr">
        <is>
          <t>[1.0, 0.401, -0.238] [1.0, 0.0, 0.5] [1.0, -0.0, -0.5] [0.521, 0.261, 0.0] [1.0, -0.404, -0.233] [0.841, -0.27, 0.309] [0.0, 0.0, -0.0] [1.0, -0.0, -0.5] [1.0, 0.0, 0.5] [-0.0, -0.0, -0.0] [1.0, 0.0, 0.5] [1.0, 0.0, -0.5]</t>
        </is>
      </c>
      <c r="AE38" t="inlineStr">
        <is>
          <t>[-0.0, -0.0, -0.0] [1.0, -0.0, -0.5] [1.0, 0.0, 0.5] [0.0, -0.0, 0.0] [1.0, -0.0, -0.5] [1.0, 0.0, 0.5] [0.504, -0.252, 0.0] [0.837, 0.23, -0.323] [1.0, 0.419, 0.196] [1.0, 0.393, -0.258] [1.0, 0.0, -0.5] [1.0, 0.0, 0.5]</t>
        </is>
      </c>
      <c r="AF38" t="inlineStr">
        <is>
          <t>[0.0, 0.0, -0.0] [1.0, -0.0, -0.5] [1.0, -0.0, -0.5] [0.0, -0.0, -0.0] [1.0, -0.0, -0.5] [1.0, -0.002, -0.499] [0.0, 0.0, -0.0] [0.995, -0.0, -0.498] [1.0, -0.0, -0.5] [0.011, -0.0, 0.005] [1.0, -0.0, 0.5] [1.0, 0.027, 0.489]</t>
        </is>
      </c>
      <c r="AG38" t="inlineStr">
        <is>
          <t>[0.001, -0.0, 0.0] [1.0, 0.0, 0.5] [1.0, 0.0, 0.5] [0.0, -0.0, 0.0] [1.0, 0.0, 0.5] [1.0, 0.0, 0.5] [0.01, -0.0, 0.005] [1.0, 0.029, 0.488] [1.0, 0.0, 0.5] [0.0, 0.0, -0.0] [1.0, 0.0, -0.5] [0.995, -0.0, -0.498]</t>
        </is>
      </c>
    </row>
    <row r="39">
      <c r="A39" s="127" t="inlineStr">
        <is>
          <t>Tube-C6</t>
        </is>
      </c>
      <c r="B39" t="inlineStr">
        <is>
          <t>[1.0, -0.447, 0.06] [0.503, 0.223, -0.069] [0.0, -0.0, 0.0] [0.251, -0.0, -0.125]</t>
        </is>
      </c>
      <c r="C39" t="inlineStr">
        <is>
          <t>[1.0, -0.036, 0.092] [0.54, 0.237, -0.08] [0.0, -0.0, 0.0] [0.232, -0.0, -0.116]</t>
        </is>
      </c>
      <c r="D39" t="inlineStr">
        <is>
          <t>[1.0, -0.234, 0.077] [0.522, 0.23, -0.074] [0.0, 0.0, 0.0] [0.241, -0.0, -0.12]</t>
        </is>
      </c>
      <c r="E39" t="inlineStr">
        <is>
          <t>[1.0, -0.285, 0.382] [0.478, -0.135, -0.158] [0.0, 0.0, -0.0] [0.19, 0.0, 0.095]</t>
        </is>
      </c>
      <c r="F39" t="inlineStr">
        <is>
          <t>[1.0, 0.17, 0.402] [0.494, 0.178, -0.168] [0.0, -0.0, -0.0] [0.184, 0.0, 0.092]</t>
        </is>
      </c>
      <c r="G39" t="inlineStr">
        <is>
          <t>[1.0, -0.191, 0.396] [0.453, 0.16, -0.16] [0.008, 0.0, -0.004] [0.195, 0.0, 0.097]</t>
        </is>
      </c>
      <c r="H39" t="inlineStr">
        <is>
          <t>[1.0, -0.428, 0.174] [0.308, -0.134, -0.048] [0.078, -0.039, 0.0] [0.031, 0.011, -0.011]</t>
        </is>
      </c>
      <c r="I39" t="inlineStr">
        <is>
          <t>[1.0, 0.408, 0.223] [0.374, 0.156, -0.075] [0.029, 0.015, 0.0] [0.013, -0.005, -0.005]</t>
        </is>
      </c>
      <c r="J39" t="inlineStr">
        <is>
          <t>[1.0, -0.136, 0.191] [0.298, 0.123, -0.063] [0.0, -0.0, 0.0] [0.0, -0.0, -0.0]</t>
        </is>
      </c>
      <c r="K39" t="inlineStr">
        <is>
          <t>[1.0, -0.466, -0.081] [0.861, -0.02, -0.087] [-0.0, 0.0, 0.0] [0.56, -0.0, -0.28]</t>
        </is>
      </c>
      <c r="L39" t="inlineStr">
        <is>
          <t>[1.0, 0.097, -0.041] [0.866, 0.391, -0.102] [0.0, 0.0, 0.0] [0.543, -0.0, -0.271]</t>
        </is>
      </c>
      <c r="M39" t="inlineStr">
        <is>
          <t>[1.0, -0.378, -0.092] [0.853, 0.388, -0.092] [0.0, -0.0, 0.0] [0.595, -0.0, -0.298]</t>
        </is>
      </c>
      <c r="N39" t="inlineStr">
        <is>
          <t>[1.0, 0.0, 0.5] [0.399, -0.175, -0.059] [1.0, -0.448, 0.0] [0.3, 0.0, 0.083]</t>
        </is>
      </c>
      <c r="O39" t="inlineStr">
        <is>
          <t>[1.0, 0.0, 0.5] [0.326, 0.0, -0.017] [1.0, 0.389, 0.0] [0.384, -0.169, 0.055]</t>
        </is>
      </c>
      <c r="P39" t="inlineStr">
        <is>
          <t>[1.0, 0.0, 0.5] [0.363, -0.032, -0.039] [1.0, 0.0, 0.0] [0.342, 0.0, 0.066]</t>
        </is>
      </c>
      <c r="Q39" t="inlineStr">
        <is>
          <t>[1.0, -0.428, 0.174] [0.901, -0.428, -0.053] [1.0, -0.5, 0.0] [0.743, 0.283, -0.213]</t>
        </is>
      </c>
      <c r="R39" t="inlineStr">
        <is>
          <t>[1.0, 0.408, 0.223] [0.804, 0.394, -0.02] [1.0, 0.5, -0.0] [0.861, -0.332, -0.237]</t>
        </is>
      </c>
      <c r="S39" t="inlineStr">
        <is>
          <t>[0.0, 0.0, -0.0] [0.627, -0.222, -0.222] [1.0, -0.246, 0.34] [1.0, -0.444, -0.134]</t>
        </is>
      </c>
      <c r="T39" t="inlineStr">
        <is>
          <t>[1.0, -0.495, 0.011] [0.608, 0.185, -0.074] [0.0, 0.0, -0.0] [0.352, -0.0, -0.176]</t>
        </is>
      </c>
      <c r="U39" t="inlineStr">
        <is>
          <t>[1.0, 0.004, 0.053] [0.638, 0.283, -0.086] [0.0, 0.0, 0.0] [0.325, -0.0, -0.162]</t>
        </is>
      </c>
      <c r="V39" t="inlineStr">
        <is>
          <t>[1.0, -0.275, 0.028] [0.618, 0.276, -0.079] [0.0, 0.0, 0.0] [0.343, -0.0, -0.171]</t>
        </is>
      </c>
      <c r="W39" t="inlineStr">
        <is>
          <t>[1.0, -0.078, 0.468] [0.418, -0.209, -0.0] [0.542, -0.206, -0.156] [0.174, 0.061, 0.061]</t>
        </is>
      </c>
      <c r="X39" t="inlineStr">
        <is>
          <t>[1.0, 0.034, 0.486] [0.287, 0.144, -0.0] [0.639, 0.282, -0.091] [0.206, -0.073, 0.073]</t>
        </is>
      </c>
      <c r="Y39" t="inlineStr">
        <is>
          <t>[1.0, 0.0, 0.5] [0.34, 0.0, -0.0] [0.621, 0.0, -0.128] [0.18, 0.024, 0.08]</t>
        </is>
      </c>
      <c r="Z39" t="inlineStr">
        <is>
          <t>[1.0, -0.428, 0.174] [0.388, -0.186, -0.02] [0.453, -0.227, 0.0] [0.178, 0.063, -0.063]</t>
        </is>
      </c>
      <c r="AA39" t="inlineStr">
        <is>
          <t>[1.0, 0.408, 0.223] [0.405, 0.193, -0.022] [0.425, 0.212, 0.0] [0.196, -0.069, -0.069]</t>
        </is>
      </c>
      <c r="AB39" t="inlineStr">
        <is>
          <t>[1.0, -0.202, 0.187] [0.62, 0.189, -0.232] [0.0, 0.0, 0.0] [0.341, -0.0, -0.171]</t>
        </is>
      </c>
      <c r="AC39" t="inlineStr">
        <is>
          <t>[1.0, -0.29, 0.182] [0.684, 0.277, 0.157] [0.0, 0.0, 0.0] [0.431, 0.0, 0.216]</t>
        </is>
      </c>
      <c r="AD39" t="inlineStr">
        <is>
          <t>[1.0, 0.407, 0.223] [0.0, 0.0, 0.0] [0.0, -0.0, 0.0] [1.0, 0.413, -0.211]</t>
        </is>
      </c>
      <c r="AE39" t="inlineStr">
        <is>
          <t>[1.0, -0.428, 0.174] [1.0, 0.411, -0.211] [0.0, -0.0, -0.0] [0.0, -0.0, 0.0]</t>
        </is>
      </c>
      <c r="AF39" t="inlineStr">
        <is>
          <t>[1.0, 0.028, -0.488] [0.0, 0.0, -0.0] [1.0, 0.028, -0.488] [0.0, 0.0, 0.0]</t>
        </is>
      </c>
      <c r="AG39" t="inlineStr">
        <is>
          <t>[1.0, -0.007, 0.497] [0.746, -0.016, 0.051] [0.0, 0.0, 0.0] [0.33, -0.0, -0.165]</t>
        </is>
      </c>
    </row>
    <row r="40">
      <c r="A40" s="127" t="inlineStr">
        <is>
          <t>Tube-C7</t>
        </is>
      </c>
      <c r="B40" t="inlineStr">
        <is>
          <t>[1.0, 0.404, 0.233] [0.031, 0.0, 0.015] [0.43, -0.06, 0.19] [0.072, 0.0, -0.036]</t>
        </is>
      </c>
      <c r="C40" t="inlineStr">
        <is>
          <t>[1.0, -0.405, 0.23] [0.05, 0.021, -0.011] [0.489, 0.034, 0.23] [0.0, -0.0, -0.0]</t>
        </is>
      </c>
      <c r="D40" t="inlineStr">
        <is>
          <t>[1.0, 0.0, 0.25] [0.0, 0.0, -0.0] [0.5, 0.0, 0.25] [0.0, -0.0, -0.0]</t>
        </is>
      </c>
      <c r="E40" t="inlineStr">
        <is>
          <t>[1.0, 0.405, -0.23] [0.0, -0.0, -0.0] [0.489, -0.034, -0.23] [0.05, 0.021, -0.011]</t>
        </is>
      </c>
      <c r="F40" t="inlineStr">
        <is>
          <t>[1.0, -0.404, -0.233] [0.072, 0.0, -0.036] [0.43, 0.06, -0.19] [0.031, 0.0, 0.015]</t>
        </is>
      </c>
      <c r="G40" t="inlineStr">
        <is>
          <t>[1.0, -0.0, -0.25] [0.0, -0.0, -0.0] [0.5, 0.0, -0.25] [0.0, 0.0, 0.0]</t>
        </is>
      </c>
      <c r="H40" t="inlineStr">
        <is>
          <t>[1.0, 0.5, 0.0] [0.0, -0.0, -0.0] [0.287, -0.143, -0.0] [0.048, 0.02, -0.01]</t>
        </is>
      </c>
      <c r="I40" t="inlineStr">
        <is>
          <t>[1.0, -0.5, 0.0] [0.048, 0.02, -0.01] [0.287, 0.143, 0.0] [0.0, 0.0, 0.0]</t>
        </is>
      </c>
      <c r="J40" t="inlineStr">
        <is>
          <t>[1.0, -0.0, 0.0] [0.0, 0.0, -0.0] [0.0, -0.0, 0.0] [0.0, 0.0, -0.0]</t>
        </is>
      </c>
      <c r="K40" t="inlineStr">
        <is>
          <t>[1.0, 0.15, 0.438] [0.481, -0.226, -0.035] [1.0, -0.363, 0.331] [0.378, 0.133, -0.133]</t>
        </is>
      </c>
      <c r="L40" t="inlineStr">
        <is>
          <t>[1.0, -0.145, 0.44] [0.404, 0.197, -0.01] [1.0, 0.379, 0.291] [0.459, -0.162, -0.162]</t>
        </is>
      </c>
      <c r="M40" t="inlineStr">
        <is>
          <t>[1.0, 0.0, 0.5] [0.51, 0.0, 0.0] [1.0, 0.0, 0.301] [0.471, -0.006, -0.195]</t>
        </is>
      </c>
      <c r="N40" t="inlineStr">
        <is>
          <t>[1.0, 0.145, -0.44] [0.459, -0.162, -0.162] [1.0, -0.379, -0.291] [0.404, 0.197, -0.01]</t>
        </is>
      </c>
      <c r="O40" t="inlineStr">
        <is>
          <t>[1.0, -0.15, -0.438] [0.378, 0.133, -0.133] [1.0, 0.363, -0.331] [0.481, -0.226, -0.035]</t>
        </is>
      </c>
      <c r="P40" t="inlineStr">
        <is>
          <t>[1.0, -0.0, -0.5] [0.471, 0.0, -0.195] [1.0, 0.0, -0.301] [0.51, 0.006, 0.0]</t>
        </is>
      </c>
      <c r="Q40" t="inlineStr">
        <is>
          <t>[1.0, 0.5, -0.0] [0.881, -0.372, -0.164] [1.0, -0.5, 0.0] [0.781, 0.322, -0.165]</t>
        </is>
      </c>
      <c r="R40" t="inlineStr">
        <is>
          <t>[1.0, -0.5, -0.0] [0.781, 0.322, -0.165] [1.0, 0.5, 0.0] [0.881, -0.372, -0.164]</t>
        </is>
      </c>
      <c r="S40" t="inlineStr">
        <is>
          <t>[0.0, 0.0, -0.0] [1.0, -0.423, -0.186] [1.0, -0.0, 0.0] [1.0, -0.423, -0.186]</t>
        </is>
      </c>
      <c r="T40" t="inlineStr">
        <is>
          <t>[1.0, 0.354, 0.354] [0.0, -0.0, -0.0] [1.0, -0.354, 0.354] [0.0, 0.0, -0.0]</t>
        </is>
      </c>
      <c r="U40" t="inlineStr">
        <is>
          <t>[1.0, -0.354, 0.354] [0.0, 0.0, 0.0] [1.0, 0.354, 0.354] [0.0, -0.0, -0.0]</t>
        </is>
      </c>
      <c r="V40" t="inlineStr">
        <is>
          <t>[1.0, 0.0, 0.5] [0.0, 0.0, 0.0] [1.0, 0.0, 0.5] [0.0, 0.0, -0.0]</t>
        </is>
      </c>
      <c r="W40" t="inlineStr">
        <is>
          <t>[1.0, 0.354, -0.354] [0.0, 0.0, -0.0] [1.0, -0.354, -0.354] [0.0, 0.0, -0.0]</t>
        </is>
      </c>
      <c r="X40" t="inlineStr">
        <is>
          <t>[1.0, -0.354, -0.354] [0.0, 0.0, -0.0] [1.0, 0.354, -0.354] [0.0, -0.0, 0.0]</t>
        </is>
      </c>
      <c r="Y40" t="inlineStr">
        <is>
          <t>[1.0, -0.0, -0.5] [0.0, 0.0, -0.0] [1.0, 0.0, -0.5] [0.0, 0.0, 0.0]</t>
        </is>
      </c>
      <c r="Z40" t="inlineStr">
        <is>
          <t>[1.0, 0.5, -0.0] [0.0, -0.0, 0.0] [1.0, -0.5, 0.0] [0.0, 0.0, -0.0]</t>
        </is>
      </c>
      <c r="AA40" t="inlineStr">
        <is>
          <t>[1.0, -0.5, 0.0] [0.0, 0.0, -0.0] [1.0, 0.5, -0.0] [0.0, -0.0, -0.0]</t>
        </is>
      </c>
      <c r="AB40" t="inlineStr">
        <is>
          <t>[1.0, 0.0, 0.0] [0.464, -0.0, -0.232] [0.0, -0.0, -0.0] [0.464, -0.0, -0.232]</t>
        </is>
      </c>
      <c r="AC40" t="inlineStr">
        <is>
          <t>[1.0, -0.0, 0.0] [0.566, 0.0, 0.283] [0.0, -0.0, -0.0] [0.566, 0.0, 0.283]</t>
        </is>
      </c>
      <c r="AD40" t="inlineStr">
        <is>
          <t>[1.0, -0.411, -0.0] [0.0, -0.0, 0.0] [-0.0, 0.0, -0.0] [0.981, 0.405, -0.207]</t>
        </is>
      </c>
      <c r="AE40" t="inlineStr">
        <is>
          <t>[1.0, 0.411, -0.0] [0.981, 0.405, -0.207] [0.0, -0.0, 0.0] [0.0, 0.0, 0.0]</t>
        </is>
      </c>
      <c r="AF40" t="inlineStr">
        <is>
          <t>[1.0, 0.0, 0.5] [0.0, 0.0, -0.0] [1.0, -0.0, -0.5] [0.0, -0.0, 0.0]</t>
        </is>
      </c>
      <c r="AG40" t="inlineStr">
        <is>
          <t>[1.0, -0.0, -0.5] [0.0, 0.0, 0.0] [1.0, -0.0, 0.5] [0.0, -0.0, -0.0]</t>
        </is>
      </c>
    </row>
    <row r="41">
      <c r="A41" s="127" t="inlineStr">
        <is>
          <t>Tube-C8</t>
        </is>
      </c>
      <c r="B41" t="inlineStr">
        <is>
          <t>[1.0, 0.422, 0.189] [0.29, 0.05, 0.037] [0.32, -0.0, -0.16]</t>
        </is>
      </c>
      <c r="C41" t="inlineStr">
        <is>
          <t>[1.0, -0.195, 0.176] [0.338, 0.162, 0.018] [0.298, -0.0, -0.149]</t>
        </is>
      </c>
      <c r="D41" t="inlineStr">
        <is>
          <t>[1.0, 0.137, 0.184] [0.308, 0.142, 0.028] [0.312, -0.0, -0.156]</t>
        </is>
      </c>
      <c r="E41" t="inlineStr">
        <is>
          <t>[1.0, 0.195, -0.176] [0.298, -0.0, -0.149] [0.338, 0.162, 0.018]</t>
        </is>
      </c>
      <c r="F41" t="inlineStr">
        <is>
          <t>[1.0, -0.422, -0.189] [0.32, -0.0, -0.16] [0.29, 0.05, 0.037]</t>
        </is>
      </c>
      <c r="G41" t="inlineStr">
        <is>
          <t>[1.0, -0.137, -0.184] [0.312, -0.0, -0.156] [0.308, 0.142, 0.028]</t>
        </is>
      </c>
      <c r="H41" t="inlineStr">
        <is>
          <t>[1.0, 0.5, 0.0] [0.148, -0.063, -0.028] [0.199, 0.082, -0.042]</t>
        </is>
      </c>
      <c r="I41" t="inlineStr">
        <is>
          <t>[1.0, -0.5, 0.0] [0.199, 0.082, -0.042] [0.148, -0.063, -0.028]</t>
        </is>
      </c>
      <c r="J41" t="inlineStr">
        <is>
          <t>[1.0, 0.0, 0.0] [0.0, 0.0, -0.0] [0.0, -0.0, -0.0]</t>
        </is>
      </c>
      <c r="K41" t="inlineStr">
        <is>
          <t>[1.0, 0.236, 0.402] [0.948, -0.461, 0.03] [0.822, 0.095, -0.371]</t>
        </is>
      </c>
      <c r="L41" t="inlineStr">
        <is>
          <t>[1.0, -0.23, 0.405] [0.902, 0.445, 0.014] [0.873, -0.146, -0.376]</t>
        </is>
      </c>
      <c r="M41" t="inlineStr">
        <is>
          <t>[0.971, 0.0, 0.486] [1.0, -0.05, 0.05] [0.905, -0.064, -0.426]</t>
        </is>
      </c>
      <c r="N41" t="inlineStr">
        <is>
          <t>[1.0, 0.23, -0.405] [0.873, -0.146, -0.376] [0.902, 0.445, 0.014]</t>
        </is>
      </c>
      <c r="O41" t="inlineStr">
        <is>
          <t>[1.0, -0.236, -0.402] [0.822, 0.095, -0.371] [0.948, -0.461, 0.03]</t>
        </is>
      </c>
      <c r="P41" t="inlineStr">
        <is>
          <t>[0.971, -0.0, -0.486] [0.905, -0.064, -0.426] [1.0, -0.05, 0.05]</t>
        </is>
      </c>
      <c r="Q41" t="inlineStr">
        <is>
          <t>[0.778, 0.389, 0.0] [1.0, -0.423, -0.186] [0.94, 0.388, -0.198]</t>
        </is>
      </c>
      <c r="R41" t="inlineStr">
        <is>
          <t>[0.778, -0.389, 0.0] [0.94, 0.388, -0.198] [1.0, -0.423, -0.186]</t>
        </is>
      </c>
      <c r="S41" t="inlineStr">
        <is>
          <t>[0.0, 0.0, -0.0] [1.0, -0.423, -0.186] [1.0, -0.423, -0.186]</t>
        </is>
      </c>
      <c r="T41" t="inlineStr">
        <is>
          <t>[1.0, 0.383, 0.282] [0.503, -0.172, 0.049] [0.477, 0.0, -0.239]</t>
        </is>
      </c>
      <c r="U41" t="inlineStr">
        <is>
          <t>[1.0, -0.301, 0.271] [0.521, 0.249, 0.027] [0.46, -0.0, -0.23]</t>
        </is>
      </c>
      <c r="V41" t="inlineStr">
        <is>
          <t>[1.0, 0.217, 0.291] [0.488, 0.225, 0.045] [0.493, -0.0, -0.247]</t>
        </is>
      </c>
      <c r="W41" t="inlineStr">
        <is>
          <t>[1.0, 0.301, -0.271] [0.46, -0.0, -0.23] [0.521, 0.249, 0.027]</t>
        </is>
      </c>
      <c r="X41" t="inlineStr">
        <is>
          <t>[1.0, -0.383, -0.282] [0.477, -0.0, -0.239] [0.503, -0.172, 0.049]</t>
        </is>
      </c>
      <c r="Y41" t="inlineStr">
        <is>
          <t>[1.0, -0.217, -0.291] [0.493, -0.0, -0.247] [0.488, 0.225, 0.045]</t>
        </is>
      </c>
      <c r="Z41" t="inlineStr">
        <is>
          <t>[1.0, 0.5, 0.0] [0.484, -0.205, -0.09] [0.497, 0.205, -0.105]</t>
        </is>
      </c>
      <c r="AA41" t="inlineStr">
        <is>
          <t>[1.0, -0.5, 0.0] [0.497, 0.205, -0.105] [0.484, -0.205, -0.09]</t>
        </is>
      </c>
      <c r="AB41" t="inlineStr">
        <is>
          <t>[1.0, -0.0, 0.0] [0.464, -0.0, -0.232] [0.464, -0.0, -0.232]</t>
        </is>
      </c>
      <c r="AC41" t="inlineStr">
        <is>
          <t>[1.0, -0.0, 0.0] [0.566, 0.0, 0.283] [0.566, 0.0, 0.283]</t>
        </is>
      </c>
      <c r="AD41" t="inlineStr">
        <is>
          <t>[1.0, -0.411, 0.0] [-0.0, 0.0, -0.0] [0.981, 0.405, -0.207]</t>
        </is>
      </c>
      <c r="AE41" t="inlineStr">
        <is>
          <t>[1.0, 0.411, -0.0] [0.981, 0.405, -0.207] [0.0, -0.0, -0.0]</t>
        </is>
      </c>
      <c r="AF41" t="inlineStr">
        <is>
          <t>[1.0, -0.217, 0.291] [0.493, -0.0, -0.247] [0.488, 0.225, 0.045]</t>
        </is>
      </c>
      <c r="AG41" t="inlineStr">
        <is>
          <t>[1.0, 0.217, -0.291] [0.488, 0.225, 0.045] [0.493, -0.0, -0.247]</t>
        </is>
      </c>
    </row>
    <row r="42">
      <c r="A42" s="127" t="inlineStr">
        <is>
          <t>Tube-F17</t>
        </is>
      </c>
      <c r="B42" t="inlineStr">
        <is>
          <t>[1.0, -0.354, -0.354] [1.0, -0.5, 0.0] [0.0, -0.0, -0.0] [1.0, -0.465, -0.085] [1.0, -0.492, 0.02] [0.0, -0.0, 0.0] [1.0, -0.5, 0.0] [1.0, -0.5, -0.0] [0.525, -0.199, 0.154] [1.0, 0.5, -0.0] [1.0, 0.42, -0.192] [0.0, 0.0, -0.0]</t>
        </is>
      </c>
      <c r="C42" t="inlineStr">
        <is>
          <t>[0.95, 0.336, -0.336] [1.0, 0.5, 0.0] [0.464, 0.164, 0.164] [1.0, 0.442, -0.139] [1.0, 0.5, 0.0] [0.0, -0.0, -0.0] [1.0, 0.5, 0.0] [1.0, 0.5, 0.0] [0.0, 0.0, -0.0] [1.0, -0.5, 0.0] [1.0, -0.41, -0.216] [0.105, -0.052, -0.0]</t>
        </is>
      </c>
      <c r="D42" t="inlineStr">
        <is>
          <t>[1.0, -0.0, -0.5] [1.0, 0.415, 0.202] [0.0, 0.0, -0.0] [1.0, -0.0, -0.5] [1.0, 0.0, 0.5] [0.0, 0.0, -0.0] [1.0, -0.0, -0.5] [1.0, 0.001, 0.5] [0.0, 0.0, -0.0] [1.0, 0.416, 0.202] [1.0, -0.0, -0.5] [0.0, 0.0, 0.0]</t>
        </is>
      </c>
      <c r="E42" t="inlineStr">
        <is>
          <t>[1.0, -0.5, 0.0] [0.133, -0.067, 0.0] [1.0, -0.382, -0.285] [1.0, -0.5, -0.0] [0.128, -0.045, -0.045] [1.0, -0.5, -0.0] [1.0, -0.354, 0.354] [0.0, -0.0, -0.0] [1.0, -0.5, -0.0] [1.0, 0.396, -0.252] [0.456, 0.161, 0.161] [1.0, 0.5, 0.0]</t>
        </is>
      </c>
      <c r="F42" t="inlineStr">
        <is>
          <t>[1.0, 0.5, -0.0] [0.0, 0.0, -0.0] [1.0, 0.433, -0.162] [1.0, 0.5, 0.0] [0.471, 0.182, -0.129] [1.0, 0.5, -0.0] [1.0, 0.481, 0.047] [0.0, 0.0, 0.0] [1.0, 0.488, -0.029] [1.0, -0.354, -0.354] [0.0, -0.0, 0.0] [1.0, -0.5, 0.0]</t>
        </is>
      </c>
      <c r="G42" t="inlineStr">
        <is>
          <t>[1.0, 0.416, 0.202] [0.0, -0.0, 0.0] [1.0, -0.0, -0.5] [1.0, 0.0, 0.5] [0.0, 0.0, 0.0] [1.0, -0.0, -0.5] [1.0, 0.0, 0.5] [0.0, -0.0, -0.0] [1.0, -0.0, -0.5] [1.0, -0.0, -0.5] [0.0, -0.0, 0.0] [1.0, 0.416, 0.202]</t>
        </is>
      </c>
      <c r="H42" t="inlineStr">
        <is>
          <t>[1.0, -0.419, -0.195] [1.0, -0.354, 0.354] [1.0, -0.5, -0.0] [1.0, -0.5, 0.0] [1.0, -0.499, 0.002] [1.0, -0.354, -0.354] [1.0, -0.5, 0.0] [1.0, -0.354, 0.354] [1.0, -0.392, -0.261] [1.0, 0.461, -0.095] [1.0, 0.482, -0.044] [1.0, 0.5, 0.0]</t>
        </is>
      </c>
      <c r="I42" t="inlineStr">
        <is>
          <t>[1.0, 0.438, -0.15] [1.0, 0.5, -0.0] [1.0, 0.46, -0.097] [1.0, 0.5, 0.0] [1.0, 0.354, 0.354] [1.0, 0.5, -0.0] [1.0, 0.5, -0.0] [1.0, 0.354, 0.352] [1.0, 0.354, -0.354] [1.0, -0.459, -0.099] [1.0, -0.5, 0.0] [1.0, -0.4, 0.242]</t>
        </is>
      </c>
      <c r="J42" t="inlineStr">
        <is>
          <t>[1.0, -0.173, -0.428] [1.0, 0.0, 0.5] [1.0, -0.0, -0.5] [1.0, 0.0, 0.5] [1.0, 0.0, 0.5] [1.0, -0.0, -0.5] [1.0, -0.0, -0.5] [1.0, 0.0, 0.5] [1.0, -0.0, -0.5] [1.0, -0.13, -0.43] [1.0, 0.0, -0.5] [1.0, 0.0, 0.5]</t>
        </is>
      </c>
      <c r="K42" t="inlineStr">
        <is>
          <t>[0.0, 0.0, -0.0] [1.0, -0.354, -0.354] [0.708, -0.049, 0.334] [0.0, -0.0, 0.0] [1.0, -0.452, -0.115] [0.0, -0.0, 0.0] [0.0, -0.0, -0.0] [1.0, -0.354, -0.354] [1.0, -0.354, 0.354] [0.0, 0.0, 0.0] [1.0, 0.402, 0.237] [0.35, 0.124, -0.124]</t>
        </is>
      </c>
      <c r="L42" t="inlineStr">
        <is>
          <t>[-0.0, -0.0, -0.0] [1.0, 0.354, -0.354] [0.809, 0.175, 0.332] [0.0, 0.0, -0.0] [1.0, 0.46, -0.096] [0.0, -0.0, 0.0] [0.0, 0.0, 0.0] [1.0, 0.354, -0.354] [1.0, 0.354, 0.354] [0.0, -0.0, 0.0] [1.0, -0.378, 0.295] [0.19, -0.067, -0.067]</t>
        </is>
      </c>
      <c r="M42" t="inlineStr">
        <is>
          <t>[0.0, -0.0, -0.0] [1.0, -0.0, -0.5] [0.681, 0.0, 0.341] [0.0, -0.0, 0.0] [1.0, 0.39, 0.047] [0.0, -0.0, 0.0] [0.0, 0.0, 0.0] [1.0, -0.0, -0.5] [1.0, 0.0, 0.5] [-0.0, 0.0, 0.0] [1.0, 0.401, 0.24] [0.171, 0.0, -0.086]</t>
        </is>
      </c>
      <c r="N42" t="inlineStr">
        <is>
          <t>[-0.0, -0.0, -0.0] [0.216, -0.076, -0.076] [1.0, -0.404, 0.233] [0.0, -0.0, 0.0] [1.0, -0.212, -0.412] [1.0, -0.354, 0.354] [0.0, -0.0, -0.0] [0.0, -0.0, -0.0] [1.0, -0.433, 0.162] [0.0, 0.0, 0.0] [0.804, 0.284, 0.284] [1.0, 0.354, -0.354]</t>
        </is>
      </c>
      <c r="O42" t="inlineStr">
        <is>
          <t>[0.0, -0.0, 0.0] [0.345, 0.122, -0.122] [1.0, 0.405, 0.23] [0.0, 0.0, 0.0] [1.0, 0.354, -0.354] [1.0, 0.354, 0.354] [0.0, -0.0, 0.0] [0.0, 0.0, 0.0] [1.0, 0.45, 0.121] [0.0, 0.0, 0.0] [0.69, -0.073, 0.315] [1.0, -0.354, -0.354]</t>
        </is>
      </c>
      <c r="P42" t="inlineStr">
        <is>
          <t>[0.0, 0.0, 0.0] [0.179, -0.0, -0.089] [1.0, 0.403, 0.235] [0.0, 0.0, 0.0] [1.0, -0.0, -0.5] [1.0, 0.0, 0.5] [0.0, -0.0, 0.0] [0.0, 0.0, 0.0] [1.0, -0.394, -0.01] [0.0, 0.0, 0.0] [0.676, 0.0, 0.338] [1.0, -0.0, -0.5]</t>
        </is>
      </c>
      <c r="Q42" t="inlineStr">
        <is>
          <t>[-0.0, -0.0, 0.0] [0.913, -0.323, -0.321] [1.0, -0.354, 0.354] [0.0, 0.0, 0.0] [1.0, -0.354, -0.354] [1.0, -0.354, 0.354] [0.0, 0.0, -0.0] [1.0, -0.354, -0.354] [1.0, -0.33, 0.363] [0.0, 0.0, 0.0] [1.0, 0.357, 0.346] [0.915, 0.324, -0.324]</t>
        </is>
      </c>
      <c r="R42" t="inlineStr">
        <is>
          <t>[0.0, 0.0, -0.0] [0.913, 0.323, -0.323] [1.0, 0.355, 0.35] [0.0, 0.0, -0.0] [1.0, 0.354, -0.354] [1.0, 0.354, 0.354] [0.0, 0.0, -0.0] [1.0, 0.329, -0.364] [1.0, 0.354, 0.354] [-0.0, -0.0, 0.0] [1.0, -0.354, 0.354] [0.916, -0.326, -0.318]</t>
        </is>
      </c>
      <c r="S42" t="inlineStr">
        <is>
          <t>[0.0, -0.0, 0.0] [0.878, -0.0, -0.439] [1.0, 0.0, 0.5] [0.0, -0.0, 0.0] [1.0, -0.0, -0.5] [1.0, 0.0, 0.5] [0.0, -0.0, 0.0] [1.0, -0.0, -0.5] [1.0, 0.0, 0.5] [0.0, 0.0, 0.0] [1.0, 0.0, 0.5] [0.878, -0.0, -0.439]</t>
        </is>
      </c>
      <c r="T42" t="inlineStr">
        <is>
          <t>[0.0, -0.0, -0.0] [1.0, -0.398, -0.247] [0.537, -0.19, 0.19] [1.0, -0.354, -0.354] [1.0, -0.5, 0.0] [-0.0, -0.0, 0.0] [0.0, -0.0, -0.0] [1.0, -0.491, -0.022] [1.0, -0.354, 0.354] [0.204, 0.102, -0.0] [1.0, 0.5, 0.0] [0.162, 0.057, -0.057]</t>
        </is>
      </c>
      <c r="U42" t="inlineStr">
        <is>
          <t>[0.0, 0.0, -0.0] [1.0, 0.45, -0.12] [0.714, 0.252, 0.252] [1.0, 0.354, -0.354] [1.0, 0.5, 0.0] [0.0, 0.0, 0.0] [-0.0, -0.0, -0.0] [1.0, 0.408, -0.223] [1.0, 0.354, 0.354] [0.378, -0.189, -0.0] [1.0, -0.5, 0.0] [0.055, -0.019, -0.019]</t>
        </is>
      </c>
      <c r="V42" t="inlineStr">
        <is>
          <t>[0.0, 0.0, -0.0] [1.0, -0.381, -0.288] [0.0, -0.0, 0.0] [0.0, 0.0, -0.0] [1.0, 0.0, 0.5] [0.0, -0.0, -0.0] [0.0, 0.0, 0.0] [1.0, -0.0, -0.5] [0.0, 0.0, 0.0] [0.0, 0.0, 0.0] [1.0, -0.337, -0.29] [0.0, 0.0, 0.0]</t>
        </is>
      </c>
      <c r="W42" t="inlineStr">
        <is>
          <t>[0.212, -0.101, 0.012] [0.0, -0.0, -0.0] [1.0, -0.5, 0.0] [0.0, 0.0, -0.0] [1.0, -0.354, -0.354] [1.0, -0.5, -0.0] [1.0, -0.354, 0.354] [0.0, -0.0, -0.0] [1.0, -0.5, -0.0] [0.136, 0.048, -0.048] [0.745, 0.263, 0.263] [1.0, 0.355, -0.349]</t>
        </is>
      </c>
      <c r="X42" t="inlineStr">
        <is>
          <t>[0.253, 0.126, 0.0] [0.192, 0.068, -0.068] [1.0, 0.5, 0.0] [0.0, 0.0, -0.0] [1.0, 0.354, -0.354] [1.0, 0.469, 0.075] [1.0, 0.354, 0.354] [0.0, 0.0, -0.0] [1.0, 0.5, 0.0] [-0.0, 0.0, -0.0] [0.55, -0.195, 0.195] [1.0, -0.42, -0.192]</t>
        </is>
      </c>
      <c r="Y42" t="inlineStr">
        <is>
          <t>[0.0, 0.0, 0.0] [-0.0, 0.0, 0.0] [1.0, -0.381, -0.288] [0.0, 0.0, 0.0] [0.0, -0.0, -0.0] [1.0, 0.0, 0.5] [0.0, -0.0, 0.0] [0.0, -0.0, -0.0] [1.0, -0.0, -0.5] [0.0, -0.0, -0.0] [0.0, -0.0, 0.0] [1.0, -0.337, -0.289]</t>
        </is>
      </c>
      <c r="Z42" t="inlineStr">
        <is>
          <t>[0.768, -0.384, -0.0] [1.0, -0.354, -0.354] [1.0, -0.354, 0.354] [0.771, -0.385, -0.0] [1.0, -0.354, -0.354] [1.0, -0.354, 0.354] [0.661, -0.33, 0.0] [1.0, -0.354, -0.354] [1.0, -0.354, 0.354] [0.601, 0.301, -0.0] [1.0, 0.361, 0.335] [1.0, 0.354, -0.354]</t>
        </is>
      </c>
      <c r="AA42" t="inlineStr">
        <is>
          <t>[0.655, 0.327, 0.0] [1.0, 0.354, -0.354] [1.0, 0.354, 0.354] [0.638, 0.319, 0.0] [1.0, 0.354, -0.354] [1.0, 0.354, 0.354] [0.708, 0.354, 0.0] [1.0, 0.354, -0.354] [1.0, 0.361, 0.335] [0.812, -0.406, -0.0] [1.0, -0.354, 0.354] [1.0, -0.354, -0.354]</t>
        </is>
      </c>
      <c r="AB42" t="inlineStr">
        <is>
          <t>[1.0, 0.0, 0.5] [0.0, -0.0, -0.0] [1.0, 0.314, 0.355] [0.0, -0.0, -0.0] [0.055, -0.0, -0.027] [1.0, 0.0, 0.5] [0.0, 0.0, -0.0] [1.0, -0.002, -0.499] [0.055, 0.0, 0.027] [1.0, 0.0, 0.5] [1.0, 0.354, 0.354] [0.0, 0.0, -0.0]</t>
        </is>
      </c>
      <c r="AC42" t="inlineStr">
        <is>
          <t>[0.775, -0.0, -0.387] [1.0, -0.0, -0.5] [0.0, 0.0, 0.0] [0.0, -0.0, -0.0] [1.0, 0.363, -0.332] [0.0, -0.0, 0.0] [0.0, 0.0, 0.0] [0.0, -0.0, -0.0] [1.0, -0.332, 0.362] [0.775, -0.0, -0.387] [0.0, 0.0, 0.0] [1.0, -0.0, -0.5]</t>
        </is>
      </c>
      <c r="AD42" t="inlineStr">
        <is>
          <t>[1.0, 0.401, -0.238] [1.0, 0.0, 0.5] [1.0, -0.0, -0.5] [0.521, 0.261, 0.0] [1.0, -0.404, -0.233] [0.841, -0.27, 0.309] [0.0, 0.0, -0.0] [1.0, -0.0, -0.5] [1.0, 0.0, 0.5] [-0.0, -0.0, -0.0] [1.0, 0.0, 0.5] [1.0, 0.0, -0.5]</t>
        </is>
      </c>
      <c r="AE42" t="inlineStr">
        <is>
          <t>[-0.0, -0.0, -0.0] [1.0, -0.0, -0.5] [1.0, 0.0, 0.5] [0.0, -0.0, 0.0] [1.0, -0.0, -0.5] [1.0, 0.0, 0.5] [0.504, -0.252, 0.0] [0.837, 0.23, -0.323] [1.0, 0.419, 0.196] [1.0, 0.393, -0.258] [1.0, 0.0, -0.5] [1.0, 0.0, 0.5]</t>
        </is>
      </c>
      <c r="AF42" t="inlineStr">
        <is>
          <t>[0.0, 0.0, -0.0] [1.0, -0.0, -0.5] [1.0, -0.0, -0.5] [0.0, -0.0, -0.0] [1.0, -0.0, -0.5] [1.0, -0.002, -0.499] [0.0, 0.0, -0.0] [0.995, -0.0, -0.498] [1.0, -0.0, -0.5] [0.011, -0.0, 0.005] [1.0, -0.0, 0.5] [1.0, 0.027, 0.489]</t>
        </is>
      </c>
      <c r="AG42" t="inlineStr">
        <is>
          <t>[0.001, -0.0, 0.0] [1.0, 0.0, 0.5] [1.0, 0.0, 0.5] [0.0, -0.0, 0.0] [1.0, 0.0, 0.5] [1.0, 0.0, 0.5] [0.01, -0.0, 0.005] [1.0, 0.029, 0.488] [1.0, 0.0, 0.5] [0.0, 0.0, -0.0] [1.0, 0.0, -0.5] [0.995, -0.0, -0.498]</t>
        </is>
      </c>
    </row>
    <row r="43">
      <c r="A43" s="127" t="inlineStr">
        <is>
          <t>Tube-T17</t>
        </is>
      </c>
      <c r="B43" t="inlineStr">
        <is>
          <t>[0.68, 0.24, 0.24] [1.0, 0.24, 0.4] [1.0, 0.24, -0.4] [0.68, -0.24, 0.24]</t>
        </is>
      </c>
      <c r="C43" t="inlineStr">
        <is>
          <t>[0.68, -0.24, 0.24] [1.0, -0.24, 0.4] [1.0, -0.24, -0.4] [0.68, 0.24, 0.24]</t>
        </is>
      </c>
      <c r="D43" t="inlineStr">
        <is>
          <t>[0.0, -0.0, 0.0] [1.0, 0.0, 0.5] [1.0, -0.0, -0.5] [0.0, 0.0, 0.0]</t>
        </is>
      </c>
      <c r="E43" t="inlineStr">
        <is>
          <t>[1.0, 0.24, 0.4] [1.0, 0.24, -0.4] [0.68, 0.24, -0.24] [0.68, -0.24, -0.24]</t>
        </is>
      </c>
      <c r="F43" t="inlineStr">
        <is>
          <t>[1.0, -0.24, 0.4] [1.0, -0.24, -0.4] [0.68, -0.24, -0.24] [0.68, 0.24, -0.24]</t>
        </is>
      </c>
      <c r="G43" t="inlineStr">
        <is>
          <t>[1.0, 0.0, 0.5] [1.0, 0.0, -0.5] [0.0, -0.0, -0.0] [0.0, 0.0, -0.0]</t>
        </is>
      </c>
      <c r="H43" t="inlineStr">
        <is>
          <t>[1.0, 0.354, 0.354] [1.0, 0.25, -0.0] [1.0, 0.354, -0.354] [0.5, -0.25, 0.0]</t>
        </is>
      </c>
      <c r="I43" t="inlineStr">
        <is>
          <t>[1.0, -0.354, 0.354] [1.0, -0.25, 0.0] [1.0, -0.354, -0.354] [0.5, 0.25, -0.0]</t>
        </is>
      </c>
      <c r="J43" t="inlineStr">
        <is>
          <t>[1.0, 0.0, 0.5] [1.0, 0.0, -0.0] [1.0, 0.0, -0.5] [0.0, 0.0, 0.0]</t>
        </is>
      </c>
      <c r="K43" t="inlineStr">
        <is>
          <t>[0.68, 0.24, -0.24] [0.68, 0.24, 0.24] [1.0, 0.24, 0.4] [1.0, -0.24, 0.4]</t>
        </is>
      </c>
      <c r="L43" t="inlineStr">
        <is>
          <t>[0.68, -0.24, -0.24] [0.68, -0.24, 0.24] [1.0, -0.24, 0.4] [1.0, 0.24, 0.4]</t>
        </is>
      </c>
      <c r="M43" t="inlineStr">
        <is>
          <t>[0.0, 0.0, 0.0] [0.0, 0.0, 0.0] [1.0, -0.0, 0.5] [1.0, 0.0, 0.5]</t>
        </is>
      </c>
      <c r="N43" t="inlineStr">
        <is>
          <t>[1.0, 0.24, -0.4] [0.68, 0.24, -0.24] [0.68, 0.24, 0.24] [1.0, -0.24, -0.4]</t>
        </is>
      </c>
      <c r="O43" t="inlineStr">
        <is>
          <t>[1.0, -0.24, -0.4] [0.68, -0.24, -0.24] [0.68, -0.24, 0.24] [1.0, 0.24, -0.4]</t>
        </is>
      </c>
      <c r="P43" t="inlineStr">
        <is>
          <t>[1.0, -0.0, -0.5] [0.0, 0.0, 0.0] [0.0, 0.0, 0.0] [1.0, 0.0, -0.5]</t>
        </is>
      </c>
      <c r="Q43" t="inlineStr">
        <is>
          <t>[1.0, 0.354, -0.354] [0.5, 0.25, -0.0] [1.0, 0.354, 0.354] [1.0, -0.25, -0.0]</t>
        </is>
      </c>
      <c r="R43" t="inlineStr">
        <is>
          <t>[1.0, -0.354, -0.354] [0.5, -0.25, 0.0] [1.0, -0.354, 0.354] [1.0, 0.25, -0.0]</t>
        </is>
      </c>
      <c r="S43" t="inlineStr">
        <is>
          <t>[1.0, 0.0, -0.5] [0.0, 0.0, 0.0] [1.0, 0.0, 0.5] [1.0, 0.0, 0.0]</t>
        </is>
      </c>
      <c r="T43" t="inlineStr">
        <is>
          <t>[0.5, 0.25, 0.0] [1.0, 0.354, 0.354] [1.0, 0.25, -0.0] [1.0, -0.354, 0.354]</t>
        </is>
      </c>
      <c r="U43" t="inlineStr">
        <is>
          <t>[0.5, -0.25, 0.0] [1.0, -0.354, 0.354] [1.0, -0.25, 0.0] [1.0, 0.354, 0.354]</t>
        </is>
      </c>
      <c r="V43" t="inlineStr">
        <is>
          <t>[0.0, 0.0, 0.0] [1.0, 0.0, 0.5] [1.0, 0.0, 0.0] [1.0, 0.0, 0.5]</t>
        </is>
      </c>
      <c r="W43" t="inlineStr">
        <is>
          <t>[1.0, 0.25, -0.0] [1.0, 0.354, -0.354] [0.5, 0.25, 0.0] [1.0, -0.354, -0.354]</t>
        </is>
      </c>
      <c r="X43" t="inlineStr">
        <is>
          <t>[1.0, -0.25, 0.0] [1.0, -0.354, -0.354] [0.5, -0.25, -0.0] [1.0, 0.354, -0.354]</t>
        </is>
      </c>
      <c r="Y43" t="inlineStr">
        <is>
          <t>[1.0, 0.0, 0.0] [1.0, 0.0, -0.5] [0.0, 0.0, 0.0] [1.0, 0.0, -0.5]</t>
        </is>
      </c>
      <c r="Z43" t="inlineStr">
        <is>
          <t>[1.0, 0.5, 0.0] [1.0, 0.5, 0.0] [1.0, 0.5, 0.0] [1.0, -0.5, 0.0]</t>
        </is>
      </c>
      <c r="AA43" t="inlineStr">
        <is>
          <t>[1.0, -0.5, 0.0] [1.0, -0.5, 0.0] [1.0, -0.5, 0.0] [1.0, 0.5, 0.0]</t>
        </is>
      </c>
      <c r="AB43" t="inlineStr">
        <is>
          <t>[1.0, -0.5, 0.0] [1.0, 0.0, 0.0] [1.0, 0.5, 0.0] [1.0, 0.0, 0.0]</t>
        </is>
      </c>
      <c r="AC43" t="inlineStr">
        <is>
          <t>[1.0, 0.5, 0.0] [1.0, 0.0, 0.0] [1.0, -0.5, 0.0] [1.0, 0.0, 0.0]</t>
        </is>
      </c>
      <c r="AD43" t="inlineStr">
        <is>
          <t>[1.0, 0.0, 0.0] [1.0, -0.5, 0.0] [1.0, 0.0, 0.0] [1.0, -0.5, 0.0]</t>
        </is>
      </c>
      <c r="AE43" t="inlineStr">
        <is>
          <t>[1.0, 0.0, 0.0] [1.0, 0.5, 0.0] [1.0, 0.0, 0.0] [1.0, 0.5, 0.0]</t>
        </is>
      </c>
      <c r="AF43" t="inlineStr">
        <is>
          <t>[1.0, 0.0, 0.5] [1.0, 0.0, 0.5] [1.0, 0.0, 0.5] [1.0, 0.0, -0.5]</t>
        </is>
      </c>
      <c r="AG43" t="inlineStr">
        <is>
          <t>[1.0, 0.0, -0.5] [1.0, 0.0, -0.5] [1.0, 0.0, -0.5] [1.0, 0.0, 0.5]</t>
        </is>
      </c>
    </row>
    <row r="44">
      <c r="A44" s="127" t="inlineStr">
        <is>
          <t>Tube-T23</t>
        </is>
      </c>
      <c r="B44" t="inlineStr">
        <is>
          <t>[0.56, -0.198, -0.198] [1.0, -0.377, -0.296] [0.503, -0.178, 0.178] [1.0, -0.5, -0.0] [0.0, -0.0, -0.0] [1.0, 0.5, -0.0] [0.263, 0.117, 0.036]</t>
        </is>
      </c>
      <c r="C44" t="inlineStr">
        <is>
          <t>[0.959, 0.339, -0.339] [1.0, 0.354, -0.354] [0.649, 0.229, 0.229] [1.0, 0.434, -0.158] [0.0, -0.0, 0.0] [1.0, -0.479, -0.052] [0.237, -0.0, -0.118]</t>
        </is>
      </c>
      <c r="D44" t="inlineStr">
        <is>
          <t>[0.533, 0.189, -0.189] [1.0, -0.0, -0.5] [0.001, 0.0, 0.0] [1.0, -0.118, -0.451] [0.0, 0.0, 0.0] [1.0, 0.043, -0.482] [0.535, 0.0, -0.268]</t>
        </is>
      </c>
      <c r="E44" t="inlineStr">
        <is>
          <t>[1.0, -0.5, 0.0] [1.0, 0.139, -0.109] [0.642, 0.254, -0.163] [0.112, 0.0, 0.056] [0.0, -0.0, -0.0] [0.0, 0.0, -0.0] [0.0, 0.0, 0.0]</t>
        </is>
      </c>
      <c r="F44" t="inlineStr">
        <is>
          <t>[1.0, -0.5, 0.0] [1.0, 0.344, -0.105] [0.676, 0.254, -0.203] [0.167, 0.0, 0.083] [0.0, 0.0, -0.0] [0.0, 0.0, -0.0] [0.0, 0.0, 0.0]</t>
        </is>
      </c>
      <c r="G44" t="inlineStr">
        <is>
          <t>[1.0, -0.5, 0.0] [1.0, 0.234, -0.107] [0.658, 0.254, -0.181] [0.137, 0.0, 0.069] [0.0, -0.0, -0.0] [0.0, 0.0, -0.0] [0.0, 0.0, 0.0]</t>
        </is>
      </c>
      <c r="H44" t="inlineStr">
        <is>
          <t>[1.0, -0.5, 0.0] [1.0, -0.175, -0.332] [0.348, 0.123, -0.123] [0.238, 0.0, 0.119] [0.0, 0.0, -0.0] [0.146, 0.0, -0.073] [0.0, 0.0, -0.0]</t>
        </is>
      </c>
      <c r="I44" t="inlineStr">
        <is>
          <t>[1.0, -0.114, -0.453] [1.0, 0.495, -0.012] [1.0, 0.433, -0.163] [0.332, 0.0, 0.166] [0.0, 0.0, -0.0] [0.271, 0.0, -0.135] [0.0, 0.0, -0.0]</t>
        </is>
      </c>
      <c r="J44" t="inlineStr">
        <is>
          <t>[1.0, -0.459, -0.1] [1.0, 0.333, -0.362] [0.304, 0.107, -0.107] [0.203, 0.0, 0.101] [0.0, 0.0, -0.0] [0.311, 0.0, -0.155] [0.0, 0.0, -0.0]</t>
        </is>
      </c>
      <c r="K44" t="inlineStr">
        <is>
          <t>[1.0, -0.255, 0.394] [1.0, -0.385, -0.278] [1.0, -0.433, 0.162] [0.242, -0.0, -0.121] [1.0, -0.5, 0.0] [0.157, 0.0, 0.079] [1.0, 0.5, 0.0]</t>
        </is>
      </c>
      <c r="L44" t="inlineStr">
        <is>
          <t>[1.0, 0.354, 0.354] [0.985, 0.479, -0.033] [1.0, 0.354, 0.354] [0.0, -0.0, -0.0] [1.0, 0.477, 0.055] [0.604, 0.0, 0.302] [1.0, -0.239, 0.401]</t>
        </is>
      </c>
      <c r="M44" t="inlineStr">
        <is>
          <t>[1.0, 0.354, 0.354] [0.742, 0.285, -0.207] [1.0, -0.294, 0.378] [0.0, -0.0, -0.0] [1.0, -0.371, 0.311] [0.605, -0.0, 0.303] [1.0, 0.0, 0.5]</t>
        </is>
      </c>
      <c r="N44" t="inlineStr">
        <is>
          <t>[1.0, -0.5, 0.0] [1.0, 0.485, -0.035] [0.772, -0.093, -0.146] [0.0, 0.0, -0.0] [0.0, -0.0, -0.0] [0.0, -0.0, -0.0] [0.015, 0.0, 0.007]</t>
        </is>
      </c>
      <c r="O44" t="inlineStr">
        <is>
          <t>[1.0, -0.5, 0.0] [1.0, 0.493, -0.017] [0.775, 0.121, -0.159] [0.0, 0.0, -0.0] [0.0, -0.0, -0.0] [0.0, 0.0, -0.0] [0.034, 0.0, 0.017]</t>
        </is>
      </c>
      <c r="P44" t="inlineStr">
        <is>
          <t>[1.0, -0.5, 0.0] [1.0, 0.489, -0.027] [0.774, 0.006, -0.152] [0.0, -0.0, -0.0] [0.0, 0.0, -0.0] [0.0, -0.0, 0.0] [0.024, 0.0, 0.012]</t>
        </is>
      </c>
      <c r="Q44" t="inlineStr">
        <is>
          <t>[1.0, -0.5, 0.0] [0.873, 0.413, 0.057] [1.0, -0.487, -0.032] [0.0, 0.0, -0.0] [0.092, 0.0, -0.046] [0.0, 0.0, -0.0] [0.18, 0.0, 0.09]</t>
        </is>
      </c>
      <c r="R44" t="inlineStr">
        <is>
          <t>[1.0, -0.086, 0.17] [1.0, 0.47, 0.072] [1.0, 0.423, -0.185] [0.0, 0.0, 0.0] [0.0, 0.0, -0.0] [0.0, -0.0, -0.0] [0.364, 0.0, 0.182]</t>
        </is>
      </c>
      <c r="S44" t="inlineStr">
        <is>
          <t>[1.0, -0.5, -0.0] [1.0, 0.364, 0.329] [1.0, 0.164, 0.032] [0.0, -0.0, 0.0] [0.693, -0.0, -0.347] [0.0, 0.0, -0.0] [0.183, 0.0, 0.092]</t>
        </is>
      </c>
      <c r="T44" t="inlineStr">
        <is>
          <t>[0.251, -0.119, -0.015] [1.0, -0.5, -0.0] [1.0, -0.477, 0.055] [1.0, -0.5, 0.0] [1.0, -0.5, -0.0] [1.0, 0.5, -0.0] [0.94, 0.432, 0.091]</t>
        </is>
      </c>
      <c r="U44" t="inlineStr">
        <is>
          <t>[0.744, 0.307, -0.157] [1.0, 0.421, -0.191] [1.0, 0.5, -0.0] [1.0, 0.5, 0.0] [1.0, 0.376, 0.299] [1.0, -0.454, 0.112] [1.0, -0.5, 0.0]</t>
        </is>
      </c>
      <c r="V44" t="inlineStr">
        <is>
          <t>[0.508, 0.21, -0.107] [1.0, -0.105, -0.449] [1.0, -0.108, 0.455] [1.0, -0.0, -0.5] [1.0, 0.0, 0.5] [1.0, 0.0, 0.5] [1.0, -0.0, -0.5]</t>
        </is>
      </c>
      <c r="W44" t="inlineStr">
        <is>
          <t>[1.0, -0.5, 0.0] [1.0, 0.195, -0.076] [0.655, 0.193, -0.127] [0.0, 0.0, 0.0] [0.0, -0.0, -0.0] [0.0, -0.0, -0.0] [0.0, 0.0, 0.0]</t>
        </is>
      </c>
      <c r="X44" t="inlineStr">
        <is>
          <t>[1.0, -0.5, 0.0] [1.0, 0.35, -0.065] [0.667, 0.271, -0.151] [0.013, 0.0, 0.006] [0.0, 0.0, -0.0] [0.0, 0.0, -0.0] [0.0, 0.0, 0.0]</t>
        </is>
      </c>
      <c r="Y44" t="inlineStr">
        <is>
          <t>[1.0, -0.5, 0.0] [1.0, 0.248, -0.071] [0.655, 0.246, -0.135] [0.0, 0.0, -0.0] [0.0, 0.0, -0.0] [0.0, -0.0, -0.0] [0.0, 0.0, 0.0]</t>
        </is>
      </c>
      <c r="Z44" t="inlineStr">
        <is>
          <t>[1.0, -0.5, -0.0] [1.0, -0.358, -0.124] [0.652, -0.307, -0.047] [0.0, -0.0, -0.0] [0.0, 0.0, 0.0] [0.0, -0.0, 0.0] [0.003, 0.0, 0.001]</t>
        </is>
      </c>
      <c r="AA44" t="inlineStr">
        <is>
          <t>[1.0, 0.414, -0.209] [1.0, 0.465, 0.084] [1.0, 0.455, -0.109] [0.132, 0.047, 0.047] [0.127, 0.045, -0.045] [0.0, -0.0, -0.0] [0.0, -0.0, 0.0]</t>
        </is>
      </c>
      <c r="AB44" t="inlineStr">
        <is>
          <t>[1.0, 0.354, -0.354] [0.0, 0.0, 0.0] [0.0, -0.0, 0.0] [0.0, -0.0, -0.0] [0.157, -0.0, -0.079] [0.887, 0.386, -0.14] [1.0, -0.034, -0.099]</t>
        </is>
      </c>
      <c r="AC44" t="inlineStr">
        <is>
          <t>[1.0, -0.5, 0.0] [1.0, 0.246, -0.141] [0.655, 0.248, -0.064] [0.0, 0.0, 0.0] [0.0, 0.0, -0.0] [0.0, -0.0, -0.0] [0.0, 0.0, 0.0]</t>
        </is>
      </c>
      <c r="AD44" t="inlineStr">
        <is>
          <t>[1.0, -0.487, -0.032] [1.0, 0.453, -0.115] [0.311, 0.028, 0.144] [0.0, 0.0, -0.0] [0.0, 0.0, -0.0] [0.0, 0.0, -0.0] [0.403, 0.0, 0.202]</t>
        </is>
      </c>
      <c r="AE44" t="inlineStr">
        <is>
          <t>[1.0, -0.5, 0.0] [0.93, 0.118, -0.114] [1.0, 0.376, -0.299] [0.0, 0.0, 0.0] [0.0, 0.0, -0.0] [0.415, 0.0, -0.208] [0.0, -0.0, 0.0]</t>
        </is>
      </c>
      <c r="AF44" t="inlineStr">
        <is>
          <t>[1.0, -0.014, -0.494] [1.0, -0.015, -0.494] [0.765, -0.01, -0.378] [0.0, -0.0, -0.0] [0.0, -0.0, -0.0] [0.0, -0.0, -0.0] [0.0, 0.0, 0.0]</t>
        </is>
      </c>
      <c r="AG44" t="inlineStr">
        <is>
          <t>[1.0, 0.0, 0.5] [1.0, 0.009, 0.496] [0.769, 0.03, 0.372] [0.016, 0.0, 0.008] [0.0, 0.0, -0.0] [0.0, -0.0, -0.0] [0.007, 0.0, 0.003]</t>
        </is>
      </c>
    </row>
    <row r="45">
      <c r="A45" s="127" t="inlineStr">
        <is>
          <t>Tube-T24</t>
        </is>
      </c>
      <c r="B45" t="inlineStr">
        <is>
          <t>[0.233, -0.083, -0.083] [1.0, -0.5, -0.0] [0.0, -0.0, 0.0] [1.0, -0.45, -0.122] [0.681, -0.241, 0.241] [1.0, 0.499, 0.003] [1.0, 0.329, -0.364] [1.0, 0.0, 0.5]</t>
        </is>
      </c>
      <c r="C45" t="inlineStr">
        <is>
          <t>[0.706, 0.25, -0.25] [1.0, 0.5, 0.0] [0.776, 0.274, 0.274] [1.0, 0.5, 0.0] [0.135, 0.048, 0.048] [1.0, -0.395, 0.255] [1.0, -0.026, -0.489] [1.0, 0.0, 0.5]</t>
        </is>
      </c>
      <c r="D45" t="inlineStr">
        <is>
          <t>[0.34, 0.12, -0.12] [1.0, -0.107, -0.436] [0.0, 0.0, 0.0] [1.0, 0.354, 0.354] [0.56, 0.0, 0.28] [1.0, 0.424, 0.184] [1.0, -0.0, -0.5] [1.0, 0.0, 0.5]</t>
        </is>
      </c>
      <c r="E45" t="inlineStr">
        <is>
          <t>[1.0, -0.354, -0.354] [0.844, -0.298, 0.298] [0.251, -0.089, -0.089] [0.0, -0.0, 0.0] [0.0, -0.0, 0.0] [0.618, 0.219, -0.219] [0.238, 0.084, 0.084] [1.0, 0.446, 0.13]</t>
        </is>
      </c>
      <c r="F45" t="inlineStr">
        <is>
          <t>[1.0, 0.354, -0.354] [0.229, 0.081, 0.081] [0.014, 0.005, -0.005] [1.0, 0.354, 0.354] [0.462, 0.163, -0.163] [0.226, -0.08, -0.08] [0.0, -0.0, -0.0] [1.0, -0.428, 0.173]</t>
        </is>
      </c>
      <c r="G45" t="inlineStr">
        <is>
          <t>[1.0, 0.0, -0.5] [0.591, 0.209, 0.209] [0.015, 0.005, -0.005] [0.0, 0.0, -0.0] [0.0, -0.0, -0.0] [0.492, -0.0, -0.246] [0.0, -0.0, 0.0] [1.0, 0.221, 0.169]</t>
        </is>
      </c>
      <c r="H45" t="inlineStr">
        <is>
          <t>[1.0, -0.354, -0.354] [1.0, -0.491, 0.021] [0.077, -0.027, 0.027] [1.0, -0.5, 0.0] [0.337, -0.169, 0.0] [1.0, 0.354, -0.354] [0.64, 0.319, -0.001] [1.0, 0.354, 0.354]</t>
        </is>
      </c>
      <c r="I45" t="inlineStr">
        <is>
          <t>[1.0, 0.354, -0.354] [1.0, 0.482, 0.044] [0.0, 0.0, 0.0] [1.0, 0.385, 0.278] [0.754, 0.377, 0.0] [1.0, -0.5, 0.0] [0.211, -0.083, -0.055] [1.0, -0.354, 0.354]</t>
        </is>
      </c>
      <c r="J45" t="inlineStr">
        <is>
          <t>[0.656, 0.0, -0.328] [1.0, 0.104, 0.036] [0.0, -0.0, 0.0] [1.0, 0.354, 0.354] [0.0, -0.0, 0.0] [1.0, 0.498, 0.006] [0.221, -0.0, -0.11] [1.0, 0.0, 0.5]</t>
        </is>
      </c>
      <c r="K45" t="inlineStr">
        <is>
          <t>[1.0, -0.255, 0.394] [1.0, -0.385, -0.278] [1.0, -0.433, 0.162] [0.242, 0.0, -0.121] [1.0, -0.5, 0.0] [0.157, -0.0, 0.079] [1.0, 0.5, 0.0] [0.0, 0.0, -0.0]</t>
        </is>
      </c>
      <c r="L45" t="inlineStr">
        <is>
          <t>[1.0, 0.354, 0.354] [0.985, 0.479, -0.033] [1.0, 0.354, 0.354] [0.0, 0.0, 0.0] [1.0, 0.477, 0.055] [0.604, -0.0, 0.302] [1.0, -0.239, 0.401] [0.0, -0.0, -0.0]</t>
        </is>
      </c>
      <c r="M45" t="inlineStr">
        <is>
          <t>[1.0, 0.354, 0.354] [0.742, 0.285, -0.207] [1.0, -0.294, 0.378] [0.0, 0.0, -0.0] [1.0, -0.371, 0.311] [0.605, 0.0, 0.303] [1.0, 0.0, 0.5] [0.0, 0.0, -0.0]</t>
        </is>
      </c>
      <c r="N45" t="inlineStr">
        <is>
          <t>[1.0, -0.425, 0.18] [0.0, -0.0, 0.0] [0.0, -0.0, -0.0] [0.217, -0.077, 0.077] [0.818, -0.289, -0.289] [0.264, 0.093, -0.093] [0.627, 0.222, 0.222] [1.0, 0.354, -0.354]</t>
        </is>
      </c>
      <c r="O45" t="inlineStr">
        <is>
          <t>[1.0, 0.446, 0.13] [0.238, 0.084, 0.084] [0.618, 0.219, -0.219] [0.0, -0.0, 0.0] [0.0, -0.0, -0.0] [0.251, -0.089, -0.089] [0.844, -0.298, 0.298] [1.0, -0.354, -0.354]</t>
        </is>
      </c>
      <c r="P45" t="inlineStr">
        <is>
          <t>[1.0, 0.221, 0.169] [0.0, -0.0, 0.0] [0.492, -0.0, -0.246] [0.0, 0.0, -0.0] [0.0, -0.0, -0.0] [0.015, 0.005, -0.005] [0.591, 0.209, 0.209] [1.0, -0.0, -0.5]</t>
        </is>
      </c>
      <c r="Q45" t="inlineStr">
        <is>
          <t>[1.0, -0.5, -0.0] [0.262, -0.1, 0.076] [1.0, -0.5, -0.0] [0.0, -0.0, 0.0] [1.0, -0.497, -0.006] [0.136, 0.048, 0.048] [1.0, 0.5, -0.0] [0.841, 0.297, -0.297]</t>
        </is>
      </c>
      <c r="R45" t="inlineStr">
        <is>
          <t>[1.0, 0.439, 0.148] [0.851, 0.335, 0.217] [1.0, 0.354, -0.354] [0.0, 0.0, 0.0] [1.0, 0.5, 0.0] [0.0, -0.0, 0.0] [1.0, -0.486, 0.034] [0.643, -0.227, -0.227]</t>
        </is>
      </c>
      <c r="S45" t="inlineStr">
        <is>
          <t>[1.0, 0.295, 0.378] [0.0, 0.0, 0.0] [0.65, 0.0, 0.325] [0.0, -0.0, 0.0] [1.0, -0.278, -0.131] [0.0, 0.0, 0.0] [1.0, 0.0, 0.5] [0.303, -0.0, -0.151]</t>
        </is>
      </c>
      <c r="T45" t="inlineStr">
        <is>
          <t>[0.64, -0.32, 0.0] [1.0, -0.5, 0.0] [1.0, -0.354, 0.354] [1.0, -0.402, -0.236] [1.0, -0.5, 0.0] [1.0, 0.357, 0.346] [1.0, 0.408, -0.223] [0.553, 0.276, 0.0]</t>
        </is>
      </c>
      <c r="U45" t="inlineStr">
        <is>
          <t>[0.621, 0.308, -0.007] [1.0, 0.497, -0.008] [1.0, 0.5, 0.0] [1.0, 0.5, 0.0] [1.0, 0.354, 0.354] [1.0, -0.354, 0.354] [1.0, -0.498, -0.005] [0.232, -0.082, 0.082]</t>
        </is>
      </c>
      <c r="V45" t="inlineStr">
        <is>
          <t>[0.508, 0.21, -0.107] [1.0, -0.105, -0.449] [1.0, -0.108, 0.455] [1.0, -0.0, -0.5] [1.0, 0.0, 0.5] [1.0, 0.0, 0.5] [1.0, -0.0, -0.5] [0.0, -0.0, 0.0]</t>
        </is>
      </c>
      <c r="W45" t="inlineStr">
        <is>
          <t>[1.0, -0.5, -0.0] [0.0, -0.0, 0.0] [0.257, -0.091, -0.091] [0.643, -0.227, 0.227] [0.0, -0.0, -0.0] [0.179, 0.063, -0.063] [0.569, 0.201, 0.201] [1.0, 0.489, -0.028]</t>
        </is>
      </c>
      <c r="X45" t="inlineStr">
        <is>
          <t>[1.0, 0.488, -0.028] [0.58, 0.205, 0.205] [0.0, 0.0, -0.0] [0.0, 0.0, 0.0] [0.603, 0.213, -0.213] [0.244, -0.086, -0.086] [0.219, -0.077, 0.077] [1.0, -0.5, -0.0]</t>
        </is>
      </c>
      <c r="Y45" t="inlineStr">
        <is>
          <t>[1.0, 0.0, -0.5] [0.0, -0.0, 0.0] [0.266, -0.0, -0.133] [0.0, 0.0, -0.0] [0.0, 0.0, -0.0] [0.266, 0.0, -0.133] [0.0, -0.0, 0.0] [1.0, -0.0, -0.5]</t>
        </is>
      </c>
      <c r="Z45" t="inlineStr">
        <is>
          <t>[1.0, -0.5, -0.0] [1.0, -0.354, 0.354] [0.94, -0.421, -0.12] [1.0, -0.354, 0.354] [1.0, -0.354, -0.354] [1.0, 0.467, -0.079] [1.0, 0.359, 0.342] [1.0, 0.475, -0.06]</t>
        </is>
      </c>
      <c r="AA45" t="inlineStr">
        <is>
          <t>[1.0, 0.5, -0.0] [1.0, 0.354, 0.354] [0.858, 0.303, -0.303] [1.0, 0.354, 0.354] [1.0, 0.424, -0.183] [1.0, -0.49, -0.024] [1.0, -0.367, 0.322] [1.0, -0.48, -0.047]</t>
        </is>
      </c>
      <c r="AB45" t="inlineStr">
        <is>
          <t>[1.0, 0.354, -0.354] [0.0, -0.0, -0.0] [0.0, -0.0, -0.0] [0.0, 0.0, 0.0] [0.175, -0.0, -0.087] [1.0, 0.407, 0.225] [1.0, 0.179, -0.426] [0.613, -0.238, -0.166]</t>
        </is>
      </c>
      <c r="AC45" t="inlineStr">
        <is>
          <t>[0.556, -0.249, -0.071] [1.0, 0.124, -0.449] [1.0, 0.466, 0.083] [0.331, 0.0, 0.165] [0.0, 0.0, -0.0] [0.0, 0.0, -0.0] [0.0, -0.0, 0.0] [1.0, 0.354, -0.354]</t>
        </is>
      </c>
      <c r="AD45" t="inlineStr">
        <is>
          <t>[1.0, 0.0, -0.5] [1.0, 0.045, 0.481] [0.0, -0.0, -0.0] [0.751, 0.313, -0.152] [1.0, -0.374, 0.304] [0.0, -0.0, -0.0] [1.0, 0.0, 0.5] [0.559, -0.0, -0.28]</t>
        </is>
      </c>
      <c r="AE45" t="inlineStr">
        <is>
          <t>[1.0, 0.301, 0.375] [0.0, 0.0, -0.0] [1.0, -0.0, -0.5] [1.0, -0.492, -0.019] [1.0, 0.44, 0.144] [1.0, 0.261, -0.392] [0.217, -0.0, -0.109] [1.0, 0.0, 0.5]</t>
        </is>
      </c>
      <c r="AF45" t="inlineStr">
        <is>
          <t>[1.0, -0.0, -0.5] [0.336, -0.0, -0.168] [0.204, -0.0, -0.102] [1.0, 0.0, -0.5] [0.843, -0.0, -0.422] [0.428, 0.0, 0.214] [0.718, 0.0, 0.359] [1.0, 0.0, 0.5]</t>
        </is>
      </c>
      <c r="AG45" t="inlineStr">
        <is>
          <t>[1.0, 0.0, 0.5] [0.436, -0.0, 0.218] [0.095, -0.0, 0.047] [0.843, 0.0, 0.422] [1.0, 0.0, 0.5] [0.485, 0.0, -0.243] [0.669, -0.0, -0.335] [1.0, -0.0, -0.5]</t>
        </is>
      </c>
    </row>
    <row r="46">
      <c r="A46" s="127" t="inlineStr">
        <is>
          <t>Tube-T26</t>
        </is>
      </c>
      <c r="B46" t="inlineStr">
        <is>
          <t>[1.0, 0.232, 0.221] [0.551, 0.155, -0.211] [0.309, 0.155, 0.0]</t>
        </is>
      </c>
      <c r="C46" t="inlineStr">
        <is>
          <t>[1.0, -0.232, 0.221] [0.551, -0.155, -0.211] [0.309, -0.155, 0.0]</t>
        </is>
      </c>
      <c r="D46" t="inlineStr">
        <is>
          <t>[1.0, 0.0, 0.252] [0.529, -0.0, -0.264] [0.0, 0.0, 0.0]</t>
        </is>
      </c>
      <c r="E46" t="inlineStr">
        <is>
          <t>[1.0, 0.232, -0.221] [0.309, 0.155, -0.0] [0.551, 0.155, 0.211]</t>
        </is>
      </c>
      <c r="F46" t="inlineStr">
        <is>
          <t>[1.0, -0.232, -0.221] [0.309, -0.155, -0.0] [0.551, -0.155, 0.211]</t>
        </is>
      </c>
      <c r="G46" t="inlineStr">
        <is>
          <t>[1.0, 0.0, -0.252] [0.0, -0.0, -0.0] [0.529, 0.0, 0.264]</t>
        </is>
      </c>
      <c r="H46" t="inlineStr">
        <is>
          <t>[1.0, 0.246, 0.0] [0.465, 0.164, -0.164] [0.465, 0.164, 0.164]</t>
        </is>
      </c>
      <c r="I46" t="inlineStr">
        <is>
          <t>[1.0, -0.246, -0.0] [0.465, -0.164, -0.164] [0.465, -0.164, 0.164]</t>
        </is>
      </c>
      <c r="J46" t="inlineStr">
        <is>
          <t>[1.0, 0.0, -0.0] [0.0, -0.0, -0.0] [0.0, 0.0, 0.0]</t>
        </is>
      </c>
      <c r="K46" t="inlineStr">
        <is>
          <t>[1.0, 0.287, 0.381] [1.0, 0.191, 0.05] [0.926, 0.191, -0.384]</t>
        </is>
      </c>
      <c r="L46" t="inlineStr">
        <is>
          <t>[1.0, -0.287, 0.381] [1.0, -0.191, 0.05] [0.926, -0.191, -0.384]</t>
        </is>
      </c>
      <c r="M46" t="inlineStr">
        <is>
          <t>[1.0, 0.0, 0.5] [1.0, 0.0, 0.067] [0.993, 0.0, -0.497]</t>
        </is>
      </c>
      <c r="N46" t="inlineStr">
        <is>
          <t>[1.0, 0.287, -0.381] [0.926, 0.191, 0.384] [1.0, 0.191, -0.05]</t>
        </is>
      </c>
      <c r="O46" t="inlineStr">
        <is>
          <t>[1.0, -0.287, -0.381] [0.926, -0.191, 0.384] [1.0, -0.191, -0.05]</t>
        </is>
      </c>
      <c r="P46" t="inlineStr">
        <is>
          <t>[1.0, 0.0, -0.5] [0.993, 0.0, 0.497] [1.0, 0.0, -0.067]</t>
        </is>
      </c>
      <c r="Q46" t="inlineStr">
        <is>
          <t>[0.898, 0.449, 0.0] [1.0, 0.299, 0.376] [1.0, 0.299, -0.376]</t>
        </is>
      </c>
      <c r="R46" t="inlineStr">
        <is>
          <t>[0.898, -0.449, -0.0] [1.0, -0.299, 0.376] [1.0, -0.299, -0.376]</t>
        </is>
      </c>
      <c r="S46" t="inlineStr">
        <is>
          <t>[0.0, 0.0, 0.0] [1.0, 0.0, 0.5] [1.0, 0.0, -0.5]</t>
        </is>
      </c>
      <c r="T46" t="inlineStr">
        <is>
          <t>[1.0, 0.367, 0.321] [1.0, 0.245, -0.23] [0.56, 0.245, -0.085]</t>
        </is>
      </c>
      <c r="U46" t="inlineStr">
        <is>
          <t>[1.0, -0.367, 0.321] [1.0, -0.245, -0.23] [0.56, -0.245, -0.085]</t>
        </is>
      </c>
      <c r="V46" t="inlineStr">
        <is>
          <t>[1.0, -0.0, 0.5] [1.0, 0.0, -0.256] [0.447, 0.0, -0.223]</t>
        </is>
      </c>
      <c r="W46" t="inlineStr">
        <is>
          <t>[1.0, 0.367, -0.321] [0.56, 0.245, 0.085] [1.0, 0.245, 0.23]</t>
        </is>
      </c>
      <c r="X46" t="inlineStr">
        <is>
          <t>[1.0, -0.367, -0.321] [0.56, -0.245, 0.085] [1.0, -0.245, 0.23]</t>
        </is>
      </c>
      <c r="Y46" t="inlineStr">
        <is>
          <t>[1.0, 0.0, -0.5] [0.447, -0.0, 0.223] [1.0, 0.0, 0.256]</t>
        </is>
      </c>
      <c r="Z46" t="inlineStr">
        <is>
          <t>[1.0, 0.5, -0.0] [1.0, 0.333, -0.293] [1.0, 0.333, 0.293]</t>
        </is>
      </c>
      <c r="AA46" t="inlineStr">
        <is>
          <t>[1.0, -0.5, -0.0] [1.0, -0.333, -0.293] [1.0, -0.333, 0.293]</t>
        </is>
      </c>
      <c r="AB46" t="inlineStr">
        <is>
          <t>[1.0, 0.0, 0.0] [1.0, 0.379, -0.293] [1.0, -0.379, 0.293]</t>
        </is>
      </c>
      <c r="AC46" t="inlineStr">
        <is>
          <t>[1.0, 0.0, 0.0] [1.0, -0.379, -0.293] [1.0, 0.379, 0.293]</t>
        </is>
      </c>
      <c r="AD46" t="inlineStr">
        <is>
          <t>[1.0, -0.5, -0.0] [0.707, 0.25, 0.0] [0.707, 0.25, 0.0]</t>
        </is>
      </c>
      <c r="AE46" t="inlineStr">
        <is>
          <t>[1.0, 0.5, 0.0] [0.707, -0.25, 0.0] [0.707, -0.25, 0.0]</t>
        </is>
      </c>
      <c r="AF46" t="inlineStr">
        <is>
          <t>[1.0, 0.0, 0.5] [0.707, -0.0, 0.354] [0.707, 0.0, 0.354]</t>
        </is>
      </c>
      <c r="AG46" t="inlineStr">
        <is>
          <t>[1.0, 0.0, -0.5] [0.707, 0.0, -0.354] [0.707, -0.0, -0.354]</t>
        </is>
      </c>
    </row>
    <row r="47">
      <c r="A47" s="127" t="inlineStr">
        <is>
          <t>Tube-T27</t>
        </is>
      </c>
      <c r="B47" t="inlineStr">
        <is>
          <t>[1.0, -0.414, -0.207] [0.972, 0.364, -0.204] [0.0, -0.0, 0.0] [0.066, -0.0, -0.033]</t>
        </is>
      </c>
      <c r="C47" t="inlineStr">
        <is>
          <t>[1.0, -0.373, -0.208] [0.972, 0.401, -0.205] [0.0, -0.0, 0.0] [0.066, -0.0, -0.033]</t>
        </is>
      </c>
      <c r="D47" t="inlineStr">
        <is>
          <t>[1.0, -0.412, -0.208] [0.971, 0.401, -0.205] [0.0, -0.0, 0.0] [0.069, -0.0, -0.035]</t>
        </is>
      </c>
      <c r="E47" t="inlineStr">
        <is>
          <t>[1.0, -0.418, -0.198] [0.939, 0.384, -0.198] [0.0, -0.0, 0.0] [0.039, -0.0, -0.019]</t>
        </is>
      </c>
      <c r="F47" t="inlineStr">
        <is>
          <t>[1.0, -0.377, -0.199] [0.942, 0.388, -0.199] [0.0, -0.0, 0.0] [0.037, -0.0, -0.019]</t>
        </is>
      </c>
      <c r="G47" t="inlineStr">
        <is>
          <t>[1.0, -0.399, -0.199] [0.94, 0.388, -0.199] [0.0, -0.0, 0.0] [0.038, -0.0, -0.019]</t>
        </is>
      </c>
      <c r="H47" t="inlineStr">
        <is>
          <t>[1.0, -0.417, -0.201] [0.951, 0.377, -0.2] [0.0, -0.0, 0.0] [0.049, -0.0, -0.024]</t>
        </is>
      </c>
      <c r="I47" t="inlineStr">
        <is>
          <t>[1.0, -0.376, -0.202] [0.953, 0.393, -0.201] [0.0, -0.0, 0.0] [0.047, -0.0, -0.024]</t>
        </is>
      </c>
      <c r="J47" t="inlineStr">
        <is>
          <t>[1.0, -0.403, -0.202] [0.951, 0.392, -0.201] [0.0, -0.0, 0.0] [0.049, -0.0, -0.025]</t>
        </is>
      </c>
      <c r="K47" t="inlineStr">
        <is>
          <t>[1.0, -0.488, -0.028] [1.0, 0.179, -0.131] [0.158, 0.0, -0.079] [0.172, 0.0, 0.086]</t>
        </is>
      </c>
      <c r="L47" t="inlineStr">
        <is>
          <t>[1.0, -0.165, -0.052] [1.0, 0.44, -0.145] [0.143, 0.0, -0.072] [0.156, -0.0, 0.078]</t>
        </is>
      </c>
      <c r="M47" t="inlineStr">
        <is>
          <t>[1.0, -0.453, 0.027] [1.0, 0.453, -0.113] [0.214, -0.0, -0.107] [0.233, 0.0, 0.117]</t>
        </is>
      </c>
      <c r="N47" t="inlineStr">
        <is>
          <t>[1.0, -0.433, -0.162] [0.92, 0.375, -0.194] [0.0, 0.0, -0.0] [0.034, -0.0, 0.017]</t>
        </is>
      </c>
      <c r="O47" t="inlineStr">
        <is>
          <t>[1.0, -0.351, -0.167] [0.927, 0.382, -0.196] [0.0, -0.0, -0.0] [0.031, -0.0, 0.016]</t>
        </is>
      </c>
      <c r="P47" t="inlineStr">
        <is>
          <t>[1.0, -0.392, -0.164] [0.923, 0.381, -0.195] [0.0, 0.0, -0.0] [0.033, -0.0, 0.016]</t>
        </is>
      </c>
      <c r="Q47" t="inlineStr">
        <is>
          <t>[1.0, -0.44, -0.144] [0.941, 0.348, -0.197] [0.0, 0.0, -0.0] [0.06, 0.0, 0.03]</t>
        </is>
      </c>
      <c r="R47" t="inlineStr">
        <is>
          <t>[1.0, -0.327, -0.151] [0.946, 0.39, -0.2] [0.0, 0.0, 0.0] [0.054, -0.0, 0.027]</t>
        </is>
      </c>
      <c r="S47" t="inlineStr">
        <is>
          <t>[1.0, -0.399, -0.146] [0.941, 0.388, -0.199] [0.0, 0.0, 0.0] [0.06, -0.0, 0.03]</t>
        </is>
      </c>
      <c r="T47" t="inlineStr">
        <is>
          <t>[0.885, -0.374, -0.165] [1.0, -0.462, -0.092] [1.0, -0.487, 0.031] [0.323, 0.114, -0.114]</t>
        </is>
      </c>
      <c r="U47" t="inlineStr">
        <is>
          <t>[0.915, 0.377, -0.193] [1.0, 0.474, -0.062] [1.0, 0.5, 0.001] [0.458, -0.162, -0.162]</t>
        </is>
      </c>
      <c r="V47" t="inlineStr">
        <is>
          <t>[0.37, 0.152, -0.078] [1.0, -0.262, -0.392] [1.0, 0.0, 0.5] [1.0, -0.069, -0.097]</t>
        </is>
      </c>
      <c r="W47" t="inlineStr">
        <is>
          <t>[1.0, -0.423, -0.186] [0.904, 0.314, -0.189] [0.0, -0.0, 0.0] [0.0, -0.0, -0.0]</t>
        </is>
      </c>
      <c r="X47" t="inlineStr">
        <is>
          <t>[1.0, -0.298, -0.19] [0.912, 0.376, -0.193] [0.0, -0.0, 0.0] [0.0, -0.0, -0.0]</t>
        </is>
      </c>
      <c r="Y47" t="inlineStr">
        <is>
          <t>[1.0, -0.383, -0.188] [0.901, 0.372, -0.19] [0.0, -0.0, 0.0] [0.0, -0.0, -0.0]</t>
        </is>
      </c>
      <c r="Z47" t="inlineStr">
        <is>
          <t>[1.0, -0.423, -0.186] [1.0, -0.423, -0.186] [0.0, 0.0, 0.0] [0.0, -0.0, -0.0]</t>
        </is>
      </c>
      <c r="AA47" t="inlineStr">
        <is>
          <t>[1.0, 0.413, -0.211] [1.0, 0.413, -0.211] [0.0, -0.0, 0.0] [0.0, -0.0, -0.0]</t>
        </is>
      </c>
      <c r="AB47" t="inlineStr">
        <is>
          <t>[1.0, 0.413, -0.211] [0.0, -0.0, 0.0] [0.0, -0.0, 0.0] [1.0, 0.413, -0.211]</t>
        </is>
      </c>
      <c r="AC47" t="inlineStr">
        <is>
          <t>[1.0, -0.423, -0.186] [1.0, 0.411, -0.211] [0.0, -0.0, 0.0] [0.0, -0.0, -0.0]</t>
        </is>
      </c>
      <c r="AD47" t="inlineStr">
        <is>
          <t>[1.0, -0.422, -0.186] [0.954, 0.412, -0.158] [0.0, -0.0, -0.0] [0.063, 0.0, 0.031]</t>
        </is>
      </c>
      <c r="AE47" t="inlineStr">
        <is>
          <t>[1.0, -0.395, -0.187] [0.946, 0.384, -0.214] [0.0, -0.0, 0.0] [0.048, -0.0, -0.024]</t>
        </is>
      </c>
      <c r="AF47" t="inlineStr">
        <is>
          <t>[1.0, -0.014, -0.494] [1.0, -0.014, -0.494] [0.0, 0.0, -0.0] [0.0, 0.0, -0.0]</t>
        </is>
      </c>
      <c r="AG47" t="inlineStr">
        <is>
          <t>[1.0, 0.014, 0.494] [1.0, 0.014, 0.494] [0.0, 0.0, 0.0] [0.0, 0.0, -0.0]</t>
        </is>
      </c>
    </row>
    <row r="48">
      <c r="A48" s="127" t="inlineStr">
        <is>
          <t>Tube-T28</t>
        </is>
      </c>
      <c r="B48" t="inlineStr">
        <is>
          <t>[1.0, 0.232, 0.221] [0.551, 0.155, -0.211] [0.309, 0.155, 0.0]</t>
        </is>
      </c>
      <c r="C48" t="inlineStr">
        <is>
          <t>[1.0, -0.232, 0.221] [0.551, -0.155, -0.211] [0.309, -0.155, 0.0]</t>
        </is>
      </c>
      <c r="D48" t="inlineStr">
        <is>
          <t>[1.0, 0.0, 0.252] [0.529, -0.0, -0.264] [0.0, 0.0, 0.0]</t>
        </is>
      </c>
      <c r="E48" t="inlineStr">
        <is>
          <t>[1.0, 0.232, -0.221] [0.309, 0.155, -0.0] [0.551, 0.155, 0.211]</t>
        </is>
      </c>
      <c r="F48" t="inlineStr">
        <is>
          <t>[1.0, -0.232, -0.221] [0.309, -0.155, -0.0] [0.551, -0.155, 0.211]</t>
        </is>
      </c>
      <c r="G48" t="inlineStr">
        <is>
          <t>[1.0, 0.0, -0.252] [0.0, -0.0, -0.0] [0.529, 0.0, 0.264]</t>
        </is>
      </c>
      <c r="H48" t="inlineStr">
        <is>
          <t>[1.0, 0.246, 0.0] [0.465, 0.164, -0.164] [0.465, 0.164, 0.164]</t>
        </is>
      </c>
      <c r="I48" t="inlineStr">
        <is>
          <t>[1.0, -0.246, -0.0] [0.465, -0.164, -0.164] [0.465, -0.164, 0.164]</t>
        </is>
      </c>
      <c r="J48" t="inlineStr">
        <is>
          <t>[1.0, 0.0, -0.0] [0.0, -0.0, -0.0] [0.0, 0.0, 0.0]</t>
        </is>
      </c>
      <c r="K48" t="inlineStr">
        <is>
          <t>[1.0, 0.287, 0.381] [1.0, 0.191, 0.05] [0.926, 0.191, -0.384]</t>
        </is>
      </c>
      <c r="L48" t="inlineStr">
        <is>
          <t>[1.0, -0.287, 0.381] [1.0, -0.191, 0.05] [0.926, -0.191, -0.384]</t>
        </is>
      </c>
      <c r="M48" t="inlineStr">
        <is>
          <t>[1.0, 0.0, 0.5] [1.0, 0.0, 0.067] [0.993, 0.0, -0.497]</t>
        </is>
      </c>
      <c r="N48" t="inlineStr">
        <is>
          <t>[1.0, 0.287, -0.381] [0.926, 0.191, 0.384] [1.0, 0.191, -0.05]</t>
        </is>
      </c>
      <c r="O48" t="inlineStr">
        <is>
          <t>[1.0, -0.287, -0.381] [0.926, -0.191, 0.384] [1.0, -0.191, -0.05]</t>
        </is>
      </c>
      <c r="P48" t="inlineStr">
        <is>
          <t>[1.0, 0.0, -0.5] [0.993, 0.0, 0.497] [1.0, 0.0, -0.067]</t>
        </is>
      </c>
      <c r="Q48" t="inlineStr">
        <is>
          <t>[0.898, 0.449, 0.0] [1.0, 0.299, 0.376] [1.0, 0.299, -0.376]</t>
        </is>
      </c>
      <c r="R48" t="inlineStr">
        <is>
          <t>[0.898, -0.449, -0.0] [1.0, -0.299, 0.376] [1.0, -0.299, -0.376]</t>
        </is>
      </c>
      <c r="S48" t="inlineStr">
        <is>
          <t>[0.0, 0.0, 0.0] [1.0, 0.0, 0.5] [1.0, 0.0, -0.5]</t>
        </is>
      </c>
      <c r="T48" t="inlineStr">
        <is>
          <t>[1.0, 0.367, 0.321] [1.0, 0.245, -0.23] [0.56, 0.245, -0.085]</t>
        </is>
      </c>
      <c r="U48" t="inlineStr">
        <is>
          <t>[1.0, -0.367, 0.321] [1.0, -0.245, -0.23] [0.56, -0.245, -0.085]</t>
        </is>
      </c>
      <c r="V48" t="inlineStr">
        <is>
          <t>[1.0, -0.0, 0.5] [1.0, 0.0, -0.256] [0.447, 0.0, -0.223]</t>
        </is>
      </c>
      <c r="W48" t="inlineStr">
        <is>
          <t>[1.0, 0.367, -0.321] [0.56, 0.245, 0.085] [1.0, 0.245, 0.23]</t>
        </is>
      </c>
      <c r="X48" t="inlineStr">
        <is>
          <t>[1.0, -0.367, -0.321] [0.56, -0.245, 0.085] [1.0, -0.245, 0.23]</t>
        </is>
      </c>
      <c r="Y48" t="inlineStr">
        <is>
          <t>[1.0, 0.0, -0.5] [0.447, -0.0, 0.223] [1.0, 0.0, 0.256]</t>
        </is>
      </c>
      <c r="Z48" t="inlineStr">
        <is>
          <t>[1.0, 0.5, -0.0] [1.0, 0.333, -0.293] [1.0, 0.333, 0.293]</t>
        </is>
      </c>
      <c r="AA48" t="inlineStr">
        <is>
          <t>[1.0, -0.5, -0.0] [1.0, -0.333, -0.293] [1.0, -0.333, 0.293]</t>
        </is>
      </c>
      <c r="AB48" t="inlineStr">
        <is>
          <t>[1.0, 0.0, 0.0] [1.0, 0.379, -0.293] [1.0, -0.379, 0.293]</t>
        </is>
      </c>
      <c r="AC48" t="inlineStr">
        <is>
          <t>[1.0, 0.0, 0.0] [1.0, -0.379, -0.293] [1.0, 0.379, 0.293]</t>
        </is>
      </c>
      <c r="AD48" t="inlineStr">
        <is>
          <t>[1.0, -0.5, -0.0] [0.707, 0.25, 0.0] [0.707, 0.25, 0.0]</t>
        </is>
      </c>
      <c r="AE48" t="inlineStr">
        <is>
          <t>[1.0, 0.5, 0.0] [0.707, -0.25, 0.0] [0.707, -0.25, 0.0]</t>
        </is>
      </c>
      <c r="AF48" t="inlineStr">
        <is>
          <t>[1.0, 0.0, 0.5] [0.707, -0.0, 0.354] [0.707, 0.0, 0.354]</t>
        </is>
      </c>
      <c r="AG48" t="inlineStr">
        <is>
          <t>[1.0, 0.0, -0.5] [0.707, 0.0, -0.354] [0.707, -0.0, -0.354]</t>
        </is>
      </c>
    </row>
    <row r="49">
      <c r="A49" s="127" t="inlineStr">
        <is>
          <t>Tube-T29</t>
        </is>
      </c>
      <c r="B49" t="inlineStr">
        <is>
          <t>[0.828, -0.297, -0.283] [1.0, -0.498, 0.004] [1.0, -0.354, 0.354] [1.0, -0.5, -0.0] [1.0, -0.354, 0.354] [0.053, -0.027, -0.0] [1.0, 0.5, -0.0] [1.0, 0.354, -0.354] [0.139, 0.049, -0.049]</t>
        </is>
      </c>
      <c r="C49" t="inlineStr">
        <is>
          <t>[0.558, 0.279, 0.0] [1.0, 0.412, 0.212] [1.0, 0.354, 0.354] [1.0, 0.5, 0.0] [1.0, 0.354, 0.354] [0.429, 0.152, -0.152] [1.0, -0.451, 0.118] [1.0, -0.354, -0.354] [0.023, -0.008, 0.008]</t>
        </is>
      </c>
      <c r="D49" t="inlineStr">
        <is>
          <t>[0.514, 0.184, -0.177] [1.0, 0.0, 0.5] [1.0, 0.0, 0.5] [1.0, -0.25, -0.295] [1.0, 0.0, 0.5] [0.0, 0.0, 0.0] [1.0, 0.0, 0.5] [1.0, -0.0, -0.5] [0.458, 0.0, 0.229]</t>
        </is>
      </c>
      <c r="E49" t="inlineStr">
        <is>
          <t>[1.0, -0.5, -0.0] [0.972, -0.343, 0.343] [0.649, -0.229, -0.229] [1.0, -0.354, 0.354] [0.0, -0.0, 0.0] [1.0, -0.5, 0.0] [0.917, 0.324, -0.324] [0.13, 0.046, 0.046] [1.0, 0.457, -0.103]</t>
        </is>
      </c>
      <c r="F49" t="inlineStr">
        <is>
          <t>[1.0, 0.5, 0.0] [1.0, 0.354, 0.354] [0.745, 0.276, -0.234] [1.0, 0.354, 0.354] [0.0, -0.0, 0.0] [1.0, 0.453, 0.114] [1.0, -0.354, -0.354] [0.012, -0.006, -0.0] [1.0, -0.459, -0.098]</t>
        </is>
      </c>
      <c r="G49" t="inlineStr">
        <is>
          <t>[1.0, -0.354, -0.354] [0.655, 0.232, 0.232] [0.318, 0.112, -0.112] [1.0, 0.0, 0.5] [0.0, -0.0, -0.0] [1.0, -0.357, 0.344] [1.0, -0.0, -0.5] [0.0, -0.0, 0.0] [1.0, -0.339, 0.206]</t>
        </is>
      </c>
      <c r="H49" t="inlineStr">
        <is>
          <t>[1.0, -0.398, -0.247] [1.0, -0.354, 0.354] [0.904, -0.423, 0.072] [1.0, -0.465, 0.085] [1.0, -0.354, 0.354] [1.0, -0.443, -0.137] [1.0, 0.354, -0.354] [1.0, 0.354, -0.354] [1.0, 0.5, 0.0]</t>
        </is>
      </c>
      <c r="I49" t="inlineStr">
        <is>
          <t>[1.0, 0.432, -0.164] [1.0, 0.354, 0.354] [0.877, 0.379, 0.143] [1.0, 0.437, 0.152] [1.0, 0.354, 0.354] [1.0, 0.5, 0.0] [1.0, -0.354, -0.354] [1.0, -0.354, -0.354] [1.0, -0.441, 0.143]</t>
        </is>
      </c>
      <c r="J49" t="inlineStr">
        <is>
          <t>[1.0, 0.361, -0.336] [1.0, -0.084, 0.465] [0.856, 0.226, 0.334] [1.0, -0.354, 0.354] [1.0, 0.0, 0.5] [1.0, -0.0, -0.5] [1.0, 0.184, -0.424] [1.0, -0.0, -0.5] [1.0, 0.0, 0.5]</t>
        </is>
      </c>
      <c r="K49" t="inlineStr">
        <is>
          <t>[0.777, -0.197, 0.307] [0.28, -0.099, 0.099] [1.0, -0.354, 0.354] [0.0, 0.0, -0.0] [1.0, -0.473, -0.065] [0.0, 0.0, 0.0] [0.0, 0.0, -0.0] [1.0, 0.354, 0.354] [0.523, 0.0, -0.262]</t>
        </is>
      </c>
      <c r="L49" t="inlineStr">
        <is>
          <t>[0.637, 0.0, 0.319] [0.669, 0.335, 0.0] [1.0, 0.206, 0.415] [0.0, 0.0, -0.0] [1.0, 0.447, -0.128] [0.968, 0.0, 0.484] [0.0, 0.0, -0.0] [1.0, -0.354, 0.354] [0.0, -0.0, -0.0]</t>
        </is>
      </c>
      <c r="M49" t="inlineStr">
        <is>
          <t>[0.805, 0.0, 0.402] [0.245, 0.0, 0.123] [1.0, 0.0, 0.5] [0.0, -0.0, 0.0] [1.0, -0.063, -0.1] [0.0, 0.0, 0.0] [-0.0, 0.0, -0.0] [1.0, 0.0, 0.5] [0.357, -0.0, -0.179]</t>
        </is>
      </c>
      <c r="N49" t="inlineStr">
        <is>
          <t>[1.0, -0.378, 0.294] [0.516, -0.258, 0.0] [1.0, -0.5, 0.0] [0.0, -0.0, 0.0] [0.249, -0.072, -0.095] [1.0, -0.354, 0.354] [0.0, 0.0, 0.0] [0.636, 0.0, 0.318] [1.0, 0.0, -0.5]</t>
        </is>
      </c>
      <c r="O49" t="inlineStr">
        <is>
          <t>[1.0, 0.354, 0.354] [0.623, 0.279, 0.079] [1.0, 0.5, -0.0] [0.0, 0.0, 0.0] [0.329, 0.116, -0.116] [1.0, 0.232, 0.404] [0.0, -0.0, 0.0] [0.616, 0.0, 0.308] [1.0, -0.0, -0.5]</t>
        </is>
      </c>
      <c r="P49" t="inlineStr">
        <is>
          <t>[1.0, -0.078, 0.468] [0.888, 0.444, -0.0] [1.0, -0.396, -0.25] [0.0, 0.0, 0.0] [0.198, 0.0, -0.099] [1.0, 0.0, 0.5] [0.0, -0.0, 0.0] [0.603, 0.0, 0.302] [1.0, -0.0, -0.5]</t>
        </is>
      </c>
      <c r="Q49" t="inlineStr">
        <is>
          <t>[1.0, -0.354, 0.354] [0.37, -0.185, -0.0] [1.0, -0.354, 0.354] [0.0, 0.0, 0.0] [1.0, -0.399, -0.243] [0.851, -0.265, 0.316] [-0.0, -0.0, -0.0] [1.0, 0.354, 0.354] [0.888, -0.0, -0.444]</t>
        </is>
      </c>
      <c r="R49" t="inlineStr">
        <is>
          <t>[1.0, 0.354, 0.354] [0.468, 0.223, 0.027] [1.0, 0.354, 0.354] [0.0, 0.0, 0.0] [1.0, 0.414, -0.209] [1.0, 0.068, 0.472] [0.0, 0.0, -0.0] [1.0, -0.354, 0.354] [0.753, -0.0, -0.377]</t>
        </is>
      </c>
      <c r="S49" t="inlineStr">
        <is>
          <t>[1.0, 0.0, 0.5] [0.356, 0.078, 0.145] [1.0, -0.135, 0.444] [0.0, 0.0, 0.0] [1.0, -0.0, -0.5] [0.705, 0.0, 0.353] [0.0, -0.0, 0.0] [1.0, 0.0, 0.5] [0.872, -0.0, -0.436]</t>
        </is>
      </c>
      <c r="T49" t="inlineStr">
        <is>
          <t>[0.717, -0.254, 0.254] [1.0, -0.5, -0.0] [1.0, -0.414, 0.208] [0.159, -0.079, -0.0] [1.0, -0.5, 0.0] [0.0, 0.0, 0.0] [0.226, 0.113, 0.0] [1.0, 0.5, 0.0] [0.165, 0.058, -0.058]</t>
        </is>
      </c>
      <c r="U49" t="inlineStr">
        <is>
          <t>[0.974, 0.344, 0.344] [1.0, 0.5, -0.0] [1.0, 0.355, 0.35] [0.128, 0.064, 0.0] [1.0, 0.5, -0.0] [0.001, 0.0, 0.0] [0.244, -0.122, 0.0] [1.0, -0.5, 0.0] [0.0, -0.0, -0.0]</t>
        </is>
      </c>
      <c r="V49" t="inlineStr">
        <is>
          <t>[0.283, 0.0, 0.142] [0.438, 0.0, 0.219] [1.0, 0.0, 0.5] [0.0, 0.0, 0.0] [1.0, -0.083, 0.465] [0.0, 0.0, 0.0] [0.639, 0.0, 0.319] [1.0, 0.017, 0.493] [0.0, 0.0, 0.0]</t>
        </is>
      </c>
      <c r="W49" t="inlineStr">
        <is>
          <t>[1.0, -0.386, 0.275] [0.861, -0.43, 0.002] [1.0, -0.354, -0.354] [0.827, -0.292, 0.292] [0.0, -0.0, -0.0] [1.0, -0.354, 0.354] [0.0, 0.0, -0.0] [0.322, 0.114, 0.114] [1.0, 0.354, -0.354]</t>
        </is>
      </c>
      <c r="X49" t="inlineStr">
        <is>
          <t>[1.0, 0.354, 0.354] [0.843, 0.413, 0.02] [1.0, 0.376, -0.3] [0.83, 0.294, 0.294] [0.0, 0.0, -0.0] [1.0, 0.354, 0.354] [0.0, -0.0, 0.0] [0.252, -0.089, 0.089] [1.0, -0.354, -0.354]</t>
        </is>
      </c>
      <c r="Y49" t="inlineStr">
        <is>
          <t>[1.0, -0.433, -0.163] [0.391, 0.181, 0.035] [1.0, 0.241, -0.4] [0.911, 0.0, 0.455] [0.0, -0.0, -0.0] [1.0, 0.0, 0.5] [0.0, 0.0, -0.0] [0.0, 0.0, -0.0] [1.0, -0.0, -0.5]</t>
        </is>
      </c>
      <c r="Z49" t="inlineStr">
        <is>
          <t>[1.0, -0.354, 0.354] [0.894, -0.447, -0.0] [1.0, -0.5, -0.0] [0.811, -0.405, 0.0] [1.0, -0.492, -0.02] [1.0, -0.354, 0.354] [0.136, 0.058, -0.025] [1.0, 0.5, 0.0] [1.0, 0.354, -0.354]</t>
        </is>
      </c>
      <c r="AA49" t="inlineStr">
        <is>
          <t>[1.0, 0.354, 0.354] [1.0, 0.435, 0.158] [1.0, 0.492, 0.02] [0.44, 0.22, 0.0] [1.0, 0.5, 0.0] [1.0, 0.354, 0.354] [0.33, -0.165, 0.0] [1.0, -0.5, 0.0] [0.97, -0.343, -0.343]</t>
        </is>
      </c>
      <c r="AB49" t="inlineStr">
        <is>
          <t>[1.0, 0.0, 0.5] [0.312, 0.0, 0.156] [0.0, -0.0, -0.0] [0.0, 0.0, 0.0] [0.69, 0.0, 0.345] [1.0, 0.0, 0.5] [0.671, 0.0, 0.335] [1.0, 0.107, 0.361] [0.0, -0.0, 0.0]</t>
        </is>
      </c>
      <c r="AC49" t="inlineStr">
        <is>
          <t>[0.0, 0.0, -0.0] [1.0, -0.0, -0.5] [1.0, 0.079, 0.467] [0.0, 0.0, 0.0] [0.246, 0.087, -0.087] [1.0, -0.141, 0.0] [0.248, 0.0, -0.124] [0.0, 0.0, -0.0] [1.0, -0.0, -0.5]</t>
        </is>
      </c>
      <c r="AD49" t="inlineStr">
        <is>
          <t>[0.413, 0.113, -0.159] [1.0, -0.0, 0.5] [0.0, -0.0, 0.0] [0.0, -0.0, -0.0] [1.0, -0.146, -0.036] [0.509, 0.0, 0.255] [0.0, -0.0, 0.0] [1.0, 0.0, 0.5] [1.0, -0.0, -0.5]</t>
        </is>
      </c>
      <c r="AE49" t="inlineStr">
        <is>
          <t>[0.935, 0.0, 0.467] [0.0, 0.0, -0.0] [1.0, 0.404, 0.233] [0.0, 0.0, 0.0] [1.0, 0.0, -0.5] [0.425, 0.0, 0.213] [1.0, -0.0, -0.5] [1.0, -0.0, -0.5] [0.995, 0.404, 0.225]</t>
        </is>
      </c>
      <c r="AF49" t="inlineStr">
        <is>
          <t>[1.0, -0.0, -0.5] [0.764, -0.0, -0.382] [1.0, -0.0, -0.5] [0.032, 0.011, -0.011] [1.0, 0.0, -0.5] [1.0, 0.081, -0.466] [0.0, -0.0, -0.0] [0.989, 0.0, 0.494] [1.0, -0.016, 0.493]</t>
        </is>
      </c>
      <c r="AG49" t="inlineStr">
        <is>
          <t>[1.0, 0.0, 0.5] [0.785, -0.019, 0.385] [1.0, 0.0, 0.5] [0.0, -0.0, -0.0] [1.0, -0.088, 0.464] [1.0, 0.0, 0.5] [0.011, 0.0, -0.005] [1.0, -0.0, -0.5] [1.0, -0.0, -0.5]</t>
        </is>
      </c>
    </row>
    <row r="50">
      <c r="A50" s="127" t="inlineStr">
        <is>
          <t>Tube-T30</t>
        </is>
      </c>
      <c r="B50" t="inlineStr">
        <is>
          <t>[1.0, -0.354, -0.354] [1.0, -0.354, 0.354] [0.126, -0.045, -0.045] [1.0, -0.434, -0.161] [1.0, -0.368, 0.319] [0.0, -0.0, 0.0] [0.103, 0.051, -0.0] [1.0, 0.5, 0.0] [0.882, 0.312, -0.312]</t>
        </is>
      </c>
      <c r="C50" t="inlineStr">
        <is>
          <t>[1.0, 0.482, -0.043] [1.0, 0.354, 0.354] [0.02, 0.007, -0.007] [1.0, 0.354, -0.354] [1.0, 0.419, 0.196] [0.0, -0.0, -0.0] [0.338, -0.169, -0.0] [1.0, -0.5, 0.0] [0.799, -0.282, -0.282]</t>
        </is>
      </c>
      <c r="D50" t="inlineStr">
        <is>
          <t>[1.0, -0.0, -0.5] [1.0, 0.0, 0.5] [0.215, -0.0, -0.108] [1.0, -0.0, -0.5] [1.0, 0.0, 0.5] [0.0, 0.0, -0.0] [0.0, -0.0, 0.0] [1.0, -0.214, -0.192] [0.786, 0.194, -0.313]</t>
        </is>
      </c>
      <c r="E50" t="inlineStr">
        <is>
          <t>[1.0, -0.266, 0.39] [0.0, 0.0, 0.0] [1.0, -0.398, -0.245] [1.0, -0.354, 0.354] [0.0, -0.0, 0.0] [1.0, -0.43, -0.17] [0.478, 0.169, 0.169] [1.0, 0.5, -0.0] [0.967, 0.342, -0.342]</t>
        </is>
      </c>
      <c r="F50" t="inlineStr">
        <is>
          <t>[1.0, 0.201, 0.417] [0.0, 0.0, 0.0] [1.0, 0.41, -0.217] [1.0, 0.354, 0.354] [0.0, 0.0, 0.0] [1.0, 0.463, -0.09] [1.0, -0.488, -0.03] [1.0, -0.386, 0.275] [1.0, -0.354, -0.354]</t>
        </is>
      </c>
      <c r="G50" t="inlineStr">
        <is>
          <t>[1.0, 0.0, 0.5] [0.0, -0.0, -0.0] [1.0, 0.356, -0.348] [1.0, 0.0, 0.5] [0.0, 0.0, 0.0] [1.0, -0.0, -0.5] [0.453, 0.203, -0.058] [1.0, 0.5, 0.0] [0.945, -0.349, -0.299]</t>
        </is>
      </c>
      <c r="H50" t="inlineStr">
        <is>
          <t>[1.0, -0.444, 0.135] [1.0, -0.354, 0.354] [1.0, -0.35, -0.355] [1.0, -0.5, 0.0] [1.0, -0.354, 0.354] [1.0, -0.354, -0.354] [0.215, 0.095, 0.03] [1.0, 0.5, -0.0] [0.868, 0.307, -0.307]</t>
        </is>
      </c>
      <c r="I50" t="inlineStr">
        <is>
          <t>[1.0, 0.412, 0.211] [1.0, 0.197, 0.418] [1.0, 0.354, -0.354] [1.0, 0.5, 0.0] [1.0, 0.354, 0.354] [1.0, 0.475, -0.06] [1.0, -0.5, 0.0] [1.0, -0.362, 0.333] [0.925, -0.327, -0.327]</t>
        </is>
      </c>
      <c r="J50" t="inlineStr">
        <is>
          <t>[1.0, 0.277, 0.385] [1.0, 0.0, 0.5] [1.0, -0.0, -0.5] [1.0, 0.334, -0.362] [1.0, 0.0, 0.5] [1.0, -0.0, -0.5] [0.351, -0.176, -0.0] [1.0, 0.452, -0.116] [1.0, 0.354, -0.354]</t>
        </is>
      </c>
      <c r="K50" t="inlineStr">
        <is>
          <t>[0.0, -0.0, -0.0] [1.0, -0.171, -0.429] [0.0, -0.0, -0.0] [0.0, 0.0, -0.0] [1.0, -0.354, -0.354] [0.861, 0.0, 0.43] [0.097, 0.049, -0.0] [1.0, 0.382, -0.284] [0.889, 0.314, -0.314]</t>
        </is>
      </c>
      <c r="L50" t="inlineStr">
        <is>
          <t>[0.0, -0.0, 0.0] [1.0, 0.245, -0.398] [0.045, 0.0, 0.022] [0.0, -0.0, -0.0] [1.0, 0.354, -0.354] [1.0, 0.0, 0.5] [0.229, -0.114, 0.0] [1.0, -0.435, -0.158] [0.685, -0.242, -0.242]</t>
        </is>
      </c>
      <c r="M50" t="inlineStr">
        <is>
          <t>[0.0, -0.0, -0.0] [1.0, -0.0, -0.5] [0.0, -0.0, -0.0] [0.0, 0.0, 0.0] [1.0, -0.0, -0.5] [0.782, 0.0, 0.391] [0.008, 0.003, -0.003] [1.0, -0.142, -0.441] [0.815, 0.09, -0.37]</t>
        </is>
      </c>
      <c r="N50" t="inlineStr">
        <is>
          <t>[0.0, -0.0, 0.0] [0.597, -0.019, -0.291] [1.0, 0.0, 0.5] [0.0, -0.0, -0.0] [0.0, -0.0, 0.0] [1.0, -0.354, 0.354] [0.486, 0.243, -0.0] [1.0, 0.4, 0.241] [0.843, 0.298, -0.298]</t>
        </is>
      </c>
      <c r="O50" t="inlineStr">
        <is>
          <t>[0.0, -0.0, 0.0] [0.643, 0.007, -0.319] [1.0, 0.0, 0.5] [0.0, 0.0, -0.0] [0.0, 0.0, -0.0] [1.0, 0.354, 0.354] [0.282, -0.1, 0.1] [1.0, -0.458, 0.102] [1.0, -0.413, -0.21]</t>
        </is>
      </c>
      <c r="P50" t="inlineStr">
        <is>
          <t>[0.0, -0.0, 0.0] [0.62, 0.0, -0.31] [1.0, 0.0, 0.5] [0.0, -0.0, 0.0] [0.0, -0.0, 0.0] [1.0, 0.0, 0.5] [0.146, 0.073, -0.0] [0.992, 0.428, 0.141] [1.0, -0.5, 0.0]</t>
        </is>
      </c>
      <c r="Q50" t="inlineStr">
        <is>
          <t>[0.0, -0.0, -0.0] [1.0, -0.108, -0.455] [0.862, 0.0, 0.431] [0.0, 0.0, 0.0] [1.0, -0.354, -0.354] [1.0, -0.26, 0.392] [0.273, 0.096, -0.096] [0.999, 0.499, -0.0] [1.0, 0.354, -0.354]</t>
        </is>
      </c>
      <c r="R50" t="inlineStr">
        <is>
          <t>[0.0, -0.0, 0.0] [1.0, 0.073, -0.47] [0.913, 0.0, 0.457] [0.0, 0.0, 0.0] [1.0, 0.354, -0.354] [1.0, 0.298, 0.376] [0.287, -0.131, -0.031] [1.0, -0.5, -0.0] [1.0, -0.354, -0.354]</t>
        </is>
      </c>
      <c r="S50" t="inlineStr">
        <is>
          <t>[0.0, -0.0, -0.0] [1.0, -0.0, -0.5] [0.983, 0.0, 0.491] [0.0, 0.0, 0.0] [1.0, -0.0, -0.5] [1.0, 0.0, 0.5] [0.244, 0.114, -0.019] [1.0, -0.469, -0.074] [1.0, 0.342, -0.358]</t>
        </is>
      </c>
      <c r="T50" t="inlineStr">
        <is>
          <t>[0.369, -0.131, -0.131] [1.0, -0.5, 0.0] [-0.0, 0.0, 0.0] [0.0, -0.0, 0.0] [1.0, -0.381, -0.287] [0.387, -0.137, 0.137] [0.129, 0.064, 0.0] [1.0, 0.354, -0.354] [0.963, 0.341, -0.341]</t>
        </is>
      </c>
      <c r="U50" t="inlineStr">
        <is>
          <t>[0.217, 0.077, -0.077] [1.0, 0.5, 0.0] [0.0, 0.0, -0.0] [0.0, 0.0, -0.0] [1.0, 0.5, -0.0] [0.359, 0.127, 0.127] [0.263, -0.131, 0.0] [1.0, -0.478, -0.053] [0.708, -0.25, -0.25]</t>
        </is>
      </c>
      <c r="V50" t="inlineStr">
        <is>
          <t>[0.189, -0.0, -0.094] [1.0, 0.294, 0.197] [0.0, -0.0, 0.0] [-0.0, 0.0, 0.0] [1.0, -0.0, -0.5] [0.0, 0.0, -0.0] [0.0, 0.0, -0.0] [1.0, -0.0, -0.5] [0.928, 0.289, -0.344]</t>
        </is>
      </c>
      <c r="W50" t="inlineStr">
        <is>
          <t>[0.0, -0.0, 0.0] [0.0, -0.0, -0.0] [1.0, -0.354, 0.354] [0.7, -0.255, 0.23] [0.217, -0.077, -0.077] [1.0, -0.5, -0.0] [0.479, 0.171, 0.165] [1.0, 0.354, 0.354] [1.0, 0.354, -0.354]</t>
        </is>
      </c>
      <c r="X50" t="inlineStr">
        <is>
          <t>[-0.0, 0.0, -0.0] [0.124, 0.044, -0.044] [1.0, 0.354, 0.354] [0.729, 0.258, 0.258] [0.161, 0.057, -0.057] [1.0, 0.456, 0.106] [0.226, -0.113, 0.0] [1.0, -0.354, 0.354] [1.0, -0.5, -0.0]</t>
        </is>
      </c>
      <c r="Y50" t="inlineStr">
        <is>
          <t>[0.0, -0.0, -0.0] [0.0, 0.0, -0.0] [1.0, 0.0, 0.5] [0.704, 0.0, 0.352] [0.0, -0.0, -0.0] [1.0, -0.092, -0.165] [0.0, -0.0, -0.0] [1.0, 0.354, 0.354] [0.897, -0.409, 0.094]</t>
        </is>
      </c>
      <c r="Z50" t="inlineStr">
        <is>
          <t>[0.752, -0.36, -0.038] [1.0, -0.354, -0.354] [1.0, -0.354, 0.354] [0.63, -0.315, 0.0] [1.0, -0.417, -0.201] [1.0, -0.354, 0.354] [0.239, 0.119, -0.0] [1.0, 0.5, 0.0] [1.0, 0.354, -0.354]</t>
        </is>
      </c>
      <c r="AA50" t="inlineStr">
        <is>
          <t>[0.262, 0.131, -0.0] [1.0, 0.5, 0.0] [1.0, 0.354, 0.354] [0.741, 0.37, 0.0] [1.0, 0.354, -0.354] [1.0, 0.354, 0.354] [0.674, -0.326, 0.025] [1.0, -0.396, 0.251] [1.0, -0.354, -0.354]</t>
        </is>
      </c>
      <c r="AB50" t="inlineStr">
        <is>
          <t>[0.613, -0.0, 0.306] [0.0, -0.0, 0.0] [1.0, 0.0, 0.5] [0.0, 0.0, 0.0] [0.632, -0.0, -0.316] [1.0, 0.354, 0.354] [0.773, 0.0, 0.386] [1.0, 0.414, 0.106] [0.0, -0.0, 0.0]</t>
        </is>
      </c>
      <c r="AC50" t="inlineStr">
        <is>
          <t>[0.725, -0.0, -0.362] [1.0, 0.477, -0.056] [0.0, -0.0, -0.0] [0.0, -0.0, 0.0] [0.644, -0.0, -0.322] [1.0, -0.354, 0.354] [0.575, -0.0, -0.287] [0.0, 0.0, -0.0] [1.0, 0.075, -0.469]</t>
        </is>
      </c>
      <c r="AD50" t="inlineStr">
        <is>
          <t>[1.0, 0.004, 0.499] [1.0, -0.0, 0.5] [0.989, -0.041, -0.374] [0.0, 0.0, 0.0] [1.0, -0.0, -0.5] [1.0, 0.0, 0.5] [0.0, -0.0, 0.0] [1.0, 0.0, 0.5] [0.896, -0.0, -0.448]</t>
        </is>
      </c>
      <c r="AE50" t="inlineStr">
        <is>
          <t>[0.0, -0.0, -0.0] [1.0, -0.0, -0.5] [0.902, 0.0, 0.451] [0.0, 0.0, 0.0] [1.0, -0.0, -0.5] [1.0, 0.0, 0.5] [1.0, 0.009, -0.496] [1.0, -0.0, -0.5] [0.984, -0.03, 0.374]</t>
        </is>
      </c>
      <c r="AF50" t="inlineStr">
        <is>
          <t>[0.0, 0.0, -0.0] [1.0, -0.0, -0.5] [1.0, -0.0, -0.5] [0.0, -0.0, -0.0] [1.0, -0.0, -0.5] [1.0, -0.0, -0.5] [0.0, -0.0, -0.0] [1.0, 0.0, 0.5] [1.0, -0.0, 0.5]</t>
        </is>
      </c>
      <c r="AG50" t="inlineStr">
        <is>
          <t>[0.0, 0.0, 0.0] [1.0, 0.0, 0.5] [1.0, 0.0, 0.5] [0.0, -0.0, -0.0] [1.0, 0.0, 0.5] [1.0, 0.0, 0.5] [0.0, 0.0, 0.0] [1.0, 0.0, -0.5] [1.0, -0.0, -0.5]</t>
        </is>
      </c>
    </row>
    <row r="51">
      <c r="A51" s="127" t="inlineStr">
        <is>
          <t>Tube-T4</t>
        </is>
      </c>
      <c r="B51" t="inlineStr">
        <is>
          <t>[1.0, 0.403, 0.231] [0.302, -0.129, -0.052] [0.231, 0.116, -0.0]</t>
        </is>
      </c>
      <c r="C51" t="inlineStr">
        <is>
          <t>[1.0, -0.351, 0.224] [0.244, -0.122, 0.0] [0.304, 0.109, -0.104]</t>
        </is>
      </c>
      <c r="D51" t="inlineStr">
        <is>
          <t>[1.0, 0.017, 0.239] [0.26, -0.13, 0.0] [0.257, 0.119, -0.024]</t>
        </is>
      </c>
      <c r="E51" t="inlineStr">
        <is>
          <t>[1.0, 0.37, -0.235] [0.299, 0.103, -0.107] [0.235, -0.118, 0.0]</t>
        </is>
      </c>
      <c r="F51" t="inlineStr">
        <is>
          <t>[1.0, -0.401, -0.24] [0.23, 0.111, 0.009] [0.296, -0.122, -0.063]</t>
        </is>
      </c>
      <c r="G51" t="inlineStr">
        <is>
          <t>[1.0, -0.016, -0.252] [0.25, 0.115, -0.023] [0.252, -0.126, 0.0]</t>
        </is>
      </c>
      <c r="H51" t="inlineStr">
        <is>
          <t>[1.0, 0.5, 0.0] [0.205, -0.011, -0.098] [0.131, 0.002, 0.065]</t>
        </is>
      </c>
      <c r="I51" t="inlineStr">
        <is>
          <t>[1.0, -0.5, -0.0] [0.131, -0.003, 0.064] [0.204, -0.003, -0.101]</t>
        </is>
      </c>
      <c r="J51" t="inlineStr">
        <is>
          <t>[1.0, -0.0, -0.0] [0.0, -0.0, -0.0] [0.0, -0.0, 0.0]</t>
        </is>
      </c>
      <c r="K51" t="inlineStr">
        <is>
          <t>[0.991, 0.138, 0.438] [0.858, -0.263, -0.32] [1.0, 0.231, 0.404]</t>
        </is>
      </c>
      <c r="L51" t="inlineStr">
        <is>
          <t>[1.0, -0.147, 0.439] [0.994, -0.248, 0.394] [0.875, 0.209, -0.351]</t>
        </is>
      </c>
      <c r="M51" t="inlineStr">
        <is>
          <t>[1.0, 0.0, 0.5] [0.989, -0.289, 0.016] [1.0, 0.25, 0.0]</t>
        </is>
      </c>
      <c r="N51" t="inlineStr">
        <is>
          <t>[0.977, 0.117, -0.44] [0.866, 0.175, -0.36] [1.0, -0.208, 0.414]</t>
        </is>
      </c>
      <c r="O51" t="inlineStr">
        <is>
          <t>[0.966, -0.111, -0.437] [1.0, 0.191, 0.421] [0.848, -0.228, -0.33]</t>
        </is>
      </c>
      <c r="P51" t="inlineStr">
        <is>
          <t>[0.991, -0.0, -0.495] [1.0, 0.196, -0.401] [0.991, -0.259, -0.388]</t>
        </is>
      </c>
      <c r="Q51" t="inlineStr">
        <is>
          <t>[0.639, 0.32, 0.0] [0.869, -0.047, -0.415] [1.0, 0.014, 0.494]</t>
        </is>
      </c>
      <c r="R51" t="inlineStr">
        <is>
          <t>[0.634, -0.317, -0.0] [1.0, -0.026, 0.489] [0.868, -0.012, -0.429]</t>
        </is>
      </c>
      <c r="S51" t="inlineStr">
        <is>
          <t>[0.0, 0.0, -0.0] [0.999, -0.04, 0.001] [1.0, 0.0, 0.0]</t>
        </is>
      </c>
      <c r="T51" t="inlineStr">
        <is>
          <t>[1.0, 0.359, 0.339] [0.497, -0.194, -0.133] [0.496, 0.175, 0.175]</t>
        </is>
      </c>
      <c r="U51" t="inlineStr">
        <is>
          <t>[1.0, -0.36, 0.339] [0.488, -0.185, 0.143] [0.505, 0.164, -0.184]</t>
        </is>
      </c>
      <c r="V51" t="inlineStr">
        <is>
          <t>[1.0, 0.032, 0.457] [0.498, -0.249, 0.0] [0.493, 0.227, -0.046]</t>
        </is>
      </c>
      <c r="W51" t="inlineStr">
        <is>
          <t>[1.0, 0.35, -0.355] [0.506, 0.152, -0.19] [0.501, -0.172, 0.179]</t>
        </is>
      </c>
      <c r="X51" t="inlineStr">
        <is>
          <t>[1.0, -0.35, -0.355] [0.508, 0.163, 0.187] [0.499, -0.182, -0.163]</t>
        </is>
      </c>
      <c r="Y51" t="inlineStr">
        <is>
          <t>[1.0, -0.0, -0.5] [0.51, 0.229, -0.014] [0.5, -0.25, 0.0]</t>
        </is>
      </c>
      <c r="Z51" t="inlineStr">
        <is>
          <t>[1.0, 0.5, 0.0] [0.501, -0.027, -0.239] [0.499, 0.007, 0.246]</t>
        </is>
      </c>
      <c r="AA51" t="inlineStr">
        <is>
          <t>[1.0, -0.5, 0.0] [0.499, -0.013, 0.244] [0.501, -0.007, -0.248]</t>
        </is>
      </c>
      <c r="AB51" t="inlineStr">
        <is>
          <t>[1.0, 0.037, 0.0] [0.499, -0.249, 0.0] [0.492, -0.23, -0.038]</t>
        </is>
      </c>
      <c r="AC51" t="inlineStr">
        <is>
          <t>[1.0, -0.041, 0.0] [0.501, 0.234, -0.041] [0.509, 0.255, 0.0]</t>
        </is>
      </c>
      <c r="AD51" t="inlineStr">
        <is>
          <t>[1.0, -0.479, -0.0] [0.999, -0.054, -0.477] [0.0, -0.0, -0.0]</t>
        </is>
      </c>
      <c r="AE51" t="inlineStr">
        <is>
          <t>[1.0, 0.494, -0.0] [0.0, 0.0, 0.0] [1.0, -0.014, -0.494]</t>
        </is>
      </c>
      <c r="AF51" t="inlineStr">
        <is>
          <t>[1.0, 0.0, 0.5] [0.51, 0.229, -0.014] [0.5, -0.25, 0.0]</t>
        </is>
      </c>
      <c r="AG51" t="inlineStr">
        <is>
          <t>[1.0, 0.032, -0.457] [0.498, -0.249, 0.0] [0.493, 0.227, -0.046]</t>
        </is>
      </c>
    </row>
    <row r="52">
      <c r="A52" s="127" t="inlineStr">
        <is>
          <t>Tube-T70</t>
        </is>
      </c>
      <c r="B52" t="inlineStr">
        <is>
          <t>[0.773, -0.0, -0.387] [1.0, -0.436, 0.154] [0.0, 0.0, -0.0] [0.0, 0.0, -0.0] [0.681, -0.011, 0.116] [1.0, 0.354, -0.354]</t>
        </is>
      </c>
      <c r="C52" t="inlineStr">
        <is>
          <t>[1.0, 0.051, -0.479] [1.0, 0.462, 0.092] [0.0, -0.0, 0.0] [0.197, -0.07, -0.07] [0.863, -0.349, 0.198] [1.0, 0.0, -0.5]</t>
        </is>
      </c>
      <c r="D52" t="inlineStr">
        <is>
          <t>[0.852, -0.0, -0.426] [1.0, 0.024, 0.219] [0.0, -0.0, 0.0] [0.0, 0.0, 0.0] [0.791, -0.329, 0.159] [1.0, 0.354, -0.354]</t>
        </is>
      </c>
      <c r="E52" t="inlineStr">
        <is>
          <t>[1.0, -0.185, 0.423] [0.407, -0.144, 0.144] [1.0, -0.0, -0.5] [0.0, 0.0, -0.0] [1.0, 0.371, 0.312] [0.514, 0.218, -0.094]</t>
        </is>
      </c>
      <c r="F52" t="inlineStr">
        <is>
          <t>[1.0, 0.354, 0.354] [0.345, 0.0, 0.173] [1.0, 0.297, -0.377] [0.38, -0.19, -0.0] [1.0, 0.101, 0.458] [0.576, -0.204, -0.204]</t>
        </is>
      </c>
      <c r="G52" t="inlineStr">
        <is>
          <t>[1.0, 0.108, 0.455] [0.407, 0.0, 0.203] [1.0, -0.0, -0.5] [0.0, -0.0, 0.0] [1.0, 0.354, 0.354] [0.54, -0.24, -0.023]</t>
        </is>
      </c>
      <c r="H52" t="inlineStr">
        <is>
          <t>[1.0, -0.361, -0.336] [1.0, 0.0, 0.5] [1.0, -0.309, -0.372] [0.0, 0.0, 0.0] [1.0, 0.366, 0.324] [0.84, 0.199, -0.338]</t>
        </is>
      </c>
      <c r="I52" t="inlineStr">
        <is>
          <t>[1.0, 0.354, -0.354] [1.0, 0.0, 0.5] [0.931, 0.235, -0.368] [0.076, -0.038, -0.0] [1.0, -0.364, 0.329] [0.925, -0.327, -0.327]</t>
        </is>
      </c>
      <c r="J52" t="inlineStr">
        <is>
          <t>[1.0, 0.354, -0.354] [1.0, 0.0, 0.5] [0.95, -0.0, -0.475] [0.0, -0.0, 0.0] [1.0, 0.176, 0.248] [0.879, 0.184, -0.363]</t>
        </is>
      </c>
      <c r="K52" t="inlineStr">
        <is>
          <t>[0.0, 0.0, 0.0] [1.0, -0.0, -0.5] [0.534, -0.0, 0.267] [0.457, 0.229, 0.0] [0.823, -0.116, -0.042] [1.0, 0.354, -0.354]</t>
        </is>
      </c>
      <c r="L52" t="inlineStr">
        <is>
          <t>[0.0, -0.0, -0.0] [1.0, -0.0, -0.5] [0.558, -0.0, 0.279] [0.377, 0.049, -0.168] [1.0, -0.5, -0.0] [1.0, -0.012, -0.202]</t>
        </is>
      </c>
      <c r="M52" t="inlineStr">
        <is>
          <t>[0.0, 0.0, 0.0] [1.0, -0.0, -0.5] [0.588, -0.0, 0.294] [0.423, 0.164, -0.116] [1.0, -0.5, -0.0] [1.0, 0.332, -0.256]</t>
        </is>
      </c>
      <c r="N52" t="inlineStr">
        <is>
          <t>[0.0, 0.0, 0.0] [0.164, -0.0, -0.082] [1.0, -0.0, 0.5] [0.957, 0.449, 0.072] [1.0, 0.354, 0.354] [0.966, -0.264, -0.373]</t>
        </is>
      </c>
      <c r="O52" t="inlineStr">
        <is>
          <t>[0.0, -0.0, 0.0] [0.096, -0.0, -0.048] [1.0, 0.0, 0.5] [0.735, 0.278, 0.216] [1.0, -0.415, 0.206] [1.0, -0.384, -0.28]</t>
        </is>
      </c>
      <c r="P52" t="inlineStr">
        <is>
          <t>[0.0, -0.0, -0.0] [0.086, -0.0, -0.043] [1.0, 0.0, 0.5] [0.92, 0.46, -0.0] [1.0, -0.188, 0.414] [0.797, -0.282, -0.282]</t>
        </is>
      </c>
      <c r="Q52" t="inlineStr">
        <is>
          <t>[0.0, 0.0, 0.0] [0.888, -0.0, -0.444] [1.0, 0.0, 0.5] [0.991, 0.496, -0.0] [0.864, 0.309, 0.296] [1.0, -0.113, -0.453]</t>
        </is>
      </c>
      <c r="R52" t="inlineStr">
        <is>
          <t>[0.0, -0.0, 0.0] [0.815, -0.0, -0.407] [1.0, 0.0, 0.5] [0.528, 0.241, -0.056] [1.0, -0.441, 0.142] [1.0, -0.452, -0.115]</t>
        </is>
      </c>
      <c r="S52" t="inlineStr">
        <is>
          <t>[0.0, -0.0, 0.0] [0.862, -0.0, -0.431] [1.0, 0.0, 0.5] [0.851, 0.425, -0.0] [0.892, -0.077, 0.247] [1.0, -0.354, -0.354]</t>
        </is>
      </c>
      <c r="T52" t="inlineStr">
        <is>
          <t>[0.227, -0.066, -0.086] [1.0, -0.179, -0.426] [0.0, -0.0, 0.0] [0.0, -0.0, -0.0] [0.647, 0.143, -0.264] [1.0, 0.354, -0.354]</t>
        </is>
      </c>
      <c r="U52" t="inlineStr">
        <is>
          <t>[0.111, -0.0, -0.055] [1.0, 0.354, -0.354] [0.0, 0.0, -0.0] [0.425, -0.112, -0.166] [0.932, -0.466, -0.0] [1.0, 0.082, -0.466]</t>
        </is>
      </c>
      <c r="V52" t="inlineStr">
        <is>
          <t>[0.206, -0.0, -0.103] [1.0, 0.164, -0.431] [0.0, -0.0, 0.0] [0.0, 0.0, 0.0] [0.727, -0.193, -0.284] [1.0, 0.354, -0.354]</t>
        </is>
      </c>
      <c r="W52" t="inlineStr">
        <is>
          <t>[0.657, 0.0, 0.328] [0.0, 0.0, 0.0] [1.0, -0.277, 0.385] [0.205, 0.072, 0.072] [1.0, 0.354, 0.354] [0.612, 0.184, 0.23]</t>
        </is>
      </c>
      <c r="X52" t="inlineStr">
        <is>
          <t>[0.587, 0.0, 0.294] [0.0, 0.0, -0.0] [1.0, 0.354, 0.354] [0.475, -0.168, 0.168] [1.0, -0.035, 0.365] [0.833, -0.417, 0.0]</t>
        </is>
      </c>
      <c r="Y52" t="inlineStr">
        <is>
          <t>[0.673, 0.0, 0.337] [0.0, -0.0, -0.0] [1.0, 0.269, 0.389] [0.133, 0.047, 0.047] [1.0, 0.354, 0.354] [0.697, -0.133, 0.294]</t>
        </is>
      </c>
      <c r="Z52" t="inlineStr">
        <is>
          <t>[0.84, -0.416, -0.009] [1.0, -0.354, -0.354] [1.0, -0.354, 0.354] [0.54, 0.26, 0.024] [1.0, 0.368, 0.318] [1.0, 0.354, -0.354]</t>
        </is>
      </c>
      <c r="AA52" t="inlineStr">
        <is>
          <t>[0.54, 0.26, 0.024] [1.0, 0.354, -0.354] [1.0, 0.368, 0.318] [0.84, -0.416, -0.009] [1.0, -0.354, 0.354] [1.0, -0.354, -0.354]</t>
        </is>
      </c>
      <c r="AB52" t="inlineStr">
        <is>
          <t>[0.624, -0.0, 0.312] [0.0, -0.0, -0.0] [1.0, 0.354, 0.354] [0.624, 0.0, 0.312] [1.0, 0.354, 0.354] [0.0, -0.0, 0.0]</t>
        </is>
      </c>
      <c r="AC52" t="inlineStr">
        <is>
          <t>[0.131, 0.0, -0.065] [1.0, 0.354, -0.354] [0.0, -0.0, -0.0] [0.131, -0.0, -0.065] [0.0, 0.0, 0.0] [1.0, 0.354, -0.354]</t>
        </is>
      </c>
      <c r="AD52" t="inlineStr">
        <is>
          <t>[1.0, 0.5, 0.0] [1.0, -0.462, -0.092] [0.724, -0.043, -0.019] [0.0, -0.0, 0.0] [1.0, 0.0, 0.5] [0.891, -0.0, -0.446]</t>
        </is>
      </c>
      <c r="AE52" t="inlineStr">
        <is>
          <t>[0.0, 0.0, 0.0] [0.891, -0.0, -0.446] [1.0, 0.0, 0.5] [1.0, 0.5, -0.0] [0.724, -0.043, -0.019] [1.0, -0.462, -0.092]</t>
        </is>
      </c>
      <c r="AF52" t="inlineStr">
        <is>
          <t>[0.0, -0.0, -0.0] [0.989, -0.0, -0.494] [1.0, -0.009, -0.496] [0.021, 0.0, 0.011] [1.0, 0.0, 0.5] [0.999, 0.048, 0.48]</t>
        </is>
      </c>
      <c r="AG52" t="inlineStr">
        <is>
          <t>[0.021, -0.0, 0.011] [0.999, 0.048, 0.48] [1.0, 0.0, 0.5] [-0.0, 0.0, -0.0] [1.0, -0.009, -0.496] [0.989, -0.0, -0.494]</t>
        </is>
      </c>
    </row>
    <row r="53">
      <c r="A53" s="127" t="inlineStr">
        <is>
          <t>Needle-C8</t>
        </is>
      </c>
      <c r="B53" t="inlineStr">
        <is>
          <t>[1.0, -0.496, -0.009] [0.235, 0.005, -0.115] [0.322, 0.009, -0.157]</t>
        </is>
      </c>
      <c r="C53" t="inlineStr">
        <is>
          <t>[1.0, 0.025, -0.08] [0.42, -0.192, -0.043] [0.297, -0.0, -0.148]</t>
        </is>
      </c>
      <c r="D53" t="inlineStr">
        <is>
          <t>[1.0, -0.206, -0.055] [0.323, -0.134, -0.065] [0.318, -0.0, -0.159]</t>
        </is>
      </c>
      <c r="E53" t="inlineStr">
        <is>
          <t>[1.0, -0.264, 0.39] [0.29, 0.029, 0.045] [0.262, 0.0, 0.131]</t>
        </is>
      </c>
      <c r="F53" t="inlineStr">
        <is>
          <t>[1.0, 0.281, 0.196] [0.41, -0.169, 0.087] [0.175, -0.062, 0.062]</t>
        </is>
      </c>
      <c r="G53" t="inlineStr">
        <is>
          <t>[1.0, -0.058, 0.325] [0.272, -0.098, 0.092] [0.255, -0.09, 0.09]</t>
        </is>
      </c>
      <c r="H53" t="inlineStr">
        <is>
          <t>[1.0, -0.42, 0.193] [0.208, 0.083, -0.05] [0.164, 0.072, 0.024]</t>
        </is>
      </c>
      <c r="I53" t="inlineStr">
        <is>
          <t>[1.0, 0.283, -0.027] [0.402, -0.195, 0.015] [0.109, -0.0, -0.055]</t>
        </is>
      </c>
      <c r="J53" t="inlineStr">
        <is>
          <t>[1.0, -0.074, 0.059] [0.17, -0.082, 0.006] [0.046, -0.0, -0.023]</t>
        </is>
      </c>
      <c r="K53" t="inlineStr">
        <is>
          <t>[0.823, -0.364, -0.114] [1.0, 0.307, -0.373] [0.644, 0.235, -0.209]</t>
        </is>
      </c>
      <c r="L53" t="inlineStr">
        <is>
          <t>[0.978, 0.236, -0.392] [1.0, -0.433, -0.161] [0.909, -0.026, -0.443]</t>
        </is>
      </c>
      <c r="M53" t="inlineStr">
        <is>
          <t>[0.86, -0.279, -0.315] [1.0, -0.057, -0.32] [1.0, 0.0, -0.45]</t>
        </is>
      </c>
      <c r="N53" t="inlineStr">
        <is>
          <t>[1.0, 0.0, 0.5] [0.999, 0.338, -0.109] [0.583, 0.0, 0.169]</t>
        </is>
      </c>
      <c r="O53" t="inlineStr">
        <is>
          <t>[1.0, 0.103, 0.457] [0.685, -0.283, 0.143] [1.0, -0.459, -0.03]</t>
        </is>
      </c>
      <c r="P53" t="inlineStr">
        <is>
          <t>[1.0, 0.0, 0.5] [0.827, 0.0, 0.03] [0.817, -0.206, 0.079]</t>
        </is>
      </c>
      <c r="Q53" t="inlineStr">
        <is>
          <t>[0.618, -0.153, 0.246] [1.0, 0.4, -0.242] [0.528, 0.234, 0.073]</t>
        </is>
      </c>
      <c r="R53" t="inlineStr">
        <is>
          <t>[0.659, 0.316, 0.033] [0.78, -0.378, 0.029] [1.0, -0.396, -0.251]</t>
        </is>
      </c>
      <c r="S53" t="inlineStr">
        <is>
          <t>[0.38, 0.0, 0.19] [1.0, 0.0, -0.116] [0.997, -0.059, -0.09]</t>
        </is>
      </c>
      <c r="T53" t="inlineStr">
        <is>
          <t>[1.0, -0.478, -0.053] [0.541, 0.119, -0.221] [0.459, 0.104, -0.186]</t>
        </is>
      </c>
      <c r="U53" t="inlineStr">
        <is>
          <t>[1.0, 0.083, -0.159] [0.563, -0.252, -0.072] [0.437, -0.0, -0.219]</t>
        </is>
      </c>
      <c r="V53" t="inlineStr">
        <is>
          <t>[1.0, -0.314, -0.151] [0.455, -0.175, -0.127] [0.545, -0.0, -0.273]</t>
        </is>
      </c>
      <c r="W53" t="inlineStr">
        <is>
          <t>[1.0, -0.097, 0.46] [0.648, 0.251, -0.044] [0.352, 0.0, 0.176]</t>
        </is>
      </c>
      <c r="X53" t="inlineStr">
        <is>
          <t>[1.0, 0.37, 0.313] [0.569, -0.23, 0.131] [0.431, -0.186, 0.071]</t>
        </is>
      </c>
      <c r="Y53" t="inlineStr">
        <is>
          <t>[1.0, 0.0, 0.5] [0.505, -0.19, 0.149] [0.495, -0.021, 0.18]</t>
        </is>
      </c>
      <c r="Z53" t="inlineStr">
        <is>
          <t>[1.0, -0.392, 0.262] [0.621, 0.248, -0.15] [0.379, 0.167, 0.053]</t>
        </is>
      </c>
      <c r="AA53" t="inlineStr">
        <is>
          <t>[1.0, 0.477, -0.056] [0.623, -0.302, 0.023] [0.377, -0.133, -0.133]</t>
        </is>
      </c>
      <c r="AB53" t="inlineStr">
        <is>
          <t>[1.0, -0.186, 0.157] [0.465, -0.104, 0.19] [0.535, -0.0, -0.267]</t>
        </is>
      </c>
      <c r="AC53" t="inlineStr">
        <is>
          <t>[1.0, 0.046, 0.103] [0.631, -0.106, -0.271] [0.369, 0.0, 0.185]</t>
        </is>
      </c>
      <c r="AD53" t="inlineStr">
        <is>
          <t>[1.0, 0.434, -0.159] [0.0, 0.0, 0.0] [1.0, 0.434, 0.159]</t>
        </is>
      </c>
      <c r="AE53" t="inlineStr">
        <is>
          <t>[1.0, -0.343, 0.275] [0.787, -0.381, 0.029] [0.213, 0.0, -0.107]</t>
        </is>
      </c>
      <c r="AF53" t="inlineStr">
        <is>
          <t>[1.0, -0.139, -0.443] [0.641, 0.014, 0.297] [0.359, 0.0, 0.18]</t>
        </is>
      </c>
      <c r="AG53" t="inlineStr">
        <is>
          <t>[1.0, 0.13, 0.446] [0.603, -0.0, -0.301] [0.397, -0.023, -0.186]</t>
        </is>
      </c>
    </row>
    <row r="54">
      <c r="A54" s="127" t="inlineStr">
        <is>
          <t>Needle-T21</t>
        </is>
      </c>
      <c r="B54" t="inlineStr">
        <is>
          <t>[1.0, -0.497, -0.008] [0.012, 0.004, -0.004] [0.585, 0.224, -0.145]</t>
        </is>
      </c>
      <c r="C54" t="inlineStr">
        <is>
          <t>[1.0, 0.035, -0.341] [0.474, 0.237, 0.0] [0.489, -0.081, -0.211]</t>
        </is>
      </c>
      <c r="D54" t="inlineStr">
        <is>
          <t>[1.0, -0.209, -0.261] [0.307, 0.153, -0.0] [0.483, 0.046, -0.222]</t>
        </is>
      </c>
      <c r="E54" t="inlineStr">
        <is>
          <t>[1.0, -0.371, 0.312] [0.594, -0.22, -0.137] [0.011, -0.004, -0.004]</t>
        </is>
      </c>
      <c r="F54" t="inlineStr">
        <is>
          <t>[1.0, 0.247, 0.238] [0.489, 0.081, -0.211] [0.474, -0.237, -0.0]</t>
        </is>
      </c>
      <c r="G54" t="inlineStr">
        <is>
          <t>[1.0, 0.009, 0.334] [0.483, -0.046, -0.222] [0.307, -0.153, 0.0]</t>
        </is>
      </c>
      <c r="H54" t="inlineStr">
        <is>
          <t>[1.0, -0.441, 0.142] [0.347, -0.11, -0.099] [0.31, 0.11, -0.11]</t>
        </is>
      </c>
      <c r="I54" t="inlineStr">
        <is>
          <t>[1.0, 0.161, -0.059] [0.511, 0.181, -0.181] [0.511, -0.181, -0.181]</t>
        </is>
      </c>
      <c r="J54" t="inlineStr">
        <is>
          <t>[1.0, -0.136, 0.05] [0.205, 0.073, -0.073] [0.205, -0.073, -0.073]</t>
        </is>
      </c>
      <c r="K54" t="inlineStr">
        <is>
          <t>[1.0, -0.364, -0.329] [0.91, -0.123, 0.404] [1.0, 0.359, 0.105]</t>
        </is>
      </c>
      <c r="L54" t="inlineStr">
        <is>
          <t>[1.0, 0.266, -0.39] [0.782, 0.185, 0.314] [1.0, 0.003, 0.119]</t>
        </is>
      </c>
      <c r="M54" t="inlineStr">
        <is>
          <t>[1.0, -0.035, -0.485] [0.923, 0.058, 0.437] [1.0, 0.192, 0.115]</t>
        </is>
      </c>
      <c r="N54" t="inlineStr">
        <is>
          <t>[1.0, -0.066, 0.473] [1.0, -0.354, 0.108] [0.897, 0.121, 0.399]</t>
        </is>
      </c>
      <c r="O54" t="inlineStr">
        <is>
          <t>[1.0, 0.45, 0.121] [1.0, -0.003, 0.121] [0.776, -0.184, 0.312]</t>
        </is>
      </c>
      <c r="P54" t="inlineStr">
        <is>
          <t>[1.0, 0.281, 0.383] [1.0, -0.19, 0.118] [0.913, -0.057, 0.433]</t>
        </is>
      </c>
      <c r="Q54" t="inlineStr">
        <is>
          <t>[0.76, -0.33, 0.121] [1.0, -0.371, 0.311] [1.0, 0.371, 0.311]</t>
        </is>
      </c>
      <c r="R54" t="inlineStr">
        <is>
          <t>[1.0, 0.492, -0.02] [0.696, 0.111, 0.302] [1.0, -0.111, 0.394]</t>
        </is>
      </c>
      <c r="S54" t="inlineStr">
        <is>
          <t>[0.569, 0.247, -0.091] [1.0, -0.132, 0.445] [1.0, 0.132, 0.445]</t>
        </is>
      </c>
      <c r="T54" t="inlineStr">
        <is>
          <t>[1.0, -0.47, -0.072] [0.326, -0.069, 0.134] [1.0, 0.347, -0.046]</t>
        </is>
      </c>
      <c r="U54" t="inlineStr">
        <is>
          <t>[1.0, 0.238, -0.402] [0.61, 0.301, 0.01] [1.0, -0.06, -0.205]</t>
        </is>
      </c>
      <c r="V54" t="inlineStr">
        <is>
          <t>[1.0, -0.159, -0.434] [0.472, 0.179, 0.138] [1.0, 0.179, -0.196]</t>
        </is>
      </c>
      <c r="W54" t="inlineStr">
        <is>
          <t>[1.0, -0.314, 0.37] [1.0, -0.352, -0.051] [0.33, 0.07, 0.136]</t>
        </is>
      </c>
      <c r="X54" t="inlineStr">
        <is>
          <t>[1.0, 0.438, 0.15] [1.0, 0.06, -0.203] [0.607, -0.3, 0.01]</t>
        </is>
      </c>
      <c r="Y54" t="inlineStr">
        <is>
          <t>[1.0, 0.159, 0.434] [1.0, -0.179, -0.196] [0.472, -0.179, 0.138]</t>
        </is>
      </c>
      <c r="Z54" t="inlineStr">
        <is>
          <t>[1.0, -0.5, -0.0] [0.934, -0.235, 0.0] [0.586, 0.235, -0.105]</t>
        </is>
      </c>
      <c r="AA54" t="inlineStr">
        <is>
          <t>[1.0, 0.5, -0.0] [0.651, 0.235, -0.171] [1.0, -0.235, -0.066]</t>
        </is>
      </c>
      <c r="AB54" t="inlineStr">
        <is>
          <t>[1.0, 0.0, -0.0] [1.0, 0.379, -0.293] [1.0, 0.379, -0.293]</t>
        </is>
      </c>
      <c r="AC54" t="inlineStr">
        <is>
          <t>[1.0, -0.0, -0.0] [1.0, -0.379, -0.293] [1.0, -0.379, -0.293]</t>
        </is>
      </c>
      <c r="AD54" t="inlineStr">
        <is>
          <t>[1.0, 0.5, -0.0] [0.651, -0.235, -0.171] [1.0, 0.235, -0.066]</t>
        </is>
      </c>
      <c r="AE54" t="inlineStr">
        <is>
          <t>[1.0, -0.5, 0.0] [0.934, 0.235, 0.0] [0.586, -0.235, -0.105]</t>
        </is>
      </c>
      <c r="AF54" t="inlineStr">
        <is>
          <t>[1.0, -0.159, -0.434] [0.675, 0.0, -0.338] [0.718, 0.0, 0.359]</t>
        </is>
      </c>
      <c r="AG54" t="inlineStr">
        <is>
          <t>[1.0, 0.159, 0.434] [0.718, 0.0, 0.359] [0.675, 0.0, -0.338]</t>
        </is>
      </c>
    </row>
    <row r="55">
      <c r="A55" s="127" t="inlineStr">
        <is>
          <t>Needle-T28</t>
        </is>
      </c>
      <c r="B55" t="inlineStr">
        <is>
          <t>[1.0, -0.497, -0.008] [0.012, 0.004, -0.004] [0.585, 0.224, -0.145]</t>
        </is>
      </c>
      <c r="C55" t="inlineStr">
        <is>
          <t>[1.0, 0.035, -0.341] [0.474, 0.237, 0.0] [0.489, -0.081, -0.211]</t>
        </is>
      </c>
      <c r="D55" t="inlineStr">
        <is>
          <t>[1.0, -0.209, -0.261] [0.307, 0.153, -0.0] [0.483, 0.046, -0.222]</t>
        </is>
      </c>
      <c r="E55" t="inlineStr">
        <is>
          <t>[1.0, -0.371, 0.312] [0.594, -0.22, -0.137] [0.011, -0.004, -0.004]</t>
        </is>
      </c>
      <c r="F55" t="inlineStr">
        <is>
          <t>[1.0, 0.247, 0.238] [0.489, 0.081, -0.211] [0.474, -0.237, -0.0]</t>
        </is>
      </c>
      <c r="G55" t="inlineStr">
        <is>
          <t>[1.0, 0.009, 0.334] [0.483, -0.046, -0.222] [0.307, -0.153, 0.0]</t>
        </is>
      </c>
      <c r="H55" t="inlineStr">
        <is>
          <t>[1.0, -0.441, 0.142] [0.347, -0.11, -0.099] [0.31, 0.11, -0.11]</t>
        </is>
      </c>
      <c r="I55" t="inlineStr">
        <is>
          <t>[1.0, 0.161, -0.059] [0.511, 0.181, -0.181] [0.511, -0.181, -0.181]</t>
        </is>
      </c>
      <c r="J55" t="inlineStr">
        <is>
          <t>[1.0, -0.136, 0.05] [0.205, 0.073, -0.073] [0.205, -0.073, -0.073]</t>
        </is>
      </c>
      <c r="K55" t="inlineStr">
        <is>
          <t>[1.0, -0.364, -0.329] [0.91, -0.123, 0.404] [1.0, 0.359, 0.105]</t>
        </is>
      </c>
      <c r="L55" t="inlineStr">
        <is>
          <t>[1.0, 0.266, -0.39] [0.782, 0.185, 0.314] [1.0, 0.003, 0.119]</t>
        </is>
      </c>
      <c r="M55" t="inlineStr">
        <is>
          <t>[1.0, -0.035, -0.485] [0.923, 0.058, 0.437] [1.0, 0.192, 0.115]</t>
        </is>
      </c>
      <c r="N55" t="inlineStr">
        <is>
          <t>[1.0, -0.066, 0.473] [1.0, -0.354, 0.108] [0.897, 0.121, 0.399]</t>
        </is>
      </c>
      <c r="O55" t="inlineStr">
        <is>
          <t>[1.0, 0.45, 0.121] [1.0, -0.003, 0.121] [0.776, -0.184, 0.312]</t>
        </is>
      </c>
      <c r="P55" t="inlineStr">
        <is>
          <t>[1.0, 0.281, 0.383] [1.0, -0.19, 0.118] [0.913, -0.057, 0.433]</t>
        </is>
      </c>
      <c r="Q55" t="inlineStr">
        <is>
          <t>[0.76, -0.33, 0.121] [1.0, -0.371, 0.311] [1.0, 0.371, 0.311]</t>
        </is>
      </c>
      <c r="R55" t="inlineStr">
        <is>
          <t>[1.0, 0.492, -0.02] [0.696, 0.111, 0.302] [1.0, -0.111, 0.394]</t>
        </is>
      </c>
      <c r="S55" t="inlineStr">
        <is>
          <t>[0.569, 0.247, -0.091] [1.0, -0.132, 0.445] [1.0, 0.132, 0.445]</t>
        </is>
      </c>
      <c r="T55" t="inlineStr">
        <is>
          <t>[1.0, -0.47, -0.072] [0.326, -0.069, 0.134] [1.0, 0.347, -0.046]</t>
        </is>
      </c>
      <c r="U55" t="inlineStr">
        <is>
          <t>[1.0, 0.238, -0.402] [0.61, 0.301, 0.01] [1.0, -0.06, -0.205]</t>
        </is>
      </c>
      <c r="V55" t="inlineStr">
        <is>
          <t>[1.0, -0.159, -0.434] [0.472, 0.179, 0.138] [1.0, 0.179, -0.196]</t>
        </is>
      </c>
      <c r="W55" t="inlineStr">
        <is>
          <t>[1.0, -0.314, 0.37] [1.0, -0.352, -0.051] [0.33, 0.07, 0.136]</t>
        </is>
      </c>
      <c r="X55" t="inlineStr">
        <is>
          <t>[1.0, 0.438, 0.15] [1.0, 0.06, -0.203] [0.607, -0.3, 0.01]</t>
        </is>
      </c>
      <c r="Y55" t="inlineStr">
        <is>
          <t>[1.0, 0.159, 0.434] [1.0, -0.179, -0.196] [0.472, -0.179, 0.138]</t>
        </is>
      </c>
      <c r="Z55" t="inlineStr">
        <is>
          <t>[1.0, -0.5, -0.0] [0.934, -0.235, 0.0] [0.586, 0.235, -0.105]</t>
        </is>
      </c>
      <c r="AA55" t="inlineStr">
        <is>
          <t>[1.0, 0.5, -0.0] [0.651, 0.235, -0.171] [1.0, -0.235, -0.066]</t>
        </is>
      </c>
      <c r="AB55" t="inlineStr">
        <is>
          <t>[1.0, 0.0, -0.0] [1.0, 0.379, -0.293] [1.0, 0.379, -0.293]</t>
        </is>
      </c>
      <c r="AC55" t="inlineStr">
        <is>
          <t>[1.0, -0.0, -0.0] [1.0, -0.379, -0.293] [1.0, -0.379, -0.293]</t>
        </is>
      </c>
      <c r="AD55" t="inlineStr">
        <is>
          <t>[1.0, 0.5, -0.0] [0.651, -0.235, -0.171] [1.0, 0.235, -0.066]</t>
        </is>
      </c>
      <c r="AE55" t="inlineStr">
        <is>
          <t>[1.0, -0.5, 0.0] [0.934, 0.235, 0.0] [0.586, -0.235, -0.105]</t>
        </is>
      </c>
      <c r="AF55" t="inlineStr">
        <is>
          <t>[1.0, -0.159, -0.434] [0.675, 0.0, -0.338] [0.718, 0.0, 0.359]</t>
        </is>
      </c>
      <c r="AG55" t="inlineStr">
        <is>
          <t>[1.0, 0.159, 0.434] [0.718, 0.0, 0.359] [0.675, 0.0, -0.338]</t>
        </is>
      </c>
    </row>
    <row r="56">
      <c r="A56" s="127" t="inlineStr">
        <is>
          <t>Needle-T33</t>
        </is>
      </c>
      <c r="B56" t="inlineStr">
        <is>
          <t>[1.0, -0.496, -0.009] [0.322, 0.009, -0.157] [0.235, 0.005, -0.115]</t>
        </is>
      </c>
      <c r="C56" t="inlineStr">
        <is>
          <t>[1.0, 0.025, -0.08] [0.297, -0.0, -0.148] [0.42, -0.192, -0.043]</t>
        </is>
      </c>
      <c r="D56" t="inlineStr">
        <is>
          <t>[1.0, -0.206, -0.055] [0.318, -0.0, -0.159] [0.323, -0.134, -0.065]</t>
        </is>
      </c>
      <c r="E56" t="inlineStr">
        <is>
          <t>[1.0, -0.264, 0.39] [0.262, 0.0, 0.131] [0.29, 0.029, 0.045]</t>
        </is>
      </c>
      <c r="F56" t="inlineStr">
        <is>
          <t>[1.0, 0.281, 0.196] [0.175, -0.062, 0.062] [0.41, -0.169, 0.087]</t>
        </is>
      </c>
      <c r="G56" t="inlineStr">
        <is>
          <t>[1.0, -0.058, 0.325] [0.255, -0.09, 0.09] [0.272, -0.098, 0.092]</t>
        </is>
      </c>
      <c r="H56" t="inlineStr">
        <is>
          <t>[1.0, -0.42, 0.193] [0.164, 0.072, 0.024] [0.208, 0.083, -0.05]</t>
        </is>
      </c>
      <c r="I56" t="inlineStr">
        <is>
          <t>[1.0, 0.283, -0.027] [0.109, -0.0, -0.055] [0.402, -0.195, 0.015]</t>
        </is>
      </c>
      <c r="J56" t="inlineStr">
        <is>
          <t>[1.0, -0.074, 0.059] [0.046, -0.0, -0.023] [0.17, -0.082, 0.006]</t>
        </is>
      </c>
      <c r="K56" t="inlineStr">
        <is>
          <t>[0.823, -0.364, -0.114] [0.644, 0.235, -0.209] [1.0, 0.307, -0.373]</t>
        </is>
      </c>
      <c r="L56" t="inlineStr">
        <is>
          <t>[0.978, 0.236, -0.392] [0.909, -0.026, -0.443] [1.0, -0.433, -0.161]</t>
        </is>
      </c>
      <c r="M56" t="inlineStr">
        <is>
          <t>[0.86, -0.279, -0.315] [1.0, 0.0, -0.45] [1.0, -0.057, -0.32]</t>
        </is>
      </c>
      <c r="N56" t="inlineStr">
        <is>
          <t>[1.0, 0.0, 0.5] [0.583, 0.0, 0.169] [0.999, 0.338, -0.109]</t>
        </is>
      </c>
      <c r="O56" t="inlineStr">
        <is>
          <t>[1.0, 0.103, 0.457] [1.0, -0.459, -0.03] [0.685, -0.283, 0.143]</t>
        </is>
      </c>
      <c r="P56" t="inlineStr">
        <is>
          <t>[1.0, 0.0, 0.5] [0.817, -0.206, 0.079] [0.827, 0.0, 0.03]</t>
        </is>
      </c>
      <c r="Q56" t="inlineStr">
        <is>
          <t>[0.618, -0.153, 0.246] [0.528, 0.234, 0.073] [1.0, 0.4, -0.242]</t>
        </is>
      </c>
      <c r="R56" t="inlineStr">
        <is>
          <t>[0.659, 0.316, 0.033] [1.0, -0.396, -0.251] [0.78, -0.378, 0.029]</t>
        </is>
      </c>
      <c r="S56" t="inlineStr">
        <is>
          <t>[0.38, 0.0, 0.19] [0.997, -0.059, -0.09] [1.0, 0.0, -0.116]</t>
        </is>
      </c>
      <c r="T56" t="inlineStr">
        <is>
          <t>[1.0, -0.478, -0.053] [0.459, 0.104, -0.186] [0.541, 0.119, -0.221]</t>
        </is>
      </c>
      <c r="U56" t="inlineStr">
        <is>
          <t>[1.0, 0.083, -0.159] [0.437, -0.0, -0.219] [0.563, -0.252, -0.072]</t>
        </is>
      </c>
      <c r="V56" t="inlineStr">
        <is>
          <t>[1.0, -0.314, -0.151] [0.545, -0.0, -0.273] [0.455, -0.175, -0.127]</t>
        </is>
      </c>
      <c r="W56" t="inlineStr">
        <is>
          <t>[1.0, -0.097, 0.46] [0.352, 0.0, 0.176] [0.648, 0.251, -0.044]</t>
        </is>
      </c>
      <c r="X56" t="inlineStr">
        <is>
          <t>[1.0, 0.37, 0.313] [0.431, -0.186, 0.071] [0.569, -0.23, 0.131]</t>
        </is>
      </c>
      <c r="Y56" t="inlineStr">
        <is>
          <t>[1.0, 0.0, 0.5] [0.495, -0.021, 0.18] [0.505, -0.19, 0.149]</t>
        </is>
      </c>
      <c r="Z56" t="inlineStr">
        <is>
          <t>[1.0, -0.392, 0.262] [0.379, 0.167, 0.053] [0.621, 0.248, -0.15]</t>
        </is>
      </c>
      <c r="AA56" t="inlineStr">
        <is>
          <t>[1.0, 0.477, -0.056] [0.377, -0.133, -0.133] [0.623, -0.302, 0.023]</t>
        </is>
      </c>
      <c r="AB56" t="inlineStr">
        <is>
          <t>[1.0, -0.186, 0.157] [0.535, -0.0, -0.267] [0.465, -0.104, 0.19]</t>
        </is>
      </c>
      <c r="AC56" t="inlineStr">
        <is>
          <t>[1.0, 0.046, 0.103] [0.369, 0.0, 0.185] [0.631, -0.106, -0.271]</t>
        </is>
      </c>
      <c r="AD56" t="inlineStr">
        <is>
          <t>[1.0, 0.434, -0.159] [1.0, 0.434, 0.159] [0.0, 0.0, 0.0]</t>
        </is>
      </c>
      <c r="AE56" t="inlineStr">
        <is>
          <t>[1.0, -0.343, 0.275] [0.213, 0.0, -0.107] [0.787, -0.381, 0.029]</t>
        </is>
      </c>
      <c r="AF56" t="inlineStr">
        <is>
          <t>[1.0, -0.139, -0.443] [0.359, 0.0, 0.18] [0.641, 0.014, 0.297]</t>
        </is>
      </c>
      <c r="AG56" t="inlineStr">
        <is>
          <t>[1.0, 0.13, 0.446] [0.397, -0.023, -0.186] [0.603, -0.0, -0.301]</t>
        </is>
      </c>
    </row>
    <row r="57">
      <c r="A57" s="127" t="inlineStr">
        <is>
          <t>Needle-T60</t>
        </is>
      </c>
      <c r="B57" t="inlineStr">
        <is>
          <t>[1.0, -0.497, -0.008] [0.585, 0.224, -0.145] [0.012, 0.004, -0.004]</t>
        </is>
      </c>
      <c r="C57" t="inlineStr">
        <is>
          <t>[1.0, 0.035, -0.341] [0.489, -0.081, -0.211] [0.474, 0.237, 0.0]</t>
        </is>
      </c>
      <c r="D57" t="inlineStr">
        <is>
          <t>[1.0, -0.209, -0.261] [0.483, 0.046, -0.222] [0.307, 0.153, -0.0]</t>
        </is>
      </c>
      <c r="E57" t="inlineStr">
        <is>
          <t>[1.0, -0.371, 0.312] [0.011, -0.004, -0.004] [0.594, -0.22, -0.137]</t>
        </is>
      </c>
      <c r="F57" t="inlineStr">
        <is>
          <t>[1.0, 0.247, 0.238] [0.474, -0.237, 0.0] [0.489, 0.081, -0.211]</t>
        </is>
      </c>
      <c r="G57" t="inlineStr">
        <is>
          <t>[1.0, 0.009, 0.334] [0.307, -0.153, 0.0] [0.483, -0.046, -0.222]</t>
        </is>
      </c>
      <c r="H57" t="inlineStr">
        <is>
          <t>[1.0, -0.441, 0.142] [0.31, 0.11, -0.11] [0.347, -0.11, -0.099]</t>
        </is>
      </c>
      <c r="I57" t="inlineStr">
        <is>
          <t>[1.0, 0.161, -0.059] [0.511, -0.181, -0.181] [0.511, 0.181, -0.181]</t>
        </is>
      </c>
      <c r="J57" t="inlineStr">
        <is>
          <t>[1.0, -0.136, 0.05] [0.205, -0.073, -0.073] [0.205, 0.073, -0.073]</t>
        </is>
      </c>
      <c r="K57" t="inlineStr">
        <is>
          <t>[1.0, -0.364, -0.329] [1.0, 0.359, 0.105] [0.91, -0.123, 0.404]</t>
        </is>
      </c>
      <c r="L57" t="inlineStr">
        <is>
          <t>[1.0, 0.266, -0.39] [1.0, 0.003, 0.119] [0.782, 0.185, 0.314]</t>
        </is>
      </c>
      <c r="M57" t="inlineStr">
        <is>
          <t>[1.0, -0.035, -0.485] [1.0, 0.192, 0.115] [0.923, 0.058, 0.437]</t>
        </is>
      </c>
      <c r="N57" t="inlineStr">
        <is>
          <t>[1.0, -0.066, 0.473] [0.897, 0.121, 0.399] [1.0, -0.354, 0.108]</t>
        </is>
      </c>
      <c r="O57" t="inlineStr">
        <is>
          <t>[1.0, 0.45, 0.121] [0.776, -0.184, 0.312] [1.0, -0.003, 0.121]</t>
        </is>
      </c>
      <c r="P57" t="inlineStr">
        <is>
          <t>[1.0, 0.281, 0.383] [0.913, -0.057, 0.433] [1.0, -0.19, 0.118]</t>
        </is>
      </c>
      <c r="Q57" t="inlineStr">
        <is>
          <t>[0.76, -0.33, 0.121] [1.0, 0.371, 0.311] [1.0, -0.371, 0.311]</t>
        </is>
      </c>
      <c r="R57" t="inlineStr">
        <is>
          <t>[1.0, 0.492, -0.02] [1.0, -0.111, 0.394] [0.696, 0.111, 0.302]</t>
        </is>
      </c>
      <c r="S57" t="inlineStr">
        <is>
          <t>[0.569, 0.247, -0.091] [1.0, 0.132, 0.445] [1.0, -0.132, 0.445]</t>
        </is>
      </c>
      <c r="T57" t="inlineStr">
        <is>
          <t>[1.0, -0.47, -0.072] [1.0, 0.347, -0.046] [0.326, -0.069, 0.134]</t>
        </is>
      </c>
      <c r="U57" t="inlineStr">
        <is>
          <t>[1.0, 0.238, -0.402] [1.0, -0.06, -0.205] [0.61, 0.301, 0.01]</t>
        </is>
      </c>
      <c r="V57" t="inlineStr">
        <is>
          <t>[1.0, -0.159, -0.434] [1.0, 0.179, -0.196] [0.472, 0.179, 0.138]</t>
        </is>
      </c>
      <c r="W57" t="inlineStr">
        <is>
          <t>[1.0, -0.314, 0.37] [0.33, 0.07, 0.136] [1.0, -0.352, -0.051]</t>
        </is>
      </c>
      <c r="X57" t="inlineStr">
        <is>
          <t>[1.0, 0.438, 0.15] [0.607, -0.3, 0.01] [1.0, 0.06, -0.203]</t>
        </is>
      </c>
      <c r="Y57" t="inlineStr">
        <is>
          <t>[1.0, 0.159, 0.434] [0.472, -0.179, 0.138] [1.0, -0.179, -0.196]</t>
        </is>
      </c>
      <c r="Z57" t="inlineStr">
        <is>
          <t>[1.0, -0.5, -0.0] [0.586, 0.235, -0.105] [0.934, -0.235, 0.0]</t>
        </is>
      </c>
      <c r="AA57" t="inlineStr">
        <is>
          <t>[1.0, 0.5, -0.0] [1.0, -0.235, -0.066] [0.651, 0.235, -0.171]</t>
        </is>
      </c>
      <c r="AB57" t="inlineStr">
        <is>
          <t>[1.0, 0.0, -0.0] [1.0, 0.379, -0.293] [1.0, 0.379, -0.293]</t>
        </is>
      </c>
      <c r="AC57" t="inlineStr">
        <is>
          <t>[1.0, -0.0, -0.0] [1.0, -0.379, -0.293] [1.0, -0.379, -0.293]</t>
        </is>
      </c>
      <c r="AD57" t="inlineStr">
        <is>
          <t>[1.0, 0.5, -0.0] [1.0, 0.235, -0.066] [0.651, -0.235, -0.171]</t>
        </is>
      </c>
      <c r="AE57" t="inlineStr">
        <is>
          <t>[1.0, -0.5, 0.0] [0.586, -0.235, -0.105] [0.934, 0.235, 0.0]</t>
        </is>
      </c>
      <c r="AF57" t="inlineStr">
        <is>
          <t>[1.0, -0.159, -0.434] [0.718, 0.0, 0.359] [0.675, 0.0, -0.338]</t>
        </is>
      </c>
      <c r="AG57" t="inlineStr">
        <is>
          <t>[1.0, 0.159, 0.434] [0.675, 0.0, -0.338] [0.718, 0.0, 0.359]</t>
        </is>
      </c>
    </row>
    <row r="58">
      <c r="A58" s="127" t="inlineStr">
        <is>
          <t>Needle_Cap-C14</t>
        </is>
      </c>
      <c r="B58" t="inlineStr">
        <is>
          <t>[1.0, 0.215, 0.194] [0.0, -0.0, 0.0] [0.59, 0.194, -0.215]</t>
        </is>
      </c>
      <c r="C58" t="inlineStr">
        <is>
          <t>[1.0, -0.358, 0.291] [0.187, -0.093, 0.003] [0.547, 0.0, -0.273]</t>
        </is>
      </c>
      <c r="D58" t="inlineStr">
        <is>
          <t>[1.0, 0.008, 0.251] [0.008, -0.004, 0.0] [0.502, -0.0, -0.251]</t>
        </is>
      </c>
      <c r="E58" t="inlineStr">
        <is>
          <t>[1.0, 0.256, -0.222] [0.038, 0.019, -0.001] [0.563, 0.199, 0.199]</t>
        </is>
      </c>
      <c r="F58" t="inlineStr">
        <is>
          <t>[1.0, -0.373, -0.252] [0.168, -0.083, 0.002] [0.542, 0.0, 0.271]</t>
        </is>
      </c>
      <c r="G58" t="inlineStr">
        <is>
          <t>[1.0, -0.012, -0.247] [0.0, 0.0, 0.0] [0.505, 0.012, 0.247]</t>
        </is>
      </c>
      <c r="H58" t="inlineStr">
        <is>
          <t>[1.0, 0.49, -0.025] [0.145, 0.072, -0.002] [0.391, 0.192, -0.01]</t>
        </is>
      </c>
      <c r="I58" t="inlineStr">
        <is>
          <t>[1.0, -0.49, 0.025] [0.627, -0.118, 0.004] [0.0, -0.0, 0.0]</t>
        </is>
      </c>
      <c r="J58" t="inlineStr">
        <is>
          <t>[1.0, -0.0, 0.0] [0.0, -0.0, 0.0] [0.0, 0.0, -0.0]</t>
        </is>
      </c>
      <c r="K58" t="inlineStr">
        <is>
          <t>[0.563, 0.199, 0.199] [0.038, -0.019, 0.001] [1.0, 0.256, -0.222]</t>
        </is>
      </c>
      <c r="L58" t="inlineStr">
        <is>
          <t>[0.542, 0.0, 0.271] [0.168, 0.083, -0.002] [1.0, -0.373, -0.252]</t>
        </is>
      </c>
      <c r="M58" t="inlineStr">
        <is>
          <t>[0.505, 0.012, 0.247] [0.0, -0.0, 0.0] [1.0, -0.012, -0.247]</t>
        </is>
      </c>
      <c r="N58" t="inlineStr">
        <is>
          <t>[0.59, 0.194, -0.215] [0.0, 0.0, -0.0] [1.0, 0.215, 0.194]</t>
        </is>
      </c>
      <c r="O58" t="inlineStr">
        <is>
          <t>[0.547, -0.0, -0.273] [0.187, 0.093, -0.003] [1.0, -0.358, 0.291]</t>
        </is>
      </c>
      <c r="P58" t="inlineStr">
        <is>
          <t>[0.502, -0.0, -0.251] [0.008, 0.004, -0.0] [1.0, 0.008, 0.251]</t>
        </is>
      </c>
      <c r="Q58" t="inlineStr">
        <is>
          <t>[0.391, 0.192, -0.01] [0.145, -0.072, 0.002] [1.0, 0.49, -0.025]</t>
        </is>
      </c>
      <c r="R58" t="inlineStr">
        <is>
          <t>[0.0, 0.0, -0.0] [0.627, 0.118, -0.004] [1.0, -0.49, 0.025]</t>
        </is>
      </c>
      <c r="S58" t="inlineStr">
        <is>
          <t>[0.0, -0.0, 0.0] [0.0, 0.0, -0.0] [1.0, 0.0, -0.0]</t>
        </is>
      </c>
      <c r="T58" t="inlineStr">
        <is>
          <t>[1.0, 0.364, 0.329] [0.0, -0.0, 0.0] [1.0, 0.329, -0.364]</t>
        </is>
      </c>
      <c r="U58" t="inlineStr">
        <is>
          <t>[0.991, 0.0, 0.496] [0.978, -0.009, 0.0] [1.0, -0.012, -0.495]</t>
        </is>
      </c>
      <c r="V58" t="inlineStr">
        <is>
          <t>[1.0, 0.025, 0.49] [0.0, -0.0, 0.0] [1.0, -0.025, -0.49]</t>
        </is>
      </c>
      <c r="W58" t="inlineStr">
        <is>
          <t>[1.0, 0.329, -0.364] [0.0, -0.0, 0.0] [1.0, 0.364, 0.329]</t>
        </is>
      </c>
      <c r="X58" t="inlineStr">
        <is>
          <t>[1.0, -0.012, -0.495] [0.978, 0.009, -0.0] [0.991, 0.0, 0.496]</t>
        </is>
      </c>
      <c r="Y58" t="inlineStr">
        <is>
          <t>[1.0, -0.025, -0.49] [0.0, -0.0, -0.0] [1.0, 0.025, 0.49]</t>
        </is>
      </c>
      <c r="Z58" t="inlineStr">
        <is>
          <t>[1.0, 0.49, -0.025] [0.0, 0.0, -0.0] [1.0, 0.49, -0.025]</t>
        </is>
      </c>
      <c r="AA58" t="inlineStr">
        <is>
          <t>[1.0, -0.49, 0.025] [1.0, 0.0, 0.0] [1.0, -0.49, 0.025]</t>
        </is>
      </c>
      <c r="AB58" t="inlineStr">
        <is>
          <t>[1.0, 0.406, -0.226] [0.831, -0.011, -0.411] [0.999, 0.423, 0.185]</t>
        </is>
      </c>
      <c r="AC58" t="inlineStr">
        <is>
          <t>[0.999, 0.423, 0.185] [0.831, 0.011, 0.411] [1.0, 0.406, -0.226]</t>
        </is>
      </c>
      <c r="AD58" t="inlineStr">
        <is>
          <t>[1.0, 0.49, -0.025] [0.79, 0.39, -0.012] [0.61, 0.299, -0.015]</t>
        </is>
      </c>
      <c r="AE58" t="inlineStr">
        <is>
          <t>[0.61, 0.299, -0.015] [0.79, -0.39, 0.012] [1.0, 0.49, -0.025]</t>
        </is>
      </c>
      <c r="AF58" t="inlineStr">
        <is>
          <t>[1.0, 0.025, 0.49] [0.0, -0.0, -0.0] [1.0, 0.025, 0.49]</t>
        </is>
      </c>
      <c r="AG58" t="inlineStr">
        <is>
          <t>[1.0, 0.0, -0.5] [0.05, 0.0, 0.0] [1.0, -0.0, -0.5]</t>
        </is>
      </c>
    </row>
    <row r="59">
      <c r="A59" s="127" t="inlineStr">
        <is>
          <t>Needle_Cap-T28</t>
        </is>
      </c>
      <c r="B59" t="inlineStr">
        <is>
          <t>[1.0, 0.273, 0.239] [0.56, 0.145, -0.22] [0.313, 0.156, 0.0]</t>
        </is>
      </c>
      <c r="C59" t="inlineStr">
        <is>
          <t>[1.0, -0.247, 0.278] [0.535, -0.167, -0.199] [0.313, -0.157, 0.0]</t>
        </is>
      </c>
      <c r="D59" t="inlineStr">
        <is>
          <t>[1.0, 0.015, 0.304] [0.504, -0.012, -0.247] [0.0, 0.0, 0.0]</t>
        </is>
      </c>
      <c r="E59" t="inlineStr">
        <is>
          <t>[1.0, 0.247, -0.278] [0.313, 0.157, 0.0] [0.535, 0.167, 0.199]</t>
        </is>
      </c>
      <c r="F59" t="inlineStr">
        <is>
          <t>[1.0, -0.273, -0.239] [0.313, -0.156, 0.0] [0.56, -0.145, 0.22]</t>
        </is>
      </c>
      <c r="G59" t="inlineStr">
        <is>
          <t>[1.0, -0.015, -0.304] [0.0, -0.0, 0.0] [0.504, 0.012, 0.247]</t>
        </is>
      </c>
      <c r="H59" t="inlineStr">
        <is>
          <t>[1.0, 0.276, -0.008] [0.446, 0.158, -0.158] [0.458, 0.173, 0.137]</t>
        </is>
      </c>
      <c r="I59" t="inlineStr">
        <is>
          <t>[1.0, -0.276, 0.008] [0.458, -0.173, -0.137] [0.446, -0.158, 0.158]</t>
        </is>
      </c>
      <c r="J59" t="inlineStr">
        <is>
          <t>[1.0, 0.0, -0.0] [0.0, 0.0, 0.0] [0.0, 0.0, 0.0]</t>
        </is>
      </c>
      <c r="K59" t="inlineStr">
        <is>
          <t>[1.0, 0.314, 0.37] [1.0, 0.181, 0.07] [0.928, 0.157, -0.399]</t>
        </is>
      </c>
      <c r="L59" t="inlineStr">
        <is>
          <t>[1.0, -0.272, 0.387] [1.0, -0.17, 0.093] [0.915, -0.194, -0.377]</t>
        </is>
      </c>
      <c r="M59" t="inlineStr">
        <is>
          <t>[1.0, 0.025, 0.49] [1.0, 0.004, 0.089] [0.989, -0.024, -0.484]</t>
        </is>
      </c>
      <c r="N59" t="inlineStr">
        <is>
          <t>[1.0, 0.272, -0.387] [0.915, 0.194, 0.377] [1.0, 0.17, -0.093]</t>
        </is>
      </c>
      <c r="O59" t="inlineStr">
        <is>
          <t>[1.0, -0.314, -0.37] [0.928, -0.157, 0.399] [1.0, -0.181, -0.07]</t>
        </is>
      </c>
      <c r="P59" t="inlineStr">
        <is>
          <t>[1.0, -0.025, -0.49] [0.989, 0.024, 0.484] [1.0, -0.004, -0.089]</t>
        </is>
      </c>
      <c r="Q59" t="inlineStr">
        <is>
          <t>[0.921, 0.451, -0.023] [1.0, 0.29, 0.369] [1.0, 0.252, -0.396]</t>
        </is>
      </c>
      <c r="R59" t="inlineStr">
        <is>
          <t>[0.921, -0.451, 0.023] [1.0, -0.252, 0.396] [1.0, -0.29, -0.369]</t>
        </is>
      </c>
      <c r="S59" t="inlineStr">
        <is>
          <t>[0.0, 0.0, 0.0] [1.0, 0.025, 0.49] [1.0, -0.025, -0.49]</t>
        </is>
      </c>
      <c r="T59" t="inlineStr">
        <is>
          <t>[1.0, 0.384, 0.28] [1.0, 0.214, -0.153] [0.526, 0.216, -0.112]</t>
        </is>
      </c>
      <c r="U59" t="inlineStr">
        <is>
          <t>[1.0, -0.361, 0.335] [1.0, -0.234, -0.143] [0.538, -0.231, -0.091]</t>
        </is>
      </c>
      <c r="V59" t="inlineStr">
        <is>
          <t>[1.0, 0.025, 0.49] [1.0, -0.009, -0.181] [0.442, -0.011, -0.217]</t>
        </is>
      </c>
      <c r="W59" t="inlineStr">
        <is>
          <t>[1.0, 0.361, -0.335] [0.538, 0.231, 0.091] [1.0, 0.234, 0.143]</t>
        </is>
      </c>
      <c r="X59" t="inlineStr">
        <is>
          <t>[1.0, -0.384, -0.28] [0.526, -0.216, 0.112] [1.0, -0.214, 0.153]</t>
        </is>
      </c>
      <c r="Y59" t="inlineStr">
        <is>
          <t>[1.0, -0.025, -0.49] [0.442, 0.011, 0.217] [1.0, 0.009, 0.181]</t>
        </is>
      </c>
      <c r="Z59" t="inlineStr">
        <is>
          <t>[1.0, 0.5, 0.0] [0.948, 0.288, -0.238] [1.0, 0.309, 0.188]</t>
        </is>
      </c>
      <c r="AA59" t="inlineStr">
        <is>
          <t>[1.0, -0.5, -0.0] [1.0, -0.309, -0.188] [0.948, -0.288, 0.238]</t>
        </is>
      </c>
      <c r="AB59" t="inlineStr">
        <is>
          <t>[1.0, 0.0, 0.0] [1.0, 0.393, -0.257] [1.0, -0.393, 0.257]</t>
        </is>
      </c>
      <c r="AC59" t="inlineStr">
        <is>
          <t>[1.0, -0.0, -0.0] [1.0, -0.41, -0.217] [1.0, 0.41, 0.217]</t>
        </is>
      </c>
      <c r="AD59" t="inlineStr">
        <is>
          <t>[1.0, -0.5, -0.0] [1.0, 0.239, -0.216] [0.948, 0.261, 0.21]</t>
        </is>
      </c>
      <c r="AE59" t="inlineStr">
        <is>
          <t>[1.0, 0.5, -0.0] [0.948, -0.261, -0.21] [1.0, -0.239, 0.216]</t>
        </is>
      </c>
      <c r="AF59" t="inlineStr">
        <is>
          <t>[1.0, 0.025, 0.49] [0.741, 0.018, 0.363] [0.741, 0.018, 0.363]</t>
        </is>
      </c>
      <c r="AG59" t="inlineStr">
        <is>
          <t>[1.0, -0.025, -0.49] [0.741, -0.018, -0.363] [0.741, -0.018, -0.363]</t>
        </is>
      </c>
    </row>
    <row r="60">
      <c r="A60" s="127" t="inlineStr">
        <is>
          <t>Needle_Cap-T4</t>
        </is>
      </c>
      <c r="B60" t="inlineStr">
        <is>
          <t>[1.0, 0.329, 0.204] [0.338, -0.11, -0.123] [0.221, -0.11, 0.0]</t>
        </is>
      </c>
      <c r="C60" t="inlineStr">
        <is>
          <t>[1.0, -0.307, 0.236] [0.221, -0.11, 0.0] [0.338, -0.11, 0.123]</t>
        </is>
      </c>
      <c r="D60" t="inlineStr">
        <is>
          <t>[1.0, 0.012, 0.25] [0.25, -0.125, -0.0] [0.25, -0.125, 0.0]</t>
        </is>
      </c>
      <c r="E60" t="inlineStr">
        <is>
          <t>[1.0, 0.307, -0.236] [0.338, 0.11, -0.123] [0.221, 0.11, 0.0]</t>
        </is>
      </c>
      <c r="F60" t="inlineStr">
        <is>
          <t>[1.0, -0.329, -0.204] [0.221, 0.11, 0.0] [0.338, 0.11, 0.123]</t>
        </is>
      </c>
      <c r="G60" t="inlineStr">
        <is>
          <t>[1.0, -0.012, -0.25] [0.25, 0.125, 0.0] [0.25, 0.125, 0.0]</t>
        </is>
      </c>
      <c r="H60" t="inlineStr">
        <is>
          <t>[1.0, 0.49, -0.025] [0.266, -0.0, -0.133] [0.074, -0.0, -0.037]</t>
        </is>
      </c>
      <c r="I60" t="inlineStr">
        <is>
          <t>[1.0, -0.49, 0.025] [0.074, 0.0, 0.037] [0.266, 0.0, 0.133]</t>
        </is>
      </c>
      <c r="J60" t="inlineStr">
        <is>
          <t>[1.0, 0.0, 0.0] [0.0, 0.0, 0.0] [0.0, 0.0, 0.0]</t>
        </is>
      </c>
      <c r="K60" t="inlineStr">
        <is>
          <t>[1.0, 0.263, 0.391] [0.808, -0.202, -0.32] [1.0, -0.202, -0.244]</t>
        </is>
      </c>
      <c r="L60" t="inlineStr">
        <is>
          <t>[1.0, -0.214, 0.411] [1.0, -0.2, 0.417] [0.801, -0.2, 0.149]</t>
        </is>
      </c>
      <c r="M60" t="inlineStr">
        <is>
          <t>[1.0, 0.015, 0.494] [0.988, -0.247, -0.01] [1.0, -0.247, 0.0]</t>
        </is>
      </c>
      <c r="N60" t="inlineStr">
        <is>
          <t>[1.0, 0.214, -0.411] [0.801, 0.2, -0.317] [1.0, 0.2, -0.249]</t>
        </is>
      </c>
      <c r="O60" t="inlineStr">
        <is>
          <t>[1.0, -0.263, -0.391] [1.0, 0.202, 0.416] [0.808, 0.202, 0.148]</t>
        </is>
      </c>
      <c r="P60" t="inlineStr">
        <is>
          <t>[1.0, -0.015, -0.494] [1.0, 0.247, 0.01] [0.988, 0.247, 0.0]</t>
        </is>
      </c>
      <c r="Q60" t="inlineStr">
        <is>
          <t>[0.558, 0.274, -0.014] [0.665, 0.0, -0.332] [1.0, -0.0, -0.5]</t>
        </is>
      </c>
      <c r="R60" t="inlineStr">
        <is>
          <t>[0.558, -0.274, 0.014] [1.0, 0.0, 0.5] [0.665, 0.0, 0.332]</t>
        </is>
      </c>
      <c r="S60" t="inlineStr">
        <is>
          <t>[0.0, 0.0, 0.0] [1.0, 0.0, 0.0] [1.0, 0.0, 0.0]</t>
        </is>
      </c>
      <c r="T60" t="inlineStr">
        <is>
          <t>[1.0, 0.362, 0.332] [0.497, -0.175, -0.176] [0.503, -0.175, -0.179]</t>
        </is>
      </c>
      <c r="U60" t="inlineStr">
        <is>
          <t>[1.0, -0.325, 0.366] [0.504, -0.174, 0.18] [0.496, -0.174, 0.176]</t>
        </is>
      </c>
      <c r="V60" t="inlineStr">
        <is>
          <t>[1.0, 0.015, 0.494] [0.494, -0.247, 0.0] [0.506, -0.247, -0.01]</t>
        </is>
      </c>
      <c r="W60" t="inlineStr">
        <is>
          <t>[1.0, 0.325, -0.366] [0.496, 0.174, -0.176] [0.504, 0.174, -0.18]</t>
        </is>
      </c>
      <c r="X60" t="inlineStr">
        <is>
          <t>[1.0, -0.362, -0.332] [0.503, 0.175, 0.179] [0.497, 0.175, 0.176]</t>
        </is>
      </c>
      <c r="Y60" t="inlineStr">
        <is>
          <t>[1.0, -0.015, -0.494] [0.506, 0.247, 0.01] [0.494, 0.247, 0.0]</t>
        </is>
      </c>
      <c r="Z60" t="inlineStr">
        <is>
          <t>[1.0, 0.49, -0.025] [0.497, 0.0, -0.249] [0.503, 0.0, -0.251]</t>
        </is>
      </c>
      <c r="AA60" t="inlineStr">
        <is>
          <t>[1.0, -0.49, 0.025] [0.503, -0.0, 0.251] [0.497, 0.0, 0.249]</t>
        </is>
      </c>
      <c r="AB60" t="inlineStr">
        <is>
          <t>[1.0, 0.0, 0.0] [0.5, -0.25, 0.0] [0.5, 0.25, 0.0]</t>
        </is>
      </c>
      <c r="AC60" t="inlineStr">
        <is>
          <t>[1.0, -0.0, -0.0] [0.5, 0.25, -0.0] [0.5, -0.25, 0.0]</t>
        </is>
      </c>
      <c r="AD60" t="inlineStr">
        <is>
          <t>[1.0, -0.49, 0.025] [1.0, 0.0, -0.491] [0.0, 0.0, 0.0]</t>
        </is>
      </c>
      <c r="AE60" t="inlineStr">
        <is>
          <t>[1.0, 0.49, -0.025] [0.0, 0.0, -0.0] [1.0, 0.0, 0.491]</t>
        </is>
      </c>
      <c r="AF60" t="inlineStr">
        <is>
          <t>[1.0, 0.015, 0.494] [0.494, 0.247, 0.0] [0.506, 0.247, -0.01]</t>
        </is>
      </c>
      <c r="AG60" t="inlineStr">
        <is>
          <t>[1.0, -0.015, -0.494] [0.506, -0.247, 0.01] [0.494, -0.247, 0.0]</t>
        </is>
      </c>
    </row>
    <row r="61">
      <c r="A61" s="127" t="inlineStr">
        <is>
          <t>Rinse_Glass-C12</t>
        </is>
      </c>
      <c r="B61" t="inlineStr">
        <is>
          <t>[1.0, 0.176, 0.119] [0.741, -0.0, -0.371] [0.0, 0.0, -0.0] [0.52, 0.235, -0.059]</t>
        </is>
      </c>
      <c r="C61" t="inlineStr">
        <is>
          <t>[1.0, 0.073, 0.37] [0.618, 0.114, -0.262] [0.0, -0.0, 0.0] [0.716, 0.253, -0.253]</t>
        </is>
      </c>
      <c r="D61" t="inlineStr">
        <is>
          <t>[1.0, 0.146, 0.239] [0.657, -0.0, -0.329] [0.0, -0.0, -0.0] [0.546, 0.21, -0.152]</t>
        </is>
      </c>
      <c r="E61" t="inlineStr">
        <is>
          <t>[1.0, -0.263, 0.116] [0.568, 0.249, 0.083] [0.0, -0.0, -0.0] [0.755, 0.0, 0.378]</t>
        </is>
      </c>
      <c r="F61" t="inlineStr">
        <is>
          <t>[1.0, -0.157, 0.354] [0.767, 0.271, 0.271] [0.0, -0.0, -0.0] [0.647, 0.134, 0.268]</t>
        </is>
      </c>
      <c r="G61" t="inlineStr">
        <is>
          <t>[1.0, -0.237, 0.234] [0.585, 0.221, 0.173] [0.0, 0.0, 0.0] [0.672, 0.0, 0.336]</t>
        </is>
      </c>
      <c r="H61" t="inlineStr">
        <is>
          <t>[1.0, -0.062, 0.158] [0.638, 0.226, -0.226] [0.0, -0.0, 0.0] [0.661, 0.196, 0.25]</t>
        </is>
      </c>
      <c r="I61" t="inlineStr">
        <is>
          <t>[1.0, 0.0, 0.5] [0.257, 0.044, 0.11] [0.327, 0.0, 0.164] [0.233, 0.098, -0.045]</t>
        </is>
      </c>
      <c r="J61" t="inlineStr">
        <is>
          <t>[1.0, -0.06, 0.421] [0.488, 0.173, -0.173] [0.0, -0.0, -0.0] [0.506, 0.15, 0.191]</t>
        </is>
      </c>
      <c r="K61" t="inlineStr">
        <is>
          <t>[1.0, 0.046, -0.481] [0.567, -0.0, -0.283] [0.289, 0.102, 0.102] [1.0, 0.022, -0.489]</t>
        </is>
      </c>
      <c r="L61" t="inlineStr">
        <is>
          <t>[1.0, -0.064, -0.05] [0.377, -0.0, -0.189] [0.35, 0.027, -0.164] [1.0, 0.0, -0.5]</t>
        </is>
      </c>
      <c r="M61" t="inlineStr">
        <is>
          <t>[1.0, 0.016, -0.245] [0.549, -0.013, -0.269] [0.251, 0.089, -0.089] [1.0, -0.0, -0.5]</t>
        </is>
      </c>
      <c r="N61" t="inlineStr">
        <is>
          <t>[1.0, -0.125, -0.448] [1.0, -0.006, 0.463] [0.226, -0.113, 0.0] [0.706, 0.0, 0.353]</t>
        </is>
      </c>
      <c r="O61" t="inlineStr">
        <is>
          <t>[1.0, 0.026, -0.055] [1.0, 0.0, 0.5] [0.421, -0.0, -0.211] [0.414, 0.073, 0.177]</t>
        </is>
      </c>
      <c r="P61" t="inlineStr">
        <is>
          <t>[1.0, -0.075, -0.259] [1.0, 0.0, 0.5] [0.318, -0.044, -0.14] [0.576, 0.0, 0.288]</t>
        </is>
      </c>
      <c r="Q61" t="inlineStr">
        <is>
          <t>[1.0, -0.0, -0.5] [0.694, 0.245, -0.245] [0.845, -0.0, -0.423] [0.845, 0.324, 0.143]</t>
        </is>
      </c>
      <c r="R61" t="inlineStr">
        <is>
          <t>[1.0, -0.043, -0.171] [0.682, 0.194, 0.26] [1.0, -0.0, -0.5] [1.0, 0.26, -0.392]</t>
        </is>
      </c>
      <c r="S61" t="inlineStr">
        <is>
          <t>[1.0, -0.0, -0.5] [0.545, 0.0, -0.03] [1.0, -0.0, -0.5] [0.749, 0.099, -0.111]</t>
        </is>
      </c>
      <c r="T61" t="inlineStr">
        <is>
          <t>[1.0, 0.213, -0.12] [0.881, -0.0, -0.441] [0.0, 0.0, 0.0] [0.759, 0.282, -0.236]</t>
        </is>
      </c>
      <c r="U61" t="inlineStr">
        <is>
          <t>[1.0, -0.057, 0.191] [0.452, 0.028, -0.215] [0.0, -0.0, -0.0] [1.0, 0.045, -0.481]</t>
        </is>
      </c>
      <c r="V61" t="inlineStr">
        <is>
          <t>[1.0, 0.093, 0.037] [0.795, 0.136, -0.341] [0.0, 0.0, 0.0] [1.0, 0.301, -0.375]</t>
        </is>
      </c>
      <c r="W61" t="inlineStr">
        <is>
          <t>[1.0, -0.296, -0.116] [0.804, 0.293, 0.262] [0.0, 0.0, 0.0] [0.895, 0.0, 0.448]</t>
        </is>
      </c>
      <c r="X61" t="inlineStr">
        <is>
          <t>[1.0, -0.033, 0.184] [1.0, 0.039, 0.484] [0.0, -0.0, 0.0] [0.454, 0.029, 0.215]</t>
        </is>
      </c>
      <c r="Y61" t="inlineStr">
        <is>
          <t>[1.0, -0.169, 0.037] [1.0, 0.272, 0.387] [0.0, -0.0, -0.0] [0.774, 0.113, 0.34]</t>
        </is>
      </c>
      <c r="Z61" t="inlineStr">
        <is>
          <t>[1.0, -0.062, -0.474] [0.976, 0.318, -0.35] [0.0, -0.0, 0.0] [1.0, 0.277, 0.385]</t>
        </is>
      </c>
      <c r="AA61" t="inlineStr">
        <is>
          <t>[1.0, -0.026, 0.489] [1.0, 0.282, 0.383] [0.002, -0.0, -0.001] [0.947, 0.313, -0.344]</t>
        </is>
      </c>
      <c r="AB61" t="inlineStr">
        <is>
          <t>[1.0, -0.012, 0.037] [1.0, 0.27, 0.388] [0.0, 0.0, -0.0] [0.926, 0.282, 0.346]</t>
        </is>
      </c>
      <c r="AC61" t="inlineStr">
        <is>
          <t>[1.0, -0.082, 0.037] [0.94, 0.302, -0.345] [0.0, 0.0, 0.0] [1.0, 0.275, -0.386]</t>
        </is>
      </c>
      <c r="AD61" t="inlineStr">
        <is>
          <t>[1.0, 0.0, 0.5] [0.162, 0.057, 0.057] [0.831, 0.0, 0.415] [0.295, 0.107, 0.086]</t>
        </is>
      </c>
      <c r="AE61" t="inlineStr">
        <is>
          <t>[1.0, -0.05, -0.479] [0.038, 0.019, -0.0] [0.811, -0.0, -0.406] [0.306, 0.064, -0.126]</t>
        </is>
      </c>
      <c r="AF61" t="inlineStr">
        <is>
          <t>[1.0, 0.485, 0.037] [0.734, 0.355, 0.029] [0.0, 0.0, 0.0] [0.651, -0.315, -0.025]</t>
        </is>
      </c>
      <c r="AG61" t="inlineStr">
        <is>
          <t>[1.0, -0.485, 0.037] [0.741, -0.358, 0.03] [0.0, 0.0, -0.0] [0.649, 0.323, 0.004]</t>
        </is>
      </c>
    </row>
    <row r="62">
      <c r="A62" s="127" t="inlineStr">
        <is>
          <t>Rinse_Glass-C6</t>
        </is>
      </c>
      <c r="B62" t="inlineStr">
        <is>
          <t>[1.0, -0.332, -0.3] [0.251, -0.089, -0.089] [0.0, -0.0, 0.0] [0.234, 0.083, 0.083]</t>
        </is>
      </c>
      <c r="C62" t="inlineStr">
        <is>
          <t>[1.0, 0.175, -0.139] [0.297, -0.105, 0.105] [0.118, 0.042, 0.042] [0.193, 0.068, -0.068]</t>
        </is>
      </c>
      <c r="D62" t="inlineStr">
        <is>
          <t>[1.0, -0.047, -0.26] [0.0, -0.0, 0.0] [0.397, 0.062, 0.173] [0.08, 0.04, 0.0]</t>
        </is>
      </c>
      <c r="E62" t="inlineStr">
        <is>
          <t>[1.0, -0.356, 0.174] [0.33, 0.165, -0.0] [0.0, 0.0, -0.0] [0.256, -0.126, 0.005]</t>
        </is>
      </c>
      <c r="F62" t="inlineStr">
        <is>
          <t>[1.0, 0.15, 0.225] [0.251, 0.0, 0.125] [0.302, 0.107, -0.107] [0.088, -0.044, -0.0]</t>
        </is>
      </c>
      <c r="G62" t="inlineStr">
        <is>
          <t>[1.0, -0.122, 0.207] [0.162, 0.057, 0.057] [0.266, 0.094, -0.094] [0.155, -0.078, 0.0]</t>
        </is>
      </c>
      <c r="H62" t="inlineStr">
        <is>
          <t>[1.0, -0.47, -0.072] [0.153, 0.048, -0.057] [0.0, -0.0, -0.0] [0.207, -0.036, 0.089]</t>
        </is>
      </c>
      <c r="I62" t="inlineStr">
        <is>
          <t>[1.0, 0.382, 0.095] [0.43, -0.051, 0.194] [0.0, 0.0, 0.0] [0.023, 0.008, -0.008]</t>
        </is>
      </c>
      <c r="J62" t="inlineStr">
        <is>
          <t>[1.0, -0.032, 0.007] [0.102, -0.0, 0.051] [0.017, 0.006, -0.006] [0.023, -0.012, 0.0]</t>
        </is>
      </c>
      <c r="K62" t="inlineStr">
        <is>
          <t>[1.0, -0.053, -0.478] [1.0, 0.299, -0.376] [0.995, -0.333, 0.36] [0.095, 0.048, 0.0]</t>
        </is>
      </c>
      <c r="L62" t="inlineStr">
        <is>
          <t>[1.0, 0.146, -0.439] [0.281, -0.099, 0.099] [0.896, 0.317, 0.317] [0.829, 0.113, -0.368]</t>
        </is>
      </c>
      <c r="M62" t="inlineStr">
        <is>
          <t>[1.0, -0.0, -0.5] [1.0, -0.461, 0.093] [0.32, 0.0, -0.16] [0.71, 0.28, 0.135]</t>
        </is>
      </c>
      <c r="N62" t="inlineStr">
        <is>
          <t>[1.0, -0.223, 0.407] [0.978, 0.282, -0.372] [0.679, 0.0, -0.34] [0.212, -0.106, -0.0]</t>
        </is>
      </c>
      <c r="O62" t="inlineStr">
        <is>
          <t>[1.0, 0.052, 0.478] [0.261, -0.0, 0.13] [1.0, 0.377, -0.297] [0.621, -0.095, -0.271]</t>
        </is>
      </c>
      <c r="P62" t="inlineStr">
        <is>
          <t>[1.0, 0.0, 0.5] [0.599, 0.013, 0.294] [1.0, -0.221, -0.289] [0.283, -0.141, -0.0]</t>
        </is>
      </c>
      <c r="Q62" t="inlineStr">
        <is>
          <t>[0.612, -0.302, -0.01] [1.0, 0.254, -0.395] [1.0, -0.445, -0.132] [0.081, -0.029, 0.029]</t>
        </is>
      </c>
      <c r="R62" t="inlineStr">
        <is>
          <t>[1.0, 0.446, 0.131] [0.657, -0.125, 0.277] [1.0, 0.5, 0.0] [1.0, 0.026, -0.38]</t>
        </is>
      </c>
      <c r="S62" t="inlineStr">
        <is>
          <t>[0.125, -0.044, 0.044] [1.0, -0.354, 0.354] [1.0, 0.007, -0.269] [0.765, 0.079, 0.35]</t>
        </is>
      </c>
      <c r="T62" t="inlineStr">
        <is>
          <t>[1.0, -0.257, -0.393] [0.755, 0.013, -0.372] [0.0, 0.0, 0.0] [0.29, 0.134, 0.026]</t>
        </is>
      </c>
      <c r="U62" t="inlineStr">
        <is>
          <t>[1.0, 0.291, -0.244] [0.296, -0.105, 0.105] [0.423, 0.149, 0.149] [0.272, 0.096, -0.096]</t>
        </is>
      </c>
      <c r="V62" t="inlineStr">
        <is>
          <t>[1.0, -0.0, -0.5] [0.175, -0.056, 0.019] [0.601, 0.0, 0.301] [0.213, 0.107, -0.0]</t>
        </is>
      </c>
      <c r="W62" t="inlineStr">
        <is>
          <t>[1.0, -0.383, 0.283] [0.699, 0.299, -0.105] [0.0, 0.0, -0.0] [0.348, -0.174, 0.0]</t>
        </is>
      </c>
      <c r="X62" t="inlineStr">
        <is>
          <t>[1.0, 0.275, 0.375] [0.353, -0.0, 0.176] [0.498, 0.176, -0.176] [0.133, -0.067, -0.0]</t>
        </is>
      </c>
      <c r="Y62" t="inlineStr">
        <is>
          <t>[1.0, -0.178, 0.407] [0.391, 0.138, 0.138] [0.28, 0.099, -0.099] [0.331, -0.166, -0.0]</t>
        </is>
      </c>
      <c r="Z62" t="inlineStr">
        <is>
          <t>[1.0, -0.478, -0.054] [0.752, 0.2, -0.293] [0.0, -0.0, 0.0] [0.29, -0.041, 0.128]</t>
        </is>
      </c>
      <c r="AA62" t="inlineStr">
        <is>
          <t>[1.0, 0.457, 0.105] [0.098, 0.0, 0.049] [0.841, 0.42, 0.002] [0.055, 0.019, -0.019]</t>
        </is>
      </c>
      <c r="AB62" t="inlineStr">
        <is>
          <t>[1.0, -0.159, -0.001] [0.517, 0.183, 0.183] [0.0, 0.0, -0.0] [0.487, 0.194, -0.119]</t>
        </is>
      </c>
      <c r="AC62" t="inlineStr">
        <is>
          <t>[1.0, -0.151, 0.005] [0.531, -0.242, 0.057] [0.0, -0.0, -0.0] [0.458, -0.229, 0.0]</t>
        </is>
      </c>
      <c r="AD62" t="inlineStr">
        <is>
          <t>[1.0, 0.354, 0.085] [0.083, 0.042, -0.0] [0.0, 0.0, 0.0] [0.876, -0.016, 0.431]</t>
        </is>
      </c>
      <c r="AE62" t="inlineStr">
        <is>
          <t>[1.0, -0.291, -0.012] [0.934, -0.179, 0.393] [0.0, 0.0, -0.0] [0.012, -0.006, -0.0]</t>
        </is>
      </c>
      <c r="AF62" t="inlineStr">
        <is>
          <t>[1.0, 0.112, -0.362] [0.676, 0.26, 0.188] [0.0, 0.0, -0.0] [0.291, -0.146, -0.0]</t>
        </is>
      </c>
      <c r="AG62" t="inlineStr">
        <is>
          <t>[1.0, 0.0, 0.5] [0.23, 0.053, -0.064] [0.829, -0.04, 0.398] [-0.0, -0.0, 0.0]</t>
        </is>
      </c>
    </row>
    <row r="63">
      <c r="A63" s="127" t="inlineStr">
        <is>
          <t>Rinse_Glass-T18</t>
        </is>
      </c>
      <c r="B63" t="inlineStr">
        <is>
          <t>[0.0, 0.0, 0.0] [0.0, 0.0, -0.0] [0.0, 0.0, -0.0]</t>
        </is>
      </c>
      <c r="C63" t="inlineStr">
        <is>
          <t>[0.0, 0.0, 0.0] [0.0, 0.0, -0.0] [0.0, -0.0, -0.0]</t>
        </is>
      </c>
      <c r="D63" t="inlineStr">
        <is>
          <t>[0.0, 0.0, 0.0] [0.0, 0.0, -0.0] [0.0, -0.0, -0.0]</t>
        </is>
      </c>
      <c r="E63" t="inlineStr">
        <is>
          <t>[0.0, 0.0, 0.0] [0.0, 0.0, -0.0] [0.0, 0.0, -0.0]</t>
        </is>
      </c>
      <c r="F63" t="inlineStr">
        <is>
          <t>[0.0, 0.0, -0.0] [0.0, 0.0, -0.0] [0.0, 0.0, -0.0]</t>
        </is>
      </c>
      <c r="G63" t="inlineStr">
        <is>
          <t>[0.0, 0.0, 0.0] [0.0, 0.0, -0.0] [0.0, 0.0, -0.0]</t>
        </is>
      </c>
      <c r="H63" t="inlineStr">
        <is>
          <t>[0.0, 0.0, 0.0] [0.0, 0.0, -0.0] [0.0, 0.0, -0.0]</t>
        </is>
      </c>
      <c r="I63" t="inlineStr">
        <is>
          <t>[1.0, 0.384, 0.279] [0.455, -0.178, -0.119] [0.922, -0.028, -0.449]</t>
        </is>
      </c>
      <c r="J63" t="inlineStr">
        <is>
          <t>[1.0, 0.467, 0.081] [0.596, -0.033, -0.283] [0.671, -0.0, -0.336]</t>
        </is>
      </c>
      <c r="K63" t="inlineStr">
        <is>
          <t>[0.0, 0.0, 0.0] [0.0, 0.0, -0.0] [0.0, 0.0, -0.0]</t>
        </is>
      </c>
      <c r="L63" t="inlineStr">
        <is>
          <t>[0.0, 0.0, -0.0] [0.0, 0.0, -0.0] [0.0, 0.0, 0.0]</t>
        </is>
      </c>
      <c r="M63" t="inlineStr">
        <is>
          <t>[0.0, 0.0, 0.0] [0.0, -0.0, -0.0] [0.0, 0.0, -0.0]</t>
        </is>
      </c>
      <c r="N63" t="inlineStr">
        <is>
          <t>[0.0, 0.0, 0.0] [0.0, 0.0, -0.0] [0.0, 0.0, -0.0]</t>
        </is>
      </c>
      <c r="O63" t="inlineStr">
        <is>
          <t>[0.0, 0.0, 0.0] [0.0, 0.0, -0.0] [0.0, 0.0, -0.0]</t>
        </is>
      </c>
      <c r="P63" t="inlineStr">
        <is>
          <t>[0.0, 0.0, 0.0] [0.0, 0.0, -0.0] [0.0, 0.0, -0.0]</t>
        </is>
      </c>
      <c r="Q63" t="inlineStr">
        <is>
          <t>[0.0, 0.0, 0.0] [0.0, 0.0, -0.0] [0.0, 0.0, -0.0]</t>
        </is>
      </c>
      <c r="R63" t="inlineStr">
        <is>
          <t>[0.0, 0.0, 0.0] [0.0, 0.0, -0.0] [0.0, 0.0, -0.0]</t>
        </is>
      </c>
      <c r="S63" t="inlineStr">
        <is>
          <t>[0.0, 0.0, 0.0] [0.0, 0.0, -0.0] [0.0, -0.0, -0.0]</t>
        </is>
      </c>
      <c r="T63" t="inlineStr">
        <is>
          <t>[0.0, 0.0, 0.0] [0.0, 0.0, -0.0] [0.0, 0.0, -0.0]</t>
        </is>
      </c>
      <c r="U63" t="inlineStr">
        <is>
          <t>[0.0, 0.0, 0.0] [0.0, -0.0, -0.0] [0.0, -0.0, -0.0]</t>
        </is>
      </c>
      <c r="V63" t="inlineStr">
        <is>
          <t>[0.0, 0.0, -0.0] [0.0, 0.0, -0.0] [0.0, 0.0, -0.0]</t>
        </is>
      </c>
      <c r="W63" t="inlineStr">
        <is>
          <t>[0.0, 0.0, 0.0] [0.0, 0.0, -0.0] [0.0, 0.0, -0.0]</t>
        </is>
      </c>
      <c r="X63" t="inlineStr">
        <is>
          <t>[0.0, 0.0, 0.0] [0.0, 0.0, -0.0] [0.0, 0.0, -0.0]</t>
        </is>
      </c>
      <c r="Y63" t="inlineStr">
        <is>
          <t>[0.0, 0.0, 0.0] [0.0, 0.0, -0.0] [0.0, 0.0, -0.0]</t>
        </is>
      </c>
      <c r="Z63" t="inlineStr">
        <is>
          <t>[0.0, 0.0, 0.0] [0.0, 0.0, -0.0] [0.0, 0.0, -0.0]</t>
        </is>
      </c>
      <c r="AA63" t="inlineStr">
        <is>
          <t>[1.0, -0.354, -0.354] [0.862, 0.0, -0.198] [0.824, 0.017, -0.172]</t>
        </is>
      </c>
      <c r="AB63" t="inlineStr">
        <is>
          <t>[0.0, 0.0, -0.0] [0.0, 0.0, -0.0] [0.0, -0.0, -0.0]</t>
        </is>
      </c>
      <c r="AC63" t="inlineStr">
        <is>
          <t>[0.0, 0.0, 0.0] [0.0, 0.0, -0.0] [0.0, 0.0, -0.0]</t>
        </is>
      </c>
      <c r="AD63" t="inlineStr">
        <is>
          <t>[0.0, 0.0, 0.0] [0.0, 0.0, -0.0] [0.0, 0.0, -0.0]</t>
        </is>
      </c>
      <c r="AE63" t="inlineStr">
        <is>
          <t>[0.0, 0.0, 0.0] [0.0, 0.0, -0.0] [0.0, 0.0, -0.0]</t>
        </is>
      </c>
      <c r="AF63" t="inlineStr">
        <is>
          <t>[0.0, 0.0, 0.0] [0.0, 0.0, -0.0] [0.0, 0.0, -0.0]</t>
        </is>
      </c>
      <c r="AG63" t="inlineStr">
        <is>
          <t>[0.0, 0.0, 0.0] [0.0, 0.0, -0.0] [0.0, 0.0, -0.0]</t>
        </is>
      </c>
    </row>
    <row r="64">
      <c r="A64" s="127" t="inlineStr">
        <is>
          <t>Rinse_Glass-T2</t>
        </is>
      </c>
      <c r="B64" t="inlineStr">
        <is>
          <t>[1.0, -0.242, -0.159] [0.377, -0.133, -0.133] [0.0, 0.0, 0.0] [0.194, -0.069, 0.067]</t>
        </is>
      </c>
      <c r="C64" t="inlineStr">
        <is>
          <t>[1.0, 0.109, -0.011] [0.314, 0.0, 0.157] [0.18, -0.064, -0.064] [0.178, 0.063, 0.063]</t>
        </is>
      </c>
      <c r="D64" t="inlineStr">
        <is>
          <t>[1.0, -0.047, -0.144] [0.253, -0.09, 0.09] [0.1, -0.0, -0.05] [0.171, 0.0, 0.085]</t>
        </is>
      </c>
      <c r="E64" t="inlineStr">
        <is>
          <t>[1.0, -0.396, 0.252] [0.233, 0.102, -0.014] [0.0, 0.0, 0.0] [0.342, 0.0, -0.171]</t>
        </is>
      </c>
      <c r="F64" t="inlineStr">
        <is>
          <t>[1.0, 0.145, 0.332] [0.501, 0.18, 0.169] [0.0, 0.0, 0.0] [0.136, 0.0, -0.068]</t>
        </is>
      </c>
      <c r="G64" t="inlineStr">
        <is>
          <t>[1.0, -0.108, 0.297] [0.366, 0.145, 0.091] [0.0, 0.0, 0.0] [0.234, 0.0, -0.117]</t>
        </is>
      </c>
      <c r="H64" t="inlineStr">
        <is>
          <t>[1.0, -0.477, 0.017] [0.104, -0.037, -0.037] [0.0, 0.0, -0.0] [0.277, -0.104, -0.085]</t>
        </is>
      </c>
      <c r="I64" t="inlineStr">
        <is>
          <t>[1.0, 0.237, 0.176] [0.449, 0.098, 0.184] [0.0, -0.0, -0.0] [0.1, 0.035, 0.035]</t>
        </is>
      </c>
      <c r="J64" t="inlineStr">
        <is>
          <t>[1.0, -0.049, 0.061] [0.102, 0.022, 0.042] [0.0, -0.0, -0.0] [0.023, 0.008, 0.008]</t>
        </is>
      </c>
      <c r="K64" t="inlineStr">
        <is>
          <t>[1.0, -0.414, -0.207] [1.0, -0.199, 0.083] [1.0, 0.5, -0.0] [0.11, -0.04, 0.036]</t>
        </is>
      </c>
      <c r="L64" t="inlineStr">
        <is>
          <t>[1.0, 0.42, -0.193] [0.857, -0.03, 0.416] [1.0, -0.354, -0.354] [0.706, 0.303, 0.12]</t>
        </is>
      </c>
      <c r="M64" t="inlineStr">
        <is>
          <t>[1.0, -0.245, -0.399] [1.0, -0.149, 0.438] [1.0, -0.0, -0.5] [0.835, -0.078, -0.095]</t>
        </is>
      </c>
      <c r="N64" t="inlineStr">
        <is>
          <t>[1.0, -0.195, 0.419] [1.0, 0.179, -0.213] [0.038, 0.0, 0.019] [0.366, -0.0, -0.183]</t>
        </is>
      </c>
      <c r="O64" t="inlineStr">
        <is>
          <t>[1.0, 0.0, 0.5] [0.749, 0.257, 0.187] [0.0, 0.0, 0.0] [0.691, 0.281, -0.156]</t>
        </is>
      </c>
      <c r="P64" t="inlineStr">
        <is>
          <t>[1.0, 0.0, 0.5] [1.0, 0.237, -0.002] [0.128, 0.0, 0.026] [0.326, 0.0, -0.163]</t>
        </is>
      </c>
      <c r="Q64" t="inlineStr">
        <is>
          <t>[1.0, -0.396, 0.251] [1.0, -0.022, -0.093] [0.92, 0.347, 0.272] [0.0, 0.0, -0.0]</t>
        </is>
      </c>
      <c r="R64" t="inlineStr">
        <is>
          <t>[1.0, 0.202, 0.416] [0.668, 0.198, 0.252] [1.0, -0.5, -0.0] [0.596, 0.296, -0.003]</t>
        </is>
      </c>
      <c r="S64" t="inlineStr">
        <is>
          <t>[1.0, -0.299, 0.376] [1.0, 0.0, 0.5] [1.0, -0.12, 0.401] [0.626, -0.274, 0.094]</t>
        </is>
      </c>
      <c r="T64" t="inlineStr">
        <is>
          <t>[1.0, -0.374, -0.303] [0.749, -0.243, -0.274] [0.0, 0.0, -0.0] [0.382, -0.148, 0.105]</t>
        </is>
      </c>
      <c r="U64" t="inlineStr">
        <is>
          <t>[1.0, 0.22, -0.058] [0.427, 0.0, 0.213] [0.442, -0.156, -0.156] [0.198, 0.07, 0.07]</t>
        </is>
      </c>
      <c r="V64" t="inlineStr">
        <is>
          <t>[1.0, -0.022, -0.399] [0.349, -0.136, 0.094] [0.793, -0.0, -0.396] [0.0, 0.0, 0.0]</t>
        </is>
      </c>
      <c r="W64" t="inlineStr">
        <is>
          <t>[1.0, -0.358, 0.342] [0.564, 0.145, -0.099] [0.0, 0.0, 0.0] [0.405, 0.0, -0.203]</t>
        </is>
      </c>
      <c r="X64" t="inlineStr">
        <is>
          <t>[1.0, 0.137, 0.443] [0.473, 0.182, 0.133] [0.455, -0.161, 0.161] [0.025, 0.012, -0.0]</t>
        </is>
      </c>
      <c r="Y64" t="inlineStr">
        <is>
          <t>[1.0, -0.144, 0.44] [0.558, 0.219, 0.118] [0.0, 0.0, 0.0] [0.384, 0.0, -0.192]</t>
        </is>
      </c>
      <c r="Z64" t="inlineStr">
        <is>
          <t>[1.0, -0.454, 0.112] [0.723, -0.004, -0.36] [0.0, 0.0, 0.0] [0.314, -0.083, -0.123]</t>
        </is>
      </c>
      <c r="AA64" t="inlineStr">
        <is>
          <t>[1.0, 0.388, 0.269] [0.629, 0.15, 0.252] [0.236, -0.118, -0.0] [0.133, 0.047, 0.047]</t>
        </is>
      </c>
      <c r="AB64" t="inlineStr">
        <is>
          <t>[1.0, -0.016, 0.194] [0.631, 0.305, 0.025] [0.0, 0.0, 0.0] [0.38, 0.0, 0.19]</t>
        </is>
      </c>
      <c r="AC64" t="inlineStr">
        <is>
          <t>[1.0, -0.184, 0.162] [0.52, -0.123, 0.209] [0.0, -0.0, 0.0] [0.478, -0.0, -0.239]</t>
        </is>
      </c>
      <c r="AD64" t="inlineStr">
        <is>
          <t>[1.0, 0.375, 0.267] [0.279, -0.099, -0.099] [0.0, 0.0, -0.0] [0.745, -0.278, -0.228]</t>
        </is>
      </c>
      <c r="AE64" t="inlineStr">
        <is>
          <t>[1.0, -0.362, 0.129] [0.809, 0.176, 0.332] [0.0, -0.0, -0.0] [0.18, 0.063, 0.063]</t>
        </is>
      </c>
      <c r="AF64" t="inlineStr">
        <is>
          <t>[1.0, 0.044, -0.139] [0.62, 0.294, 0.04] [0.0, 0.0, 0.0] [0.289, -0.0, -0.145]</t>
        </is>
      </c>
      <c r="AG64" t="inlineStr">
        <is>
          <t>[1.0, 0.0, 0.5] [0.84, -0.101, -0.027] [0.0, 0.0, 0.0] [0.266, 0.0, 0.068]</t>
        </is>
      </c>
    </row>
    <row r="65">
      <c r="A65" s="127" t="inlineStr">
        <is>
          <t>Rinse_Glass-T34</t>
        </is>
      </c>
      <c r="B65" t="inlineStr">
        <is>
          <t>[0.494, 0.175, -0.175] [1.0, 0.382, 0.236] [0.937, -0.4, 0.165] [0.0, 0.0, 0.0] [0.0, -0.0, 0.0]</t>
        </is>
      </c>
      <c r="C65" t="inlineStr">
        <is>
          <t>[0.518, 0.183, -0.183] [1.0, 0.394, 0.22] [0.934, -0.405, 0.149] [0.0, 0.0, 0.0] [0.0, -0.0, 0.0]</t>
        </is>
      </c>
      <c r="D65" t="inlineStr">
        <is>
          <t>[0.505, 0.179, -0.179] [1.0, 0.388, 0.228] [0.936, -0.403, 0.157] [0.0, 0.0, 0.0] [0.0, -0.0, 0.0]</t>
        </is>
      </c>
      <c r="E65" t="inlineStr">
        <is>
          <t>[0.553, 0.07, -0.248] [0.927, 0.347, 0.28] [1.0, -0.466, 0.081] [0.0, 0.0, -0.0] [0.0, -0.0, 0.0]</t>
        </is>
      </c>
      <c r="F65" t="inlineStr">
        <is>
          <t>[0.572, 0.063, -0.26] [0.916, 0.348, 0.265] [1.0, -0.474, 0.062] [0.0, 0.0, -0.0] [0.0, -0.0, 0.0]</t>
        </is>
      </c>
      <c r="G65" t="inlineStr">
        <is>
          <t>[0.562, 0.067, -0.254] [0.922, 0.348, 0.272] [1.0, -0.47, 0.072] [0.0, 0.0, -0.0] [0.0, -0.0, 0.0]</t>
        </is>
      </c>
      <c r="H65" t="inlineStr">
        <is>
          <t>[0.55, 0.144, -0.215] [1.0, 0.39, 0.265] [0.99, -0.443, 0.126] [0.0, 0.0, 0.0] [0.0, -0.0, 0.0]</t>
        </is>
      </c>
      <c r="I65" t="inlineStr">
        <is>
          <t>[0.573, 0.141, -0.228] [1.0, 0.396, 0.251] [0.999, -0.454, 0.109] [0.0, 0.0, 0.0] [0.0, -0.0, 0.0]</t>
        </is>
      </c>
      <c r="J65" t="inlineStr">
        <is>
          <t>[0.561, 0.142, -0.222] [1.0, 0.393, 0.258] [0.994, -0.449, 0.117] [0.0, 0.0, 0.0] [0.0, -0.0, 0.0]</t>
        </is>
      </c>
      <c r="K65" t="inlineStr">
        <is>
          <t>[0.084, -0.0, -0.042] [1.0, -0.025, 0.182] [0.9, -0.318, 0.318] [0.189, 0.095, 0.0] [0.0, 0.0, -0.0]</t>
        </is>
      </c>
      <c r="L65" t="inlineStr">
        <is>
          <t>[0.007, 0.0, -0.004] [1.0, -0.206, -0.078] [0.776, -0.274, 0.274] [0.354, 0.177, -0.0] [0.0, 0.0, 0.0]</t>
        </is>
      </c>
      <c r="M65" t="inlineStr">
        <is>
          <t>[0.057, 0.0, -0.029] [1.0, -0.087, 0.092] [0.858, -0.303, 0.303] [0.246, 0.123, 0.0] [0.0, 0.0, -0.0]</t>
        </is>
      </c>
      <c r="N65" t="inlineStr">
        <is>
          <t>[0.0, 0.0, -0.0] [0.908, 0.127, 0.401] [1.0, -0.049, 0.209] [0.146, -0.073, -0.0] [0.0, -0.0, 0.0]</t>
        </is>
      </c>
      <c r="O65" t="inlineStr">
        <is>
          <t>[0.0, 0.0, -0.0] [0.829, 0.142, 0.356] [1.0, 0.126, 0.049] [0.272, -0.136, 0.0] [0.0, -0.0, 0.0]</t>
        </is>
      </c>
      <c r="P65" t="inlineStr">
        <is>
          <t>[0.0, 0.0, -0.0] [0.881, 0.132, 0.386] [1.0, 0.012, 0.153] [0.19, -0.095, -0.0] [0.0, -0.0, 0.0]</t>
        </is>
      </c>
      <c r="Q65" t="inlineStr">
        <is>
          <t>[0.591, -0.078, 0.263] [1.0, 0.275, 0.386] [1.0, -0.354, 0.354] [1.0, -0.031, 0.487] [1.0, 0.337, 0.36]</t>
        </is>
      </c>
      <c r="R65" t="inlineStr">
        <is>
          <t>[1.0, -0.14, 0.442] [1.0, 0.1, -0.459] [1.0, 0.073, -0.47] [1.0, -0.033, -0.243] [1.0, 0.354, 0.354]</t>
        </is>
      </c>
      <c r="S65" t="inlineStr">
        <is>
          <t>[1.0, -0.274, 0.386] [0.884, 0.271, -0.145] [1.0, -0.368, -0.32] [1.0, 0.0, 0.5] [1.0, 0.354, 0.354]</t>
        </is>
      </c>
      <c r="T65" t="inlineStr">
        <is>
          <t>[0.161, 0.0, -0.08] [1.0, 0.137, 0.207] [0.996, -0.352, 0.352] [0.008, 0.004, 0.0] [0.0, 0.0, -0.0]</t>
        </is>
      </c>
      <c r="U65" t="inlineStr">
        <is>
          <t>[0.158, 0.0, -0.079] [1.0, 0.123, 0.109] [0.981, -0.347, 0.347] [0.008, 0.004, 0.0] [0.0, 0.0, -0.0]</t>
        </is>
      </c>
      <c r="V65" t="inlineStr">
        <is>
          <t>[0.16, -0.0, -0.08] [1.0, 0.131, 0.166] [0.99, -0.35, 0.35] [0.008, 0.004, 0.0] [0.0, 0.0, -0.0]</t>
        </is>
      </c>
      <c r="W65" t="inlineStr">
        <is>
          <t>[0.0, 0.0, -0.0] [0.968, 0.107, 0.44] [1.0, -0.156, 0.201] [0.0, -0.0, 0.0] [0.0, -0.0, -0.0]</t>
        </is>
      </c>
      <c r="X65" t="inlineStr">
        <is>
          <t>[0.0, 0.0, -0.0] [0.955, 0.105, 0.434] [1.0, -0.119, 0.128] [0.0, 0.0, -0.0] [0.0, 0.0, 0.0]</t>
        </is>
      </c>
      <c r="Y65" t="inlineStr">
        <is>
          <t>[0.0, -0.0, -0.0] [0.962, 0.106, 0.437] [1.0, -0.141, 0.17] [0.0, 0.0, -0.0] [0.0, 0.0, 0.0]</t>
        </is>
      </c>
      <c r="Z65" t="inlineStr">
        <is>
          <t>[0.0, 0.0, -0.0] [1.0, 0.11, 0.454] [1.0, -0.252, 0.394] [0.0, 0.0, 0.0] [0.0, -0.0, 0.0]</t>
        </is>
      </c>
      <c r="AA65" t="inlineStr">
        <is>
          <t>[0.0, -0.0, -0.0] [1.0, -0.01, -0.462] [1.0, 0.16, -0.434] [0.0, 0.0, 0.0] [0.0, 0.0, 0.0]</t>
        </is>
      </c>
      <c r="AB65" t="inlineStr">
        <is>
          <t>[0.153, 0.0, -0.077] [1.0, 0.13, 0.173] [0.948, -0.335, 0.335] [0.008, 0.004, -0.0] [0.0, 0.0, -0.0]</t>
        </is>
      </c>
      <c r="AC65" t="inlineStr">
        <is>
          <t>[0.0, -0.0, -0.0] [0.928, 0.102, 0.422] [1.0, -0.143, 0.174] [0.0, -0.0, -0.0] [0.0, 0.0, 0.0]</t>
        </is>
      </c>
      <c r="AD65" t="inlineStr">
        <is>
          <t>[1.0, -0.272, 0.387] [0.886, -0.416, -0.065] [1.0, 0.259, -0.021] [1.0, 0.0, 0.5] [1.0, 0.354, 0.354]</t>
        </is>
      </c>
      <c r="AE65" t="inlineStr">
        <is>
          <t>[0.55, 0.14, -0.217] [1.0, 0.393, 0.259] [0.994, -0.448, 0.118] [0.0, 0.0, 0.0] [0.0, -0.0, 0.0]</t>
        </is>
      </c>
      <c r="AF65" t="inlineStr">
        <is>
          <t>[0.0, 0.0, -0.0] [1.0, -0.159, 0.357] [0.975, -0.42, 0.163] [0.0, 0.0, 0.0] [0.0, -0.0, -0.0]</t>
        </is>
      </c>
      <c r="AG65" t="inlineStr">
        <is>
          <t>[0.0, 0.0, -0.0] [0.972, 0.367, 0.287] [1.0, 0.055, 0.4] [0.0, 0.0, -0.0] [0.0, 0.0, -0.0]</t>
        </is>
      </c>
    </row>
    <row r="66">
      <c r="A66" s="127" t="inlineStr">
        <is>
          <t>Rinse_Glass-T35</t>
        </is>
      </c>
      <c r="B66" t="inlineStr">
        <is>
          <t>[1.0, -0.374, -0.248] [0.0, 0.0, -0.0] [0.0, -0.0, 0.0] [0.0, -0.0, 0.0] [0.387, -0.137, 0.137] [0.101, -0.05, -0.0] [0.104, -0.037, 0.037]</t>
        </is>
      </c>
      <c r="C66" t="inlineStr">
        <is>
          <t>[1.0, 0.289, -0.115] [0.26, 0.0, 0.13] [0.0, 0.0, -0.0] [0.0, 0.0, 0.0] [0.469, 0.098, 0.194] [0.0, 0.0, 0.0] [0.0, 0.0, 0.0]</t>
        </is>
      </c>
      <c r="D66" t="inlineStr">
        <is>
          <t>[1.0, -0.018, -0.216] [0.066, 0.0, 0.033] [0.0, 0.0, -0.0] [0.0, -0.0, -0.0] [0.39, 0.0, 0.195] [-0.0, 0.0, 0.0] [0.08, 0.0, 0.04]</t>
        </is>
      </c>
      <c r="E66" t="inlineStr">
        <is>
          <t>[1.0, -0.389, 0.174] [0.355, 0.126, -0.126] [0.0, -0.0, -0.0] [0.0, -0.0, 0.0] [-0.0, -0.0, -0.0] [0.187, -0.066, -0.066] [0.058, -0.029, 0.0]</t>
        </is>
      </c>
      <c r="F66" t="inlineStr">
        <is>
          <t>[1.0, 0.199, 0.271] [0.0, 0.0, 0.0] [0.244, 0.086, 0.086] [0.53, 0.187, -0.187] [-0.0, 0.0, 0.0] [0.004, 0.001, -0.001] [0.0, 0.0, 0.0]</t>
        </is>
      </c>
      <c r="G66" t="inlineStr">
        <is>
          <t>[1.0, -0.14, 0.255] [0.007, 0.004, 0.0] [0.0, -0.0, -0.0] [0.366, 0.129, -0.129] [-0.0, 0.0, 0.0] [0.145, 0.0, -0.073] [0.0, 0.0, 0.0]</t>
        </is>
      </c>
      <c r="H66" t="inlineStr">
        <is>
          <t>[1.0, -0.497, -0.006] [0.0, 0.0, -0.0] [0.074, -0.037, -0.0] [0.0, 0.0, -0.0] [-0.0, 0.0, 0.0] [0.136, -0.054, -0.034] [0.184, -0.092, 0.0]</t>
        </is>
      </c>
      <c r="I66" t="inlineStr">
        <is>
          <t>[1.0, 0.333, 0.113] [0.288, 0.045, 0.125] [0.28, 0.099, 0.099] [0.0, 0.0, -0.0] [-0.0, 0.0, -0.0] [0.0, -0.0, -0.0] [0.0, 0.0, 0.0]</t>
        </is>
      </c>
      <c r="J66" t="inlineStr">
        <is>
          <t>[1.0, -0.043, 0.044] [0.055, 0.009, 0.024] [0.054, 0.019, 0.019] [0.0, 0.0, -0.0] [-0.0, 0.0, 0.0] [0.0, -0.0, -0.0] [0.0, 0.0, 0.0]</t>
        </is>
      </c>
      <c r="K66" t="inlineStr">
        <is>
          <t>[1.0, -0.354, -0.354] [0.596, -0.211, -0.211] [1.0, -0.34, 0.215] [0.0, -0.0, -0.0] [1.0, -0.354, -0.354] [0.0, 0.0, -0.0] [0.368, -0.17, 0.033]</t>
        </is>
      </c>
      <c r="L66" t="inlineStr">
        <is>
          <t>[1.0, 0.354, -0.354] [0.0, 0.0, 0.0] [0.35, 0.124, 0.124] [0.481, 0.241, -0.0] [1.0, 0.458, 0.102] [0.431, 0.169, 0.111] [1.0, 0.354, 0.354]</t>
        </is>
      </c>
      <c r="M66" t="inlineStr">
        <is>
          <t>[1.0, -0.0, -0.5] [0.402, -0.201, -0.0] [1.0, 0.14, 0.442] [0.0, -0.0, 0.0] [1.0, -0.0, -0.5] [0.269, 0.0, 0.134] [1.0, -0.011, 0.377]</t>
        </is>
      </c>
      <c r="N66" t="inlineStr">
        <is>
          <t>[1.0, -0.354, 0.354] [1.0, 0.216, -0.12] [0.749, -0.265, -0.265] [1.0, -0.5, -0.0] [0.0, 0.0, -0.0] [0.29, -0.11, -0.085] [0.0, 0.0, -0.0]</t>
        </is>
      </c>
      <c r="O66" t="inlineStr">
        <is>
          <t>[1.0, 0.354, 0.354] [0.634, -0.224, 0.224] [0.0, -0.0, 0.0] [1.0, 0.47, 0.072] [-0.0, 0.0, -0.0] [1.0, 0.366, -0.325] [0.452, 0.206, -0.049]</t>
        </is>
      </c>
      <c r="P66" t="inlineStr">
        <is>
          <t>[1.0, 0.0, 0.5] [1.0, -0.0, 0.5] [0.548, 0.0, -0.274] [1.0, -0.446, -0.13] [0.0, -0.0, -0.0] [1.0, 0.116, -0.099] [0.049, -0.0, -0.025]</t>
        </is>
      </c>
      <c r="Q66" t="inlineStr">
        <is>
          <t>[1.0, -0.478, -0.053] [1.0, -0.098, -0.459] [1.0, -0.354, -0.354] [1.0, -0.5, 0.0] [1.0, -0.447, -0.129] [0.046, -0.016, -0.016] [0.002, -0.001, 0.0]</t>
        </is>
      </c>
      <c r="R66" t="inlineStr">
        <is>
          <t>[1.0, 0.49, 0.025] [0.388, 0.0, 0.194] [0.079, 0.028, 0.028] [1.0, 0.5, 0.0] [1.0, 0.354, 0.354] [1.0, 0.481, -0.047] [0.953, 0.477, 0.0]</t>
        </is>
      </c>
      <c r="S66" t="inlineStr">
        <is>
          <t>[0.0, 0.0, 0.0] [1.0, -0.5, -0.0] [1.0, 0.354, -0.354] [1.0, 0.0, 0.5] [1.0, -0.0, -0.5] [1.0, 0.111, 0.173] [0.98, -0.125, -0.191]</t>
        </is>
      </c>
      <c r="T66" t="inlineStr">
        <is>
          <t>[1.0, -0.385, -0.277] [-0.0, 0.0, 0.0] [0.476, -0.238, -0.0] [0.0, 0.0, 0.0] [0.831, -0.409, 0.017] [0.046, -0.023, -0.0] [0.0, -0.0, 0.0]</t>
        </is>
      </c>
      <c r="U66" t="inlineStr">
        <is>
          <t>[1.0, 0.438, -0.15] [0.316, 0.112, 0.112] [0.0, 0.0, 0.0] [0.0, 0.0, -0.0] [0.937, 0.34, 0.311] [-0.0, 0.0, 0.0] [0.24, 0.085, 0.085]</t>
        </is>
      </c>
      <c r="V66" t="inlineStr">
        <is>
          <t>[1.0, -0.0, -0.5] [0.0, 0.0, -0.0] [0.593, 0.0, 0.193] [0.0, 0.0, 0.0] [0.311, 0.039, 0.14] [0.0, -0.0, -0.0] [0.564, 0.0, 0.282]</t>
        </is>
      </c>
      <c r="W66" t="inlineStr">
        <is>
          <t>[1.0, -0.429, 0.171] [1.0, 0.172, -0.429] [0.0, -0.0, -0.0] [0.097, -0.034, -0.034] [0.0, -0.0, 0.0] [0.249, -0.123, -0.004] [0.0, -0.0, -0.0]</t>
        </is>
      </c>
      <c r="X66" t="inlineStr">
        <is>
          <t>[1.0, 0.333, 0.362] [0.0, 0.0, 0.0] [0.247, 0.087, 0.087] [0.9, 0.397, -0.127] [0.0, -0.0, -0.0] [0.243, 0.086, -0.086] [0.0, 0.0, 0.0]</t>
        </is>
      </c>
      <c r="Y66" t="inlineStr">
        <is>
          <t>[1.0, -0.055, 0.477] [0.944, 0.168, 0.054] [0.0, -0.0, -0.0] [0.0, -0.0, -0.0] [-0.0, 0.0, -0.0] [0.53, -0.0, -0.265] [0.0, 0.0, 0.0]</t>
        </is>
      </c>
      <c r="Z66" t="inlineStr">
        <is>
          <t>[1.0, -0.5, -0.0] [0.412, 0.136, -0.15] [0.609, -0.305, 0.0] [0.0, -0.0, -0.0] [0.0, -0.0, 0.0] [0.188, -0.094, -0.0] [0.144, -0.072, -0.0]</t>
        </is>
      </c>
      <c r="AA66" t="inlineStr">
        <is>
          <t>[1.0, 0.48, 0.048] [0.0, -0.0, 0.0] [0.05, 0.018, 0.018] [0.753, 0.377, -0.0] [0.482, 0.171, 0.171] [0.086, 0.03, -0.03] [0.0, 0.0, 0.0]</t>
        </is>
      </c>
      <c r="AB66" t="inlineStr">
        <is>
          <t>[1.0, -0.145, 0.026] [0.733, 0.259, 0.259] [0.0, -0.0, 0.0] [0.0, 0.0, -0.0] [0.0, -0.0, -0.0] [0.0, -0.0, 0.0] [0.722, -0.074, 0.33]</t>
        </is>
      </c>
      <c r="AC66" t="inlineStr">
        <is>
          <t>[1.0, -0.103, 0.065] [0.0, 0.0, 0.0] [0.852, 0.03, 0.414] [0.0, 0.0, 0.0] [0.0, 0.0, -0.0] [0.762, -0.0, -0.381] [0.0, 0.0, 0.0]</t>
        </is>
      </c>
      <c r="AD66" t="inlineStr">
        <is>
          <t>[1.0, 0.455, 0.108] [0.0, 0.0, -0.0] [0.0, 0.0, -0.0] [0.0, -0.0, -0.0] [0.0, -0.0, 0.0] [0.607, -0.202, 0.059] [0.511, -0.256, 0.0]</t>
        </is>
      </c>
      <c r="AE66" t="inlineStr">
        <is>
          <t>[1.0, -0.464, -0.038] [0.638, 0.099, 0.278] [0.621, 0.22, 0.22] [0.0, 0.0, -0.0] [0.0, 0.0, 0.0] [0.0, 0.0, -0.0] [0.0, 0.0, 0.0]</t>
        </is>
      </c>
      <c r="AF66" t="inlineStr">
        <is>
          <t>[1.0, -0.0, -0.5] [0.46, 0.23, 0.0] [0.238, 0.084, -0.084] [0.011, 0.004, -0.004] [0.0, 0.0, -0.0] [0.165, -0.0, -0.082] [0.32, 0.113, -0.113]</t>
        </is>
      </c>
      <c r="AG66" t="inlineStr">
        <is>
          <t>[1.0, 0.0, 0.5] [0.49, -0.245, 0.0] [0.0, -0.0, 0.0] [0.084, -0.03, 0.03] [0.529, -0.07, 0.236] [0.11, -0.0, 0.055] [0.0, -0.0, 0.0]</t>
        </is>
      </c>
    </row>
    <row r="67">
      <c r="A67" s="127" t="inlineStr">
        <is>
          <t>Rinse_Glass-T38</t>
        </is>
      </c>
      <c r="B67" t="inlineStr">
        <is>
          <t>[0.469, 0.222, 0.031] [0.97, -0.361, -0.299] [1.0, -0.402, 0.236]</t>
        </is>
      </c>
      <c r="C67" t="inlineStr">
        <is>
          <t>[1.0, 0.496, -0.009] [0.975, 0.051, 0.46] [1.0, 0.071, -0.471]</t>
        </is>
      </c>
      <c r="D67" t="inlineStr">
        <is>
          <t>[1.0, 0.5, 0.0] [0.982, -0.164, -0.223] [1.0, -0.185, 0.189]</t>
        </is>
      </c>
      <c r="E67" t="inlineStr">
        <is>
          <t>[0.019, 0.007, -0.007] [1.0, -0.449, 0.082] [0.891, -0.41, 0.086]</t>
        </is>
      </c>
      <c r="F67" t="inlineStr">
        <is>
          <t>[0.0, -0.0, 0.0] [0.983, -0.453, 0.046] [1.0, -0.417, -0.039]</t>
        </is>
      </c>
      <c r="G67" t="inlineStr">
        <is>
          <t>[0.0, -0.0, 0.0] [1.0, -0.426, 0.154] [0.843, -0.392, 0.072]</t>
        </is>
      </c>
      <c r="H67" t="inlineStr">
        <is>
          <t>[0.106, 0.037, -0.037] [1.0, -0.459, 0.046] [0.895, -0.392, 0.135]</t>
        </is>
      </c>
      <c r="I67" t="inlineStr">
        <is>
          <t>[0.151, 0.009, 0.072] [1.0, -0.26, 0.392] [0.738, -0.326, -0.103]</t>
        </is>
      </c>
      <c r="J67" t="inlineStr">
        <is>
          <t>[0.149, 0.053, -0.053] [1.0, -0.414, 0.186] [0.782, -0.329, 0.15]</t>
        </is>
      </c>
      <c r="K67" t="inlineStr">
        <is>
          <t>[0.016, -0.0, 0.008] [0.9, -0.432, -0.042] [1.0, -0.412, -0.067]</t>
        </is>
      </c>
      <c r="L67" t="inlineStr">
        <is>
          <t>[0.0, -0.0, 0.0] [0.983, -0.453, 0.046] [1.0, -0.417, -0.039]</t>
        </is>
      </c>
      <c r="M67" t="inlineStr">
        <is>
          <t>[0.0, 0.0, -0.0] [0.871, -0.423, -0.029] [1.0, -0.391, -0.108]</t>
        </is>
      </c>
      <c r="N67" t="inlineStr">
        <is>
          <t>[0.0, -0.0, 0.0] [0.983, -0.453, 0.046] [1.0, -0.417, -0.039]</t>
        </is>
      </c>
      <c r="O67" t="inlineStr">
        <is>
          <t>[0.0, -0.0, 0.0] [0.983, -0.453, 0.046] [1.0, -0.417, -0.039]</t>
        </is>
      </c>
      <c r="P67" t="inlineStr">
        <is>
          <t>[0.0, -0.0, 0.0] [0.983, -0.453, 0.046] [1.0, -0.417, -0.039]</t>
        </is>
      </c>
      <c r="Q67" t="inlineStr">
        <is>
          <t>[0.0, -0.0, 0.0] [0.983, -0.453, 0.046] [1.0, -0.417, -0.039]</t>
        </is>
      </c>
      <c r="R67" t="inlineStr">
        <is>
          <t>[0.0, -0.0, 0.0] [0.983, -0.453, 0.046] [1.0, -0.417, -0.039]</t>
        </is>
      </c>
      <c r="S67" t="inlineStr">
        <is>
          <t>[0.0, -0.0, 0.0] [0.983, -0.453, 0.046] [1.0, -0.417, -0.039]</t>
        </is>
      </c>
      <c r="T67" t="inlineStr">
        <is>
          <t>[0.099, -0.0, 0.05] [0.878, -0.395, -0.108] [1.0, -0.441, -0.074]</t>
        </is>
      </c>
      <c r="U67" t="inlineStr">
        <is>
          <t>[0.127, 0.045, -0.045] [0.677, -0.301, 0.062] [1.0, -0.219, -0.409]</t>
        </is>
      </c>
      <c r="V67" t="inlineStr">
        <is>
          <t>[0.157, 0.0, 0.079] [0.761, -0.319, -0.149] [1.0, -0.409, -0.211]</t>
        </is>
      </c>
      <c r="W67" t="inlineStr">
        <is>
          <t>[0.0, -0.0, 0.0] [0.983, -0.453, 0.046] [1.0, -0.417, -0.039]</t>
        </is>
      </c>
      <c r="X67" t="inlineStr">
        <is>
          <t>[0.0, -0.0, 0.0] [0.983, -0.453, 0.046] [1.0, -0.417, -0.039]</t>
        </is>
      </c>
      <c r="Y67" t="inlineStr">
        <is>
          <t>[0.0, -0.0, 0.0] [0.983, -0.453, 0.046] [1.0, -0.417, -0.039]</t>
        </is>
      </c>
      <c r="Z67" t="inlineStr">
        <is>
          <t>[0.054, -0.0, 0.027] [0.969, -0.454, -0.075] [1.0, -0.465, 0.032]</t>
        </is>
      </c>
      <c r="AA67" t="inlineStr">
        <is>
          <t>[0.0, -0.0, 0.0] [0.983, -0.453, 0.046] [1.0, -0.417, -0.039]</t>
        </is>
      </c>
      <c r="AB67" t="inlineStr">
        <is>
          <t>[0.0, -0.0, 0.0] [0.983, -0.453, 0.046] [1.0, -0.417, -0.039]</t>
        </is>
      </c>
      <c r="AC67" t="inlineStr">
        <is>
          <t>[0.065, 0.026, 0.016] [0.977, -0.472, -0.039] [1.0, -0.459, -0.099]</t>
        </is>
      </c>
      <c r="AD67" t="inlineStr">
        <is>
          <t>[0.069, -0.0, 0.034] [0.959, -0.454, 0.06] [1.0, -0.475, -0.021]</t>
        </is>
      </c>
      <c r="AE67" t="inlineStr">
        <is>
          <t>[0.0, -0.0, 0.0] [0.983, -0.453, 0.046] [1.0, -0.417, -0.039]</t>
        </is>
      </c>
      <c r="AF67" t="inlineStr">
        <is>
          <t>[0.0, -0.0, -0.0] [1.0, -0.396, 0.047] [0.969, -0.468, -0.041]</t>
        </is>
      </c>
      <c r="AG67" t="inlineStr">
        <is>
          <t>[0.0, -0.0, 0.0] [0.969, -0.466, 0.046] [1.0, -0.398, -0.038]</t>
        </is>
      </c>
    </row>
    <row r="68">
      <c r="A68" s="127" t="inlineStr">
        <is>
          <t>Rinse_Glass-T39</t>
        </is>
      </c>
      <c r="B68" t="inlineStr">
        <is>
          <t>[1.0, -0.317, -0.369] [1.0, -0.017, -0.493] [0.876, 0.322, 0.28] [0.173, -0.061, -0.061]</t>
        </is>
      </c>
      <c r="C68" t="inlineStr">
        <is>
          <t>[1.0, 0.373, -0.307] [1.0, 0.243, 0.399] [0.295, 0.128, -0.047] [0.712, -0.356, -0.0]</t>
        </is>
      </c>
      <c r="D68" t="inlineStr">
        <is>
          <t>[1.0, 0.12, -0.45] [1.0, 0.094, -0.188] [0.58, 0.29, 0.0] [0.389, -0.138, -0.138]</t>
        </is>
      </c>
      <c r="E68" t="inlineStr">
        <is>
          <t>[1.0, -0.03, 0.488] [1.0, -0.019, -0.492] [0.9, -0.371, 0.189] [0.265, 0.133, -0.0]</t>
        </is>
      </c>
      <c r="F68" t="inlineStr">
        <is>
          <t>[1.0, 0.434, 0.159] [1.0, -0.223, 0.408] [0.358, -0.135, -0.107] [0.758, 0.268, 0.268]</t>
        </is>
      </c>
      <c r="G68" t="inlineStr">
        <is>
          <t>[1.0, 0.354, 0.354] [1.0, -0.091, -0.193] [0.628, -0.314, 0.0] [0.481, 0.204, 0.088]</t>
        </is>
      </c>
      <c r="H68" t="inlineStr">
        <is>
          <t>[1.0, -0.328, 0.125] [1.0, -0.008, -0.497] [0.807, -0.05, 0.383] [0.0, 0.0, -0.0]</t>
        </is>
      </c>
      <c r="I68" t="inlineStr">
        <is>
          <t>[1.0, 0.466, -0.083] [1.0, 0.0, 0.5] [0.193, -0.004, -0.095] [0.553, -0.086, 0.241]</t>
        </is>
      </c>
      <c r="J68" t="inlineStr">
        <is>
          <t>[1.0, 0.469, -0.075] [1.0, 0.026, -0.372] [0.252, -0.049, 0.106] [0.0, -0.0, 0.0]</t>
        </is>
      </c>
      <c r="K68" t="inlineStr">
        <is>
          <t>[0.196, -0.069, -0.069] [0.864, 0.321, -0.268] [1.0, -0.014, 0.494] [1.0, -0.279, -0.384]</t>
        </is>
      </c>
      <c r="L68" t="inlineStr">
        <is>
          <t>[0.717, 0.033, -0.345] [0.313, 0.111, 0.111] [1.0, 0.262, -0.392] [1.0, -0.381, 0.287]</t>
        </is>
      </c>
      <c r="M68" t="inlineStr">
        <is>
          <t>[0.346, -0.053, -0.151] [0.636, 0.318, 0.0] [1.0, 0.068, 0.258] [1.0, -0.5, 0.0]</t>
        </is>
      </c>
      <c r="N68" t="inlineStr">
        <is>
          <t>[0.27, -0.0, 0.135] [0.888, -0.351, -0.224] [1.0, -0.034, 0.486] [1.0, 0.46, 0.096]</t>
        </is>
      </c>
      <c r="O68" t="inlineStr">
        <is>
          <t>[0.758, 0.268, 0.268] [0.333, -0.165, 0.003] [1.0, -0.185, -0.423] [1.0, 0.07, 0.471]</t>
        </is>
      </c>
      <c r="P68" t="inlineStr">
        <is>
          <t>[0.523, -0.0, 0.262] [0.569, -0.284, 0.0] [1.0, -0.119, 0.117] [1.0, 0.235, 0.403]</t>
        </is>
      </c>
      <c r="Q68" t="inlineStr">
        <is>
          <t>[0.0, 0.0, 0.0] [0.807, -0.05, -0.383] [1.0, -0.007, 0.497] [1.0, 0.208, -0.282]</t>
        </is>
      </c>
      <c r="R68" t="inlineStr">
        <is>
          <t>[0.536, 0.26, -0.019] [0.203, -0.0, 0.101] [1.0, -0.0, -0.5] [1.0, -0.203, 0.416]</t>
        </is>
      </c>
      <c r="S68" t="inlineStr">
        <is>
          <t>[0.0, 0.0, -0.0] [0.251, -0.046, -0.106] [1.0, 0.029, 0.359] [1.0, -0.19, 0.421]</t>
        </is>
      </c>
      <c r="T68" t="inlineStr">
        <is>
          <t>[1.0, -0.367, -0.32] [0.999, 0.213, -0.411] [1.0, 0.255, 0.394] [1.0, -0.165, -0.432]</t>
        </is>
      </c>
      <c r="U68" t="inlineStr">
        <is>
          <t>[0.999, 0.204, -0.415] [1.0, 0.264, 0.391] [1.0, 0.242, -0.4] [1.0, -0.471, 0.069]</t>
        </is>
      </c>
      <c r="V68" t="inlineStr">
        <is>
          <t>[1.0, -0.0, -0.5] [0.927, 0.318, -0.149] [1.0, 0.312, -0.177] [1.0, -0.354, -0.354]</t>
        </is>
      </c>
      <c r="W68" t="inlineStr">
        <is>
          <t>[1.0, -0.105, 0.457] [1.0, -0.288, -0.381] [1.0, -0.267, 0.39] [1.0, 0.485, 0.037]</t>
        </is>
      </c>
      <c r="X68" t="inlineStr">
        <is>
          <t>[1.0, 0.329, 0.364] [1.0, -0.225, 0.407] [0.999, -0.262, -0.391] [1.0, 0.222, 0.408]</t>
        </is>
      </c>
      <c r="Y68" t="inlineStr">
        <is>
          <t>[1.0, 0.0, 0.5] [1.0, -0.302, 0.202] [0.927, -0.295, 0.124] [1.0, 0.354, 0.354]</t>
        </is>
      </c>
      <c r="Z68" t="inlineStr">
        <is>
          <t>[0.996, -0.43, 0.165] [1.0, -0.03, -0.488] [1.0, -0.052, 0.478] [1.0, 0.26, -0.392]</t>
        </is>
      </c>
      <c r="AA68" t="inlineStr">
        <is>
          <t>[0.993, 0.467, -0.071] [1.0, -0.009, 0.496] [0.995, 0.0, -0.498] [1.0, -0.179, 0.426]</t>
        </is>
      </c>
      <c r="AB68" t="inlineStr">
        <is>
          <t>[1.0, 0.0, 0.5] [1.0, 0.41, 0.2] [0.924, 0.416, 0.112] [1.0, 0.357, 0.344]</t>
        </is>
      </c>
      <c r="AC68" t="inlineStr">
        <is>
          <t>[0.994, -0.094, -0.421] [1.0, -0.5, 0.0] [1.0, -0.5, 0.0] [1.0, -0.375, -0.212]</t>
        </is>
      </c>
      <c r="AD68" t="inlineStr">
        <is>
          <t>[1.0, 0.462, -0.091] [0.036, 0.013, 0.013] [1.0, -0.024, 0.462] [0.042, 0.015, 0.015]</t>
        </is>
      </c>
      <c r="AE68" t="inlineStr">
        <is>
          <t>[0.037, 0.0, 0.018] [1.0, -0.03, -0.44] [0.028, 0.01, -0.01] [1.0, -0.206, 0.415]</t>
        </is>
      </c>
      <c r="AF68" t="inlineStr">
        <is>
          <t>[1.0, 0.065, -0.403] [1.0, 0.447, -0.129] [0.978, -0.489, 0.0] [1.0, 0.397, 0.248]</t>
        </is>
      </c>
      <c r="AG68" t="inlineStr">
        <is>
          <t>[1.0, 0.131, 0.446] [0.978, -0.489, 0.0] [1.0, 0.447, 0.127] [1.0, -0.401, -0.045]</t>
        </is>
      </c>
    </row>
    <row r="69">
      <c r="A69" s="127" t="inlineStr">
        <is>
          <t>Rinse_Glass-T51</t>
        </is>
      </c>
      <c r="B69" t="inlineStr">
        <is>
          <t>[1.0, 0.213, 0.001] [0.608, 0.304, 0.0] [0.097, -0.034, -0.034] [0.765, 0.383, 0.0]</t>
        </is>
      </c>
      <c r="C69" t="inlineStr">
        <is>
          <t>[1.0, 0.159, -0.005] [0.532, 0.266, 0.0] [0.164, -0.058, -0.058] [0.792, 0.396, 0.0]</t>
        </is>
      </c>
      <c r="D69" t="inlineStr">
        <is>
          <t>[1.0, 0.186, -0.002] [0.57, 0.285, 0.0] [0.131, -0.046, -0.046] [0.779, 0.389, 0.0]</t>
        </is>
      </c>
      <c r="E69" t="inlineStr">
        <is>
          <t>[1.0, 0.5, 0.0] [0.785, -0.277, -0.277] [0.227, -0.08, 0.08] [0.98, -0.19, -0.351]</t>
        </is>
      </c>
      <c r="F69" t="inlineStr">
        <is>
          <t>[1.0, 0.5, -0.0] [0.513, -0.218, -0.095] [0.752, -0.266, 0.266] [1.0, -0.283, -0.382]</t>
        </is>
      </c>
      <c r="G69" t="inlineStr">
        <is>
          <t>[1.0, 0.5, 0.0] [0.681, -0.252, -0.213] [0.448, -0.158, 0.158] [1.0, -0.225, -0.375]</t>
        </is>
      </c>
      <c r="H69" t="inlineStr">
        <is>
          <t>[1.0, 0.5, 0.0] [0.682, -0.067, -0.006] [0.0, 0.0, 0.0] [0.58, 0.251, 0.0]</t>
        </is>
      </c>
      <c r="I69" t="inlineStr">
        <is>
          <t>[1.0, 0.487, 0.031] [0.415, 0.09, 0.17] [0.48, -0.17, 0.17] [0.606, 0.303, 0.0]</t>
        </is>
      </c>
      <c r="J69" t="inlineStr">
        <is>
          <t>[1.0, 0.5, -0.0] [0.601, -0.034, 0.055] [0.158, -0.056, 0.056] [0.572, 0.286, -0.0]</t>
        </is>
      </c>
      <c r="K69" t="inlineStr">
        <is>
          <t>[1.0, -0.145, -0.309] [1.0, 0.5, 0.0] [0.0, 0.0, 0.0] [0.787, 0.196, -0.14]</t>
        </is>
      </c>
      <c r="L69" t="inlineStr">
        <is>
          <t>[1.0, -0.208, -0.332] [1.0, 0.5, -0.0] [0.0, 0.0, -0.0] [0.79, 0.234, -0.132]</t>
        </is>
      </c>
      <c r="M69" t="inlineStr">
        <is>
          <t>[1.0, -0.175, -0.319] [1.0, 0.5, 0.0] [0.0, 0.0, -0.0] [0.789, 0.214, -0.136]</t>
        </is>
      </c>
      <c r="N69" t="inlineStr">
        <is>
          <t>[1.0, -0.257, -0.134] [0.386, 0.091, -0.155] [0.227, 0.114, -0.0] [1.0, -0.5, 0.0]</t>
        </is>
      </c>
      <c r="O69" t="inlineStr">
        <is>
          <t>[1.0, -0.371, -0.197] [0.374, 0.03, -0.174] [0.257, 0.128, 0.0] [1.0, -0.5, 0.0]</t>
        </is>
      </c>
      <c r="P69" t="inlineStr">
        <is>
          <t>[1.0, -0.311, -0.164] [0.38, 0.062, -0.164] [0.241, 0.121, -0.0] [1.0, -0.5, -0.0]</t>
        </is>
      </c>
      <c r="Q69" t="inlineStr">
        <is>
          <t>[1.0, -0.354, -0.354] [0.901, 0.451, 0.0] [0.034, 0.0, -0.017] [0.892, -0.152, -0.133]</t>
        </is>
      </c>
      <c r="R69" t="inlineStr">
        <is>
          <t>[1.0, -0.354, -0.354] [0.667, 0.333, 0.0] [0.219, 0.0, -0.11] [0.854, -0.099, -0.101]</t>
        </is>
      </c>
      <c r="S69" t="inlineStr">
        <is>
          <t>[1.0, -0.354, -0.354] [0.776, 0.388, -0.0] [0.133, 0.0, -0.067] [0.871, -0.124, -0.116]</t>
        </is>
      </c>
      <c r="T69" t="inlineStr">
        <is>
          <t>[1.0, 0.015, -0.216] [0.939, 0.469, 0.0] [0.0, 0.0, 0.0] [0.744, 0.33, -0.102]</t>
        </is>
      </c>
      <c r="U69" t="inlineStr">
        <is>
          <t>[1.0, -0.055, -0.189] [0.846, 0.423, 0.0] [0.0, 0.0, 0.0] [0.763, 0.363, -0.046]</t>
        </is>
      </c>
      <c r="V69" t="inlineStr">
        <is>
          <t>[1.0, -0.019, -0.203] [0.893, 0.447, -0.0] [0.0, -0.0, -0.0] [0.754, 0.346, -0.075]</t>
        </is>
      </c>
      <c r="W69" t="inlineStr">
        <is>
          <t>[1.0, 0.103, -0.078] [0.556, -0.0, -0.278] [0.32, 0.113, 0.113] [1.0, -0.429, -0.171]</t>
        </is>
      </c>
      <c r="X69" t="inlineStr">
        <is>
          <t>[1.0, 0.022, -0.243] [0.742, -0.0, -0.371] [0.421, 0.149, 0.149] [1.0, -0.369, -0.315]</t>
        </is>
      </c>
      <c r="Y69" t="inlineStr">
        <is>
          <t>[1.0, 0.065, -0.155] [0.642, -0.0, -0.321] [0.367, 0.13, 0.13] [1.0, -0.401, -0.238]</t>
        </is>
      </c>
      <c r="Z69" t="inlineStr">
        <is>
          <t>[1.0, 0.451, -0.09] [1.0, 0.5, 0.0] [-0.0, 0.0, 0.0] [0.762, -0.164, -0.216]</t>
        </is>
      </c>
      <c r="AA69" t="inlineStr">
        <is>
          <t>[1.0, -0.354, -0.354] [0.0, -0.0, 0.0] [1.0, -0.15, -0.272] [0.854, 0.246, -0.14]</t>
        </is>
      </c>
      <c r="AB69" t="inlineStr">
        <is>
          <t>[1.0, -0.007, -0.232] [0.897, 0.449, 0.0] [0.0, 0.0, 0.0] [0.784, 0.35, -0.101]</t>
        </is>
      </c>
      <c r="AC69" t="inlineStr">
        <is>
          <t>[1.0, 0.035, -0.12] [0.776, -0.0, -0.388] [0.325, 0.115, 0.115] [1.0, -0.384, -0.281]</t>
        </is>
      </c>
      <c r="AD69" t="inlineStr">
        <is>
          <t>[1.0, -0.354, -0.354] [0.744, 0.372, 0.0] [0.082, 0.0, -0.041] [0.785, -0.122, -0.112]</t>
        </is>
      </c>
      <c r="AE69" t="inlineStr">
        <is>
          <t>[1.0, 0.5, 0.0] [0.791, -0.118, -0.027] [0.0, 0.0, -0.0] [0.69, 0.338, 0.0]</t>
        </is>
      </c>
      <c r="AF69" t="inlineStr">
        <is>
          <t>[1.0, -0.291, 0.379] [0.605, 0.039, 0.286] [0.0, -0.0, 0.0] [0.812, 0.034, -0.392]</t>
        </is>
      </c>
      <c r="AG69" t="inlineStr">
        <is>
          <t>[1.0, 0.152, -0.437] [0.559, 0.198, -0.198] [0.04, -0.02, 0.0] [0.794, 0.04, 0.381]</t>
        </is>
      </c>
    </row>
    <row r="70">
      <c r="A70" s="127" t="inlineStr">
        <is>
          <t>Rinse_Glass-T58</t>
        </is>
      </c>
      <c r="B70" t="inlineStr">
        <is>
          <t>[1.0, -0.354, 0.354] [0.678, -0.172, 0.268] [1.0, 0.298, -0.02] [0.0, -0.0, -0.0] [0.283, 0.0, 0.142]</t>
        </is>
      </c>
      <c r="C70" t="inlineStr">
        <is>
          <t>[1.0, -0.179, 0.426] [0.744, -0.131, -0.257] [1.0, -0.0, -0.5] [0.0, -0.0, 0.0] [0.357, -0.0, 0.179]</t>
        </is>
      </c>
      <c r="D70" t="inlineStr">
        <is>
          <t>[1.0, -0.172, 0.429] [0.698, -0.288, 0.147] [1.0, 0.042, -0.483] [0.0, 0.0, -0.0] [0.298, -0.0, 0.149]</t>
        </is>
      </c>
      <c r="E70" t="inlineStr">
        <is>
          <t>[1.0, 0.354, 0.354] [1.0, -0.069, -0.471] [0.598, -0.007, 0.296] [0.392, 0.188, 0.019] [0.0, 0.0, -0.0]</t>
        </is>
      </c>
      <c r="F70" t="inlineStr">
        <is>
          <t>[1.0, 0.384, 0.279] [1.0, 0.0, -0.5] [0.609, -0.079, -0.122] [0.465, 0.164, 0.164] [0.0, 0.0, -0.0]</t>
        </is>
      </c>
      <c r="G70" t="inlineStr">
        <is>
          <t>[1.0, 0.364, 0.329] [1.0, -0.0, -0.5] [0.59, -0.046, 0.148] [0.419, 0.148, 0.148] [0.0, 0.0, -0.0]</t>
        </is>
      </c>
      <c r="H70" t="inlineStr">
        <is>
          <t>[1.0, 0.0, 0.5] [0.998, -0.189, 0.08] [1.0, 0.192, 0.18] [0.0, -0.0, 0.0] [0.0, 0.0, 0.0]</t>
        </is>
      </c>
      <c r="I70" t="inlineStr">
        <is>
          <t>[1.0, 0.0, 0.5] [0.998, 0.064, -0.428] [1.0, 0.118, -0.383] [0.0, 0.0, 0.0] [0.0, -0.0, -0.0]</t>
        </is>
      </c>
      <c r="J70" t="inlineStr">
        <is>
          <t>[1.0, 0.0, 0.5] [0.998, -0.063, -0.174] [1.0, 0.155, -0.102] [0.0, 0.0, 0.0] [0.0, -0.0, -0.0]</t>
        </is>
      </c>
      <c r="K70" t="inlineStr">
        <is>
          <t>[0.443, -0.222, 0.0] [0.643, -0.227, 0.227] [1.0, -0.019, -0.179] [1.0, -0.0, -0.5] [1.0, -0.445, -0.132]</t>
        </is>
      </c>
      <c r="L70" t="inlineStr">
        <is>
          <t>[0.528, -0.187, -0.187] [0.787, 0.278, -0.278] [1.0, -0.174, -0.428] [1.0, -0.354, 0.354] [1.0, -0.42, -0.124]</t>
        </is>
      </c>
      <c r="M70" t="inlineStr">
        <is>
          <t>[0.38, -0.134, -0.134] [0.543, -0.167, 0.163] [1.0, -0.354, -0.354] [1.0, -0.5, 0.0] [1.0, -0.412, -0.213]</t>
        </is>
      </c>
      <c r="N70" t="inlineStr">
        <is>
          <t>[0.887, 0.444, 0.0] [1.0, 0.173, -0.429] [0.44, 0.156, 0.156] [1.0, 0.456, -0.106] [0.26, -0.0, -0.13]</t>
        </is>
      </c>
      <c r="O70" t="inlineStr">
        <is>
          <t>[1.0, 0.464, -0.086] [1.0, 0.387, -0.272] [0.421, 0.189, 0.053] [1.0, 0.354, 0.354] [0.443, 0.156, -0.156]</t>
        </is>
      </c>
      <c r="P70" t="inlineStr">
        <is>
          <t>[0.735, 0.368, 0.0] [1.0, 0.354, -0.354] [0.456, 0.192, 0.087] [1.0, 0.489, 0.027] [0.259, 0.092, -0.092]</t>
        </is>
      </c>
      <c r="Q70" t="inlineStr">
        <is>
          <t>[0.573, 0.287, -0.0] [1.0, 0.152, -0.012] [0.705, 0.249, 0.249] [1.0, 0.354, -0.354] [0.572, 0.0, -0.286]</t>
        </is>
      </c>
      <c r="R70" t="inlineStr">
        <is>
          <t>[1.0, 0.371, -0.311] [1.0, 0.5, -0.0] [0.677, 0.339, 0.0] [1.0, 0.163, 0.386] [0.969, 0.342, -0.342]</t>
        </is>
      </c>
      <c r="S70" t="inlineStr">
        <is>
          <t>[0.651, 0.325, -0.0] [1.0, 0.5, -0.0] [0.693, 0.346, 0.001] [1.0, 0.443, -0.138] [0.918, 0.325, -0.325]</t>
        </is>
      </c>
      <c r="T70" t="inlineStr">
        <is>
          <t>[1.0, -0.401, 0.239] [0.735, -0.368, 0.0] [1.0, 0.17, 0.429] [0.073, 0.026, -0.026] [1.0, -0.403, 0.235]</t>
        </is>
      </c>
      <c r="U70" t="inlineStr">
        <is>
          <t>[1.0, -0.408, -0.222] [0.497, -0.176, -0.176] [1.0, -0.122, -0.449] [0.519, -0.0, 0.26] [1.0, 0.12, 0.45]</t>
        </is>
      </c>
      <c r="V70" t="inlineStr">
        <is>
          <t>[1.0, -0.438, 0.15] [0.599, -0.3, -0.0] [1.0, -0.0, -0.5] [0.283, 0.1, 0.1] [0.988, -0.328, 0.358]</t>
        </is>
      </c>
      <c r="W70" t="inlineStr">
        <is>
          <t>[1.0, 0.424, 0.184] [1.0, 0.146, -0.44] [0.396, 0.085, 0.163] [0.987, 0.494, 0.0] [0.0, 0.0, -0.0]</t>
        </is>
      </c>
      <c r="X70" t="inlineStr">
        <is>
          <t>[1.0, 0.46, -0.096] [1.0, 0.185, -0.423] [0.394, 0.027, -0.134] [1.0, 0.354, 0.354] [0.0, 0.0, -0.0]</t>
        </is>
      </c>
      <c r="Y70" t="inlineStr">
        <is>
          <t>[0.987, 0.493, -0.0] [1.0, 0.162, -0.433] [0.334, 0.014, 0.161] [1.0, 0.376, 0.299] [0.0, 0.0, -0.0]</t>
        </is>
      </c>
      <c r="Z70" t="inlineStr">
        <is>
          <t>[1.0, 0.078, 0.468] [1.0, -0.354, 0.354] [1.0, 0.029, 0.488] [1.0, 0.194, -0.42] [0.009, -0.004, 0.0]</t>
        </is>
      </c>
      <c r="AA70" t="inlineStr">
        <is>
          <t>[1.0, 0.039, -0.484] [1.0, 0.131, -0.446] [0.998, -0.0, -0.499] [0.964, -0.199, 0.4] [0.0, -0.0, 0.0]</t>
        </is>
      </c>
      <c r="AB70" t="inlineStr">
        <is>
          <t>[1.0, -0.277, 0.192] [0.0, 0.0, -0.0] [1.0, -0.0, -0.5] [0.622, 0.22, 0.22] [0.74, -0.116, 0.322]</t>
        </is>
      </c>
      <c r="AC70" t="inlineStr">
        <is>
          <t>[1.0, 0.463, -0.088] [1.0, 0.045, -0.481] [0.0, 0.0, 0.0] [0.954, 0.371, 0.125] [0.0, -0.0, 0.0]</t>
        </is>
      </c>
      <c r="AD70" t="inlineStr">
        <is>
          <t>[1.0, 0.354, -0.354] [1.0, 0.5, 0.0] [0.739, 0.064, 0.148] [1.0, 0.386, -0.275] [0.847, 0.299, -0.299]</t>
        </is>
      </c>
      <c r="AE70" t="inlineStr">
        <is>
          <t>[1.0, 0.0, 0.5] [0.998, -0.306, -0.29] [1.0, 0.423, -0.133] [0.0, 0.0, 0.0] [0.0, 0.0, 0.0]</t>
        </is>
      </c>
      <c r="AF70" t="inlineStr">
        <is>
          <t>[1.0, -0.442, 0.139] [0.961, -0.354, -0.307] [1.0, -0.497, 0.007] [1.0, 0.354, 0.354] [0.025, -0.0, -0.012]</t>
        </is>
      </c>
      <c r="AG70" t="inlineStr">
        <is>
          <t>[1.0, 0.5, 0.0] [1.0, 0.409, 0.052] [0.936, 0.468, -0.0] [1.0, -0.438, -0.151] [0.052, 0.018, 0.018]</t>
        </is>
      </c>
    </row>
    <row r="71">
      <c r="A71" s="127" t="inlineStr">
        <is>
          <t>Rinse_Glass-T69</t>
        </is>
      </c>
      <c r="B71" t="inlineStr">
        <is>
          <t>[1.0, 0.354, 0.354] [1.0, 0.074, -0.405] [1.0, -0.0, -0.5] [0.0, 0.0, 0.0] [1.0, 0.0, 0.5] [0.0, -0.0, 0.0] [0.0, 0.0, 0.0] [0.689, -0.244, 0.244] [0.0, -0.0, 0.0] [0.0, -0.0, 0.0] [0.056, 0.028, 0.0] [1.0, -0.346, 0.357]</t>
        </is>
      </c>
      <c r="C71" t="inlineStr">
        <is>
          <t>[1.0, 0.354, 0.354] [1.0, 0.5, 0.0] [1.0, 0.318, -0.368] [0.0, -0.0, 0.0] [1.0, 0.0, 0.5] [0.0, -0.0, -0.0] [0.0, 0.0, -0.0] [0.541, -0.198, 0.173] [0.0, -0.0, 0.0] [0.321, 0.0, 0.161] [0.202, 0.101, 0.0] [1.0, 0.0, 0.5]</t>
        </is>
      </c>
      <c r="D71" t="inlineStr">
        <is>
          <t>[1.0, 0.354, 0.354] [1.0, 0.262, -0.09] [1.0, -0.0, -0.5] [0.0, 0.0, 0.0] [1.0, 0.0, 0.5] [0.0, -0.0, 0.0] [0.0, 0.0, -0.0] [0.616, -0.218, 0.218] [0.0, -0.0, 0.0] [0.0, -0.0, 0.0] [0.054, 0.027, 0.0] [1.0, -0.103, 0.457]</t>
        </is>
      </c>
      <c r="E71" t="inlineStr">
        <is>
          <t>[1.0, -0.354, 0.354] [1.0, -0.331, 0.176] [1.0, 0.0, 0.5] [0.0, 0.0, 0.0] [0.0, 0.0, 0.0] [1.0, -0.347, -0.356] [-0.0, 0.0, 0.0] [0.0, 0.0, 0.0] [0.863, -0.305, -0.305] [0.0, -0.0, 0.0] [1.0, 0.354, 0.354] [0.539, -0.269, 0.0]</t>
        </is>
      </c>
      <c r="F71" t="inlineStr">
        <is>
          <t>[1.0, -0.169, -0.046] [1.0, -0.354, 0.354] [1.0, 0.354, 0.354] [0.433, -0.177, -0.095] [-0.0, 0.0, 0.0] [1.0, -0.0, -0.5] [0.0, -0.0, 0.0] [0.0, -0.0, -0.0] [0.789, -0.279, -0.279] [0.0, -0.0, -0.0] [1.0, 0.354, 0.354] [0.0, -0.0, 0.0]</t>
        </is>
      </c>
      <c r="G71" t="inlineStr">
        <is>
          <t>[1.0, -0.438, 0.149] [1.0, -0.354, 0.354] [1.0, 0.0, 0.5] [0.0, -0.0, -0.0] [0.0, 0.0, 0.0] [1.0, -0.014, -0.494] [0.0, 0.0, 0.0] [0.214, -0.076, 0.076] [0.656, -0.232, -0.232] [0.0, -0.0, 0.0] [1.0, 0.354, 0.354] [0.193, -0.096, -0.0]</t>
        </is>
      </c>
      <c r="H71" t="inlineStr">
        <is>
          <t>[1.0, 0.0, 0.5] [1.0, -0.012, 0.25] [1.0, -0.5, 0.0] [0.0, -0.0, 0.0] [0.667, -0.236, 0.236] [0.064, -0.022, -0.022] [0.0, 0.0, 0.0] [1.0, -0.5, -0.0] [0.0, -0.0, 0.0] [0.0, -0.0, 0.0] [1.0, 0.354, 0.354] [0.385, -0.136, 0.136]</t>
        </is>
      </c>
      <c r="I71" t="inlineStr">
        <is>
          <t>[1.0, 0.115, -0.452] [1.0, 0.058, 0.476] [1.0, 0.5, -0.0] [0.0, 0.0, 0.0] [0.103, -0.036, 0.036] [0.0, -0.0, -0.0] [0.0, 0.0, -0.0] [0.215, -0.107, -0.0] [0.0, -0.0, 0.0] [0.0, -0.0, 0.0] [0.241, 0.085, 0.085] [0.0, -0.0, 0.0]</t>
        </is>
      </c>
      <c r="J71" t="inlineStr">
        <is>
          <t>[1.0, 0.0, 0.5] [1.0, -0.282, 0.383] [1.0, 0.099, -0.283] [0.0, 0.0, 0.0] [0.378, -0.134, 0.134] [0.0, -0.0, -0.0] [0.0, -0.0, -0.0] [0.994, -0.497, -0.0] [0.0, -0.0, -0.0] [-0.0, -0.0, 0.0] [1.0, 0.354, 0.354] [0.0, -0.0, 0.0]</t>
        </is>
      </c>
      <c r="K71" t="inlineStr">
        <is>
          <t>[0.0, 0.0, 0.0] [1.0, -0.0, -0.5] [1.0, -0.37, -0.314] [0.0, -0.0, -0.0] [0.444, -0.157, 0.157] [1.0, -0.5, 0.0] [0.0, 0.0, 0.0] [0.0, -0.0, -0.0] [1.0, -0.354, 0.354] [0.204, 0.0, 0.102] [0.724, 0.056, -0.339] [1.0, 0.354, 0.354]</t>
        </is>
      </c>
      <c r="L71" t="inlineStr">
        <is>
          <t>[0.0, -0.0, 0.0] [1.0, 0.354, -0.354] [1.0, -0.158, -0.435] [0.0, -0.0, 0.0] [1.0, 0.0, 0.5] [0.456, -0.161, 0.161] [0.48, 0.17, 0.17] [0.302, -0.0, 0.151] [1.0, 0.0, 0.5] [1.0, 0.052, 0.479] [1.0, -0.0, -0.5] [1.0, 0.354, 0.354]</t>
        </is>
      </c>
      <c r="M71" t="inlineStr">
        <is>
          <t>[0.0, -0.0, 0.0] [1.0, -0.0, -0.5] [1.0, -0.354, -0.354] [0.0, 0.0, 0.0] [0.0, -0.0, 0.0] [1.0, -0.49, 0.024] [0.0, 0.0, 0.0] [0.425, -0.15, 0.15] [1.0, -0.354, 0.354] [0.943, -0.133, 0.416] [1.0, -0.307, -0.373] [1.0, 0.354, 0.354]</t>
        </is>
      </c>
      <c r="N71" t="inlineStr">
        <is>
          <t>[0.0, 0.0, 0.0] [1.0, -0.354, -0.354] [1.0, -0.374, 0.304] [0.0, -0.0, 0.0] [0.476, -0.168, -0.168] [1.0, 0.366, 0.325] [0.087, -0.0, 0.043] [0.0, 0.0, 0.0] [1.0, -0.0, -0.5] [0.0, 0.0, 0.0] [0.661, 0.234, 0.234] [1.0, -0.5, 0.0]</t>
        </is>
      </c>
      <c r="O71" t="inlineStr">
        <is>
          <t>[0.0, 0.0, 0.0] [1.0, -0.36, -0.337] [1.0, -0.354, 0.354] [1.0, 0.17, -0.429] [1.0, 0.01, -0.496] [1.0, 0.5, -0.0] [0.852, -0.301, 0.301] [1.0, -0.0, -0.5] [1.0, -0.0, -0.5] [0.0, 0.0, -0.0] [1.0, 0.354, 0.354] [0.25, -0.088, -0.088]</t>
        </is>
      </c>
      <c r="P71" t="inlineStr">
        <is>
          <t>[0.0, 0.0, -0.0] [1.0, -0.354, -0.354] [1.0, -0.354, 0.354] [0.452, -0.226, 0.0] [1.0, 0.201, -0.417] [1.0, 0.397, 0.248] [0.0, -0.0, 0.0] [0.0, -0.0, 0.0] [1.0, -0.0, -0.5] [0.0, -0.0, -0.0] [0.526, 0.186, 0.186] [1.0, -0.41, -0.216]</t>
        </is>
      </c>
      <c r="Q71" t="inlineStr">
        <is>
          <t>[0.0, -0.0, -0.0] [1.0, -0.009, -0.496] [1.0, -0.5, -0.0] [0.0, -0.0, -0.0] [0.43, -0.074, 0.184] [1.0, -0.354, 0.354] [0.518, -0.0, 0.259] [0.0, 0.0, 0.0] [1.0, -0.0, 0.5] [0.0, -0.0, 0.0] [0.113, 0.04, 0.04] [1.0, -0.354, -0.354]</t>
        </is>
      </c>
      <c r="R71" t="inlineStr">
        <is>
          <t>[0.0, -0.0, -0.0] [1.0, -0.0, -0.5] [0.65, -0.325, 0.0] [0.681, -0.241, 0.241] [1.0, 0.5, -0.0] [1.0, -0.0, 0.5] [1.0, 0.0, 0.5] [1.0, 0.5, -0.0] [1.0, 0.354, 0.354] [1.0, -0.104, 0.282] [1.0, -0.5, 0.0] [1.0, 0.275, -0.386]</t>
        </is>
      </c>
      <c r="S71" t="inlineStr">
        <is>
          <t>[0.0, -0.0, -0.0] [1.0, 0.0, -0.5] [1.0, -0.5, 0.0] [0.0, 0.0, 0.0] [0.43, 0.0, 0.215] [1.0, -0.354, 0.354] [1.0, 0.0, 0.5] [0.795, 0.335, -0.151] [1.0, 0.0, 0.5] [0.0, 0.0, 0.0] [0.346, 0.169, -0.01] [1.0, 0.0, -0.5]</t>
        </is>
      </c>
      <c r="T71" t="inlineStr">
        <is>
          <t>[0.772, 0.0, 0.386] [1.0, -0.0, -0.5] [1.0, -0.29, -0.38] [0.0, 0.0, 0.0] [1.0, 0.0, 0.5] [0.359, -0.18, 0.0] [0.0, -0.0, -0.0] [1.0, -0.5, -0.0] [0.0, -0.0, 0.0] [0.172, 0.0, 0.086] [0.671, 0.237, -0.237] [1.0, 0.0, 0.5]</t>
        </is>
      </c>
      <c r="U71" t="inlineStr">
        <is>
          <t>[1.0, 0.215, 0.411] [1.0, 0.437, -0.153] [1.0, -0.0, -0.5] [-0.0, 0.0, 0.0] [1.0, 0.0, 0.5] [0.0, -0.0, -0.0] [-0.0, -0.0, 0.0] [1.0, -0.354, 0.354] [0.191, -0.067, 0.067] [1.0, 0.014, 0.494] [1.0, -0.0, -0.5] [1.0, 0.153, 0.437]</t>
        </is>
      </c>
      <c r="V71" t="inlineStr">
        <is>
          <t>[0.878, 0.0, 0.439] [1.0, 0.072, -0.47] [1.0, -0.0, -0.5] [0.0, -0.0, 0.0] [1.0, 0.0, 0.5] [0.537, -0.269, 0.0] [0.0, 0.0, 0.0] [1.0, -0.495, 0.013] [0.0, -0.0, 0.0] [0.649, 0.0, 0.324] [1.0, 0.354, -0.354] [1.0, -0.0, 0.5]</t>
        </is>
      </c>
      <c r="W71" t="inlineStr">
        <is>
          <t>[0.264, -0.093, 0.093] [1.0, -0.5, 0.0] [1.0, -0.297, 0.377] [0.331, -0.117, -0.117] [0.088, -0.031, -0.031] [1.0, -0.0, -0.5] [-0.0, -0.0, 0.0] [0.0, -0.0, -0.0] [1.0, -0.354, -0.354] [0.0, 0.0, 0.0] [1.0, 0.354, 0.354] [0.621, -0.31, -0.0]</t>
        </is>
      </c>
      <c r="X71" t="inlineStr">
        <is>
          <t>[1.0, -0.361, 0.335] [1.0, -0.357, 0.345] [1.0, 0.0, 0.5] [1.0, -0.354, -0.354] [1.0, 0.0, -0.5] [1.0, 0.353, -0.354] [-0.0, -0.0, -0.0] [0.58, -0.29, -0.0] [1.0, -0.293, -0.379] [0.0, -0.0, 0.0] [1.0, 0.354, 0.354] [0.0, 0.0, 0.0]</t>
        </is>
      </c>
      <c r="Y71" t="inlineStr">
        <is>
          <t>[0.42, -0.149, 0.149] [1.0, -0.5, 0.0] [1.0, 0.0, 0.5] [0.815, -0.288, -0.288] [0.483, -0.171, -0.171] [1.0, -0.0, -0.5] [0.0, 0.0, 0.0] [0.094, -0.047, -0.0] [1.0, -0.354, -0.354] [0.0, -0.0, 0.0] [1.0, 0.354, 0.354] [0.526, -0.263, 0.0]</t>
        </is>
      </c>
      <c r="Z71" t="inlineStr">
        <is>
          <t>[0.451, 0.0, 0.225] [1.0, -0.175, -0.428] [1.0, -0.5, -0.0] [0.0, -0.0, 0.0] [0.918, -0.325, 0.325] [1.0, -0.5, -0.0] [0.0, 0.0, -0.0] [0.0, -0.0, 0.0] [0.0, -0.0, 0.0] [0.0, -0.0, 0.0] [0.895, 0.316, 0.316] [1.0, -0.438, 0.151]</t>
        </is>
      </c>
      <c r="AA71" t="inlineStr">
        <is>
          <t>[1.0, -0.0, -0.5] [1.0, 0.0, 0.5] [1.0, 0.5, 0.0] [1.0, 0.0, -0.5] [1.0, 0.0, -0.5] [0.0, 0.0, -0.0] [1.0, 0.321, -0.171] [0.087, 0.043, -0.0] [0.0, -0.0, 0.0] [1.0, 0.42, 0.194] [1.0, -0.0, -0.5] [0.232, 0.082, 0.082]</t>
        </is>
      </c>
      <c r="AB71" t="inlineStr">
        <is>
          <t>[1.0, -0.408, 0.221] [1.0, -0.4, -0.241] [1.0, 0.0, 0.5] [1.0, -0.354, -0.354] [0.0, -0.0, -0.0] [1.0, 0.134, -0.444] [0.0, 0.0, -0.0] [0.22, -0.078, 0.078] [1.0, -0.399, -0.243] [0.0, 0.0, 0.0] [1.0, 0.354, 0.354] [1.0, -0.5, 0.0]</t>
        </is>
      </c>
      <c r="AC71" t="inlineStr">
        <is>
          <t>[1.0, 0.151, 0.437] [1.0, 0.07, -0.471] [1.0, -0.0, -0.5] [0.0, 0.0, 0.0] [1.0, 0.0, 0.5] [1.0, -0.5, 0.0] [0.0, -0.0, 0.0] [1.0, -0.392, 0.262] [0.0, -0.0, 0.0] [0.941, -0.0, 0.47] [0.155, 0.055, -0.055] [1.0, 0.0, 0.5]</t>
        </is>
      </c>
      <c r="AD71" t="inlineStr">
        <is>
          <t>[1.0, -0.132, 0.445] [1.0, 0.0, 0.5] [1.0, 0.5, 0.0] [0.0, 0.0, 0.0] [1.0, -0.056, 0.477] [0.316, -0.112, -0.112] [0.0, 0.0, 0.0] [1.0, -0.5, 0.0] [0.0, -0.0, 0.0] [0.0, -0.0, 0.0] [1.0, 0.354, 0.354] [0.753, -0.322, 0.132]</t>
        </is>
      </c>
      <c r="AE71" t="inlineStr">
        <is>
          <t>[0.0, -0.0, 0.0] [1.0, -0.094, -0.461] [1.0, -0.5, -0.0] [0.0, 0.0, 0.0] [0.0, -0.0, -0.0] [1.0, -0.5, 0.0] [1.0, 0.0, 0.5] [0.0, 0.0, 0.0] [0.975, 0.372, 0.272] [0.546, -0.193, 0.193] [0.0, -0.0, 0.0] [1.0, -0.5, -0.0]</t>
        </is>
      </c>
      <c r="AF71" t="inlineStr">
        <is>
          <t>[1.0, -0.391, 0.264] [1.0, 0.354, -0.354] [1.0, -0.0, -0.5] [0.0, -0.0, -0.0] [1.0, -0.5, -0.0] [0.079, -0.028, -0.028] [-0.0, 0.0, 0.0] [0.0, -0.0, -0.0] [1.0, -0.346, -0.357] [0.045, 0.016, 0.016] [0.475, -0.168, 0.168] [1.0, -0.0, -0.5]</t>
        </is>
      </c>
      <c r="AG71" t="inlineStr">
        <is>
          <t>[1.0, 0.354, 0.354] [1.0, -0.5, -0.0] [1.0, -0.222, 0.408] [0.0, 0.0, -0.0] [1.0, 0.354, 0.354] [1.0, -0.354, 0.354] [0.375, -0.188, 0.0] [0.053, 0.0, 0.026] [0.0, -0.0, 0.0] [0.246, -0.123, 0.0] [1.0, 0.5, 0.0] [0.795, -0.281, 0.281]</t>
        </is>
      </c>
    </row>
    <row r="72">
      <c r="A72" s="127" t="inlineStr">
        <is>
          <t>Red_Plug-F26</t>
        </is>
      </c>
      <c r="B72" t="inlineStr">
        <is>
          <t>[1.0, 0.156, 0.203] [0.289, 0.102, 0.102] [0.372, -0.155, -0.075]</t>
        </is>
      </c>
      <c r="C72" t="inlineStr">
        <is>
          <t>[1.0, -0.047, 0.379] [0.258, -0.12, 0.022] [0.486, -0.172, 0.172]</t>
        </is>
      </c>
      <c r="D72" t="inlineStr">
        <is>
          <t>[1.0, 0.104, 0.457] [0.188, -0.04, 0.051] [0.45, -0.159, 0.159]</t>
        </is>
      </c>
      <c r="E72" t="inlineStr">
        <is>
          <t>[1.0, 0.171, -0.166] [0.38, -0.157, 0.08] [0.291, 0.103, -0.103]</t>
        </is>
      </c>
      <c r="F72" t="inlineStr">
        <is>
          <t>[1.0, 0.008, -0.38] [0.491, -0.174, -0.174] [0.25, -0.117, -0.019]</t>
        </is>
      </c>
      <c r="G72" t="inlineStr">
        <is>
          <t>[1.0, 0.167, -0.431] [0.454, -0.161, -0.161] [0.182, -0.034, -0.046]</t>
        </is>
      </c>
      <c r="H72" t="inlineStr">
        <is>
          <t>[1.0, 0.5, 0.0] [0.208, 0.008, -0.029] [0.176, -0.012, 0.0]</t>
        </is>
      </c>
      <c r="I72" t="inlineStr">
        <is>
          <t>[1.0, -0.005, 0.004] [0.365, -0.131, -0.125] [0.36, -0.127, 0.127]</t>
        </is>
      </c>
      <c r="J72" t="inlineStr">
        <is>
          <t>[1.0, 0.195, 0.016] [0.292, -0.104, -0.101] [0.286, -0.101, 0.101]</t>
        </is>
      </c>
      <c r="K72" t="inlineStr">
        <is>
          <t>[1.0, -0.402, -0.041] [0.619, 0.219, 0.219] [0.579, 0.007, -0.286]</t>
        </is>
      </c>
      <c r="L72" t="inlineStr">
        <is>
          <t>[1.0, -0.5, 0.0] [0.618, 0.252, -0.039] [0.608, 0.047, 0.0]</t>
        </is>
      </c>
      <c r="M72" t="inlineStr">
        <is>
          <t>[1.0, -0.5, -0.0] [0.638, 0.269, 0.12] [0.623, 0.023, -0.171]</t>
        </is>
      </c>
      <c r="N72" t="inlineStr">
        <is>
          <t>[1.0, -0.403, -0.012] [0.585, 0.007, 0.289] [0.612, 0.216, -0.216]</t>
        </is>
      </c>
      <c r="O72" t="inlineStr">
        <is>
          <t>[1.0, -0.5, 0.0] [0.591, -0.022, 0.095] [0.635, 0.225, 0.0]</t>
        </is>
      </c>
      <c r="P72" t="inlineStr">
        <is>
          <t>[1.0, -0.5, -0.0] [0.606, -0.0, 0.202] [0.654, 0.288, -0.095]</t>
        </is>
      </c>
      <c r="Q72" t="inlineStr">
        <is>
          <t>[1.0, -0.478, -0.032] [0.647, 0.228, 0.229] [0.64, 0.226, -0.226]</t>
        </is>
      </c>
      <c r="R72" t="inlineStr">
        <is>
          <t>[1.0, -0.5, -0.0] [0.605, 0.115, 0.028] [0.622, 0.136, 0.0]</t>
        </is>
      </c>
      <c r="S72" t="inlineStr">
        <is>
          <t>[1.0, -0.5, 0.0] [0.622, 0.229, 0.028] [0.639, 0.25, 0.0]</t>
        </is>
      </c>
      <c r="T72" t="inlineStr">
        <is>
          <t>[1.0, -0.21, 0.029] [0.512, 0.181, 0.181] [0.503, -0.059, -0.227]</t>
        </is>
      </c>
      <c r="U72" t="inlineStr">
        <is>
          <t>[1.0, -0.376, 0.3] [0.437, 0.165, -0.128] [0.591, -0.214, 0.197]</t>
        </is>
      </c>
      <c r="V72" t="inlineStr">
        <is>
          <t>[1.0, -0.266, 0.183] [0.472, 0.167, 0.167] [0.547, -0.205, -0.165]</t>
        </is>
      </c>
      <c r="W72" t="inlineStr">
        <is>
          <t>[1.0, -0.205, -0.052] [0.509, -0.06, 0.23] [0.506, 0.179, -0.179]</t>
        </is>
      </c>
      <c r="X72" t="inlineStr">
        <is>
          <t>[1.0, -0.331, -0.363] [0.603, -0.219, -0.199] [0.425, 0.16, 0.126]</t>
        </is>
      </c>
      <c r="Y72" t="inlineStr">
        <is>
          <t>[1.0, -0.239, -0.209] [0.552, -0.206, 0.17] [0.467, 0.165, -0.165]</t>
        </is>
      </c>
      <c r="Z72" t="inlineStr">
        <is>
          <t>[1.0, -0.166, -0.008] [0.508, 0.176, 0.181] [0.503, 0.178, -0.178]</t>
        </is>
      </c>
      <c r="AA72" t="inlineStr">
        <is>
          <t>[1.0, -0.425, -0.021] [0.518, -0.187, -0.174] [0.517, -0.183, 0.183]</t>
        </is>
      </c>
      <c r="AB72" t="inlineStr">
        <is>
          <t>[1.0, -0.243, -0.149] [0.56, 0.198, 0.198] [0.459, -0.197, -0.078]</t>
        </is>
      </c>
      <c r="AC72" t="inlineStr">
        <is>
          <t>[1.0, -0.262, 0.119] [0.464, -0.197, 0.084] [0.554, 0.196, -0.196]</t>
        </is>
      </c>
      <c r="AD72" t="inlineStr">
        <is>
          <t>[1.0, -0.5, 0.0] [0.512, 0.229, 0.028] [0.529, 0.25, 0.0]</t>
        </is>
      </c>
      <c r="AE72" t="inlineStr">
        <is>
          <t>[1.0, 0.385, 0.027] [0.484, -0.171, -0.171] [0.477, -0.169, 0.169]</t>
        </is>
      </c>
      <c r="AF72" t="inlineStr">
        <is>
          <t>[1.0, -0.277, 0.337] [0.816, -0.166, 0.339] [0.203, 0.072, -0.072]</t>
        </is>
      </c>
      <c r="AG72" t="inlineStr">
        <is>
          <t>[1.0, -0.227, -0.371] [0.206, 0.073, 0.073] [0.813, -0.167, -0.337]</t>
        </is>
      </c>
    </row>
    <row r="73">
      <c r="A73" s="127" t="inlineStr">
        <is>
          <t>Red_Plug-T21</t>
        </is>
      </c>
      <c r="B73" t="inlineStr">
        <is>
          <t>[1.0, 0.38, 0.289] [0.059, -0.021, -0.021] [0.468, 0.234, -0.0] [0.352, -0.113, -0.129]</t>
        </is>
      </c>
      <c r="C73" t="inlineStr">
        <is>
          <t>[1.0, -0.108, 0.122] [0.029, -0.01, -0.01] [0.767, 0.383, 0.0] [0.164, -0.058, -0.058]</t>
        </is>
      </c>
      <c r="D73" t="inlineStr">
        <is>
          <t>[1.0, 0.042, 0.185] [0.054, -0.019, -0.019] [0.675, 0.337, 0.0] [0.225, -0.08, -0.08]</t>
        </is>
      </c>
      <c r="E73" t="inlineStr">
        <is>
          <t>[1.0, 0.414, -0.207] [0.326, -0.113, 0.116] [0.467, 0.234, 0.0] [0.035, -0.012, 0.012]</t>
        </is>
      </c>
      <c r="F73" t="inlineStr">
        <is>
          <t>[1.0, -0.078, -0.272] [0.249, -0.125, -0.0] [0.712, 0.356, 0.0] [0.301, -0.106, 0.106]</t>
        </is>
      </c>
      <c r="G73" t="inlineStr">
        <is>
          <t>[1.0, 0.086, -0.363] [0.351, -0.176, 0.0] [0.603, 0.301, 0.0] [0.408, -0.144, 0.144]</t>
        </is>
      </c>
      <c r="H73" t="inlineStr">
        <is>
          <t>[1.0, 0.5, 0.0] [0.258, -0.129, 0.0] [0.394, 0.197, 0.0] [0.307, -0.133, -0.003]</t>
        </is>
      </c>
      <c r="I73" t="inlineStr">
        <is>
          <t>[1.0, -0.067, -0.008] [0.0, -0.0, -0.0] [0.706, 0.353, 0.0] [0.025, -0.01, 0.007]</t>
        </is>
      </c>
      <c r="J73" t="inlineStr">
        <is>
          <t>[1.0, 0.14, 0.007] [0.0, -0.0, -0.0] [0.565, 0.283, 0.0] [0.021, -0.008, 0.007]</t>
        </is>
      </c>
      <c r="K73" t="inlineStr">
        <is>
          <t>[1.0, -0.5, 0.0] [0.465, 0.206, -0.065] [1.0, -0.388, 0.272] [1.0, 0.231, -0.033]</t>
        </is>
      </c>
      <c r="L73" t="inlineStr">
        <is>
          <t>[1.0, -0.5, 0.0] [0.239, -0.0, -0.12] [1.0, 0.072, 0.308] [0.284, 0.119, 0.057]</t>
        </is>
      </c>
      <c r="M73" t="inlineStr">
        <is>
          <t>[1.0, -0.5, -0.0] [0.383, -0.0, -0.192] [1.0, -0.173, 0.429] [0.507, 0.157, 0.099]</t>
        </is>
      </c>
      <c r="N73" t="inlineStr">
        <is>
          <t>[0.961, -0.481, -0.0] [1.0, 0.195, 0.023] [1.0, -0.354, -0.354] [0.427, 0.186, 0.067]</t>
        </is>
      </c>
      <c r="O73" t="inlineStr">
        <is>
          <t>[1.0, -0.5, 0.0] [0.489, 0.033, -0.144] [1.0, 0.105, -0.456] [0.509, -0.18, 0.18]</t>
        </is>
      </c>
      <c r="P73" t="inlineStr">
        <is>
          <t>[1.0, -0.5, 0.0] [1.0, -0.091, -0.271] [1.0, -0.136, -0.443] [0.806, -0.253, 0.298]</t>
        </is>
      </c>
      <c r="Q73" t="inlineStr">
        <is>
          <t>[1.0, -0.5, -0.0] [1.0, 0.102, -0.143] [1.0, -0.5, 0.0] [0.941, 0.131, 0.119]</t>
        </is>
      </c>
      <c r="R73" t="inlineStr">
        <is>
          <t>[1.0, -0.5, -0.0] [0.365, -0.0, -0.183] [1.0, 0.008, 0.013] [0.327, 0.002, 0.163]</t>
        </is>
      </c>
      <c r="S73" t="inlineStr">
        <is>
          <t>[1.0, -0.5, 0.0] [0.61, -0.0, -0.305] [1.0, -0.331, 0.011] [0.558, 0.005, 0.277]</t>
        </is>
      </c>
      <c r="T73" t="inlineStr">
        <is>
          <t>[1.0, 0.354, 0.354] [0.079, -0.0, 0.04] [0.864, -0.196, 0.351] [1.0, -0.05, -0.336]</t>
        </is>
      </c>
      <c r="U73" t="inlineStr">
        <is>
          <t>[1.0, -0.435, 0.158] [0.015, -0.0, -0.008] [1.0, 0.5, -0.0] [0.41, -0.109, -0.113]</t>
        </is>
      </c>
      <c r="V73" t="inlineStr">
        <is>
          <t>[1.0, -0.305, 0.374] [0.0, -0.0, -0.0] [0.991, 0.467, 0.069] [1.0, -0.222, -0.291]</t>
        </is>
      </c>
      <c r="W73" t="inlineStr">
        <is>
          <t>[1.0, 0.354, -0.354] [1.0, -0.086, 0.382] [0.878, -0.036, -0.424] [0.178, 0.0, -0.089]</t>
        </is>
      </c>
      <c r="X73" t="inlineStr">
        <is>
          <t>[1.0, -0.41, -0.218] [0.383, -0.114, 0.096] [1.0, 0.5, 0.0] [0.046, -0.016, 0.016]</t>
        </is>
      </c>
      <c r="Y73" t="inlineStr">
        <is>
          <t>[1.0, -0.253, -0.395] [1.0, -0.262, 0.246] [0.991, 0.479, -0.04] [0.0, 0.0, 0.0]</t>
        </is>
      </c>
      <c r="Z73" t="inlineStr">
        <is>
          <t>[1.0, 0.5, -0.0] [0.986, 0.194, 0.411] [0.325, -0.162, -0.0] [1.0, 0.263, -0.391]</t>
        </is>
      </c>
      <c r="AA73" t="inlineStr">
        <is>
          <t>[1.0, -0.496, -0.009] [0.028, -0.0, -0.014] [0.98, 0.49, -0.0] [0.033, -0.012, 0.01]</t>
        </is>
      </c>
      <c r="AB73" t="inlineStr">
        <is>
          <t>[1.0, -0.315, 0.369] [0.891, -0.315, -0.315] [0.868, 0.434, 0.0] [0.741, -0.119, -0.321]</t>
        </is>
      </c>
      <c r="AC73" t="inlineStr">
        <is>
          <t>[1.0, -0.261, -0.392] [0.689, -0.086, 0.309] [0.795, 0.397, 0.0] [0.852, -0.301, 0.301]</t>
        </is>
      </c>
      <c r="AD73" t="inlineStr">
        <is>
          <t>[1.0, -0.5, 0.0] [0.079, -0.0, -0.039] [1.0, -0.316, -0.031] [0.055, 0.003, 0.027]</t>
        </is>
      </c>
      <c r="AE73" t="inlineStr">
        <is>
          <t>[1.0, 0.287, 0.007] [0.0, 0.0, -0.0] [0.925, 0.463, 0.0] [0.041, -0.015, 0.013]</t>
        </is>
      </c>
      <c r="AF73" t="inlineStr">
        <is>
          <t>[1.0, -0.311, 0.371] [1.0, -0.439, -0.147] [0.368, 0.184, 0.0] [0.873, 0.242, 0.336]</t>
        </is>
      </c>
      <c r="AG73" t="inlineStr">
        <is>
          <t>[1.0, -0.258, -0.393] [0.873, 0.28, -0.32] [0.416, 0.208, -0.0] [1.0, -0.486, 0.035]</t>
        </is>
      </c>
    </row>
    <row r="74">
      <c r="A74" s="127" t="inlineStr">
        <is>
          <t>Glass_Vial-T10</t>
        </is>
      </c>
      <c r="B74" t="inlineStr">
        <is>
          <t>[0.428, -0.133, 0.159] [1.0, 0.207, 0.315] [1.0, 0.354, 0.354] [0.576, -0.204, 0.204]</t>
        </is>
      </c>
      <c r="C74" t="inlineStr">
        <is>
          <t>[0.635, 0.232, 0.207] [1.0, -0.331, 0.259] [1.0, -0.354, 0.354] [0.391, 0.0, 0.195]</t>
        </is>
      </c>
      <c r="D74" t="inlineStr">
        <is>
          <t>[0.46, 0.0, 0.23] [1.0, -0.02, 0.235] [1.0, 0.0, 0.5] [0.485, -0.012, 0.237]</t>
        </is>
      </c>
      <c r="E74" t="inlineStr">
        <is>
          <t>[0.441, -0.0, -0.221] [1.0, 0.354, -0.354] [1.0, 0.267, 0.067] [0.683, -0.191, -0.262]</t>
        </is>
      </c>
      <c r="F74" t="inlineStr">
        <is>
          <t>[0.678, 0.24, -0.24] [1.0, -0.336, -0.361] [1.0, -0.26, 0.017] [0.429, -0.0, -0.214]</t>
        </is>
      </c>
      <c r="G74" t="inlineStr">
        <is>
          <t>[0.552, 0.012, -0.271] [1.0, -0.0, -0.5] [1.0, -0.002, 0.119] [0.52, -0.0, -0.26]</t>
        </is>
      </c>
      <c r="H74" t="inlineStr">
        <is>
          <t>[0.138, -0.067, -0.004] [1.0, 0.5, -0.0] [1.0, 0.424, 0.183] [0.529, -0.243, -0.051]</t>
        </is>
      </c>
      <c r="I74" t="inlineStr">
        <is>
          <t>[0.52, 0.252, -0.018] [1.0, -0.5, 0.0] [1.0, -0.462, 0.093] [0.099, 0.049, 0.002]</t>
        </is>
      </c>
      <c r="J74" t="inlineStr">
        <is>
          <t>[0.01, -0.0, 0.005] [1.0, 0.016, -0.342] [1.0, -0.022, 0.491] [0.011, 0.0, 0.005]</t>
        </is>
      </c>
      <c r="K74" t="inlineStr">
        <is>
          <t>[1.0, -0.203, 0.089] [1.0, 0.326, 0.365] [0.0, 0.0, 0.0] [0.741, -0.368, 0.006]</t>
        </is>
      </c>
      <c r="L74" t="inlineStr">
        <is>
          <t>[0.709, 0.128, 0.037] [0.964, -0.341, 0.341] [0.0, -0.0, -0.0] [1.0, 0.45, 0.12]</t>
        </is>
      </c>
      <c r="M74" t="inlineStr">
        <is>
          <t>[0.971, -0.441, 0.082] [1.0, -0.004, 0.498] [0.0, -0.0, 0.0] [1.0, 0.448, 0.126]</t>
        </is>
      </c>
      <c r="N74" t="inlineStr">
        <is>
          <t>[1.0, -0.278, -0.305] [0.0, 0.0, 0.0] [1.0, 0.394, -0.256] [0.735, -0.308, -0.144]</t>
        </is>
      </c>
      <c r="O74" t="inlineStr">
        <is>
          <t>[0.678, 0.289, -0.12] [0.0, -0.0, 0.0] [0.937, -0.338, -0.315] [1.0, 0.387, -0.273]</t>
        </is>
      </c>
      <c r="P74" t="inlineStr">
        <is>
          <t>[1.0, 0.385, -0.276] [0.0, 0.0, -0.0] [0.996, 0.022, -0.489] [1.0, -0.352, -0.321]</t>
        </is>
      </c>
      <c r="Q74" t="inlineStr">
        <is>
          <t>[1.0, -0.452, -0.116] [0.436, 0.218, 0.0] [0.176, 0.088, 0.0] [0.582, -0.253, -0.092]</t>
        </is>
      </c>
      <c r="R74" t="inlineStr">
        <is>
          <t>[0.558, 0.265, -0.035] [0.352, -0.176, 0.0] [0.232, -0.116, 0.0] [1.0, 0.476, -0.059]</t>
        </is>
      </c>
      <c r="S74" t="inlineStr">
        <is>
          <t>[1.0, 0.004, -0.068] [0.0, -0.0, 0.0] [0.0, 0.0, -0.0] [1.0, 0.004, -0.068]</t>
        </is>
      </c>
      <c r="T74" t="inlineStr">
        <is>
          <t>[1.0, -0.446, 0.13] [1.0, 0.121, 0.45] [0.862, 0.305, 0.305] [0.724, -0.262, 0.241]</t>
        </is>
      </c>
      <c r="U74" t="inlineStr">
        <is>
          <t>[0.725, 0.246, 0.261] [1.0, -0.205, 0.415] [0.844, -0.298, 0.298] [1.0, 0.419, 0.196]</t>
        </is>
      </c>
      <c r="V74" t="inlineStr">
        <is>
          <t>[0.927, -0.345, 0.286] [1.0, 0.0, 0.5] [0.989, 0.0, 0.495] [1.0, 0.356, 0.321]</t>
        </is>
      </c>
      <c r="W74" t="inlineStr">
        <is>
          <t>[0.841, -0.091, -0.383] [1.0, 0.354, -0.354] [1.0, 0.437, -0.151] [0.988, -0.323, -0.361]</t>
        </is>
      </c>
      <c r="X74" t="inlineStr">
        <is>
          <t>[0.995, 0.362, -0.327] [1.0, -0.354, -0.354] [1.0, -0.408, -0.222] [0.81, 0.109, -0.36]</t>
        </is>
      </c>
      <c r="Y74" t="inlineStr">
        <is>
          <t>[0.934, 0.028, -0.456] [1.0, -0.0, -0.5] [1.0, 0.009, -0.242] [0.894, -0.0, -0.447]</t>
        </is>
      </c>
      <c r="Z74" t="inlineStr">
        <is>
          <t>[1.0, -0.457, -0.103] [1.0, 0.49, 0.023] [1.0, 0.434, 0.159] [0.889, -0.412, -0.078]</t>
        </is>
      </c>
      <c r="AA74" t="inlineStr">
        <is>
          <t>[0.88, 0.429, -0.026] [1.0, -0.5, -0.0] [1.0, -0.462, 0.093] [0.99, 0.475, -0.049]</t>
        </is>
      </c>
      <c r="AB74" t="inlineStr">
        <is>
          <t>[1.0, -0.0, -0.5] [1.0, 0.335, 0.088] [1.0, -0.483, 0.04] [0.83, -0.104, 0.372]</t>
        </is>
      </c>
      <c r="AC74" t="inlineStr">
        <is>
          <t>[0.854, 0.103, 0.384] [1.0, -0.331, 0.028] [1.0, 0.452, 0.117] [1.0, -0.0, -0.5]</t>
        </is>
      </c>
      <c r="AD74" t="inlineStr">
        <is>
          <t>[0.0, -0.0, 0.0] [0.507, -0.254, 0.0] [0.557, -0.223, 0.062] [1.0, -0.472, -0.069]</t>
        </is>
      </c>
      <c r="AE74" t="inlineStr">
        <is>
          <t>[1.0, 0.493, -0.016] [0.516, 0.254, 0.01] [0.539, 0.232, 0.091] [0.0, 0.0, -0.0]</t>
        </is>
      </c>
      <c r="AF74" t="inlineStr">
        <is>
          <t>[0.923, 0.005, -0.46] [1.0, -0.05, 0.479] [1.0, 0.0, 0.5] [0.918, 0.045, -0.44]</t>
        </is>
      </c>
      <c r="AG74" t="inlineStr">
        <is>
          <t>[0.919, -0.046, 0.441] [1.0, -0.0, -0.5] [1.0, 0.047, -0.481] [0.921, -0.006, 0.458]</t>
        </is>
      </c>
    </row>
    <row r="75">
      <c r="A75" s="127" t="inlineStr">
        <is>
          <t>Yellow_Plug-T21</t>
        </is>
      </c>
      <c r="B75" t="inlineStr">
        <is>
          <t>[1.0, 0.039, 0.337] [0.271, -0.096, 0.096] [0.415, -0.041, -0.191]</t>
        </is>
      </c>
      <c r="C75" t="inlineStr">
        <is>
          <t>[1.0, -0.118, 0.288] [0.276, 0.098, -0.098] [0.401, -0.19, 0.024]</t>
        </is>
      </c>
      <c r="D75" t="inlineStr">
        <is>
          <t>[1.0, -0.059, 0.476] [0.127, 0.049, 0.036] [0.333, -0.128, -0.094]</t>
        </is>
      </c>
      <c r="E75" t="inlineStr">
        <is>
          <t>[1.0, 0.103, -0.146] [0.342, -0.142, 0.07] [0.275, 0.097, -0.097]</t>
        </is>
      </c>
      <c r="F75" t="inlineStr">
        <is>
          <t>[1.0, -0.062, -0.176] [0.346, -0.001, -0.173] [0.273, -0.096, 0.096]</t>
        </is>
      </c>
      <c r="G75" t="inlineStr">
        <is>
          <t>[1.0, 0.059, -0.476] [0.234, -0.09, -0.066] [0.008, 0.003, 0.002]</t>
        </is>
      </c>
      <c r="H75" t="inlineStr">
        <is>
          <t>[1.0, 0.078, 0.086] [0.297, -0.105, 0.105] [0.328, 0.039, -0.148]</t>
        </is>
      </c>
      <c r="I75" t="inlineStr">
        <is>
          <t>[1.0, -0.094, 0.034] [0.302, 0.107, -0.107] [0.313, -0.118, 0.093]</t>
        </is>
      </c>
      <c r="J75" t="inlineStr">
        <is>
          <t>[1.0, -0.011, 0.09] [0.0, 0.0, 0.0] [0.04, -0.015, -0.011]</t>
        </is>
      </c>
      <c r="K75" t="inlineStr">
        <is>
          <t>[0.965, 0.158, 0.417] [0.896, 0.014, 0.442] [1.0, -0.071, -0.471]</t>
        </is>
      </c>
      <c r="L75" t="inlineStr">
        <is>
          <t>[0.971, -0.252, 0.381] [0.883, 0.383, -0.141] [1.0, -0.475, 0.061]</t>
        </is>
      </c>
      <c r="M75" t="inlineStr">
        <is>
          <t>[0.73, -0.043, 0.347] [0.968, 0.371, 0.272] [1.0, -0.384, -0.281]</t>
        </is>
      </c>
      <c r="N75" t="inlineStr">
        <is>
          <t>[0.96, 0.27, -0.368] [1.0, -0.443, 0.137] [0.866, 0.356, -0.186]</t>
        </is>
      </c>
      <c r="O75" t="inlineStr">
        <is>
          <t>[0.976, -0.192, -0.335] [1.0, -0.017, -0.493] [0.931, 0.0, 0.465]</t>
        </is>
      </c>
      <c r="P75" t="inlineStr">
        <is>
          <t>[0.679, 0.04, -0.323] [1.0, -0.384, -0.281] [0.977, 0.375, 0.275]</t>
        </is>
      </c>
      <c r="Q75" t="inlineStr">
        <is>
          <t>[0.783, 0.279, 0.057] [1.0, -0.28, 0.384] [1.0, 0.222, -0.408]</t>
        </is>
      </c>
      <c r="R75" t="inlineStr">
        <is>
          <t>[0.744, -0.294, -0.015] [1.0, 0.34, -0.359] [1.0, -0.28, 0.384]</t>
        </is>
      </c>
      <c r="S75" t="inlineStr">
        <is>
          <t>[0.0, -0.0, 0.0] [1.0, 0.0, -0.0] [1.0, 0.0, -0.0]</t>
        </is>
      </c>
      <c r="T75" t="inlineStr">
        <is>
          <t>[1.0, 0.067, 0.472] [0.421, -0.147, 0.15] [0.623, -0.054, -0.289]</t>
        </is>
      </c>
      <c r="U75" t="inlineStr">
        <is>
          <t>[1.0, -0.179, 0.406] [0.432, 0.153, -0.153] [0.608, -0.284, 0.048]</t>
        </is>
      </c>
      <c r="V75" t="inlineStr">
        <is>
          <t>[1.0, -0.059, 0.476] [0.441, 0.169, 0.124] [0.605, -0.232, -0.17]</t>
        </is>
      </c>
      <c r="W75" t="inlineStr">
        <is>
          <t>[1.0, 0.162, -0.266] [0.542, -0.231, 0.098] [0.421, 0.149, -0.149]</t>
        </is>
      </c>
      <c r="X75" t="inlineStr">
        <is>
          <t>[1.0, -0.089, -0.313] [0.547, -0.01, -0.269] [0.415, -0.147, 0.147]</t>
        </is>
      </c>
      <c r="Y75" t="inlineStr">
        <is>
          <t>[1.0, 0.059, -0.476] [0.559, -0.214, -0.157] [0.383, 0.147, 0.108]</t>
        </is>
      </c>
      <c r="Z75" t="inlineStr">
        <is>
          <t>[1.0, 0.132, 0.1] [0.484, -0.171, 0.171] [0.519, 0.086, -0.224]</t>
        </is>
      </c>
      <c r="AA75" t="inlineStr">
        <is>
          <t>[1.0, -0.149, 0.005] [0.5, 0.177, -0.177] [0.497, -0.18, 0.165]</t>
        </is>
      </c>
      <c r="AB75" t="inlineStr">
        <is>
          <t>[1.0, -0.01, 0.079] [0.485, -0.171, 0.171] [0.518, -0.195, 0.154]</t>
        </is>
      </c>
      <c r="AC75" t="inlineStr">
        <is>
          <t>[1.0, -0.008, 0.064] [0.489, 0.173, -0.173] [0.512, 0.136, -0.2]</t>
        </is>
      </c>
      <c r="AD75" t="inlineStr">
        <is>
          <t>[1.0, -0.484, 0.04] [0.479, -0.123, 0.189] [0.525, 0.149, -0.201]</t>
        </is>
      </c>
      <c r="AE75" t="inlineStr">
        <is>
          <t>[1.0, 0.462, 0.091] [0.497, 0.162, -0.157] [0.501, -0.177, 0.177]</t>
        </is>
      </c>
      <c r="AF75" t="inlineStr">
        <is>
          <t>[0.956, -0.056, 0.455] [1.0, -0.284, -0.208] [0.0, 0.0, -0.0]</t>
        </is>
      </c>
      <c r="AG75" t="inlineStr">
        <is>
          <t>[1.0, 0.043, -0.345] [0.0, 0.0, 0.0] [0.956, -0.367, -0.269]</t>
        </is>
      </c>
    </row>
    <row r="76">
      <c r="A76" s="127" t="inlineStr">
        <is>
          <t>Tube_Clamp-C16</t>
        </is>
      </c>
      <c r="B76" t="inlineStr">
        <is>
          <t>[1.0, 0.284, 0.331] [0.141, -0.071, 0.0] [0.152, 0.054, 0.054] [0.144, 0.072, -0.0]</t>
        </is>
      </c>
      <c r="C76" t="inlineStr">
        <is>
          <t>[1.0, 0.152, -0.223] [0.0, -0.0, -0.0] [0.344, -0.0, 0.172] [0.376, 0.03, 0.175]</t>
        </is>
      </c>
      <c r="D76" t="inlineStr">
        <is>
          <t>[1.0, 0.212, 0.051] [0.0, -0.0, -0.0] [0.479, -0.0, 0.239] [0.117, 0.025, 0.048]</t>
        </is>
      </c>
      <c r="E76" t="inlineStr">
        <is>
          <t>[1.0, 0.407, 0.226] [0.0, 0.0, 0.0] [0.671, 0.333, 0.005] [1.0, 0.051, 0.126]</t>
        </is>
      </c>
      <c r="F76" t="inlineStr">
        <is>
          <t>[1.0, 0.389, -0.267] [0.143, -0.0, -0.071] [1.0, -0.033, 0.486] [0.532, 0.06, 0.241]</t>
        </is>
      </c>
      <c r="G76" t="inlineStr">
        <is>
          <t>[1.0, 0.5, 0.0] [0.062, -0.014, 0.0] [1.0, 0.028, 0.488] [0.838, 0.058, 0.0]</t>
        </is>
      </c>
      <c r="H76" t="inlineStr">
        <is>
          <t>[1.0, 0.368, 0.318] [0.303, -0.151, 0.0] [0.0, 0.0, 0.0] [0.662, 0.129, -0.025]</t>
        </is>
      </c>
      <c r="I76" t="inlineStr">
        <is>
          <t>[1.0, 0.24, -0.286] [0.0, -0.0, -0.0] [0.543, -0.0, 0.271] [0.45, 0.042, 0.208]</t>
        </is>
      </c>
      <c r="J76" t="inlineStr">
        <is>
          <t>[1.0, 0.417, 0.134] [0.0, -0.0, 0.0] [0.83, 0.06, 0.39] [0.127, 0.045, 0.045]</t>
        </is>
      </c>
      <c r="K76" t="inlineStr">
        <is>
          <t>[1.0, -0.278, 0.331] [0.167, 0.084, -0.0] [0.124, -0.062, 0.0] [0.159, -0.08, -0.0]</t>
        </is>
      </c>
      <c r="L76" t="inlineStr">
        <is>
          <t>[1.0, -0.159, -0.271] [0.019, 0.007, -0.007] [0.236, -0.118, 0.0] [0.451, 0.0, 0.225]</t>
        </is>
      </c>
      <c r="M76" t="inlineStr">
        <is>
          <t>[1.0, -0.22, -0.012] [0.0, -0.0, -0.0] [0.364, -0.182, 0.0] [0.218, -0.012, 0.104]</t>
        </is>
      </c>
      <c r="N76" t="inlineStr">
        <is>
          <t>[1.0, -0.405, 0.229] [0.0, 0.0, 0.0] [0.677, -0.126, -0.286] [1.0, -0.031, 0.101]</t>
        </is>
      </c>
      <c r="O76" t="inlineStr">
        <is>
          <t>[1.0, -0.387, -0.273] [0.132, 0.047, -0.047] [1.0, -0.401, 0.238] [0.539, -0.045, 0.251]</t>
        </is>
      </c>
      <c r="P76" t="inlineStr">
        <is>
          <t>[1.0, -0.5, -0.0] [0.489, 0.206, 0.0] [0.306, 0.0, 0.0] [1.0, -0.14, 0.433]</t>
        </is>
      </c>
      <c r="Q76" t="inlineStr">
        <is>
          <t>[1.0, -0.368, 0.318] [0.303, 0.151, -0.0] [0.0, -0.0, 0.0] [0.662, -0.131, -0.002]</t>
        </is>
      </c>
      <c r="R76" t="inlineStr">
        <is>
          <t>[1.0, -0.257, -0.373] [0.0, 0.0, -0.0] [0.426, -0.213, 0.0] [0.566, -0.0, 0.283]</t>
        </is>
      </c>
      <c r="S76" t="inlineStr">
        <is>
          <t>[1.0, -0.455, 0.089] [0.0, -0.0, 0.0] [0.755, -0.377, -0.0] [0.203, -0.037, 0.086]</t>
        </is>
      </c>
      <c r="T76" t="inlineStr">
        <is>
          <t>[1.0, -0.0, 0.49] [0.18, 0.0, 0.09] [0.0, 0.0, -0.0] [0.0, 0.0, -0.0]</t>
        </is>
      </c>
      <c r="U76" t="inlineStr">
        <is>
          <t>[1.0, 0.0, -0.464] [0.0, -0.0, -0.0] [0.0, -0.0, -0.0] [0.591, 0.025, 0.285]</t>
        </is>
      </c>
      <c r="V76" t="inlineStr">
        <is>
          <t>[1.0, 0.0, -0.112] [0.0, -0.0, -0.0] [-0.0, -0.0, -0.0] [0.247, 0.011, 0.119]</t>
        </is>
      </c>
      <c r="W76" t="inlineStr">
        <is>
          <t>[1.0, -0.0, 0.5] [0.0, -0.0, -0.0] [0.967, 0.272, -0.371] [1.0, 0.026, 0.289]</t>
        </is>
      </c>
      <c r="X76" t="inlineStr">
        <is>
          <t>[1.0, 0.0, -0.5] [0.372, 0.0, -0.186] [1.0, -0.281, 0.384] [0.802, 0.034, 0.387]</t>
        </is>
      </c>
      <c r="Y76" t="inlineStr">
        <is>
          <t>[0.0, 0.0, 0.0] [0.169, 0.07, 0.0] [1.0, 0.223, -0.11] [1.0, 0.0, 0.5]</t>
        </is>
      </c>
      <c r="Z76" t="inlineStr">
        <is>
          <t>[1.0, -0.0, 0.5] [0.0, 0.0, -0.0] [0.064, 0.018, -0.025] [1.0, -0.04, -0.447]</t>
        </is>
      </c>
      <c r="AA76" t="inlineStr">
        <is>
          <t>[1.0, 0.0, -0.5] [0.0, -0.0, -0.0] [0.404, -0.114, 0.155] [0.607, 0.026, 0.293]</t>
        </is>
      </c>
      <c r="AB76" t="inlineStr">
        <is>
          <t>[1.0, 0.0, 0.019] [0.0, -0.0, -0.0] [0.0, -0.0, 0.0] [0.9, 0.038, 0.434]</t>
        </is>
      </c>
      <c r="AC76" t="inlineStr">
        <is>
          <t>[1.0, -0.0, -0.5] [1.0, 0.0, 0.406] [0.048, -0.014, 0.018] [0.0, -0.0, -0.0]</t>
        </is>
      </c>
      <c r="AD76" t="inlineStr">
        <is>
          <t>[1.0, -0.0, 0.067] [0.449, 0.161, -0.154] [0.0, -0.0, 0.0] [0.502, 0.177, 0.177]</t>
        </is>
      </c>
      <c r="AE76" t="inlineStr">
        <is>
          <t>[1.0, 0.0, 0.06] [0.442, -0.156, -0.156] [0.0, 0.0, 0.0] [0.513, -0.139, 0.199]</t>
        </is>
      </c>
      <c r="AF76" t="inlineStr">
        <is>
          <t>[1.0, -0.43, -0.169] [0.0, -0.0, -0.0] [0.318, 0.082, 0.125] [0.687, 0.301, 0.104]</t>
        </is>
      </c>
      <c r="AG76" t="inlineStr">
        <is>
          <t>[1.0, 0.433, -0.15] [0.0, 0.0, 0.0] [0.35, -0.175, -0.0] [0.662, -0.284, 0.115]</t>
        </is>
      </c>
    </row>
    <row r="77">
      <c r="A77" s="127" t="inlineStr">
        <is>
          <t>Tube_Clamp-T28</t>
        </is>
      </c>
      <c r="B77" t="inlineStr">
        <is>
          <t>[1.0, 0.266, 0.39] [0.204, -0.072, 0.072] [0.537, -0.016, 0.21]</t>
        </is>
      </c>
      <c r="C77" t="inlineStr">
        <is>
          <t>[1.0, 0.204, -0.106] [0.535, 0.209, 0.141] [0.706, -0.25, 0.25]</t>
        </is>
      </c>
      <c r="D77" t="inlineStr">
        <is>
          <t>[1.0, 0.326, 0.043] [0.114, 0.057, -0.0] [0.463, -0.146, 0.171]</t>
        </is>
      </c>
      <c r="E77" t="inlineStr">
        <is>
          <t>[1.0, 0.0, 0.5] [0.449, 0.05, -0.175] [1.0, -0.226, -0.193]</t>
        </is>
      </c>
      <c r="F77" t="inlineStr">
        <is>
          <t>[0.92, 0.459, -0.004] [1.0, 0.407, -0.223] [1.0, -0.376, 0.033]</t>
        </is>
      </c>
      <c r="G77" t="inlineStr">
        <is>
          <t>[1.0, 0.349, 0.356] [0.793, 0.234, -0.299] [1.0, -0.277, -0.111]</t>
        </is>
      </c>
      <c r="H77" t="inlineStr">
        <is>
          <t>[1.0, 0.0, 0.5] [0.208, -0.071, -0.025] [1.0, -0.182, -0.05]</t>
        </is>
      </c>
      <c r="I77" t="inlineStr">
        <is>
          <t>[1.0, 0.407, -0.225] [0.659, 0.329, -0.002] [1.0, -0.41, 0.214]</t>
        </is>
      </c>
      <c r="J77" t="inlineStr">
        <is>
          <t>[0.749, 0.31, 0.155] [0.078, -0.0, -0.039] [1.0, -0.273, 0.105]</t>
        </is>
      </c>
      <c r="K77" t="inlineStr">
        <is>
          <t>[1.0, -0.266, 0.39] [0.537, 0.016, 0.21] [0.204, 0.072, 0.072]</t>
        </is>
      </c>
      <c r="L77" t="inlineStr">
        <is>
          <t>[1.0, -0.204, -0.106] [0.706, 0.25, 0.25] [0.535, -0.209, 0.141]</t>
        </is>
      </c>
      <c r="M77" t="inlineStr">
        <is>
          <t>[1.0, -0.326, 0.043] [0.463, 0.146, 0.171] [0.114, -0.057, 0.0]</t>
        </is>
      </c>
      <c r="N77" t="inlineStr">
        <is>
          <t>[1.0, 0.0, 0.5] [1.0, 0.226, -0.193] [0.449, -0.05, -0.175]</t>
        </is>
      </c>
      <c r="O77" t="inlineStr">
        <is>
          <t>[0.92, -0.459, -0.004] [1.0, 0.376, 0.033] [1.0, -0.407, -0.223]</t>
        </is>
      </c>
      <c r="P77" t="inlineStr">
        <is>
          <t>[1.0, -0.349, 0.356] [1.0, 0.277, -0.111] [0.793, -0.234, -0.299]</t>
        </is>
      </c>
      <c r="Q77" t="inlineStr">
        <is>
          <t>[1.0, 0.0, 0.5] [1.0, 0.182, -0.05] [0.208, 0.071, -0.025]</t>
        </is>
      </c>
      <c r="R77" t="inlineStr">
        <is>
          <t>[1.0, -0.407, -0.225] [1.0, 0.41, 0.214] [0.659, -0.329, -0.002]</t>
        </is>
      </c>
      <c r="S77" t="inlineStr">
        <is>
          <t>[0.749, -0.31, 0.155] [1.0, 0.273, 0.105] [0.078, -0.0, -0.039]</t>
        </is>
      </c>
      <c r="T77" t="inlineStr">
        <is>
          <t>[1.0, 0.0, 0.429] [0.207, -0.073, 0.073] [0.207, 0.073, 0.073]</t>
        </is>
      </c>
      <c r="U77" t="inlineStr">
        <is>
          <t>[1.0, 0.0, -0.111] [0.651, 0.23, 0.23] [0.651, -0.23, 0.23]</t>
        </is>
      </c>
      <c r="V77" t="inlineStr">
        <is>
          <t>[1.0, 0.0, 0.035] [0.275, 0.097, 0.097] [0.275, -0.097, 0.097]</t>
        </is>
      </c>
      <c r="W77" t="inlineStr">
        <is>
          <t>[1.0, 0.0, 0.5] [1.0, 0.138, 0.092] [1.0, -0.138, 0.092]</t>
        </is>
      </c>
      <c r="X77" t="inlineStr">
        <is>
          <t>[0.459, 0.0, -0.23] [1.0, 0.458, -0.102] [1.0, -0.458, -0.102]</t>
        </is>
      </c>
      <c r="Y77" t="inlineStr">
        <is>
          <t>[0.907, 0.0, 0.454] [1.0, 0.297, -0.377] [1.0, -0.297, -0.377]</t>
        </is>
      </c>
      <c r="Z77" t="inlineStr">
        <is>
          <t>[1.0, 0.0, 0.5] [1.0, 0.056, 0.359] [1.0, -0.056, 0.359]</t>
        </is>
      </c>
      <c r="AA77" t="inlineStr">
        <is>
          <t>[1.0, 0.0, -0.268] [1.0, 0.387, 0.272] [1.0, -0.387, 0.272]</t>
        </is>
      </c>
      <c r="AB77" t="inlineStr">
        <is>
          <t>[1.0, 0.0, 0.5] [1.0, 0.327, 0.359] [1.0, -0.327, 0.359]</t>
        </is>
      </c>
      <c r="AC77" t="inlineStr">
        <is>
          <t>[1.0, -0.0, -0.5] [0.755, -0.167, 0.0] [0.755, 0.167, 0.0]</t>
        </is>
      </c>
      <c r="AD77" t="inlineStr">
        <is>
          <t>[1.0, -0.244, 0.207] [0.502, -0.135, 0.153] [1.0, -0.5, -0.0]</t>
        </is>
      </c>
      <c r="AE77" t="inlineStr">
        <is>
          <t>[1.0, 0.244, 0.207] [1.0, 0.5, 0.0] [0.502, 0.135, 0.153]</t>
        </is>
      </c>
      <c r="AF77" t="inlineStr">
        <is>
          <t>[1.0, -0.414, 0.207] [0.713, 0.033, -0.03] [0.937, -0.331, 0.331]</t>
        </is>
      </c>
      <c r="AG77" t="inlineStr">
        <is>
          <t>[1.0, 0.414, 0.207] [0.937, 0.331, 0.331] [0.713, -0.033, -0.03]</t>
        </is>
      </c>
    </row>
    <row r="78">
      <c r="A78" s="127" t="inlineStr">
        <is>
          <t>Tube_Clamp-T65</t>
        </is>
      </c>
      <c r="B78" t="inlineStr">
        <is>
          <t>[1.0, 0.266, 0.39] [0.0, -0.0, -0.0] [0.204, -0.072, 0.072] [0.537, -0.016, 0.21]</t>
        </is>
      </c>
      <c r="C78" t="inlineStr">
        <is>
          <t>[1.0, 0.204, -0.106] [0.0, 0.0, -0.0] [0.535, 0.209, 0.141] [0.706, -0.25, 0.25]</t>
        </is>
      </c>
      <c r="D78" t="inlineStr">
        <is>
          <t>[1.0, 0.326, 0.043] [0.0, -0.0, -0.0] [0.114, 0.057, 0.0] [0.463, -0.146, 0.171]</t>
        </is>
      </c>
      <c r="E78" t="inlineStr">
        <is>
          <t>[1.0, 0.0, 0.5] [0.0, -0.0, -0.0] [0.449, 0.05, -0.175] [1.0, -0.226, -0.193]</t>
        </is>
      </c>
      <c r="F78" t="inlineStr">
        <is>
          <t>[0.916, 0.458, 0.0] [0.003, 0.001, -0.001] [1.0, 0.408, -0.222] [1.0, -0.375, 0.035]</t>
        </is>
      </c>
      <c r="G78" t="inlineStr">
        <is>
          <t>[1.0, 0.349, 0.356] [0.0, -0.0, 0.0] [0.793, 0.234, -0.299] [1.0, -0.277, -0.111]</t>
        </is>
      </c>
      <c r="H78" t="inlineStr">
        <is>
          <t>[1.0, 0.0, 0.5] [0.0, 0.0, -0.0] [0.208, -0.071, -0.025] [1.0, -0.182, -0.05]</t>
        </is>
      </c>
      <c r="I78" t="inlineStr">
        <is>
          <t>[1.0, 0.41, -0.217] [0.007, 0.003, -0.002] [0.666, 0.333, 0.0] [1.0, -0.409, 0.22]</t>
        </is>
      </c>
      <c r="J78" t="inlineStr">
        <is>
          <t>[0.749, 0.31, 0.155] [-0.0, -0.0, -0.0] [0.078, 0.0, -0.039] [1.0, -0.273, 0.105]</t>
        </is>
      </c>
      <c r="K78" t="inlineStr">
        <is>
          <t>[1.0, -0.266, 0.39] [0.0, -0.0, 0.0] [0.537, 0.016, 0.21] [0.204, 0.072, 0.072]</t>
        </is>
      </c>
      <c r="L78" t="inlineStr">
        <is>
          <t>[1.0, -0.204, -0.106] [0.0, -0.0, -0.0] [0.706, 0.25, 0.25] [0.535, -0.209, 0.141]</t>
        </is>
      </c>
      <c r="M78" t="inlineStr">
        <is>
          <t>[1.0, -0.337, 0.086] [0.028, 0.014, -0.0] [0.466, 0.165, 0.165] [0.107, -0.053, -0.0]</t>
        </is>
      </c>
      <c r="N78" t="inlineStr">
        <is>
          <t>[1.0, 0.0, 0.5] [0.0, -0.0, -0.0] [1.0, 0.226, -0.193] [0.449, -0.05, -0.175]</t>
        </is>
      </c>
      <c r="O78" t="inlineStr">
        <is>
          <t>[0.917, -0.459, 0.0] [0.003, 0.0, -0.002] [1.0, 0.376, 0.035] [1.0, -0.408, -0.222]</t>
        </is>
      </c>
      <c r="P78" t="inlineStr">
        <is>
          <t>[1.0, -0.349, 0.356] [0.0, -0.0, 0.0] [1.0, 0.277, -0.111] [0.793, -0.234, -0.299]</t>
        </is>
      </c>
      <c r="Q78" t="inlineStr">
        <is>
          <t>[1.0, 0.0, 0.5] [0.0, 0.0, -0.0] [1.0, 0.182, -0.05] [0.208, 0.071, -0.025]</t>
        </is>
      </c>
      <c r="R78" t="inlineStr">
        <is>
          <t>[1.0, -0.41, -0.217] [0.007, -0.001, -0.003] [1.0, 0.409, 0.22] [0.667, -0.333, -0.0]</t>
        </is>
      </c>
      <c r="S78" t="inlineStr">
        <is>
          <t>[0.749, -0.31, 0.155] [0.0, 0.0, 0.0] [1.0, 0.273, 0.105] [0.078, -0.0, -0.039]</t>
        </is>
      </c>
      <c r="T78" t="inlineStr">
        <is>
          <t>[1.0, 0.0, 0.5] [0.033, -0.004, 0.015] [0.188, -0.067, 0.067] [0.188, 0.067, 0.067]</t>
        </is>
      </c>
      <c r="U78" t="inlineStr">
        <is>
          <t>[1.0, 0.0, -0.111] [0.0, 0.0, -0.0] [0.651, 0.23, 0.23] [0.651, -0.23, 0.23]</t>
        </is>
      </c>
      <c r="V78" t="inlineStr">
        <is>
          <t>[1.0, -0.0, 0.035] [0.0, -0.0, 0.0] [0.275, 0.097, 0.097] [0.275, -0.097, 0.097]</t>
        </is>
      </c>
      <c r="W78" t="inlineStr">
        <is>
          <t>[1.0, 0.0, 0.5] [0.0, 0.0, -0.0] [1.0, 0.138, 0.092] [1.0, -0.138, 0.092]</t>
        </is>
      </c>
      <c r="X78" t="inlineStr">
        <is>
          <t>[0.112, 0.0, -0.056] [0.227, 0.03, -0.101] [1.0, 0.5, 0.0] [1.0, -0.5, 0.0]</t>
        </is>
      </c>
      <c r="Y78" t="inlineStr">
        <is>
          <t>[0.907, -0.0, 0.454] [0.0, -0.0, 0.0] [1.0, 0.297, -0.377] [1.0, -0.297, -0.377]</t>
        </is>
      </c>
      <c r="Z78" t="inlineStr">
        <is>
          <t>[1.0, 0.0, 0.5] [0.0, -0.0, 0.0] [1.0, 0.056, 0.359] [1.0, -0.056, 0.359]</t>
        </is>
      </c>
      <c r="AA78" t="inlineStr">
        <is>
          <t>[1.0, -0.0, -0.268] [0.0, -0.0, -0.0] [1.0, 0.387, 0.272] [1.0, -0.387, 0.272]</t>
        </is>
      </c>
      <c r="AB78" t="inlineStr">
        <is>
          <t>[1.0, 0.0, 0.5] [0.0, -0.0, -0.0] [1.0, 0.327, 0.359] [1.0, -0.327, 0.359]</t>
        </is>
      </c>
      <c r="AC78" t="inlineStr">
        <is>
          <t>[0.665, 0.0, -0.332] [1.0, -0.133, 0.445] [1.0, -0.454, -0.111] [1.0, 0.454, -0.111]</t>
        </is>
      </c>
      <c r="AD78" t="inlineStr">
        <is>
          <t>[1.0, -0.306, 0.373] [0.108, 0.054, -0.0] [0.5, -0.076, 0.14] [1.0, -0.5, 0.0]</t>
        </is>
      </c>
      <c r="AE78" t="inlineStr">
        <is>
          <t>[1.0, 0.307, 0.373] [0.112, -0.039, -0.039] [1.0, 0.5, 0.0] [0.492, 0.084, 0.143]</t>
        </is>
      </c>
      <c r="AF78" t="inlineStr">
        <is>
          <t>[1.0, -0.414, 0.207] [0.0, 0.0, 0.0] [0.713, 0.033, -0.03] [0.937, -0.331, 0.331]</t>
        </is>
      </c>
      <c r="AG78" t="inlineStr">
        <is>
          <t>[1.0, 0.414, 0.207] [0.0, 0.0, -0.0] [0.937, 0.331, 0.331] [0.713, -0.033, -0.03]</t>
        </is>
      </c>
    </row>
    <row r="79">
      <c r="A79" s="127" t="inlineStr">
        <is>
          <t>Scissors-C16</t>
        </is>
      </c>
      <c r="B79" t="inlineStr">
        <is>
          <t>[1.0, -0.301, -0.375] [1.0, -0.088, 0.464] [0.516, 0.0, 0.258] [0.742, -0.37, -0.002]</t>
        </is>
      </c>
      <c r="C79" t="inlineStr">
        <is>
          <t>[1.0, -0.0, -0.5] [1.0, -0.295, 0.378] [0.572, 0.154, 0.222] [1.0, -0.352, 0.057]</t>
        </is>
      </c>
      <c r="D79" t="inlineStr">
        <is>
          <t>[1.0, -0.099, -0.459] [1.0, -0.297, 0.377] [0.685, 0.002, 0.342] [1.0, -0.486, 0.034]</t>
        </is>
      </c>
      <c r="E79" t="inlineStr">
        <is>
          <t>[1.0, 0.208, -0.414] [0.912, -0.169, -0.074] [0.44, 0.0, 0.22] [1.0, -0.0, -0.5]</t>
        </is>
      </c>
      <c r="F79" t="inlineStr">
        <is>
          <t>[1.0, -0.0, -0.5] [1.0, 0.0, -0.063] [0.32, 0.0, 0.132] [0.829, -0.004, -0.413]</t>
        </is>
      </c>
      <c r="G79" t="inlineStr">
        <is>
          <t>[1.0, 0.075, -0.469] [1.0, -0.039, -0.027] [0.288, -0.087, 0.108] [1.0, -0.0, -0.5]</t>
        </is>
      </c>
      <c r="H79" t="inlineStr">
        <is>
          <t>[1.0, -0.0, -0.5] [1.0, -0.223, 0.392] [0.467, 0.0, 0.0] [0.996, -0.159, -0.432]</t>
        </is>
      </c>
      <c r="I79" t="inlineStr">
        <is>
          <t>[1.0, 0.0, -0.5] [1.0, -0.336, 0.22] [0.778, 0.0, 0.0] [0.964, -0.341, -0.341]</t>
        </is>
      </c>
      <c r="J79" t="inlineStr">
        <is>
          <t>[1.0, -0.0, -0.5] [1.0, -0.288, 0.293] [0.646, 0.0, 0.0] [0.978, -0.264, -0.38]</t>
        </is>
      </c>
      <c r="K79" t="inlineStr">
        <is>
          <t>[1.0, 0.0, 0.5] [0.862, -0.112, 0.131] [0.661, 0.0, 0.0] [1.0, -0.362, 0.333]</t>
        </is>
      </c>
      <c r="L79" t="inlineStr">
        <is>
          <t>[1.0, 0.065, 0.473] [0.721, -0.174, 0.242] [0.769, -0.0, -0.385] [1.0, -0.354, 0.354]</t>
        </is>
      </c>
      <c r="M79" t="inlineStr">
        <is>
          <t>[1.0, 0.0, 0.5] [0.832, -0.11, 0.192] [0.664, 0.0, -0.177] [1.0, -0.354, 0.354]</t>
        </is>
      </c>
      <c r="N79" t="inlineStr">
        <is>
          <t>[1.0, 0.0, 0.5] [1.0, -0.157, -0.393] [0.978, 0.0, 0.0] [0.776, -0.302, -0.207]</t>
        </is>
      </c>
      <c r="O79" t="inlineStr">
        <is>
          <t>[1.0, 0.0, 0.5] [1.0, -0.081, -0.467] [0.934, 0.0, -0.324] [0.725, -0.207, -0.277]</t>
        </is>
      </c>
      <c r="P79" t="inlineStr">
        <is>
          <t>[1.0, 0.0, 0.5] [1.0, -0.137, -0.443] [0.989, 0.0, -0.103] [0.75, -0.281, -0.226]</t>
        </is>
      </c>
      <c r="Q79" t="inlineStr">
        <is>
          <t>[1.0, 0.0, 0.5] [1.0, -0.253, -0.142] [1.0, 0.0, 0.0] [0.939, -0.45, 0.014]</t>
        </is>
      </c>
      <c r="R79" t="inlineStr">
        <is>
          <t>[1.0, 0.0, 0.5] [1.0, -0.102, -0.276] [0.807, 0.0, 0.0] [0.946, -0.388, 0.206]</t>
        </is>
      </c>
      <c r="S79" t="inlineStr">
        <is>
          <t>[1.0, 0.0, 0.5] [1.0, -0.198, -0.201] [0.936, 0.0, 0.0] [0.941, -0.432, 0.092]</t>
        </is>
      </c>
      <c r="T79" t="inlineStr">
        <is>
          <t>[1.0, -0.203, 0.109] [1.0, -0.004, 0.498] [0.313, 0.0, 0.157] [0.996, -0.352, 0.352]</t>
        </is>
      </c>
      <c r="U79" t="inlineStr">
        <is>
          <t>[1.0, -0.145, -0.109] [1.0, 0.0, 0.5] [0.234, 0.092, -0.061] [1.0, -0.277, 0.385]</t>
        </is>
      </c>
      <c r="V79" t="inlineStr">
        <is>
          <t>[1.0, -0.142, -0.0] [1.0, 0.0, 0.5] [0.232, 0.096, 0.048] [1.0, -0.274, 0.386]</t>
        </is>
      </c>
      <c r="W79" t="inlineStr">
        <is>
          <t>[1.0, 0.251, 0.127] [1.0, -0.04, -0.483] [0.432, 0.0, 0.216] [1.0, 0.073, -0.47]</t>
        </is>
      </c>
      <c r="X79" t="inlineStr">
        <is>
          <t>[1.0, 0.166, -0.129] [1.0, -0.0, -0.5] [0.468, -0.14, -0.018] [1.0, -0.0, -0.5]</t>
        </is>
      </c>
      <c r="Y79" t="inlineStr">
        <is>
          <t>[1.0, 0.166, -0.0] [1.0, -0.0, -0.5] [0.468, -0.14, 0.112] [1.0, -0.0, -0.5]</t>
        </is>
      </c>
      <c r="Z79" t="inlineStr">
        <is>
          <t>[1.0, 0.0, 0.5] [1.0, -0.288, 0.293] [0.796, 0.0, 0.0] [0.978, -0.264, -0.38]</t>
        </is>
      </c>
      <c r="AA79" t="inlineStr">
        <is>
          <t>[1.0, -0.0, -0.5] [1.0, 0.0, -0.172] [0.407, 0.0, 0.0] [0.969, -0.249, 0.168]</t>
        </is>
      </c>
      <c r="AB79" t="inlineStr">
        <is>
          <t>[1.0, 0.037, -0.0] [1.0, -0.0, -0.5] [0.468, -0.011, 0.112] [1.0, -0.0, -0.5]</t>
        </is>
      </c>
      <c r="AC79" t="inlineStr">
        <is>
          <t>[1.0, 0.016, 0.0] [1.0, 0.0, 0.5] [0.172, 0.066, 0.048] [1.0, -0.213, 0.412]</t>
        </is>
      </c>
      <c r="AD79" t="inlineStr">
        <is>
          <t>[1.0, -0.0, -0.5] [1.0, -0.288, 0.293] [0.796, 0.0, 0.0] [0.978, -0.264, -0.38]</t>
        </is>
      </c>
      <c r="AE79" t="inlineStr">
        <is>
          <t>[1.0, 0.0, 0.5] [1.0, -0.198, -0.201] [0.786, 0.0, 0.0] [0.941, -0.432, 0.092]</t>
        </is>
      </c>
      <c r="AF79" t="inlineStr">
        <is>
          <t>[1.0, -0.5, -0.0] [1.0, -0.5, -0.0] [0.274, -0.068, 0.019] [1.0, 0.423, 0.185]</t>
        </is>
      </c>
      <c r="AG79" t="inlineStr">
        <is>
          <t>[1.0, 0.5, 0.0] [0.914, 0.402, 0.132] [0.261, 0.13, -0.0] [1.0, -0.427, -0.176]</t>
        </is>
      </c>
    </row>
    <row r="80">
      <c r="A80" s="127" t="inlineStr">
        <is>
          <t>Scissors-C8</t>
        </is>
      </c>
      <c r="B80" t="inlineStr">
        <is>
          <t>[0.0, -0.0, 0.0] [0.0, -0.0, -0.0] [0.0, -0.0, 0.0]</t>
        </is>
      </c>
      <c r="C80" t="inlineStr">
        <is>
          <t>[0.0, -0.0, 0.0] [0.0, -0.0, -0.0] [0.0, -0.0, 0.0]</t>
        </is>
      </c>
      <c r="D80" t="inlineStr">
        <is>
          <t>[0.0, -0.0, 0.0] [0.0, -0.0, -0.0] [0.0, -0.0, 0.0]</t>
        </is>
      </c>
      <c r="E80" t="inlineStr">
        <is>
          <t>[0.0, -0.0, 0.0] [0.0, 0.0, 0.0] [0.0, -0.0, 0.0]</t>
        </is>
      </c>
      <c r="F80" t="inlineStr">
        <is>
          <t>[0.0, 0.0, 0.0] [0.0, 0.0, 0.0] [0.0, -0.0, 0.0]</t>
        </is>
      </c>
      <c r="G80" t="inlineStr">
        <is>
          <t>[0.0, -0.0, 0.0] [0.0, 0.0, 0.0] [0.0, -0.0, -0.0]</t>
        </is>
      </c>
      <c r="H80" t="inlineStr">
        <is>
          <t>[0.0, -0.0, 0.0] [0.0, -0.0, -0.0] [0.0, -0.0, 0.0]</t>
        </is>
      </c>
      <c r="I80" t="inlineStr">
        <is>
          <t>[0.0, -0.0, 0.0] [0.0, -0.0, -0.0] [0.0, -0.0, 0.0]</t>
        </is>
      </c>
      <c r="J80" t="inlineStr">
        <is>
          <t>[0.0, -0.0, 0.0] [0.0, -0.0, -0.0] [0.0, -0.0, 0.0]</t>
        </is>
      </c>
      <c r="K80" t="inlineStr">
        <is>
          <t>[0.0, -0.0, 0.0] [0.0, 0.0, 0.0] [0.0, -0.0, 0.0]</t>
        </is>
      </c>
      <c r="L80" t="inlineStr">
        <is>
          <t>[0.0, -0.0, 0.0] [0.0, -0.0, -0.0] [0.0, -0.0, 0.0]</t>
        </is>
      </c>
      <c r="M80" t="inlineStr">
        <is>
          <t>[0.0, -0.0, 0.0] [0.0, -0.0, -0.0] [0.0, -0.0, 0.0]</t>
        </is>
      </c>
      <c r="N80" t="inlineStr">
        <is>
          <t>[0.755, 0.267, 0.267] [1.0, -0.304, 0.197] [0.372, -0.122, 0.136]</t>
        </is>
      </c>
      <c r="O80" t="inlineStr">
        <is>
          <t>[0.0, 0.0, -0.0] [0.0, -0.0, 0.0] [0.0, -0.0, -0.0]</t>
        </is>
      </c>
      <c r="P80" t="inlineStr">
        <is>
          <t>[0.649, 0.325, 0.0] [1.0, -0.223, 0.408] [0.388, -0.098, 0.049]</t>
        </is>
      </c>
      <c r="Q80" t="inlineStr">
        <is>
          <t>[0.0, -0.0, 0.0] [0.0, -0.0, -0.0] [0.0, -0.0, 0.0]</t>
        </is>
      </c>
      <c r="R80" t="inlineStr">
        <is>
          <t>[0.0, -0.0, -0.0] [0.0, -0.0, -0.0] [0.0, -0.0, 0.0]</t>
        </is>
      </c>
      <c r="S80" t="inlineStr">
        <is>
          <t>[0.0, -0.0, 0.0] [0.0, -0.0, 0.0] [0.0, -0.0, 0.0]</t>
        </is>
      </c>
      <c r="T80" t="inlineStr">
        <is>
          <t>[0.0, -0.0, 0.0] [0.0, -0.0, -0.0] [0.0, -0.0, 0.0]</t>
        </is>
      </c>
      <c r="U80" t="inlineStr">
        <is>
          <t>[0.0, -0.0, 0.0] [0.0, -0.0, -0.0] [0.0, -0.0, 0.0]</t>
        </is>
      </c>
      <c r="V80" t="inlineStr">
        <is>
          <t>[0.0, -0.0, -0.0] [0.0, 0.0, -0.0] [0.0, -0.0, 0.0]</t>
        </is>
      </c>
      <c r="W80" t="inlineStr">
        <is>
          <t>[1.0, 0.395, 0.254] [1.0, 0.002, -0.218] [0.481, -0.126, 0.188]</t>
        </is>
      </c>
      <c r="X80" t="inlineStr">
        <is>
          <t>[1.0, 0.382, -0.284] [0.682, 0.158, 0.276] [0.69, -0.295, -0.121]</t>
        </is>
      </c>
      <c r="Y80" t="inlineStr">
        <is>
          <t>[1.0, 0.5, 0.0] [0.967, 0.199, 0.0] [0.66, -0.197, -0.03]</t>
        </is>
      </c>
      <c r="Z80" t="inlineStr">
        <is>
          <t>[0.0, -0.0, 0.0] [0.0, -0.0, -0.0] [0.0, -0.0, -0.0]</t>
        </is>
      </c>
      <c r="AA80" t="inlineStr">
        <is>
          <t>[0.0, -0.0, -0.0] [0.0, 0.0, -0.0] [0.0, -0.0, -0.0]</t>
        </is>
      </c>
      <c r="AB80" t="inlineStr">
        <is>
          <t>[0.745, 0.0, -0.0] [1.0, 0.486, 0.033] [1.0, 0.486, -0.033]</t>
        </is>
      </c>
      <c r="AC80" t="inlineStr">
        <is>
          <t>[0.0, -0.0, 0.0] [0.0, -0.0, -0.0] [0.0, -0.0, 0.0]</t>
        </is>
      </c>
      <c r="AD80" t="inlineStr">
        <is>
          <t>[0.0, 0.0, -0.0] [0.0, -0.0, -0.0] [0.0, -0.0, 0.0]</t>
        </is>
      </c>
      <c r="AE80" t="inlineStr">
        <is>
          <t>[0.0, 0.0, 0.0] [0.0, -0.0, 0.0] [0.0, 0.0, -0.0]</t>
        </is>
      </c>
      <c r="AF80" t="inlineStr">
        <is>
          <t>[0.0, -0.0, 0.0] [0.0, -0.0, -0.0] [0.0, -0.0, 0.0]</t>
        </is>
      </c>
      <c r="AG80" t="inlineStr">
        <is>
          <t>[0.0, -0.0, 0.0] [0.0, -0.0, 0.0] [0.0, -0.0, 0.0]</t>
        </is>
      </c>
    </row>
    <row r="81">
      <c r="A81" s="127" t="inlineStr">
        <is>
          <t>Scissors-T68</t>
        </is>
      </c>
      <c r="B81" t="inlineStr">
        <is>
          <t>[1.0, -0.039, 0.053] [1.0, -0.435, 0.156] [1.0, -0.411, 0.214] [0.493, -0.246, 0.0]</t>
        </is>
      </c>
      <c r="C81" t="inlineStr">
        <is>
          <t>[1.0, -0.036, -0.004] [1.0, -0.435, 0.158] [1.0, -0.392, 0.262] [0.515, -0.258, 0.0]</t>
        </is>
      </c>
      <c r="D81" t="inlineStr">
        <is>
          <t>[1.0, -0.037, 0.024] [1.0, -0.435, 0.157] [1.0, -0.401, 0.238] [0.504, -0.252, 0.0]</t>
        </is>
      </c>
      <c r="E81" t="inlineStr">
        <is>
          <t>[1.0, -0.05, -0.056] [1.0, -0.393, 0.259] [1.0, -0.447, 0.127] [0.445, -0.222, 0.0]</t>
        </is>
      </c>
      <c r="F81" t="inlineStr">
        <is>
          <t>[1.0, -0.047, -0.112] [1.0, -0.392, 0.261] [1.0, -0.427, 0.176] [0.468, -0.234, 0.0]</t>
        </is>
      </c>
      <c r="G81" t="inlineStr">
        <is>
          <t>[1.0, -0.048, -0.084] [1.0, -0.392, 0.26] [1.0, -0.437, 0.152] [0.456, -0.228, 0.0]</t>
        </is>
      </c>
      <c r="H81" t="inlineStr">
        <is>
          <t>[1.0, -0.044, -0.001] [1.0, -0.414, 0.207] [1.0, -0.429, 0.171] [0.469, -0.234, 0.0]</t>
        </is>
      </c>
      <c r="I81" t="inlineStr">
        <is>
          <t>[1.0, -0.041, -0.057] [1.0, -0.413, 0.209] [1.0, -0.409, 0.219] [0.492, -0.246, 0.0]</t>
        </is>
      </c>
      <c r="J81" t="inlineStr">
        <is>
          <t>[1.0, -0.043, -0.029] [1.0, -0.414, 0.208] [1.0, -0.419, 0.195] [0.48, -0.24, -0.0]</t>
        </is>
      </c>
      <c r="K81" t="inlineStr">
        <is>
          <t>[1.0, 0.043, 0.05] [0.52, 0.184, -0.184] [0.962, 0.379, 0.246] [1.0, 0.5, 0.0]</t>
        </is>
      </c>
      <c r="L81" t="inlineStr">
        <is>
          <t>[1.0, 0.04, -0.007] [0.541, 0.191, -0.191] [0.967, 0.361, 0.295] [1.0, 0.5, 0.0]</t>
        </is>
      </c>
      <c r="M81" t="inlineStr">
        <is>
          <t>[1.0, 0.041, 0.021] [0.531, 0.188, -0.188] [0.964, 0.37, 0.271] [1.0, 0.5, 0.0]</t>
        </is>
      </c>
      <c r="N81" t="inlineStr">
        <is>
          <t>[0.933, 0.05, -0.064] [0.458, 0.162, -0.162] [1.0, 0.434, 0.16] [1.0, 0.5, 0.0]</t>
        </is>
      </c>
      <c r="O81" t="inlineStr">
        <is>
          <t>[0.929, 0.047, -0.121] [0.481, 0.17, -0.17] [1.0, 0.413, 0.209] [1.0, 0.5, 0.0]</t>
        </is>
      </c>
      <c r="P81" t="inlineStr">
        <is>
          <t>[0.931, 0.048, -0.093] [0.469, 0.166, -0.166] [1.0, 0.424, 0.185] [1.0, 0.5, 0.0]</t>
        </is>
      </c>
      <c r="Q81" t="inlineStr">
        <is>
          <t>[0.988, 0.047, -0.007] [0.48, 0.17, -0.17] [1.0, 0.414, 0.207] [1.0, 0.5, 0.0]</t>
        </is>
      </c>
      <c r="R81" t="inlineStr">
        <is>
          <t>[0.983, 0.045, -0.064] [0.503, 0.178, -0.178] [1.0, 0.394, 0.256] [1.0, 0.5, 0.0]</t>
        </is>
      </c>
      <c r="S81" t="inlineStr">
        <is>
          <t>[0.986, 0.046, -0.035] [0.492, 0.174, -0.174] [1.0, 0.404, 0.232] [1.0, 0.5, 0.0]</t>
        </is>
      </c>
      <c r="T81" t="inlineStr">
        <is>
          <t>[1.0, 0.0, 0.5] [1.0, -0.254, -0.109] [1.0, 0.0, 0.5] [1.0, 0.16, -0.225]</t>
        </is>
      </c>
      <c r="U81" t="inlineStr">
        <is>
          <t>[1.0, 0.003, 0.449] [1.0, 0.354, -0.354] [0.577, -0.003, 0.287] [1.0, -0.476, -0.059]</t>
        </is>
      </c>
      <c r="V81" t="inlineStr">
        <is>
          <t>[1.0, 0.0, 0.5] [1.0, -0.102, -0.255] [1.0, 0.0, 0.5] [1.0, -0.045, -0.27]</t>
        </is>
      </c>
      <c r="W81" t="inlineStr">
        <is>
          <t>[0.838, 0.001, -0.419] [0.999, -0.212, 0.412] [1.0, -0.0, -0.5] [1.0, 0.396, 0.252]</t>
        </is>
      </c>
      <c r="X81" t="inlineStr">
        <is>
          <t>[1.0, -0.0, -0.5] [1.0, 0.254, 0.109] [1.0, -0.0, -0.5] [1.0, -0.16, 0.225]</t>
        </is>
      </c>
      <c r="Y81" t="inlineStr">
        <is>
          <t>[1.0, -0.0, -0.5] [1.0, 0.102, 0.255] [1.0, -0.0, -0.5] [1.0, 0.045, 0.27]</t>
        </is>
      </c>
      <c r="Z81" t="inlineStr">
        <is>
          <t>[1.0, 0.0, 0.5] [1.0, -0.435, 0.157] [1.0, -0.012, 0.19] [0.988, 0.468, -0.062]</t>
        </is>
      </c>
      <c r="AA81" t="inlineStr">
        <is>
          <t>[1.0, -0.0, -0.5] [1.0, 0.476, 0.057] [0.541, 0.0, -0.084] [1.0, -0.377, 0.296]</t>
        </is>
      </c>
      <c r="AB81" t="inlineStr">
        <is>
          <t>[1.0, 0.0, 0.5] [1.0, -0.0, -0.0] [1.0, 0.0, 0.5] [1.0, -0.0, 0.0]</t>
        </is>
      </c>
      <c r="AC81" t="inlineStr">
        <is>
          <t>[1.0, -0.0, -0.5] [1.0, 0.0, 0.0] [1.0, -0.0, -0.5] [1.0, -0.0, -0.0]</t>
        </is>
      </c>
      <c r="AD81" t="inlineStr">
        <is>
          <t>[0.98, 0.072, -0.034] [0.52, 0.184, -0.184] [1.0, 0.409, 0.22] [1.0, 0.5, 0.0]</t>
        </is>
      </c>
      <c r="AE81" t="inlineStr">
        <is>
          <t>[1.0, -0.068, -0.028] [1.0, -0.413, 0.21] [1.0, -0.424, 0.183] [0.508, -0.254, -0.0]</t>
        </is>
      </c>
      <c r="AF81" t="inlineStr">
        <is>
          <t>[1.0, -0.5, 0.0] [1.0, -0.171, -0.429] [1.0, 0.5, 0.0] [1.0, 0.076, 0.456]</t>
        </is>
      </c>
      <c r="AG81" t="inlineStr">
        <is>
          <t>[1.0, 0.5, 0.0] [1.0, 0.171, 0.429] [1.0, -0.5, -0.0] [1.0, -0.076, -0.456]</t>
        </is>
      </c>
    </row>
    <row r="82">
      <c r="A82" s="127" t="inlineStr">
        <is>
          <t>Scissors-T68_</t>
        </is>
      </c>
      <c r="B82" t="inlineStr">
        <is>
          <t>[1.0, -0.238, 0.071] [0.28, -0.14, 0.0] [1.0, -0.421, -0.192] [1.0, -0.444, 0.136]</t>
        </is>
      </c>
      <c r="C82" t="inlineStr">
        <is>
          <t>[1.0, -0.226, 0.126] [0.314, -0.157, 0.0] [1.0, -0.4, -0.242] [1.0, -0.442, 0.139]</t>
        </is>
      </c>
      <c r="D82" t="inlineStr">
        <is>
          <t>[1.0, -0.232, 0.099] [0.297, -0.148, -0.0] [1.0, -0.41, -0.217] [1.0, -0.443, 0.137]</t>
        </is>
      </c>
      <c r="E82" t="inlineStr">
        <is>
          <t>[1.0, -0.249, 0.113] [0.255, -0.128, 0.0] [1.0, -0.434, -0.159] [1.0, -0.397, 0.248]</t>
        </is>
      </c>
      <c r="F82" t="inlineStr">
        <is>
          <t>[1.0, -0.237, 0.169] [0.289, -0.145, 0.0] [1.0, -0.413, -0.211] [1.0, -0.396, 0.25]</t>
        </is>
      </c>
      <c r="G82" t="inlineStr">
        <is>
          <t>[1.0, -0.243, 0.141] [0.272, -0.136, 0.0] [1.0, -0.423, -0.185] [1.0, -0.397, 0.249]</t>
        </is>
      </c>
      <c r="H82" t="inlineStr">
        <is>
          <t>[1.0, -0.243, 0.092] [0.267, -0.134, 0.0] [1.0, -0.427, -0.176] [1.0, -0.421, 0.192]</t>
        </is>
      </c>
      <c r="I82" t="inlineStr">
        <is>
          <t>[1.0, -0.231, 0.147] [0.302, -0.151, 0.0] [1.0, -0.406, -0.227] [1.0, -0.419, 0.194]</t>
        </is>
      </c>
      <c r="J82" t="inlineStr">
        <is>
          <t>[1.0, -0.237, 0.12] [0.285, -0.142, 0.0] [1.0, -0.417, -0.201] [1.0, -0.42, 0.193]</t>
        </is>
      </c>
      <c r="K82" t="inlineStr">
        <is>
          <t>[0.801, 0.233, 0.08] [1.0, 0.5, 0.0] [1.0, 0.411, -0.215] [0.293, 0.147, 0.0]</t>
        </is>
      </c>
      <c r="L82" t="inlineStr">
        <is>
          <t>[0.795, 0.22, 0.136] [1.0, 0.5, -0.0] [1.0, 0.39, -0.267] [0.328, 0.164, -0.0]</t>
        </is>
      </c>
      <c r="M82" t="inlineStr">
        <is>
          <t>[0.798, 0.227, 0.108] [1.0, 0.5, 0.0] [1.0, 0.4, -0.241] [0.311, 0.155, 0.0]</t>
        </is>
      </c>
      <c r="N82" t="inlineStr">
        <is>
          <t>[0.93, 0.242, 0.125] [1.0, 0.5, 0.0] [1.0, 0.425, -0.18] [0.27, 0.135, -0.0]</t>
        </is>
      </c>
      <c r="O82" t="inlineStr">
        <is>
          <t>[0.923, 0.229, 0.181] [1.0, 0.5, 0.0] [1.0, 0.404, -0.233] [0.305, 0.153, 0.0]</t>
        </is>
      </c>
      <c r="P82" t="inlineStr">
        <is>
          <t>[0.927, 0.235, 0.153] [1.0, 0.5, -0.0] [1.0, 0.414, -0.207] [0.288, 0.144, 0.0]</t>
        </is>
      </c>
      <c r="Q82" t="inlineStr">
        <is>
          <t>[0.865, 0.237, 0.102] [1.0, 0.5, -0.0] [1.0, 0.418, -0.198] [0.282, 0.141, 0.0]</t>
        </is>
      </c>
      <c r="R82" t="inlineStr">
        <is>
          <t>[0.859, 0.225, 0.158] [1.0, 0.5, 0.0] [1.0, 0.397, -0.25] [0.317, 0.158, 0.0]</t>
        </is>
      </c>
      <c r="S82" t="inlineStr">
        <is>
          <t>[0.862, 0.231, 0.13] [1.0, 0.5, 0.0] [1.0, 0.407, -0.224] [0.299, 0.15, -0.0]</t>
        </is>
      </c>
      <c r="T82" t="inlineStr">
        <is>
          <t>[1.0, 0.0, -0.5] [1.0, 0.16, -0.434] [1.0, -0.0, -0.133] [1.0, -0.372, -0.31]</t>
        </is>
      </c>
      <c r="U82" t="inlineStr">
        <is>
          <t>[0.183, 0.001, -0.091] [1.0, -0.448, -0.126] [1.0, -0.001, -0.5] [1.0, 0.304, -0.374]</t>
        </is>
      </c>
      <c r="V82" t="inlineStr">
        <is>
          <t>[0.684, -0.001, -0.342] [1.0, -0.003, -0.499] [1.0, 0.001, -0.5] [1.0, -0.245, -0.399]</t>
        </is>
      </c>
      <c r="W82" t="inlineStr">
        <is>
          <t>[1.0, 0.001, 0.042] [1.0, 0.354, 0.354] [0.818, 0.0, 0.409] [0.999, -0.137, 0.443]</t>
        </is>
      </c>
      <c r="X82" t="inlineStr">
        <is>
          <t>[1.0, 0.001, 0.5] [1.0, -0.328, 0.364] [0.612, -0.001, 0.306] [1.0, 0.456, 0.107]</t>
        </is>
      </c>
      <c r="Y82" t="inlineStr">
        <is>
          <t>[1.0, -0.0, 0.5] [1.0, 0.177, 0.426] [0.582, 0.0, 0.291] [1.0, 0.075, 0.469]</t>
        </is>
      </c>
      <c r="Z82" t="inlineStr">
        <is>
          <t>[1.0, -0.004, -0.499] [0.979, 0.489, 0.0] [0.895, -0.018, 0.262] [1.0, -0.5, 0.0]</t>
        </is>
      </c>
      <c r="AA82" t="inlineStr">
        <is>
          <t>[1.0, 0.0, 0.5] [1.0, -0.482, -0.044] [1.0, 0.011, -0.266] [0.989, 0.471, -0.056]</t>
        </is>
      </c>
      <c r="AB82" t="inlineStr">
        <is>
          <t>[1.0, -0.0, -0.5] [1.0, -0.0, -0.0] [1.0, -0.0, -0.5] [1.0, 0.0, 0.0]</t>
        </is>
      </c>
      <c r="AC82" t="inlineStr">
        <is>
          <t>[1.0, 0.0, 0.5] [1.0, -0.0, 0.0] [1.0, 0.0, 0.5] [1.0, -0.0, -0.0]</t>
        </is>
      </c>
      <c r="AD82" t="inlineStr">
        <is>
          <t>[0.854, 0.246, 0.123] [1.0, 0.5, 0.0] [1.0, 0.412, -0.212] [0.341, 0.171, -0.0]</t>
        </is>
      </c>
      <c r="AE82" t="inlineStr">
        <is>
          <t>[1.0, -0.253, 0.112] [0.325, -0.163, -0.0] [1.0, -0.422, -0.189] [1.0, -0.419, 0.196]</t>
        </is>
      </c>
      <c r="AF82" t="inlineStr">
        <is>
          <t>[1.0, -0.5, -0.0] [1.0, 0.076, 0.456] [1.0, 0.5, 0.0] [1.0, -0.171, -0.429]</t>
        </is>
      </c>
      <c r="AG82" t="inlineStr">
        <is>
          <t>[1.0, 0.5, 0.0] [1.0, -0.076, -0.456] [1.0, -0.5, 0.0] [1.0, 0.171, 0.429]</t>
        </is>
      </c>
    </row>
  </sheetData>
  <pageMargins left="0.75" right="0.75" top="1" bottom="1" header="0.5" footer="0.5"/>
</worksheet>
</file>

<file path=xl/worksheets/sheet51.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n">
        <v>0.152</v>
      </c>
      <c r="C2" t="n">
        <v>0.209</v>
      </c>
      <c r="D2" t="n">
        <v>0.173</v>
      </c>
      <c r="E2" t="n">
        <v>0.152</v>
      </c>
      <c r="F2" t="n">
        <v>-1</v>
      </c>
      <c r="G2" t="n">
        <v>0.209</v>
      </c>
      <c r="H2" t="n">
        <v>0.07199999999999999</v>
      </c>
      <c r="I2" t="n">
        <v>1.325</v>
      </c>
      <c r="J2" t="n">
        <v>1.731</v>
      </c>
      <c r="K2" t="n">
        <v>0.158</v>
      </c>
    </row>
    <row r="3">
      <c r="A3" s="127" t="inlineStr">
        <is>
          <t>Petri-hold_-X</t>
        </is>
      </c>
      <c r="B3" t="n">
        <v>0.056</v>
      </c>
      <c r="C3" t="n">
        <v>0.228</v>
      </c>
      <c r="D3" t="n">
        <v>0.182</v>
      </c>
      <c r="E3" t="n">
        <v>0.049</v>
      </c>
      <c r="F3" t="n">
        <v>-1</v>
      </c>
      <c r="G3" t="n">
        <v>0.228</v>
      </c>
      <c r="H3" t="n">
        <v>0.316</v>
      </c>
      <c r="I3" t="n">
        <v>1.337</v>
      </c>
      <c r="J3" t="n">
        <v>0.342</v>
      </c>
      <c r="K3" t="n">
        <v>0.7</v>
      </c>
    </row>
    <row r="4">
      <c r="A4" s="127" t="inlineStr">
        <is>
          <t>Petri-hold_Y</t>
        </is>
      </c>
      <c r="B4" t="n">
        <v>0.08</v>
      </c>
      <c r="C4" t="n">
        <v>0.795</v>
      </c>
      <c r="D4" t="n">
        <v>1.074</v>
      </c>
      <c r="E4" t="n">
        <v>0.08799999999999999</v>
      </c>
      <c r="F4" t="n">
        <v>-1</v>
      </c>
      <c r="G4" t="n">
        <v>0.795</v>
      </c>
      <c r="H4" t="n">
        <v>0.07199999999999999</v>
      </c>
      <c r="I4" t="n">
        <v>3.13</v>
      </c>
      <c r="J4" t="n">
        <v>0.202</v>
      </c>
      <c r="K4" t="n">
        <v>0.063</v>
      </c>
    </row>
    <row r="5">
      <c r="A5" s="127" t="inlineStr">
        <is>
          <t>Petri-hold_-Y</t>
        </is>
      </c>
      <c r="B5" t="n">
        <v>0.113</v>
      </c>
      <c r="C5" t="n">
        <v>0.718</v>
      </c>
      <c r="D5" t="n">
        <v>1.074</v>
      </c>
      <c r="E5" t="n">
        <v>0.103</v>
      </c>
      <c r="F5" t="n">
        <v>-1</v>
      </c>
      <c r="G5" t="n">
        <v>0.718</v>
      </c>
      <c r="H5" t="n">
        <v>0.509</v>
      </c>
      <c r="I5" t="n">
        <v>3.13</v>
      </c>
      <c r="J5" t="n">
        <v>0.9429999999999999</v>
      </c>
      <c r="K5" t="n">
        <v>0.485</v>
      </c>
    </row>
    <row r="6">
      <c r="A6" s="127" t="inlineStr">
        <is>
          <t>Petri-hold_Z</t>
        </is>
      </c>
      <c r="B6" t="n">
        <v>0.13</v>
      </c>
      <c r="C6" t="n">
        <v>0.908</v>
      </c>
      <c r="D6" t="n">
        <v>0.754</v>
      </c>
      <c r="E6" t="n">
        <v>0.129</v>
      </c>
      <c r="F6" t="n">
        <v>-1</v>
      </c>
      <c r="G6" t="n">
        <v>0.908</v>
      </c>
      <c r="H6" t="n">
        <v>0.47</v>
      </c>
      <c r="I6" t="n">
        <v>0.19</v>
      </c>
      <c r="J6" t="n">
        <v>0.2</v>
      </c>
      <c r="K6" t="n">
        <v>0.8080000000000001</v>
      </c>
    </row>
    <row r="7">
      <c r="A7" s="127" t="inlineStr">
        <is>
          <t>Petri-hold_-Z</t>
        </is>
      </c>
      <c r="B7" t="n">
        <v>0.126</v>
      </c>
      <c r="C7" t="n">
        <v>0.257</v>
      </c>
      <c r="D7" t="n">
        <v>0.409</v>
      </c>
      <c r="E7" t="n">
        <v>0.126</v>
      </c>
      <c r="F7" t="n">
        <v>0.123</v>
      </c>
      <c r="G7" t="n">
        <v>0.257</v>
      </c>
      <c r="H7" t="n">
        <v>0.461</v>
      </c>
      <c r="I7" t="n">
        <v>4.597</v>
      </c>
      <c r="J7" t="n">
        <v>0.8080000000000001</v>
      </c>
      <c r="K7" t="n">
        <v>0.231</v>
      </c>
    </row>
    <row r="8">
      <c r="A8" s="127" t="inlineStr">
        <is>
          <t>Petri-write</t>
        </is>
      </c>
      <c r="B8" t="n">
        <v>2.239</v>
      </c>
      <c r="C8" t="n">
        <v>4.559</v>
      </c>
      <c r="D8" t="n">
        <v>7.257</v>
      </c>
      <c r="E8" t="n">
        <v>2.246</v>
      </c>
      <c r="F8" t="n">
        <v>2.177</v>
      </c>
      <c r="G8" t="n">
        <v>4.559</v>
      </c>
      <c r="H8" t="n">
        <v>8.19</v>
      </c>
      <c r="I8" t="n">
        <v>81.64</v>
      </c>
      <c r="J8" t="n">
        <v>14.354</v>
      </c>
      <c r="K8" t="n">
        <v>4.108</v>
      </c>
    </row>
    <row r="9">
      <c r="A9" s="127" t="inlineStr">
        <is>
          <t>Marker-hold_X</t>
        </is>
      </c>
      <c r="L9" t="n">
        <v>0.174</v>
      </c>
      <c r="M9" t="n">
        <v>0.235</v>
      </c>
      <c r="N9" t="n">
        <v>0.171</v>
      </c>
      <c r="O9" t="n">
        <v>0.058</v>
      </c>
      <c r="P9" t="n">
        <v>0.053</v>
      </c>
      <c r="Q9" t="n">
        <v>-1</v>
      </c>
      <c r="R9" t="n">
        <v>-1</v>
      </c>
      <c r="S9" t="n">
        <v>0.037</v>
      </c>
    </row>
    <row r="10">
      <c r="A10" s="127" t="inlineStr">
        <is>
          <t>Marker-hold_-X</t>
        </is>
      </c>
      <c r="L10" t="n">
        <v>0.092</v>
      </c>
      <c r="M10" t="n">
        <v>0.19</v>
      </c>
      <c r="N10" t="n">
        <v>0.065</v>
      </c>
      <c r="O10" t="n">
        <v>0.061</v>
      </c>
      <c r="P10" t="n">
        <v>0.061</v>
      </c>
      <c r="Q10" t="n">
        <v>-1</v>
      </c>
      <c r="R10" t="n">
        <v>-1</v>
      </c>
      <c r="S10" t="n">
        <v>3.065</v>
      </c>
    </row>
    <row r="11">
      <c r="A11" s="127" t="inlineStr">
        <is>
          <t>Marker-hold_Y</t>
        </is>
      </c>
      <c r="L11" t="n">
        <v>0.156</v>
      </c>
      <c r="M11" t="n">
        <v>0.359</v>
      </c>
      <c r="N11" t="n">
        <v>0.156</v>
      </c>
      <c r="O11" t="n">
        <v>0.08</v>
      </c>
      <c r="P11" t="n">
        <v>0.078</v>
      </c>
      <c r="Q11" t="n">
        <v>-1</v>
      </c>
      <c r="R11" t="n">
        <v>-1</v>
      </c>
      <c r="S11" t="n">
        <v>1.923</v>
      </c>
    </row>
    <row r="12">
      <c r="A12" s="127" t="inlineStr">
        <is>
          <t>Marker-hold_-Y</t>
        </is>
      </c>
      <c r="L12" t="n">
        <v>0.344</v>
      </c>
      <c r="M12" t="n">
        <v>0.353</v>
      </c>
      <c r="N12" t="n">
        <v>0.326</v>
      </c>
      <c r="O12" t="n">
        <v>0.059</v>
      </c>
      <c r="P12" t="n">
        <v>0.057</v>
      </c>
      <c r="Q12" t="n">
        <v>-1</v>
      </c>
      <c r="R12" t="n">
        <v>-1</v>
      </c>
      <c r="S12" t="n">
        <v>0.08799999999999999</v>
      </c>
    </row>
    <row r="13">
      <c r="A13" s="127" t="inlineStr">
        <is>
          <t>Marker-hold_Z</t>
        </is>
      </c>
      <c r="L13" t="n">
        <v>0.105</v>
      </c>
      <c r="M13" t="n">
        <v>0.08500000000000001</v>
      </c>
      <c r="N13" t="n">
        <v>0.102</v>
      </c>
      <c r="O13" t="n">
        <v>0.053</v>
      </c>
      <c r="P13" t="n">
        <v>0.053</v>
      </c>
      <c r="Q13" t="n">
        <v>-1</v>
      </c>
      <c r="R13" t="n">
        <v>-1</v>
      </c>
      <c r="S13" t="n">
        <v>0.737</v>
      </c>
    </row>
    <row r="14">
      <c r="A14" s="127" t="inlineStr">
        <is>
          <t>Marker-hold_-Z</t>
        </is>
      </c>
      <c r="L14" t="n">
        <v>0.105</v>
      </c>
      <c r="M14" t="n">
        <v>0.08500000000000001</v>
      </c>
      <c r="N14" t="n">
        <v>0.101</v>
      </c>
      <c r="O14" t="n">
        <v>0.053</v>
      </c>
      <c r="P14" t="n">
        <v>0.053</v>
      </c>
      <c r="Q14" t="n">
        <v>-1</v>
      </c>
      <c r="R14" t="n">
        <v>-1</v>
      </c>
      <c r="S14" t="n">
        <v>0.676</v>
      </c>
    </row>
    <row r="15">
      <c r="A15" s="127" t="inlineStr">
        <is>
          <t>Marker-uncap</t>
        </is>
      </c>
      <c r="L15" t="n">
        <v>24.573</v>
      </c>
      <c r="M15" t="n">
        <v>19.862</v>
      </c>
      <c r="N15" t="n">
        <v>23.711</v>
      </c>
      <c r="O15" t="n">
        <v>12.5</v>
      </c>
      <c r="P15" t="n">
        <v>12.5</v>
      </c>
      <c r="Q15" t="n">
        <v>-1</v>
      </c>
      <c r="R15" t="n">
        <v>-1</v>
      </c>
      <c r="S15" t="n">
        <v>158.621</v>
      </c>
    </row>
    <row r="16">
      <c r="A16" s="127" t="inlineStr">
        <is>
          <t>Marker-recap</t>
        </is>
      </c>
      <c r="L16" t="n">
        <v>36.909</v>
      </c>
      <c r="M16" t="n">
        <v>29.738</v>
      </c>
      <c r="N16" t="n">
        <v>35.648</v>
      </c>
      <c r="O16" t="n">
        <v>18.715</v>
      </c>
      <c r="P16" t="n">
        <v>18.554</v>
      </c>
      <c r="Q16" t="n">
        <v>-1</v>
      </c>
      <c r="R16" t="n">
        <v>-1</v>
      </c>
      <c r="S16" t="n">
        <v>258.918</v>
      </c>
    </row>
    <row r="17">
      <c r="A17" s="127" t="inlineStr">
        <is>
          <t>Marker-write</t>
        </is>
      </c>
      <c r="L17" t="n">
        <v>2.537</v>
      </c>
      <c r="M17" t="n">
        <v>2.044</v>
      </c>
      <c r="N17" t="n">
        <v>2.451</v>
      </c>
      <c r="O17" t="n">
        <v>1.287</v>
      </c>
      <c r="P17" t="n">
        <v>1.275</v>
      </c>
      <c r="Q17" t="n">
        <v>-1</v>
      </c>
      <c r="R17" t="n">
        <v>-1</v>
      </c>
      <c r="S17" t="n">
        <v>17.799</v>
      </c>
    </row>
    <row r="18">
      <c r="A18" s="127" t="inlineStr">
        <is>
          <t>Marker_Cap-hold_X</t>
        </is>
      </c>
      <c r="T18" t="n">
        <v>0.037</v>
      </c>
      <c r="U18" t="n">
        <v>0.037</v>
      </c>
      <c r="V18" t="n">
        <v>0.023</v>
      </c>
    </row>
    <row r="19">
      <c r="A19" s="127" t="inlineStr">
        <is>
          <t>Marker_Cap-hold_-X</t>
        </is>
      </c>
      <c r="T19" t="n">
        <v>0.037</v>
      </c>
      <c r="U19" t="n">
        <v>0.037</v>
      </c>
      <c r="V19" t="n">
        <v>0.011</v>
      </c>
    </row>
    <row r="20">
      <c r="A20" s="127" t="inlineStr">
        <is>
          <t>Marker_Cap-hold_Y</t>
        </is>
      </c>
      <c r="T20" t="n">
        <v>0.037</v>
      </c>
      <c r="U20" t="n">
        <v>0.037</v>
      </c>
      <c r="V20" t="n">
        <v>0.016</v>
      </c>
    </row>
    <row r="21">
      <c r="A21" s="127" t="inlineStr">
        <is>
          <t>Marker_Cap-hold_-Y</t>
        </is>
      </c>
      <c r="T21" t="n">
        <v>0.037</v>
      </c>
      <c r="U21" t="n">
        <v>0.037</v>
      </c>
      <c r="V21" t="n">
        <v>0.018</v>
      </c>
    </row>
    <row r="22">
      <c r="A22" s="127" t="inlineStr">
        <is>
          <t>Marker_Cap-hold_Z</t>
        </is>
      </c>
      <c r="T22" t="n">
        <v>0.011</v>
      </c>
      <c r="U22" t="n">
        <v>0.011</v>
      </c>
      <c r="V22" t="n">
        <v>0.02</v>
      </c>
    </row>
    <row r="23">
      <c r="A23" s="127" t="inlineStr">
        <is>
          <t>Marker_Cap-hold_-Z</t>
        </is>
      </c>
      <c r="T23" t="n">
        <v>0.011</v>
      </c>
      <c r="U23" t="n">
        <v>0.011</v>
      </c>
      <c r="V23" t="n">
        <v>0.02</v>
      </c>
    </row>
    <row r="24">
      <c r="A24" s="127" t="inlineStr">
        <is>
          <t>Marker_Cap-uncap</t>
        </is>
      </c>
      <c r="T24" t="n">
        <v>11.687</v>
      </c>
      <c r="U24" t="n">
        <v>11.687</v>
      </c>
      <c r="V24" t="n">
        <v>21.257</v>
      </c>
    </row>
    <row r="25">
      <c r="A25" s="127" t="inlineStr">
        <is>
          <t>Marker_Cap-recap</t>
        </is>
      </c>
      <c r="T25" t="n">
        <v>17.796</v>
      </c>
      <c r="U25" t="n">
        <v>17.796</v>
      </c>
      <c r="V25" t="n">
        <v>31.249</v>
      </c>
    </row>
    <row r="26">
      <c r="A26" s="127" t="inlineStr">
        <is>
          <t>Kit-hold_X</t>
        </is>
      </c>
      <c r="W26" t="n">
        <v>1.567</v>
      </c>
      <c r="X26" t="n">
        <v>1.925</v>
      </c>
      <c r="Y26" t="n">
        <v>1.914</v>
      </c>
      <c r="Z26" t="n">
        <v>1.954</v>
      </c>
      <c r="AA26" t="n">
        <v>2.896</v>
      </c>
      <c r="AB26" t="n">
        <v>3.314</v>
      </c>
      <c r="AC26" t="n">
        <v>3.049</v>
      </c>
    </row>
    <row r="27">
      <c r="A27" s="127" t="inlineStr">
        <is>
          <t>Kit-hold_-X</t>
        </is>
      </c>
      <c r="W27" t="n">
        <v>0.788</v>
      </c>
      <c r="X27" t="n">
        <v>1.05</v>
      </c>
      <c r="Y27" t="n">
        <v>0.646</v>
      </c>
      <c r="Z27" t="n">
        <v>1.142</v>
      </c>
      <c r="AA27" t="n">
        <v>2.8</v>
      </c>
      <c r="AB27" t="n">
        <v>4.344</v>
      </c>
      <c r="AC27" t="n">
        <v>0.8179999999999999</v>
      </c>
    </row>
    <row r="28">
      <c r="A28" s="127" t="inlineStr">
        <is>
          <t>Kit-hold_Y</t>
        </is>
      </c>
      <c r="W28" t="n">
        <v>0.8169999999999999</v>
      </c>
      <c r="X28" t="n">
        <v>1.847</v>
      </c>
      <c r="Y28" t="n">
        <v>1.803</v>
      </c>
      <c r="Z28" t="n">
        <v>1.874</v>
      </c>
      <c r="AA28" t="n">
        <v>2.073</v>
      </c>
      <c r="AB28" t="n">
        <v>1.734</v>
      </c>
      <c r="AC28" t="n">
        <v>1.654</v>
      </c>
    </row>
    <row r="29">
      <c r="A29" s="127" t="inlineStr">
        <is>
          <t>Kit-hold_-Y</t>
        </is>
      </c>
      <c r="W29" t="n">
        <v>0.889</v>
      </c>
      <c r="X29" t="n">
        <v>1.863</v>
      </c>
      <c r="Y29" t="n">
        <v>1.786</v>
      </c>
      <c r="Z29" t="n">
        <v>1.874</v>
      </c>
      <c r="AA29" t="n">
        <v>0.8110000000000001</v>
      </c>
      <c r="AB29" t="n">
        <v>1.286</v>
      </c>
      <c r="AC29" t="n">
        <v>1.699</v>
      </c>
    </row>
    <row r="30">
      <c r="A30" s="127" t="inlineStr">
        <is>
          <t>Kit-hold_Z</t>
        </is>
      </c>
      <c r="W30" t="n">
        <v>1.934</v>
      </c>
      <c r="X30" t="n">
        <v>2.823</v>
      </c>
      <c r="Y30" t="n">
        <v>2.307</v>
      </c>
      <c r="Z30" t="n">
        <v>2.823</v>
      </c>
      <c r="AA30" t="n">
        <v>6.93</v>
      </c>
      <c r="AB30" t="n">
        <v>13.745</v>
      </c>
      <c r="AC30" t="n">
        <v>3.71</v>
      </c>
    </row>
    <row r="31">
      <c r="A31" s="127" t="inlineStr">
        <is>
          <t>Kit-hold_-Z</t>
        </is>
      </c>
      <c r="W31" t="n">
        <v>0.254</v>
      </c>
      <c r="X31" t="n">
        <v>1.994</v>
      </c>
      <c r="Y31" t="n">
        <v>1.665</v>
      </c>
      <c r="Z31" t="n">
        <v>2.001</v>
      </c>
      <c r="AA31" t="n">
        <v>3.347</v>
      </c>
      <c r="AB31" t="n">
        <v>6.401</v>
      </c>
      <c r="AC31" t="n">
        <v>0.612</v>
      </c>
    </row>
    <row r="32">
      <c r="A32" s="127" t="inlineStr">
        <is>
          <t>Kit-open</t>
        </is>
      </c>
      <c r="W32" t="n">
        <v>21.134</v>
      </c>
      <c r="X32" t="n">
        <v>30.847</v>
      </c>
      <c r="Y32" t="n">
        <v>25.204</v>
      </c>
      <c r="Z32" t="n">
        <v>30.847</v>
      </c>
      <c r="AA32" t="n">
        <v>75.715</v>
      </c>
      <c r="AB32" t="n">
        <v>150.189</v>
      </c>
      <c r="AC32" t="n">
        <v>40.538</v>
      </c>
    </row>
    <row r="33">
      <c r="A33" s="127" t="inlineStr">
        <is>
          <t>Kit_Tab-hold_X</t>
        </is>
      </c>
      <c r="AD33" t="n">
        <v>0.002</v>
      </c>
    </row>
    <row r="34">
      <c r="A34" s="127" t="inlineStr">
        <is>
          <t>Kit_Tab-hold_-X</t>
        </is>
      </c>
      <c r="AD34" t="n">
        <v>-1</v>
      </c>
    </row>
    <row r="35">
      <c r="A35" s="127" t="inlineStr">
        <is>
          <t>Kit_Tab-hold_Y</t>
        </is>
      </c>
      <c r="AD35" t="n">
        <v>-1</v>
      </c>
    </row>
    <row r="36">
      <c r="A36" s="127" t="inlineStr">
        <is>
          <t>Kit_Tab-hold_-Y</t>
        </is>
      </c>
      <c r="AD36" t="n">
        <v>-1</v>
      </c>
    </row>
    <row r="37">
      <c r="A37" s="127" t="inlineStr">
        <is>
          <t>Kit_Tab-hold_Z</t>
        </is>
      </c>
      <c r="AD37" t="n">
        <v>-1</v>
      </c>
    </row>
    <row r="38">
      <c r="A38" s="127" t="inlineStr">
        <is>
          <t>Kit_Tab-hold_-Z</t>
        </is>
      </c>
      <c r="AD38" t="n">
        <v>-1</v>
      </c>
    </row>
    <row r="39">
      <c r="A39" s="127" t="inlineStr">
        <is>
          <t>Kit_Tab-open</t>
        </is>
      </c>
      <c r="AD39" t="n">
        <v>-1</v>
      </c>
    </row>
    <row r="40">
      <c r="A40" s="127" t="inlineStr">
        <is>
          <t>Canister-hold_X</t>
        </is>
      </c>
      <c r="AE40" t="n">
        <v>0.146</v>
      </c>
      <c r="AF40" t="n">
        <v>0.411</v>
      </c>
      <c r="AG40" t="n">
        <v>0.46</v>
      </c>
      <c r="AH40" t="n">
        <v>0.573</v>
      </c>
      <c r="AI40" t="n">
        <v>0.89</v>
      </c>
      <c r="AJ40" t="n">
        <v>0.641</v>
      </c>
      <c r="AK40" t="n">
        <v>0.876</v>
      </c>
    </row>
    <row r="41">
      <c r="A41" s="127" t="inlineStr">
        <is>
          <t>Canister-hold_-X</t>
        </is>
      </c>
      <c r="AE41" t="n">
        <v>0.05</v>
      </c>
      <c r="AF41" t="n">
        <v>0.132</v>
      </c>
      <c r="AG41" t="n">
        <v>0.273</v>
      </c>
      <c r="AH41" t="n">
        <v>0.855</v>
      </c>
      <c r="AI41" t="n">
        <v>1.513</v>
      </c>
      <c r="AJ41" t="n">
        <v>0.043</v>
      </c>
      <c r="AK41" t="n">
        <v>0.803</v>
      </c>
    </row>
    <row r="42">
      <c r="A42" s="127" t="inlineStr">
        <is>
          <t>Canister-hold_Y</t>
        </is>
      </c>
      <c r="AE42" t="n">
        <v>0.075</v>
      </c>
      <c r="AF42" t="n">
        <v>0.384</v>
      </c>
      <c r="AG42" t="n">
        <v>0.447</v>
      </c>
      <c r="AH42" t="n">
        <v>1.905</v>
      </c>
      <c r="AI42" t="n">
        <v>3.912</v>
      </c>
      <c r="AJ42" t="n">
        <v>0.224</v>
      </c>
      <c r="AK42" t="n">
        <v>1.777</v>
      </c>
    </row>
    <row r="43">
      <c r="A43" s="127" t="inlineStr">
        <is>
          <t>Canister-hold_-Y</t>
        </is>
      </c>
      <c r="AE43" t="n">
        <v>0.125</v>
      </c>
      <c r="AF43" t="n">
        <v>0.435</v>
      </c>
      <c r="AG43" t="n">
        <v>0.751</v>
      </c>
      <c r="AH43" t="n">
        <v>0.227</v>
      </c>
      <c r="AI43" t="n">
        <v>0.232</v>
      </c>
      <c r="AJ43" t="n">
        <v>0.232</v>
      </c>
      <c r="AK43" t="n">
        <v>0.476</v>
      </c>
    </row>
    <row r="44">
      <c r="A44" s="127" t="inlineStr">
        <is>
          <t>Canister-hold_Z</t>
        </is>
      </c>
      <c r="AE44" t="n">
        <v>0.105</v>
      </c>
      <c r="AF44" t="n">
        <v>0.362</v>
      </c>
      <c r="AG44" t="n">
        <v>0.362</v>
      </c>
      <c r="AH44" t="n">
        <v>0.747</v>
      </c>
      <c r="AI44" t="n">
        <v>1.277</v>
      </c>
      <c r="AJ44" t="n">
        <v>0.314</v>
      </c>
      <c r="AK44" t="n">
        <v>0.672</v>
      </c>
    </row>
    <row r="45">
      <c r="A45" s="127" t="inlineStr">
        <is>
          <t>Canister-hold_-Z</t>
        </is>
      </c>
      <c r="AE45" t="n">
        <v>0.066</v>
      </c>
      <c r="AF45" t="n">
        <v>0.217</v>
      </c>
      <c r="AG45" t="n">
        <v>0.408</v>
      </c>
      <c r="AH45" t="n">
        <v>0.667</v>
      </c>
      <c r="AI45" t="n">
        <v>0.318</v>
      </c>
      <c r="AJ45" t="n">
        <v>0.121</v>
      </c>
      <c r="AK45" t="n">
        <v>0.253</v>
      </c>
    </row>
    <row r="46">
      <c r="A46" s="127" t="inlineStr">
        <is>
          <t>Canister-insert</t>
        </is>
      </c>
      <c r="AE46" t="n">
        <v>24.8</v>
      </c>
      <c r="AF46" t="n">
        <v>85.432</v>
      </c>
      <c r="AG46" t="n">
        <v>85.432</v>
      </c>
      <c r="AH46" t="n">
        <v>176.42</v>
      </c>
      <c r="AI46" t="n">
        <v>301.384</v>
      </c>
      <c r="AJ46" t="n">
        <v>74.187</v>
      </c>
      <c r="AK46" t="n">
        <v>158.681</v>
      </c>
    </row>
    <row r="47">
      <c r="A47" s="127" t="inlineStr">
        <is>
          <t>Canister-remove</t>
        </is>
      </c>
      <c r="AE47" t="n">
        <v>19.865</v>
      </c>
      <c r="AF47" t="n">
        <v>65.268</v>
      </c>
      <c r="AG47" t="n">
        <v>122.359</v>
      </c>
      <c r="AH47" t="n">
        <v>200.304</v>
      </c>
      <c r="AI47" t="n">
        <v>95.556</v>
      </c>
      <c r="AJ47" t="n">
        <v>36.413</v>
      </c>
      <c r="AK47" t="n">
        <v>75.959</v>
      </c>
    </row>
    <row r="48">
      <c r="A48" s="127" t="inlineStr">
        <is>
          <t>Tube-hold_X</t>
        </is>
      </c>
      <c r="AL48" t="n">
        <v>0.037</v>
      </c>
      <c r="AM48" t="n">
        <v>0.425</v>
      </c>
      <c r="AN48" t="n">
        <v>0.304</v>
      </c>
      <c r="AO48" t="n">
        <v>0.304</v>
      </c>
      <c r="AP48" t="n">
        <v>0.037</v>
      </c>
      <c r="AQ48" t="n">
        <v>0.152</v>
      </c>
      <c r="AR48" t="n">
        <v>0.375</v>
      </c>
      <c r="AS48" t="n">
        <v>0.08799999999999999</v>
      </c>
      <c r="AT48" t="n">
        <v>0.304</v>
      </c>
      <c r="AU48" t="n">
        <v>10.483</v>
      </c>
      <c r="AV48" t="n">
        <v>0.304</v>
      </c>
      <c r="AW48" t="n">
        <v>0.059</v>
      </c>
      <c r="AX48" t="n">
        <v>0.073</v>
      </c>
      <c r="AY48" t="n">
        <v>0.304</v>
      </c>
      <c r="AZ48" t="n">
        <v>0.219</v>
      </c>
    </row>
    <row r="49">
      <c r="A49" s="127" t="inlineStr">
        <is>
          <t>Tube-hold_-X</t>
        </is>
      </c>
      <c r="AL49" t="n">
        <v>0.079</v>
      </c>
      <c r="AM49" t="n">
        <v>0.112</v>
      </c>
      <c r="AN49" t="n">
        <v>0.1</v>
      </c>
      <c r="AO49" t="n">
        <v>0.149</v>
      </c>
      <c r="AP49" t="n">
        <v>0.079</v>
      </c>
      <c r="AQ49" t="n">
        <v>0.152</v>
      </c>
      <c r="AR49" t="n">
        <v>0.322</v>
      </c>
      <c r="AS49" t="n">
        <v>0.1</v>
      </c>
      <c r="AT49" t="n">
        <v>0.143</v>
      </c>
      <c r="AU49" t="n">
        <v>3.707</v>
      </c>
      <c r="AV49" t="n">
        <v>0.143</v>
      </c>
      <c r="AW49" t="n">
        <v>0.13</v>
      </c>
      <c r="AX49" t="n">
        <v>0.155</v>
      </c>
      <c r="AY49" t="n">
        <v>0.152</v>
      </c>
      <c r="AZ49" t="n">
        <v>0.445</v>
      </c>
    </row>
    <row r="50">
      <c r="A50" s="127" t="inlineStr">
        <is>
          <t>Tube-hold_Y</t>
        </is>
      </c>
      <c r="AL50" t="n">
        <v>0.07199999999999999</v>
      </c>
      <c r="AM50" t="n">
        <v>1</v>
      </c>
      <c r="AN50" t="n">
        <v>0.304</v>
      </c>
      <c r="AO50" t="n">
        <v>0.522</v>
      </c>
      <c r="AP50" t="n">
        <v>0.07199999999999999</v>
      </c>
      <c r="AQ50" t="n">
        <v>0.152</v>
      </c>
      <c r="AR50" t="n">
        <v>0.058</v>
      </c>
      <c r="AS50" t="n">
        <v>0.058</v>
      </c>
      <c r="AT50" t="n">
        <v>0.247</v>
      </c>
      <c r="AU50" t="n">
        <v>0.11</v>
      </c>
      <c r="AV50" t="n">
        <v>0.247</v>
      </c>
      <c r="AW50" t="n">
        <v>0.097</v>
      </c>
      <c r="AX50" t="n">
        <v>0.131</v>
      </c>
      <c r="AY50" t="n">
        <v>0.332</v>
      </c>
      <c r="AZ50" t="n">
        <v>0.359</v>
      </c>
    </row>
    <row r="51">
      <c r="A51" s="127" t="inlineStr">
        <is>
          <t>Tube-hold_-Y</t>
        </is>
      </c>
      <c r="AL51" t="n">
        <v>0.07199999999999999</v>
      </c>
      <c r="AM51" t="n">
        <v>0.516</v>
      </c>
      <c r="AN51" t="n">
        <v>0.304</v>
      </c>
      <c r="AO51" t="n">
        <v>0.522</v>
      </c>
      <c r="AP51" t="n">
        <v>0.07199999999999999</v>
      </c>
      <c r="AQ51" t="n">
        <v>0.152</v>
      </c>
      <c r="AR51" t="n">
        <v>2.598</v>
      </c>
      <c r="AS51" t="n">
        <v>0.146</v>
      </c>
      <c r="AT51" t="n">
        <v>0.247</v>
      </c>
      <c r="AU51" t="n">
        <v>3.01</v>
      </c>
      <c r="AV51" t="n">
        <v>0.247</v>
      </c>
      <c r="AW51" t="n">
        <v>0.102</v>
      </c>
      <c r="AX51" t="n">
        <v>0.12</v>
      </c>
      <c r="AY51" t="n">
        <v>0.304</v>
      </c>
      <c r="AZ51" t="n">
        <v>0.301</v>
      </c>
    </row>
    <row r="52">
      <c r="A52" s="127" t="inlineStr">
        <is>
          <t>Tube-hold_Z</t>
        </is>
      </c>
      <c r="AL52" t="n">
        <v>0.07199999999999999</v>
      </c>
      <c r="AM52" t="n">
        <v>0.34</v>
      </c>
      <c r="AN52" t="n">
        <v>0.304</v>
      </c>
      <c r="AO52" t="n">
        <v>0.334</v>
      </c>
      <c r="AP52" t="n">
        <v>0.07199999999999999</v>
      </c>
      <c r="AQ52" t="n">
        <v>0.152</v>
      </c>
      <c r="AR52" t="n">
        <v>0.262</v>
      </c>
      <c r="AS52" t="n">
        <v>0.093</v>
      </c>
      <c r="AT52" t="n">
        <v>0.261</v>
      </c>
      <c r="AU52" t="n">
        <v>0.364</v>
      </c>
      <c r="AV52" t="n">
        <v>0.261</v>
      </c>
      <c r="AW52" t="n">
        <v>0.089</v>
      </c>
      <c r="AX52" t="n">
        <v>0.097</v>
      </c>
      <c r="AY52" t="n">
        <v>0.308</v>
      </c>
      <c r="AZ52" t="n">
        <v>0.144</v>
      </c>
    </row>
    <row r="53">
      <c r="A53" s="127" t="inlineStr">
        <is>
          <t>Tube-hold_-Z</t>
        </is>
      </c>
      <c r="AL53" t="n">
        <v>0.07199999999999999</v>
      </c>
      <c r="AM53" t="n">
        <v>0.34</v>
      </c>
      <c r="AN53" t="n">
        <v>0.304</v>
      </c>
      <c r="AO53" t="n">
        <v>0.334</v>
      </c>
      <c r="AP53" t="n">
        <v>0.07199999999999999</v>
      </c>
      <c r="AQ53" t="n">
        <v>0.152</v>
      </c>
      <c r="AR53" t="n">
        <v>0.212</v>
      </c>
      <c r="AS53" t="n">
        <v>0.093</v>
      </c>
      <c r="AT53" t="n">
        <v>0.261</v>
      </c>
      <c r="AU53" t="n">
        <v>0.363</v>
      </c>
      <c r="AV53" t="n">
        <v>0.261</v>
      </c>
      <c r="AW53" t="n">
        <v>0.089</v>
      </c>
      <c r="AX53" t="n">
        <v>0.096</v>
      </c>
      <c r="AY53" t="n">
        <v>0.307</v>
      </c>
      <c r="AZ53" t="n">
        <v>0.144</v>
      </c>
    </row>
    <row r="54">
      <c r="A54" s="127" t="inlineStr">
        <is>
          <t>Tube-insert</t>
        </is>
      </c>
      <c r="AL54" t="n">
        <v>10.861</v>
      </c>
      <c r="AM54" t="n">
        <v>51.493</v>
      </c>
      <c r="AN54" t="n">
        <v>45.983</v>
      </c>
      <c r="AO54" t="n">
        <v>50.531</v>
      </c>
      <c r="AP54" t="n">
        <v>10.861</v>
      </c>
      <c r="AQ54" t="n">
        <v>22.992</v>
      </c>
      <c r="AR54" t="n">
        <v>39.675</v>
      </c>
      <c r="AS54" t="n">
        <v>14.015</v>
      </c>
      <c r="AT54" t="n">
        <v>39.403</v>
      </c>
      <c r="AU54" t="n">
        <v>55.07</v>
      </c>
      <c r="AV54" t="n">
        <v>39.403</v>
      </c>
      <c r="AW54" t="n">
        <v>13.41</v>
      </c>
      <c r="AX54" t="n">
        <v>14.64</v>
      </c>
      <c r="AY54" t="n">
        <v>46.589</v>
      </c>
      <c r="AZ54" t="n">
        <v>21.845</v>
      </c>
    </row>
    <row r="55">
      <c r="A55" s="127" t="inlineStr">
        <is>
          <t>Needle-uncap</t>
        </is>
      </c>
      <c r="BA55" t="n">
        <v>10.011</v>
      </c>
      <c r="BB55" t="n">
        <v>10.011</v>
      </c>
      <c r="BC55" t="n">
        <v>10.011</v>
      </c>
      <c r="BD55" t="n">
        <v>10.011</v>
      </c>
      <c r="BE55" t="n">
        <v>10.011</v>
      </c>
    </row>
    <row r="56">
      <c r="A56" s="127" t="inlineStr">
        <is>
          <t>Needle-hold_X</t>
        </is>
      </c>
      <c r="BA56" t="n">
        <v>0.131</v>
      </c>
      <c r="BB56" t="n">
        <v>0.127</v>
      </c>
      <c r="BC56" t="n">
        <v>0.127</v>
      </c>
      <c r="BD56" t="n">
        <v>0.131</v>
      </c>
      <c r="BE56" t="n">
        <v>0.127</v>
      </c>
    </row>
    <row r="57">
      <c r="A57" s="127" t="inlineStr">
        <is>
          <t>Needle-hold_-X</t>
        </is>
      </c>
      <c r="BA57" t="n">
        <v>0.064</v>
      </c>
      <c r="BB57" t="n">
        <v>0.07000000000000001</v>
      </c>
      <c r="BC57" t="n">
        <v>0.07000000000000001</v>
      </c>
      <c r="BD57" t="n">
        <v>0.064</v>
      </c>
      <c r="BE57" t="n">
        <v>0.07000000000000001</v>
      </c>
    </row>
    <row r="58">
      <c r="A58" s="127" t="inlineStr">
        <is>
          <t>Needle-hold_Y</t>
        </is>
      </c>
      <c r="BA58" t="n">
        <v>0.156</v>
      </c>
      <c r="BB58" t="n">
        <v>0.096</v>
      </c>
      <c r="BC58" t="n">
        <v>0.096</v>
      </c>
      <c r="BD58" t="n">
        <v>0.156</v>
      </c>
      <c r="BE58" t="n">
        <v>0.096</v>
      </c>
    </row>
    <row r="59">
      <c r="A59" s="127" t="inlineStr">
        <is>
          <t>Needle-hold_-Y</t>
        </is>
      </c>
      <c r="BA59" t="n">
        <v>0.136</v>
      </c>
      <c r="BB59" t="n">
        <v>0.096</v>
      </c>
      <c r="BC59" t="n">
        <v>0.096</v>
      </c>
      <c r="BD59" t="n">
        <v>0.136</v>
      </c>
      <c r="BE59" t="n">
        <v>0.096</v>
      </c>
    </row>
    <row r="60">
      <c r="A60" s="127" t="inlineStr">
        <is>
          <t>Needle-hold_Z</t>
        </is>
      </c>
      <c r="BA60" t="n">
        <v>0.114</v>
      </c>
      <c r="BB60" t="n">
        <v>0.11</v>
      </c>
      <c r="BC60" t="n">
        <v>0.11</v>
      </c>
      <c r="BD60" t="n">
        <v>0.114</v>
      </c>
      <c r="BE60" t="n">
        <v>0.11</v>
      </c>
    </row>
    <row r="61">
      <c r="A61" s="127" t="inlineStr">
        <is>
          <t>Needle-hold_-Z</t>
        </is>
      </c>
      <c r="BA61" t="n">
        <v>0.11</v>
      </c>
      <c r="BB61" t="n">
        <v>0.11</v>
      </c>
      <c r="BC61" t="n">
        <v>0.11</v>
      </c>
      <c r="BD61" t="n">
        <v>0.11</v>
      </c>
      <c r="BE61" t="n">
        <v>0.11</v>
      </c>
    </row>
    <row r="62">
      <c r="A62" s="127" t="inlineStr">
        <is>
          <t>Needle-pierce</t>
        </is>
      </c>
      <c r="BA62" t="n">
        <v>25.774</v>
      </c>
      <c r="BB62" t="n">
        <v>24.84</v>
      </c>
      <c r="BC62" t="n">
        <v>24.84</v>
      </c>
      <c r="BD62" t="n">
        <v>25.774</v>
      </c>
      <c r="BE62" t="n">
        <v>24.84</v>
      </c>
    </row>
    <row r="63">
      <c r="A63" s="127" t="inlineStr">
        <is>
          <t>Needle-unpierce</t>
        </is>
      </c>
      <c r="BA63" t="n">
        <v>11.824</v>
      </c>
      <c r="BB63" t="n">
        <v>11.824</v>
      </c>
      <c r="BC63" t="n">
        <v>11.824</v>
      </c>
      <c r="BD63" t="n">
        <v>11.824</v>
      </c>
      <c r="BE63" t="n">
        <v>11.824</v>
      </c>
    </row>
    <row r="64">
      <c r="A64" s="127" t="inlineStr">
        <is>
          <t>Needle_Cap-uncap</t>
        </is>
      </c>
      <c r="BF64" t="n">
        <v>9.582000000000001</v>
      </c>
      <c r="BG64" t="n">
        <v>8.553000000000001</v>
      </c>
      <c r="BH64" t="n">
        <v>9.484999999999999</v>
      </c>
    </row>
    <row r="65">
      <c r="A65" s="127" t="inlineStr">
        <is>
          <t>Rinse_Glass-hold_X</t>
        </is>
      </c>
      <c r="BI65" t="n">
        <v>10.244</v>
      </c>
      <c r="BJ65" t="n">
        <v>6.476</v>
      </c>
      <c r="BK65" t="n">
        <v>63.349</v>
      </c>
      <c r="BL65" t="n">
        <v>6.299</v>
      </c>
      <c r="BM65" t="n">
        <v>501.031</v>
      </c>
      <c r="BN65" t="n">
        <v>6.023</v>
      </c>
      <c r="BO65" t="n">
        <v>19.07</v>
      </c>
      <c r="BP65" t="n">
        <v>3.01</v>
      </c>
      <c r="BQ65" t="n">
        <v>34.663</v>
      </c>
      <c r="BR65" t="n">
        <v>10.244</v>
      </c>
      <c r="BS65" t="n">
        <v>4.409</v>
      </c>
    </row>
    <row r="66">
      <c r="A66" s="127" t="inlineStr">
        <is>
          <t>Rinse_Glass-hold_-X</t>
        </is>
      </c>
      <c r="BI66" t="n">
        <v>6.416</v>
      </c>
      <c r="BJ66" t="n">
        <v>2.014</v>
      </c>
      <c r="BK66" t="n">
        <v>-1</v>
      </c>
      <c r="BL66" t="n">
        <v>3.381</v>
      </c>
      <c r="BM66" t="n">
        <v>3.982</v>
      </c>
      <c r="BN66" t="n">
        <v>0.872</v>
      </c>
      <c r="BO66" t="n">
        <v>-1</v>
      </c>
      <c r="BP66" t="n">
        <v>3.013</v>
      </c>
      <c r="BQ66" t="n">
        <v>47.105</v>
      </c>
      <c r="BR66" t="n">
        <v>6.371</v>
      </c>
      <c r="BS66" t="n">
        <v>2.623</v>
      </c>
    </row>
    <row r="67">
      <c r="A67" s="127" t="inlineStr">
        <is>
          <t>Rinse_Glass-hold_Y</t>
        </is>
      </c>
      <c r="BI67" t="n">
        <v>13.312</v>
      </c>
      <c r="BJ67" t="n">
        <v>5.377</v>
      </c>
      <c r="BK67" t="n">
        <v>-1</v>
      </c>
      <c r="BL67" t="n">
        <v>4.445</v>
      </c>
      <c r="BM67" t="n">
        <v>117.263</v>
      </c>
      <c r="BN67" t="n">
        <v>3.072</v>
      </c>
      <c r="BO67" t="n">
        <v>22.587</v>
      </c>
      <c r="BP67" t="n">
        <v>3.178</v>
      </c>
      <c r="BQ67" t="n">
        <v>79.874</v>
      </c>
      <c r="BR67" t="n">
        <v>4.683</v>
      </c>
      <c r="BS67" t="n">
        <v>4.739</v>
      </c>
    </row>
    <row r="68">
      <c r="A68" s="127" t="inlineStr">
        <is>
          <t>Rinse_Glass-hold_-Y</t>
        </is>
      </c>
      <c r="BI68" t="n">
        <v>14.315</v>
      </c>
      <c r="BJ68" t="n">
        <v>6.779</v>
      </c>
      <c r="BK68" t="n">
        <v>-1</v>
      </c>
      <c r="BL68" t="n">
        <v>9.702999999999999</v>
      </c>
      <c r="BM68" t="n">
        <v>141.316</v>
      </c>
      <c r="BN68" t="n">
        <v>3.499</v>
      </c>
      <c r="BO68" t="n">
        <v>-1</v>
      </c>
      <c r="BP68" t="n">
        <v>3.87</v>
      </c>
      <c r="BQ68" t="n">
        <v>36.742</v>
      </c>
      <c r="BR68" t="n">
        <v>11.134</v>
      </c>
      <c r="BS68" t="n">
        <v>3.841</v>
      </c>
    </row>
    <row r="69">
      <c r="A69" s="127" t="inlineStr">
        <is>
          <t>Rinse_Glass-hold_Z</t>
        </is>
      </c>
      <c r="BI69" t="n">
        <v>4.279</v>
      </c>
      <c r="BJ69" t="n">
        <v>5.325</v>
      </c>
      <c r="BK69" t="n">
        <v>-1</v>
      </c>
      <c r="BL69" t="n">
        <v>5.913</v>
      </c>
      <c r="BM69" t="n">
        <v>22.869</v>
      </c>
      <c r="BN69" t="n">
        <v>4.698</v>
      </c>
      <c r="BO69" t="n">
        <v>29.161</v>
      </c>
      <c r="BP69" t="n">
        <v>2.866</v>
      </c>
      <c r="BQ69" t="n">
        <v>5.254</v>
      </c>
      <c r="BR69" t="n">
        <v>2.879</v>
      </c>
      <c r="BS69" t="n">
        <v>2.414</v>
      </c>
    </row>
    <row r="70">
      <c r="A70" s="127" t="inlineStr">
        <is>
          <t>Rinse_Glass-hold_-Z</t>
        </is>
      </c>
      <c r="BI70" t="n">
        <v>4.843</v>
      </c>
      <c r="BJ70" t="n">
        <v>5.971</v>
      </c>
      <c r="BK70" t="n">
        <v>3.945</v>
      </c>
      <c r="BL70" t="n">
        <v>6.915</v>
      </c>
      <c r="BM70" t="n">
        <v>3.65</v>
      </c>
      <c r="BN70" t="n">
        <v>5.084</v>
      </c>
      <c r="BO70" t="n">
        <v>-1</v>
      </c>
      <c r="BP70" t="n">
        <v>2.965</v>
      </c>
      <c r="BQ70" t="n">
        <v>4.551</v>
      </c>
      <c r="BR70" t="n">
        <v>3.39</v>
      </c>
      <c r="BS70" t="n">
        <v>0.876</v>
      </c>
    </row>
    <row r="71">
      <c r="A71" s="127" t="inlineStr">
        <is>
          <t>Red_Plug-hold_X</t>
        </is>
      </c>
      <c r="BT71" t="n">
        <v>0.018</v>
      </c>
      <c r="BU71" t="n">
        <v>0.019</v>
      </c>
    </row>
    <row r="72">
      <c r="A72" s="127" t="inlineStr">
        <is>
          <t>Red_Plug-hold_-X</t>
        </is>
      </c>
      <c r="BT72" t="n">
        <v>0.033</v>
      </c>
      <c r="BU72" t="n">
        <v>0.013</v>
      </c>
    </row>
    <row r="73">
      <c r="A73" s="127" t="inlineStr">
        <is>
          <t>Red_Plug-hold_Y</t>
        </is>
      </c>
      <c r="BT73" t="n">
        <v>0.018</v>
      </c>
      <c r="BU73" t="n">
        <v>0.006</v>
      </c>
    </row>
    <row r="74">
      <c r="A74" s="127" t="inlineStr">
        <is>
          <t>Red_Plug-hold_-Y</t>
        </is>
      </c>
      <c r="BT74" t="n">
        <v>0.018</v>
      </c>
      <c r="BU74" t="n">
        <v>0.005</v>
      </c>
    </row>
    <row r="75">
      <c r="A75" s="127" t="inlineStr">
        <is>
          <t>Red_Plug-hold_Z</t>
        </is>
      </c>
      <c r="BT75" t="n">
        <v>0.017</v>
      </c>
      <c r="BU75" t="n">
        <v>0.003</v>
      </c>
    </row>
    <row r="76">
      <c r="A76" s="127" t="inlineStr">
        <is>
          <t>Red_Plug-hold_-Z</t>
        </is>
      </c>
      <c r="BT76" t="n">
        <v>0.008999999999999999</v>
      </c>
      <c r="BU76" t="n">
        <v>0.008999999999999999</v>
      </c>
    </row>
    <row r="77">
      <c r="A77" s="127" t="inlineStr">
        <is>
          <t>Red_Plug-insert</t>
        </is>
      </c>
      <c r="BT77" t="n">
        <v>42.689</v>
      </c>
      <c r="BU77" t="n">
        <v>44.818</v>
      </c>
    </row>
    <row r="78">
      <c r="A78" s="127" t="inlineStr">
        <is>
          <t>Red_Plug-remove</t>
        </is>
      </c>
      <c r="BT78" t="n">
        <v>54.614</v>
      </c>
      <c r="BU78" t="n">
        <v>9.465999999999999</v>
      </c>
    </row>
    <row r="79">
      <c r="A79" s="127" t="inlineStr">
        <is>
          <t>Glass_Vial-hold_X</t>
        </is>
      </c>
      <c r="BV79" t="n">
        <v>0.068</v>
      </c>
    </row>
    <row r="80">
      <c r="A80" s="127" t="inlineStr">
        <is>
          <t>Glass_Vial-hold_-X</t>
        </is>
      </c>
      <c r="BV80" t="n">
        <v>0.073</v>
      </c>
    </row>
    <row r="81">
      <c r="A81" s="127" t="inlineStr">
        <is>
          <t>Glass_Vial-hold_Y</t>
        </is>
      </c>
      <c r="BV81" t="n">
        <v>0.095</v>
      </c>
    </row>
    <row r="82">
      <c r="A82" s="127" t="inlineStr">
        <is>
          <t>Glass_Vial-hold_-Y</t>
        </is>
      </c>
      <c r="BV82" t="n">
        <v>0.093</v>
      </c>
    </row>
    <row r="83">
      <c r="A83" s="127" t="inlineStr">
        <is>
          <t>Glass_Vial-hold_Z</t>
        </is>
      </c>
      <c r="BV83" t="n">
        <v>0.081</v>
      </c>
    </row>
    <row r="84">
      <c r="A84" s="127" t="inlineStr">
        <is>
          <t>Glass_Vial-hold_-Z</t>
        </is>
      </c>
      <c r="BV84" t="n">
        <v>0.079</v>
      </c>
    </row>
    <row r="85">
      <c r="A85" s="127" t="inlineStr">
        <is>
          <t>Glass_Vial-open</t>
        </is>
      </c>
      <c r="BV85" t="n">
        <v>14.963</v>
      </c>
    </row>
    <row r="86">
      <c r="A86" s="127" t="inlineStr">
        <is>
          <t>Yellow_Plug-hold_X</t>
        </is>
      </c>
      <c r="BW86" t="n">
        <v>0.01</v>
      </c>
    </row>
    <row r="87">
      <c r="A87" s="127" t="inlineStr">
        <is>
          <t>Yellow_Plug-hold_-X</t>
        </is>
      </c>
      <c r="BW87" t="n">
        <v>0.005</v>
      </c>
    </row>
    <row r="88">
      <c r="A88" s="127" t="inlineStr">
        <is>
          <t>Yellow_Plug-hold_Y</t>
        </is>
      </c>
      <c r="BW88" t="n">
        <v>0.011</v>
      </c>
    </row>
    <row r="89">
      <c r="A89" s="127" t="inlineStr">
        <is>
          <t>Yellow_Plug-hold_-Y</t>
        </is>
      </c>
      <c r="BW89" t="n">
        <v>0.008999999999999999</v>
      </c>
    </row>
    <row r="90">
      <c r="A90" s="127" t="inlineStr">
        <is>
          <t>Yellow_Plug-hold_Z</t>
        </is>
      </c>
      <c r="BW90" t="n">
        <v>0.016</v>
      </c>
    </row>
    <row r="91">
      <c r="A91" s="127" t="inlineStr">
        <is>
          <t>Yellow_Plug-hold_-Z</t>
        </is>
      </c>
      <c r="BW91" t="n">
        <v>0.015</v>
      </c>
    </row>
    <row r="92">
      <c r="A92" s="127" t="inlineStr">
        <is>
          <t>Yellow_Plug-insert</t>
        </is>
      </c>
      <c r="BW92" t="n">
        <v>3.799</v>
      </c>
    </row>
    <row r="93">
      <c r="A93" s="127" t="inlineStr">
        <is>
          <t>Tube_Clamp-hold_X</t>
        </is>
      </c>
      <c r="BX93" t="n">
        <v>0.053</v>
      </c>
      <c r="BY93" t="n">
        <v>0.037</v>
      </c>
      <c r="BZ93" t="n">
        <v>0.037</v>
      </c>
    </row>
    <row r="94">
      <c r="A94" s="127" t="inlineStr">
        <is>
          <t>Tube_Clamp-hold_-X</t>
        </is>
      </c>
      <c r="BX94" t="n">
        <v>0.049</v>
      </c>
      <c r="BY94" t="n">
        <v>0.037</v>
      </c>
      <c r="BZ94" t="n">
        <v>0.037</v>
      </c>
    </row>
    <row r="95">
      <c r="A95" s="127" t="inlineStr">
        <is>
          <t>Tube_Clamp-hold_Y</t>
        </is>
      </c>
      <c r="BX95" t="n">
        <v>0.053</v>
      </c>
      <c r="BY95" t="n">
        <v>0.054</v>
      </c>
      <c r="BZ95" t="n">
        <v>0.054</v>
      </c>
    </row>
    <row r="96">
      <c r="A96" s="127" t="inlineStr">
        <is>
          <t>Tube_Clamp-hold_-Y</t>
        </is>
      </c>
      <c r="BX96" t="n">
        <v>0.017</v>
      </c>
      <c r="BY96" t="n">
        <v>0.035</v>
      </c>
      <c r="BZ96" t="n">
        <v>0.035</v>
      </c>
    </row>
    <row r="97">
      <c r="A97" s="127" t="inlineStr">
        <is>
          <t>Tube_Clamp-hold_Z</t>
        </is>
      </c>
      <c r="BX97" t="n">
        <v>0.028</v>
      </c>
      <c r="BY97" t="n">
        <v>0.07199999999999999</v>
      </c>
      <c r="BZ97" t="n">
        <v>0.07199999999999999</v>
      </c>
    </row>
    <row r="98">
      <c r="A98" s="127" t="inlineStr">
        <is>
          <t>Tube_Clamp-hold_-Z</t>
        </is>
      </c>
      <c r="BX98" t="n">
        <v>0.061</v>
      </c>
      <c r="BY98" t="n">
        <v>0.045</v>
      </c>
      <c r="BZ98" t="n">
        <v>0.045</v>
      </c>
    </row>
    <row r="99">
      <c r="A99" s="127" t="inlineStr">
        <is>
          <t>Tube_Clamp-clamp</t>
        </is>
      </c>
      <c r="BX99" t="n">
        <v>55.478</v>
      </c>
      <c r="BY99" t="n">
        <v>55.781</v>
      </c>
      <c r="BZ99" t="n">
        <v>55.781</v>
      </c>
    </row>
    <row r="100">
      <c r="A100" s="127" t="inlineStr">
        <is>
          <t>Tube_Clamp-unclamp</t>
        </is>
      </c>
      <c r="BX100" t="n">
        <v>4.859</v>
      </c>
      <c r="BY100" t="n">
        <v>4.241</v>
      </c>
      <c r="BZ100" t="n">
        <v>4.241</v>
      </c>
    </row>
    <row r="101">
      <c r="A101" s="127" t="inlineStr">
        <is>
          <t>Scissors-hold_X</t>
        </is>
      </c>
      <c r="CA101" t="n">
        <v>3.955</v>
      </c>
      <c r="CB101" t="n">
        <v>-1</v>
      </c>
      <c r="CC101" t="n">
        <v>10.229</v>
      </c>
      <c r="CD101" t="n">
        <v>9.726000000000001</v>
      </c>
    </row>
    <row r="102">
      <c r="A102" s="127" t="inlineStr">
        <is>
          <t>Scissors-hold_-X</t>
        </is>
      </c>
      <c r="CA102" t="n">
        <v>3.955</v>
      </c>
      <c r="CB102" t="n">
        <v>-1</v>
      </c>
      <c r="CC102" t="n">
        <v>10.229</v>
      </c>
      <c r="CD102" t="n">
        <v>9.569000000000001</v>
      </c>
    </row>
    <row r="103">
      <c r="A103" s="127" t="inlineStr">
        <is>
          <t>Scissors-hold_Y</t>
        </is>
      </c>
      <c r="CA103" t="n">
        <v>2.709</v>
      </c>
      <c r="CB103" t="n">
        <v>-1</v>
      </c>
      <c r="CC103" t="n">
        <v>1.083</v>
      </c>
      <c r="CD103" t="n">
        <v>0.468</v>
      </c>
    </row>
    <row r="104">
      <c r="A104" s="127" t="inlineStr">
        <is>
          <t>Scissors-hold_-Y</t>
        </is>
      </c>
      <c r="CA104" t="n">
        <v>2.291</v>
      </c>
      <c r="CB104" t="n">
        <v>0.593</v>
      </c>
      <c r="CC104" t="n">
        <v>1.083</v>
      </c>
      <c r="CD104" t="n">
        <v>0.446</v>
      </c>
    </row>
    <row r="105">
      <c r="A105" s="127" t="inlineStr">
        <is>
          <t>Scissors-hold_Z</t>
        </is>
      </c>
      <c r="CA105" t="n">
        <v>0.593</v>
      </c>
      <c r="CB105" t="n">
        <v>-1</v>
      </c>
      <c r="CC105" t="n">
        <v>0.477</v>
      </c>
      <c r="CD105" t="n">
        <v>0.348</v>
      </c>
    </row>
    <row r="106">
      <c r="A106" s="127" t="inlineStr">
        <is>
          <t>Scissors-hold_-Z</t>
        </is>
      </c>
      <c r="CA106" t="n">
        <v>0.593</v>
      </c>
      <c r="CB106" t="n">
        <v>-1</v>
      </c>
      <c r="CC106" t="n">
        <v>0.472</v>
      </c>
      <c r="CD106" t="n">
        <v>0.351</v>
      </c>
    </row>
    <row r="107">
      <c r="A107" s="127" t="inlineStr">
        <is>
          <t>Scissors-cut</t>
        </is>
      </c>
      <c r="CA107" t="n">
        <v>210.064</v>
      </c>
      <c r="CB107" t="n">
        <v>54.407</v>
      </c>
      <c r="CC107" t="n">
        <v>99.282</v>
      </c>
      <c r="CD107" t="n">
        <v>40.877</v>
      </c>
    </row>
  </sheetData>
  <pageMargins left="0.75" right="0.75" top="1" bottom="1" header="0.5" footer="0.5"/>
</worksheet>
</file>

<file path=xl/worksheets/sheet52.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inlineStr">
        <is>
          <t>[0.152, -0.009, 0.008] [0.005, 0.002, 0.002] [0.0, 0.0, 0.0] [0.005, 0.002, 0.0]</t>
        </is>
      </c>
      <c r="C2" t="inlineStr">
        <is>
          <t>[0.209, -0.104, -0.0] [-0.0, -0.0, 0.0] [0.137, -0.031, 0.0] [0.072, -0.016, -0.0]</t>
        </is>
      </c>
      <c r="D2" t="inlineStr">
        <is>
          <t>[0.173, -0.086, 0.0] [0.086, -0.032, 0.0] [0.086, -0.032, 0.0]</t>
        </is>
      </c>
      <c r="E2" t="inlineStr">
        <is>
          <t>[0.152, -0.009, 0.008] [0.005, 0.002, 0.002] [0.0, -0.0, 0.0] [0.005, 0.002, -0.0]</t>
        </is>
      </c>
      <c r="F2" t="inlineStr">
        <is>
          <t>NONE</t>
        </is>
      </c>
      <c r="G2" t="inlineStr">
        <is>
          <t>[0.209, -0.104, -0.0] [-0.0, -0.0, 0.0] [0.137, -0.031, 0.0] [0.072, -0.016, -0.0]</t>
        </is>
      </c>
      <c r="H2" t="inlineStr">
        <is>
          <t>[0.072, 0.021, -0.019] [0.072, -0.025, -0.025] [0.072, 0.025, -0.025] [0.067, -0.019, -0.014]</t>
        </is>
      </c>
      <c r="I2" t="inlineStr">
        <is>
          <t>[1.325, -0.662, 0.0] [0.662, 0.314, 0.04] [0.662, 0.314, -0.04]</t>
        </is>
      </c>
      <c r="J2" t="inlineStr">
        <is>
          <t>[1.731, 0.317, 0.395] [0.457, 0.228, 0.0] [1.22, -0.431, 0.431] [0.057, -0.021, 0.021]</t>
        </is>
      </c>
      <c r="K2" t="inlineStr">
        <is>
          <t>[0.158, -0.044, 0.05] [0.0, -0.0, -0.0] [0.0, -0.0, 0.0] [0.158, -0.079, -0.0] [0.092, -0.021, 0.037]</t>
        </is>
      </c>
    </row>
    <row r="3">
      <c r="A3" s="127" t="inlineStr">
        <is>
          <t>Petri-hold_-X</t>
        </is>
      </c>
      <c r="B3" t="inlineStr">
        <is>
          <t>[0.01, 0.0, 0.005] [0.045, 0.016, -0.016] [0.056, -0.009, -0.009] [0.056, -0.01, 0.024]</t>
        </is>
      </c>
      <c r="C3" t="inlineStr">
        <is>
          <t>[0.228, 0.04, -0.002] [0.0, 0.0, 0.0] [0.151, 0.063, -0.029] [0.077, 0.027, 0.027]</t>
        </is>
      </c>
      <c r="D3" t="inlineStr">
        <is>
          <t>[0.182, 0.06, -0.0] [0.091, 0.046, -0.0] [0.091, 0.046, -0.0]</t>
        </is>
      </c>
      <c r="E3" t="inlineStr">
        <is>
          <t>[0.003, 0.001, 0.001] [0.049, 0.017, -0.017] [0.049, -0.017, -0.003] [0.049, -0.003, 0.023]</t>
        </is>
      </c>
      <c r="F3" t="inlineStr">
        <is>
          <t>NONE</t>
        </is>
      </c>
      <c r="G3" t="inlineStr">
        <is>
          <t>[0.228, 0.04, -0.002] [0.0, 0.0, 0.0] [0.151, 0.063, -0.029] [0.077, 0.027, 0.027]</t>
        </is>
      </c>
      <c r="H3" t="inlineStr">
        <is>
          <t>[0.128, 0.045, 0.045] [0.316, 0.131, -0.064] [0.316, -0.144, -0.035] [0.128, -0.045, 0.045]</t>
        </is>
      </c>
      <c r="I3" t="inlineStr">
        <is>
          <t>[1.337, -0.521, -0.0] [0.668, 0.237, 0.237] [0.668, 0.237, -0.237]</t>
        </is>
      </c>
      <c r="J3" t="inlineStr">
        <is>
          <t>[0.342, 0.039, 0.008] [0.039, -0.019, -0.0] [0.263, -0.131, 0.0] [0.115, 0.0, -0.057]</t>
        </is>
      </c>
      <c r="K3" t="inlineStr">
        <is>
          <t>[0.7, -0.083, 0.001] [0.343, 0.154, -0.042] [0.0, -0.0, 0.0] [0.589, -0.209, 0.209] [0.0, 0.0, -0.0]</t>
        </is>
      </c>
    </row>
    <row r="4">
      <c r="A4" s="127" t="inlineStr">
        <is>
          <t>Petri-hold_Y</t>
        </is>
      </c>
      <c r="B4" t="inlineStr">
        <is>
          <t>[0.08, 0.019, -0.032] [0.08, -0.026, 0.016] [0.047, 0.005, 0.021] [0.0, 0.0, 0.0]</t>
        </is>
      </c>
      <c r="C4" t="inlineStr">
        <is>
          <t>[0.795, -0.193, 0.281] [0.156, -0.055, 0.055] [0.172, 0.06, 0.06] [0.467, 0.165, 0.165]</t>
        </is>
      </c>
      <c r="D4" t="inlineStr">
        <is>
          <t>[1.074, -0.079, 0.141] [0.468, -0.176, 0.141] [0.606, 0.303, -0.0]</t>
        </is>
      </c>
      <c r="E4" t="inlineStr">
        <is>
          <t>[0.088, 0.02, -0.036] [0.088, -0.022, 0.02] [0.044, -0.001, 0.022] [0.0, -0.0, -0.0]</t>
        </is>
      </c>
      <c r="F4" t="inlineStr">
        <is>
          <t>NONE</t>
        </is>
      </c>
      <c r="G4" t="inlineStr">
        <is>
          <t>[0.795, -0.193, 0.281] [0.156, -0.055, 0.055] [0.172, 0.06, 0.06] [0.467, 0.165, 0.165]</t>
        </is>
      </c>
      <c r="H4" t="inlineStr">
        <is>
          <t>[0.067, -0.017, 0.01] [0.072, 0.025, 0.025] [0.072, -0.025, 0.025] [0.072, 0.015, 0.005]</t>
        </is>
      </c>
      <c r="I4" t="inlineStr">
        <is>
          <t>[3.13, -1.393, -0.419] [1.412, 0.554, 0.188] [1.718, 0.607, -0.607]</t>
        </is>
      </c>
      <c r="J4" t="inlineStr">
        <is>
          <t>[0.202, 0.101, 0.0] [0.018, -0.009, -0.0] [0.164, 0.016, -0.002] [0.058, -0.0, -0.029]</t>
        </is>
      </c>
      <c r="K4" t="inlineStr">
        <is>
          <t>[0.063, 0.032, -0.0] [0.063, 0.017, -0.024] [0.0, -0.0, 0.0] [0.012, 0.005, -0.003] [0.063, -0.018, 0.013]</t>
        </is>
      </c>
    </row>
    <row r="5">
      <c r="A5" s="127" t="inlineStr">
        <is>
          <t>Petri-hold_-Y</t>
        </is>
      </c>
      <c r="B5" t="inlineStr">
        <is>
          <t>[0.113, -0.022, 0.047] [0.0, -0.0, -0.0] [0.046, 0.016, -0.017] [0.113, -0.001, -0.016]</t>
        </is>
      </c>
      <c r="C5" t="inlineStr">
        <is>
          <t>[0.718, -0.146, -0.254] [0.239, 0.085, -0.085] [0.283, 0.1, -0.1] [0.195, -0.069, -0.069]</t>
        </is>
      </c>
      <c r="D5" t="inlineStr">
        <is>
          <t>[1.074, -0.079, -0.141] [0.606, 0.303, 0.0] [0.468, -0.176, -0.141]</t>
        </is>
      </c>
      <c r="E5" t="inlineStr">
        <is>
          <t>[0.103, -0.02, 0.043] [0.0, -0.0, 0.0] [0.047, 0.017, -0.015] [0.103, -0.004, -0.015]</t>
        </is>
      </c>
      <c r="F5" t="inlineStr">
        <is>
          <t>NONE</t>
        </is>
      </c>
      <c r="G5" t="inlineStr">
        <is>
          <t>[0.718, -0.146, -0.254] [0.239, 0.085, -0.085] [0.283, 0.1, -0.1] [0.195, -0.069, -0.069]</t>
        </is>
      </c>
      <c r="H5" t="inlineStr">
        <is>
          <t>[0.384, 0.136, 0.136] [0.509, 0.167, -0.185] [0.508, -0.196, -0.14] [0.385, -0.136, 0.136]</t>
        </is>
      </c>
      <c r="I5" t="inlineStr">
        <is>
          <t>[3.13, -1.393, 0.419] [1.718, 0.607, 0.607] [1.412, 0.554, -0.188]</t>
        </is>
      </c>
      <c r="J5" t="inlineStr">
        <is>
          <t>[0.943, 0.036, 0.254] [0.216, 0.108, -0.0] [0.726, -0.256, 0.256] [0.001, -0.0, 0.0]</t>
        </is>
      </c>
      <c r="K5" t="inlineStr">
        <is>
          <t>[0.485, -0.174, 0.032] [0.186, 0.066, -0.066] [0.0, -0.0, -0.0] [0.381, -0.135, 0.133] [0.0, 0.0, -0.0]</t>
        </is>
      </c>
    </row>
    <row r="6">
      <c r="A6" s="127" t="inlineStr">
        <is>
          <t>Petri-hold_Z</t>
        </is>
      </c>
      <c r="B6" t="inlineStr">
        <is>
          <t>[0.13, -0.058, -0.017] [0.111, -0.055, -0.0] [0.016, 0.006, 0.006] [0.115, -0.029, -0.045]</t>
        </is>
      </c>
      <c r="C6" t="inlineStr">
        <is>
          <t>[0.908, -0.357, -0.007] [0.0, 0.0, -0.0] [0.504, 0.212, -0.098] [0.256, 0.091, 0.091]</t>
        </is>
      </c>
      <c r="D6" t="inlineStr">
        <is>
          <t>[0.754, -0.29, -0.0] [0.303, 0.152, -0.0] [0.303, 0.152, 0.0]</t>
        </is>
      </c>
      <c r="E6" t="inlineStr">
        <is>
          <t>[0.129, -0.057, -0.019] [0.106, -0.053, 0.0] [0.016, 0.006, 0.006] [0.111, -0.032, -0.042]</t>
        </is>
      </c>
      <c r="F6" t="inlineStr">
        <is>
          <t>NONE</t>
        </is>
      </c>
      <c r="G6" t="inlineStr">
        <is>
          <t>[0.908, -0.357, -0.007] [0.0, 0.0, -0.0] [0.504, 0.212, -0.098] [0.256, 0.091, 0.091]</t>
        </is>
      </c>
      <c r="H6" t="inlineStr">
        <is>
          <t>[0.263, 0.032, 0.118] [0.47, 0.223, 0.028] [0.37, -0.0, -0.185] [0.233, -0.082, 0.082]</t>
        </is>
      </c>
      <c r="I6" t="inlineStr">
        <is>
          <t>[0.19, 0.095, -0.0] [0.169, -0.065, -0.0] [0.169, -0.065, 0.0]</t>
        </is>
      </c>
      <c r="J6" t="inlineStr">
        <is>
          <t>[0.2, -0.071, -0.071] [0.2, 0.099, 0.0] [0.02, 0.0, 0.0] [0.17, -0.056, 0.009]</t>
        </is>
      </c>
      <c r="K6" t="inlineStr">
        <is>
          <t>[0.808, 0.329, -0.005] [0.0, -0.0, -0.0] [0.0, -0.0, -0.0] [0.661, -0.329, -0.005] [0.0, 0.0, 0.0]</t>
        </is>
      </c>
    </row>
    <row r="7">
      <c r="A7" s="127" t="inlineStr">
        <is>
          <t>Petri-hold_-Z</t>
        </is>
      </c>
      <c r="B7" t="inlineStr">
        <is>
          <t>[0.126, 0.047, 0.039] [0.109, 0.034, 0.041] [0.015, -0.005, -0.005] [0.102, 0.051, -0.0]</t>
        </is>
      </c>
      <c r="C7" t="inlineStr">
        <is>
          <t>[0.257, 0.128, 0.0] [0.202, -0.078, -0.0] [0.0, 0.0, 0.0] [0.202, -0.078, 0.0]</t>
        </is>
      </c>
      <c r="D7" t="inlineStr">
        <is>
          <t>[0.409, 0.204, 0.0] [0.278, -0.107, 0.0] [0.278, -0.107, 0.0]</t>
        </is>
      </c>
      <c r="E7" t="inlineStr">
        <is>
          <t>[0.126, 0.048, 0.037] [0.112, 0.031, 0.043] [0.014, -0.005, -0.005] [0.105, 0.053, 0.0]</t>
        </is>
      </c>
      <c r="F7" t="inlineStr">
        <is>
          <t>[0.098, -0.049, 0.0] [0.123, -0.0, 0.034] [0.123, 0.0, -0.034]</t>
        </is>
      </c>
      <c r="G7" t="inlineStr">
        <is>
          <t>[0.257, 0.128, 0.0] [0.202, -0.078, -0.0] [0.0, 0.0, 0.0] [0.202, -0.078, 0.0]</t>
        </is>
      </c>
      <c r="H7" t="inlineStr">
        <is>
          <t>[0.089, 0.032, 0.032] [0.357, -0.126, -0.126] [0.461, -0.188, 0.104] [0.126, -0.018, 0.056]</t>
        </is>
      </c>
      <c r="I7" t="inlineStr">
        <is>
          <t>[4.597, -2.225, 0.0] [2.225, 0.786, 0.786] [2.225, 0.786, -0.786]</t>
        </is>
      </c>
      <c r="J7" t="inlineStr">
        <is>
          <t>[0.808, 0.329, -0.005] [0.0, 0.0, -0.0] [0.661, -0.329, -0.005] [0.0, -0.0, 0.0]</t>
        </is>
      </c>
      <c r="K7" t="inlineStr">
        <is>
          <t>[0.231, -0.116, 0.0] [0.231, 0.049, 0.095] [0.231, -0.005, 0.114] [0.097, -0.049, 0.0] [0.136, 0.048, -0.048]</t>
        </is>
      </c>
    </row>
    <row r="8">
      <c r="A8" s="127" t="inlineStr">
        <is>
          <t>Petri-write</t>
        </is>
      </c>
      <c r="B8" t="inlineStr">
        <is>
          <t>[2.239, 0.828, 0.701] [1.946, 0.609, 0.721] [0.26, -0.092, -0.092] [1.82, 0.911, -0.0]</t>
        </is>
      </c>
      <c r="C8" t="inlineStr">
        <is>
          <t>[4.559, 2.28, 0.0] [3.588, -1.381, -0.0] [0.0, 0.0, 0.0] [3.588, -1.381, 0.0]</t>
        </is>
      </c>
      <c r="D8" t="inlineStr">
        <is>
          <t>[7.257, 3.628, 0.0] [4.935, -1.901, 0.0] [4.935, -1.901, 0.0]</t>
        </is>
      </c>
      <c r="E8" t="inlineStr">
        <is>
          <t>[2.246, 0.851, 0.656] [1.992, 0.557, 0.766] [0.256, -0.09, -0.09] [1.875, 0.939, 0.0]</t>
        </is>
      </c>
      <c r="F8" t="inlineStr">
        <is>
          <t>[1.742, -0.871, 0.0] [2.177, -0.0, 0.594] [2.177, 0.0, -0.594]</t>
        </is>
      </c>
      <c r="G8" t="inlineStr">
        <is>
          <t>[4.559, 2.28, 0.0] [3.588, -1.381, -0.0] [0.0, 0.0, 0.0] [3.588, -1.381, 0.0]</t>
        </is>
      </c>
      <c r="H8" t="inlineStr">
        <is>
          <t>[1.589, 0.565, 0.565] [6.339, -2.244, -2.244] [8.19, -3.333, 1.843] [2.244, -0.319, 0.991]</t>
        </is>
      </c>
      <c r="I8" t="inlineStr">
        <is>
          <t>[81.64, -39.514, 0.0] [39.514, 13.96, 13.96] [39.514, 13.96, -13.96]</t>
        </is>
      </c>
      <c r="J8" t="inlineStr">
        <is>
          <t>[14.354, 5.842, -0.086] [0.0, 0.0, -0.0] [11.742, -5.842, -0.086] [0.0, -0.0, 0.0]</t>
        </is>
      </c>
      <c r="K8" t="inlineStr">
        <is>
          <t>[4.108, -2.054, 0.0] [4.1, 0.875, 1.688] [4.108, -0.082, 2.021] [1.725, -0.863, 0.0] [2.411, 0.85, -0.85]</t>
        </is>
      </c>
    </row>
    <row r="9">
      <c r="A9" s="127" t="inlineStr">
        <is>
          <t>Marker-hold_X</t>
        </is>
      </c>
      <c r="L9" t="inlineStr">
        <is>
          <t>[0.174, 0.031, -0.001] [0.065, 0.031, 0.004] [0.01, -0.0, 0.005]</t>
        </is>
      </c>
      <c r="M9" t="inlineStr">
        <is>
          <t>[0.235, 0.028, -0.094] [0.108, -0.038, 0.038] [0.12, 0.01, 0.056]</t>
        </is>
      </c>
      <c r="N9" t="inlineStr">
        <is>
          <t>[0.171, 0.027, -0.001] [0.058, 0.026, 0.007] [0.014, -0.0, 0.007] [0.0, -0.0, 0.0]</t>
        </is>
      </c>
      <c r="O9" t="inlineStr">
        <is>
          <t>[0.058, -0.013, 0.012] [0.022, 0.001, -0.011] [0.058, -0.015, 0.023] [0.0, 0.0, 0.0]</t>
        </is>
      </c>
      <c r="P9" t="inlineStr">
        <is>
          <t>[0.011, -0.001, 0.005] [0.053, -0.015, 0.015] [0.0, -0.0, 0.0] [0.053, -0.016, 0.02] [0.0, 0.0, 0.0]</t>
        </is>
      </c>
      <c r="Q9" t="inlineStr">
        <is>
          <t>NONE</t>
        </is>
      </c>
      <c r="R9" t="inlineStr">
        <is>
          <t>NONE</t>
        </is>
      </c>
      <c r="S9" t="inlineStr">
        <is>
          <t>[0.0, 0.0, 0.0] [0.037, 0.018, 0.0] [0.037, -0.011, -0.01] [0.027, -0.014, 0.0] [0.034, -0.017, 0.0]</t>
        </is>
      </c>
    </row>
    <row r="10">
      <c r="A10" s="127" t="inlineStr">
        <is>
          <t>Marker-hold_-X</t>
        </is>
      </c>
      <c r="L10" t="inlineStr">
        <is>
          <t>[0.013, -0.0, -0.007] [0.019, 0.007, 0.005] [0.092, 0.008, 0.011]</t>
        </is>
      </c>
      <c r="M10" t="inlineStr">
        <is>
          <t>[0.19, 0.003, 0.094] [0.19, 0.029, -0.038] [0.138, -0.032, -0.056]</t>
        </is>
      </c>
      <c r="N10" t="inlineStr">
        <is>
          <t>[0.032, -0.013, -0.007] [0.0, 0.0, 0.0] [0.065, -0.015, -0.004] [0.065, 0.028, 0.01]</t>
        </is>
      </c>
      <c r="O10" t="inlineStr">
        <is>
          <t>[0.023, -0.004, 0.01] [0.061, -0.002, 0.029] [0.0, 0.0, 0.0] [0.061, 0.004, 0.02]</t>
        </is>
      </c>
      <c r="P10" t="inlineStr">
        <is>
          <t>[0.0, 0.0, -0.0] [0.023, -0.004, 0.01] [0.061, -0.002, 0.029] [0.0, -0.0, 0.0] [0.061, 0.004, 0.02]</t>
        </is>
      </c>
      <c r="Q10" t="inlineStr">
        <is>
          <t>NONE</t>
        </is>
      </c>
      <c r="R10" t="inlineStr">
        <is>
          <t>NONE</t>
        </is>
      </c>
      <c r="S10" t="inlineStr">
        <is>
          <t>[1.306, -0.46, 0.46] [3.065, -1.067, 1.091] [2.921, -1.033, 1.033] [0.0, -0.0, -0.0] [1.416, 0.518, -0.457]</t>
        </is>
      </c>
    </row>
    <row r="11">
      <c r="A11" s="127" t="inlineStr">
        <is>
          <t>Marker-hold_Y</t>
        </is>
      </c>
      <c r="L11" t="inlineStr">
        <is>
          <t>[0.156, 0.03, 0.042] [0.069, 0.033, -0.004] [0.094, -0.0, -0.047]</t>
        </is>
      </c>
      <c r="M11" t="inlineStr">
        <is>
          <t>[0.359, -0.01, 0.004] [0.335, -0.113, 0.12] [0.351, 0.124, -0.124]</t>
        </is>
      </c>
      <c r="N11" t="inlineStr">
        <is>
          <t>[0.156, 0.03, 0.042] [0.069, 0.033, -0.004] [0.0, -0.0, -0.0] [0.094, 0.0, -0.047]</t>
        </is>
      </c>
      <c r="O11" t="inlineStr">
        <is>
          <t>[0.072, 0.01, 0.023] [0.08, 0.008, 0.022] [0.08, -0.04, 0.0] [0.08, -0.04, -0.0]</t>
        </is>
      </c>
      <c r="P11" t="inlineStr">
        <is>
          <t>[0.008, 0.004, -0.0] [0.078, 0.01, 0.035] [0.077, 0.011, 0.034] [0.077, -0.039, -0.0] [0.078, -0.039, -0.0]</t>
        </is>
      </c>
      <c r="Q11" t="inlineStr">
        <is>
          <t>NONE</t>
        </is>
      </c>
      <c r="R11" t="inlineStr">
        <is>
          <t>NONE</t>
        </is>
      </c>
      <c r="S11" t="inlineStr">
        <is>
          <t>[0.783, -0.298, 0.227] [1.923, -0.594, 0.715] [1.744, -0.617, 0.617] [0.0, -0.0, 0.0] [0.819, 0.29, -0.29]</t>
        </is>
      </c>
    </row>
    <row r="12">
      <c r="A12" s="127" t="inlineStr">
        <is>
          <t>Marker-hold_-Y</t>
        </is>
      </c>
      <c r="L12" t="inlineStr">
        <is>
          <t>[0.344, 0.069, -0.063] [0.151, 0.064, 0.029] [0.182, 0.0, 0.091]</t>
        </is>
      </c>
      <c r="M12" t="inlineStr">
        <is>
          <t>[0.353, 0.075, -0.004] [0.34, -0.12, -0.12] [0.286, 0.046, 0.124]</t>
        </is>
      </c>
      <c r="N12" t="inlineStr">
        <is>
          <t>[0.326, 0.005, -0.062] [0.096, 0.0, 0.048] [0.123, -0.0, 0.062] [0.096, 0.0, 0.048]</t>
        </is>
      </c>
      <c r="O12" t="inlineStr">
        <is>
          <t>[0.059, -0.02, -0.008] [0.057, -0.026, -0.006] [0.059, 0.03, 0.0] [0.053, 0.026, 0.0]</t>
        </is>
      </c>
      <c r="P12" t="inlineStr">
        <is>
          <t>[0.01, 0.004, 0.003] [0.057, -0.021, -0.004] [0.038, -0.019, 0.0] [0.057, 0.028, 0.0] [0.057, 0.028, 0.0]</t>
        </is>
      </c>
      <c r="Q12" t="inlineStr">
        <is>
          <t>NONE</t>
        </is>
      </c>
      <c r="R12" t="inlineStr">
        <is>
          <t>NONE</t>
        </is>
      </c>
      <c r="S12" t="inlineStr">
        <is>
          <t>[0.036, -0.018, 0.0] [0.011, -0.004, -0.004] [0.061, -0.0, 0.03] [0.001, 0.0, -0.0] [0.088, 0.018, 0.036]</t>
        </is>
      </c>
    </row>
    <row r="13">
      <c r="A13" s="127" t="inlineStr">
        <is>
          <t>Marker-hold_Z</t>
        </is>
      </c>
      <c r="L13" t="inlineStr">
        <is>
          <t>[0.105, 0.051, -0.004] [0.052, -0.024, 0.003] [0.053, 0.023, 0.008]</t>
        </is>
      </c>
      <c r="M13" t="inlineStr">
        <is>
          <t>[0.085, 0.0, 0.042] [0.069, -0.0, 0.034] [0.044, 0.001, 0.022]</t>
        </is>
      </c>
      <c r="N13" t="inlineStr">
        <is>
          <t>[0.102, 0.049, -0.004] [0.007, -0.003, -0.0] [0.088, 0.043, 0.002] [0.007, 0.002, 0.002]</t>
        </is>
      </c>
      <c r="O13" t="inlineStr">
        <is>
          <t>[0.053, -0.005, -0.024] [0.053, -0.006, 0.024] [0.053, -0.005, 0.024] [0.053, -0.005, -0.024]</t>
        </is>
      </c>
      <c r="P13" t="inlineStr">
        <is>
          <t>[0.002, 0.001, -0.001] [0.053, -0.01, -0.022] [0.053, -0.0, 0.026] [0.053, -0.01, 0.022] [0.053, -0.0, -0.026]</t>
        </is>
      </c>
      <c r="Q13" t="inlineStr">
        <is>
          <t>NONE</t>
        </is>
      </c>
      <c r="R13" t="inlineStr">
        <is>
          <t>NONE</t>
        </is>
      </c>
      <c r="S13" t="inlineStr">
        <is>
          <t>[0.354, -0.125, 0.125] [0.654, -0.231, 0.231] [0.737, -0.24, 0.269] [0.0, -0.0, 0.0] [0.252, 0.116, 0.024]</t>
        </is>
      </c>
    </row>
    <row r="14">
      <c r="A14" s="127" t="inlineStr">
        <is>
          <t>Marker-hold_-Z</t>
        </is>
      </c>
      <c r="L14" t="inlineStr">
        <is>
          <t>[0.105, -0.051, -0.004] [0.053, 0.025, 0.005] [0.051, -0.022, 0.009]</t>
        </is>
      </c>
      <c r="M14" t="inlineStr">
        <is>
          <t>[0.085, -0.0, -0.042] [0.069, -0.0, -0.034] [0.044, 0.001, -0.022]</t>
        </is>
      </c>
      <c r="N14" t="inlineStr">
        <is>
          <t>[0.101, -0.049, -0.004] [0.018, 0.009, -0.0] [0.065, -0.032, 0.0] [0.018, -0.007, 0.004]</t>
        </is>
      </c>
      <c r="O14" t="inlineStr">
        <is>
          <t>[0.053, -0.005, 0.025] [0.053, -0.007, -0.023] [0.053, -0.005, -0.025] [0.053, -0.004, 0.025]</t>
        </is>
      </c>
      <c r="P14" t="inlineStr">
        <is>
          <t>[0.0, 0.0, -0.0] [0.053, -0.005, 0.025] [0.053, -0.007, -0.023] [0.053, -0.005, -0.025] [0.053, -0.004, 0.025]</t>
        </is>
      </c>
      <c r="Q14" t="inlineStr">
        <is>
          <t>NONE</t>
        </is>
      </c>
      <c r="R14" t="inlineStr">
        <is>
          <t>NONE</t>
        </is>
      </c>
      <c r="S14" t="inlineStr">
        <is>
          <t>[0.226, -0.108, -0.013] [0.676, -0.211, 0.251] [0.581, -0.206, 0.206] [-0.0, 0.0, 0.0] [0.333, 0.118, -0.118]</t>
        </is>
      </c>
    </row>
    <row r="15">
      <c r="A15" s="127" t="inlineStr">
        <is>
          <t>Marker-uncap</t>
        </is>
      </c>
      <c r="L15" t="inlineStr">
        <is>
          <t>[24.573, -11.942, -0.835] [12.434, 5.775, 1.081] [11.992, -5.136, 2.04]</t>
        </is>
      </c>
      <c r="M15" t="inlineStr">
        <is>
          <t>[19.862, -0.0, -9.931] [16.009, -0.099, -7.965] [10.289, 0.119, -5.105]</t>
        </is>
      </c>
      <c r="N15" t="inlineStr">
        <is>
          <t>[23.711, -11.5, -0.854] [4.292, 2.134, -0.0] [15.246, -7.611, 0.0] [4.149, -1.707, 0.925]</t>
        </is>
      </c>
      <c r="O15" t="inlineStr">
        <is>
          <t>[12.5, -1.062, 5.812] [12.45, -1.713, -5.512] [12.5, -1.062, -5.812] [12.5, -0.962, 5.85]</t>
        </is>
      </c>
      <c r="P15" t="inlineStr">
        <is>
          <t>[0.0, 0.0, -0.0] [12.5, -1.062, 5.812] [12.45, -1.713, -5.512] [12.5, -1.062, -5.812] [12.5, -0.962, 5.85]</t>
        </is>
      </c>
      <c r="Q15" t="inlineStr">
        <is>
          <t>NONE</t>
        </is>
      </c>
      <c r="R15" t="inlineStr">
        <is>
          <t>NONE</t>
        </is>
      </c>
      <c r="S15" t="inlineStr">
        <is>
          <t>[53.138, -25.379, -3.014] [158.621, -49.49, 58.848] [136.414, -48.221, 48.221] [-0.0, 0.0, 0.0] [78.042, 27.6, -27.6]</t>
        </is>
      </c>
    </row>
    <row r="16">
      <c r="A16" s="127" t="inlineStr">
        <is>
          <t>Marker-recap</t>
        </is>
      </c>
      <c r="L16" t="inlineStr">
        <is>
          <t>[36.909, 17.901, -1.329] [18.122, -8.6, 1.107] [18.491, 8.12, 2.694]</t>
        </is>
      </c>
      <c r="M16" t="inlineStr">
        <is>
          <t>[29.738, 0.0, 14.869] [23.969, -0.149, 11.925] [15.404, 0.178, 7.643]</t>
        </is>
      </c>
      <c r="N16" t="inlineStr">
        <is>
          <t>[35.648, 17.254, -1.355] [2.46, -1.212, -0.0] [30.729, 15.15, 0.535] [2.388, 0.856, 0.856]</t>
        </is>
      </c>
      <c r="O16" t="inlineStr">
        <is>
          <t>[18.715, -1.74, -8.646] [18.715, -2.003, 8.534] [18.715, -1.74, 8.646] [18.715, -1.722, -8.646]</t>
        </is>
      </c>
      <c r="P16" t="inlineStr">
        <is>
          <t>[0.557, 0.204, -0.204] [18.554, -3.395, -7.867] [18.554, -0.093, 9.24] [18.498, -3.358, 7.867] [18.554, -0.0, -9.277]</t>
        </is>
      </c>
      <c r="Q16" t="inlineStr">
        <is>
          <t>NONE</t>
        </is>
      </c>
      <c r="R16" t="inlineStr">
        <is>
          <t>NONE</t>
        </is>
      </c>
      <c r="S16" t="inlineStr">
        <is>
          <t>[124.281, -44.016, 44.016] [229.919, -81.3, 81.3] [258.918, -84.148, 94.505] [0.0, -0.0, 0.0] [88.55, 40.65, 8.544]</t>
        </is>
      </c>
    </row>
    <row r="17">
      <c r="A17" s="127" t="inlineStr">
        <is>
          <t>Marker-write</t>
        </is>
      </c>
      <c r="L17" t="inlineStr">
        <is>
          <t>[2.537, 1.23, -0.091] [1.246, -0.591, 0.076] [1.271, 0.558, 0.185]</t>
        </is>
      </c>
      <c r="M17" t="inlineStr">
        <is>
          <t>[2.044, 0.0, 1.022] [1.647, -0.01, 0.82] [1.059, 0.012, 0.525]</t>
        </is>
      </c>
      <c r="N17" t="inlineStr">
        <is>
          <t>[2.451, 1.186, -0.093] [0.169, -0.083, -0.0] [2.113, 1.042, 0.037] [0.164, 0.059, 0.059]</t>
        </is>
      </c>
      <c r="O17" t="inlineStr">
        <is>
          <t>[1.287, -0.12, -0.595] [1.287, -0.138, 0.587] [1.287, -0.12, 0.595] [1.287, -0.118, -0.595]</t>
        </is>
      </c>
      <c r="P17" t="inlineStr">
        <is>
          <t>[0.038, 0.014, -0.014] [1.275, -0.233, -0.541] [1.275, -0.006, 0.635] [1.271, -0.231, 0.541] [1.275, -0.0, -0.638]</t>
        </is>
      </c>
      <c r="Q17" t="inlineStr">
        <is>
          <t>NONE</t>
        </is>
      </c>
      <c r="R17" t="inlineStr">
        <is>
          <t>NONE</t>
        </is>
      </c>
      <c r="S17" t="inlineStr">
        <is>
          <t>[8.544, -3.026, 3.026] [15.806, -5.589, 5.589] [17.799, -5.785, 6.497] [0.0, -0.0, 0.0] [6.087, 2.794, 0.587]</t>
        </is>
      </c>
    </row>
    <row r="18">
      <c r="A18" s="127" t="inlineStr">
        <is>
          <t>Marker_Cap-hold_X</t>
        </is>
      </c>
      <c r="T18" t="inlineStr">
        <is>
          <t>[0.037, 0.0, 0.009] [0.037, 0.018, -0.0] [0.035, -0.0, -0.013] [0.037, -0.018, 0.0]</t>
        </is>
      </c>
      <c r="U18" t="inlineStr">
        <is>
          <t>[0.037, 0.0, 0.009] [0.037, 0.018, -0.0] [0.035, -0.0, -0.013] [0.037, -0.018, 0.0]</t>
        </is>
      </c>
      <c r="V18" t="inlineStr">
        <is>
          <t>[0.023, -0.0, 0.001] [0.002, 0.0, -0.001] [0.0, 0.0, -0.0] [0.0, 0.0, 0.0] [0.0, -0.0, -0.0]</t>
        </is>
      </c>
    </row>
    <row r="19">
      <c r="A19" s="127" t="inlineStr">
        <is>
          <t>Marker_Cap-hold_-X</t>
        </is>
      </c>
      <c r="T19" t="inlineStr">
        <is>
          <t>[0.035, -0.0, -0.013] [0.037, -0.018, -0.0] [0.037, 0.0, 0.009] [0.037, 0.018, 0.0]</t>
        </is>
      </c>
      <c r="U19" t="inlineStr">
        <is>
          <t>[0.035, -0.0, -0.013] [0.037, -0.018, -0.0] [0.037, 0.0, 0.009] [0.037, 0.018, 0.0]</t>
        </is>
      </c>
      <c r="V19" t="inlineStr">
        <is>
          <t>[0.002, -0.0, -0.001] [0.011, -0.0, 0.005] [0.011, 0.0, -0.004] [0.0, -0.0, -0.0] [0.0, 0.0, 0.0]</t>
        </is>
      </c>
    </row>
    <row r="20">
      <c r="A20" s="127" t="inlineStr">
        <is>
          <t>Marker_Cap-hold_Y</t>
        </is>
      </c>
      <c r="T20" t="inlineStr">
        <is>
          <t>[0.037, 0.018, 0.0] [0.035, -0.0, -0.013] [0.037, -0.018, 0.0] [0.037, 0.0, 0.009]</t>
        </is>
      </c>
      <c r="U20" t="inlineStr">
        <is>
          <t>[0.037, 0.018, 0.0] [0.035, -0.0, -0.013] [0.037, -0.018, 0.0] [0.037, 0.0, 0.009]</t>
        </is>
      </c>
      <c r="V20" t="inlineStr">
        <is>
          <t>[0.016, -0.0, -0.008] [0.004, -0.001, 0.001] [0.016, 0.001, 0.006] [0.0, 0.0, 0.0] [0.0, -0.0, -0.0]</t>
        </is>
      </c>
    </row>
    <row r="21">
      <c r="A21" s="127" t="inlineStr">
        <is>
          <t>Marker_Cap-hold_-Y</t>
        </is>
      </c>
      <c r="T21" t="inlineStr">
        <is>
          <t>[0.037, -0.018, 0.0] [0.037, 0.0, 0.009] [0.037, 0.018, 0.0] [0.035, -0.0, -0.013]</t>
        </is>
      </c>
      <c r="U21" t="inlineStr">
        <is>
          <t>[0.037, -0.018, 0.0] [0.037, 0.0, 0.009] [0.037, 0.018, 0.0] [0.035, -0.0, -0.013]</t>
        </is>
      </c>
      <c r="V21" t="inlineStr">
        <is>
          <t>[0.018, -0.001, 0.009] [0.018, 0.001, -0.005] [0.007, -0.0, -0.004] [0.0, 0.0, -0.0] [0.0, -0.0, -0.0]</t>
        </is>
      </c>
    </row>
    <row r="22">
      <c r="A22" s="127" t="inlineStr">
        <is>
          <t>Marker_Cap-hold_Z</t>
        </is>
      </c>
      <c r="T22" t="inlineStr">
        <is>
          <t>[0.011, -0.005, -0.0] [0.011, -0.006, -0.0] [0.011, -0.005, -0.0] [0.011, -0.006, 0.0]</t>
        </is>
      </c>
      <c r="U22" t="inlineStr">
        <is>
          <t>[0.011, -0.005, -0.0] [0.011, -0.006, -0.0] [0.011, -0.005, -0.0] [0.011, -0.006, 0.0]</t>
        </is>
      </c>
      <c r="V22" t="inlineStr">
        <is>
          <t>[0.02, -0.01, 0.0] [0.011, -0.005, -0.001] [0.013, -0.006, -0.001] [0.0, 0.0, 0.0] [0.0, -0.0, -0.0]</t>
        </is>
      </c>
    </row>
    <row r="23">
      <c r="A23" s="127" t="inlineStr">
        <is>
          <t>Marker_Cap-hold_-Z</t>
        </is>
      </c>
      <c r="T23" t="inlineStr">
        <is>
          <t>[0.011, 0.005, -0.001] [0.011, 0.006, -0.0] [0.011, 0.005, -0.001] [0.011, 0.006, -0.0]</t>
        </is>
      </c>
      <c r="U23" t="inlineStr">
        <is>
          <t>[0.011, 0.005, -0.001] [0.011, 0.006, -0.0] [0.011, 0.005, -0.001] [0.011, 0.006, -0.0]</t>
        </is>
      </c>
      <c r="V23" t="inlineStr">
        <is>
          <t>[0.02, 0.01, 0.0] [0.012, 0.006, 0.0] [0.012, 0.006, 0.0] [0.0, 0.0, 0.0] [0.0, 0.0, 0.0]</t>
        </is>
      </c>
    </row>
    <row r="24">
      <c r="A24" s="127" t="inlineStr">
        <is>
          <t>Marker_Cap-uncap</t>
        </is>
      </c>
      <c r="T24" t="inlineStr">
        <is>
          <t>[11.687, -5.668, -0.421] [11.687, -5.844, -0.0] [11.687, -5.668, -0.421] [11.687, -5.844, 0.0]</t>
        </is>
      </c>
      <c r="U24" t="inlineStr">
        <is>
          <t>[11.687, -5.668, -0.421] [11.687, -5.844, -0.0] [11.687, -5.668, -0.421] [11.687, -5.844, 0.0]</t>
        </is>
      </c>
      <c r="V24" t="inlineStr">
        <is>
          <t>[21.257, -10.628, 0.0] [11.628, -5.463, -0.85] [14.263, -6.866, -0.638] [0.234, 0.128, 0.0] [0.0, -0.0, -0.0]</t>
        </is>
      </c>
    </row>
    <row r="25">
      <c r="A25" s="127" t="inlineStr">
        <is>
          <t>Marker_Cap-recap</t>
        </is>
      </c>
      <c r="T25" t="inlineStr">
        <is>
          <t>[17.796, 8.293, -1.477] [17.796, 8.898, -0.0] [17.796, 8.293, -1.477] [17.796, 8.898, -0.0]</t>
        </is>
      </c>
      <c r="U25" t="inlineStr">
        <is>
          <t>[17.796, 8.293, -1.477] [17.796, 8.898, -0.0] [17.796, 8.293, -1.477] [17.796, 8.898, -0.0]</t>
        </is>
      </c>
      <c r="V25" t="inlineStr">
        <is>
          <t>[31.249, 15.468, 0.375] [19.218, 9.593, 0.0] [19.156, 9.312, 0.625] [0.062, 0.031, 0.031] [0.0, 0.0, 0.0]</t>
        </is>
      </c>
    </row>
    <row r="26">
      <c r="A26" s="127" t="inlineStr">
        <is>
          <t>Kit-hold_X</t>
        </is>
      </c>
      <c r="W26" t="inlineStr">
        <is>
          <t>[0.0, 0.0, 0.0] [1.567, 0.176, 0.395] [1.567, -0.784, -0.0] [0.143, 0.0, -0.071] [0.0, -0.0, 0.0] [1.406, 0.161, 0.636] [0.0, -0.0, -0.0] [0.0, -0.0, -0.0] [0.0, -0.0, -0.0] [0.0, -0.0, 0.0] [0.0, 0.0, 0.0] [0.0, -0.0, -0.0]</t>
        </is>
      </c>
      <c r="X26" t="inlineStr">
        <is>
          <t>[1.925, -0.115, -0.218] [0.148, 0.038, -0.058] [0.0, -0.0, -0.0] [0.117, 0.0, 0.058]</t>
        </is>
      </c>
      <c r="Y26" t="inlineStr">
        <is>
          <t>[1.914, -0.13, -0.189] [0.048, -0.017, -0.017] [0.199, -0.071, -0.071] [0.006, -0.0, 0.004]</t>
        </is>
      </c>
      <c r="Z26" t="inlineStr">
        <is>
          <t>[1.954, -0.135, -0.223] [0.19, -0.09, -0.014] [0.107, 0.0, 0.053]</t>
        </is>
      </c>
      <c r="AA26" t="inlineStr">
        <is>
          <t>[2.896, 0.576, 0.064] [0.049, 0.017, -0.017] [1.239, 0.521, 0.237] [0.0, 0.0, 0.0]</t>
        </is>
      </c>
      <c r="AB26" t="inlineStr">
        <is>
          <t>[2.877, -0.186, 1.302] [3.314, 1.551, -0.258] [1.607, -0.567, -0.567] [3.314, 1.657, 0.0] [0.0, -0.0, -0.0]</t>
        </is>
      </c>
      <c r="AC26" t="inlineStr">
        <is>
          <t>[3.049, -0.491, 0.116] [0.287, 0.0, 0.143] [1.348, 0.125, 0.622] [0.0, 0.0, 0.0] [0.0, 0.0, -0.0] [0.0, 0.0, 0.0] [0.0, -0.0, 0.0]</t>
        </is>
      </c>
    </row>
    <row r="27">
      <c r="A27" s="127" t="inlineStr">
        <is>
          <t>Kit-hold_-X</t>
        </is>
      </c>
      <c r="W27" t="inlineStr">
        <is>
          <t>[0.0, 0.0, -0.0] [0.727, 0.257, -0.257] [0.0, 0.0, 0.0] [0.0, 0.0, -0.0] [-0.0, 0.0, -0.0] [0.788, -0.0, -0.394] [0.0, 0.0, 0.0] [0.0, 0.0, 0.0] [0.788, 0.284, -0.267] [0.0, 0.0, -0.0] [0.128, -0.064, 0.0] [0.788, -0.091, -0.043]</t>
        </is>
      </c>
      <c r="X27" t="inlineStr">
        <is>
          <t>[0.507, -0.0, -0.254] [0.11, -0.055, -0.0] [1.05, 0.417, 0.224] [1.05, -0.439, 0.207]</t>
        </is>
      </c>
      <c r="Y27" t="inlineStr">
        <is>
          <t>[0.252, 0.012, -0.121] [0.646, 0.05, -0.077] [0.646, 0.0, 0.323] [0.646, -0.278, 0.109]</t>
        </is>
      </c>
      <c r="Z27" t="inlineStr">
        <is>
          <t>[0.581, -0.077, -0.259] [1.142, -0.486, -0.204] [1.142, 0.453, -0.166]</t>
        </is>
      </c>
      <c r="AA27" t="inlineStr">
        <is>
          <t>[2.8, -1.168, 0.56] [0.0, -0.0, -0.0] [1.663, -0.753, -0.193] [2.8, -0.577, 0.07]</t>
        </is>
      </c>
      <c r="AB27" t="inlineStr">
        <is>
          <t>[0.0, 0.0, -0.0] [3.771, 1.855, -0.065] [2.402, 1.073, 0.308] [4.344, 0.243, 2.072] [0.0, -0.0, -0.0]</t>
        </is>
      </c>
      <c r="AC27" t="inlineStr">
        <is>
          <t>[0.818, -0.0, -0.409] [0.0, 0.0, 0.0] [0.818, -0.29, -0.29] [0.0, 0.0, 0.0] [0.818, 0.218, -0.02] [0.168, -0.065, 0.043] [0.818, -0.367, -0.101]</t>
        </is>
      </c>
    </row>
    <row r="28">
      <c r="A28" s="127" t="inlineStr">
        <is>
          <t>Kit-hold_Y</t>
        </is>
      </c>
      <c r="W28" t="inlineStr">
        <is>
          <t>[0.068, 0.024, 0.024] [0.817, 0.408, -0.0] [0.817, 0.289, -0.289] [0.0, 0.0, 0.0] [0.0, 0.0, 0.0] [0.817, 0.289, 0.289] [0.0, -0.0, -0.0] [0.0, 0.0, 0.0] [0.63, -0.154, -0.251] [0.355, 0.125, 0.125] [0.0, -0.0, 0.0] [0.334, -0.118, -0.118]</t>
        </is>
      </c>
      <c r="X28" t="inlineStr">
        <is>
          <t>[1.847, 0.733, -0.46] [0.597, 0.211, -0.211] [0.27, -0.096, -0.096] [1.014, -0.392, 0.279]</t>
        </is>
      </c>
      <c r="Y28" t="inlineStr">
        <is>
          <t>[1.803, 0.786, -0.279] [0.231, -0.115, -0.0] [1.376, -0.041, -0.671] [0.204, -0.103, -0.0]</t>
        </is>
      </c>
      <c r="Z28" t="inlineStr">
        <is>
          <t>[1.874, 0.744, -0.467] [1.066, -0.442, -0.221] [0.84, -0.32, 0.238]</t>
        </is>
      </c>
      <c r="AA28" t="inlineStr">
        <is>
          <t>[2.073, -0.848, 0.456] [0.0, -0.0, 0.0] [0.454, 0.162, -0.162] [1.619, 0.485, 0.551]</t>
        </is>
      </c>
      <c r="AB28" t="inlineStr">
        <is>
          <t>[0.0, -0.0, -0.0] [1.734, 0.867, -0.0] [0.839, -0.0, -0.42] [1.72, 0.798, 0.113] [0.028, -0.0, -0.014]</t>
        </is>
      </c>
      <c r="AC28" t="inlineStr">
        <is>
          <t>[1.654, 0.632, -0.473] [0.053, -0.0, 0.026] [1.288, 0.455, 0.455] [0.0, 0.0, 0.0] [0.0, -0.0, -0.0] [0.299, 0.106, 0.106] [0.453, -0.16, -0.16]</t>
        </is>
      </c>
    </row>
    <row r="29">
      <c r="A29" s="127" t="inlineStr">
        <is>
          <t>Kit-hold_-Y</t>
        </is>
      </c>
      <c r="W29" t="inlineStr">
        <is>
          <t>[0.0, 0.0, -0.0] [0.889, -0.315, -0.315] [0.889, -0.444, -0.0] [0.727, -0.105, 0.32] [0.0, 0.0, -0.0] [0.889, -0.444, 0.0] [0.0, -0.0, 0.0] [0.0, -0.0, 0.0] [0.71, 0.292, -0.154] [-0.0, 0.0, -0.0] [-0.0, -0.0, 0.0] [0.298, -0.0, -0.149]</t>
        </is>
      </c>
      <c r="X29" t="inlineStr">
        <is>
          <t>[1.863, -0.82, -0.27] [0.212, -0.075, 0.075] [0.898, 0.319, 0.319] [0.784, 0.33, -0.151]</t>
        </is>
      </c>
      <c r="Y29" t="inlineStr">
        <is>
          <t>[1.786, -0.845, -0.114] [0.443, 0.221, 0.0] [1.061, 0.0, 0.53] [0.296, 0.114, -0.082]</t>
        </is>
      </c>
      <c r="Z29" t="inlineStr">
        <is>
          <t>[1.874, -0.825, -0.272] [1.171, 0.437, 0.36] [0.736, 0.311, -0.139]</t>
        </is>
      </c>
      <c r="AA29" t="inlineStr">
        <is>
          <t>[0.811, 0.38, -0.062] [0.811, 0.218, 0.136] [0.811, -0.386, -0.046] [0.251, -0.125, -0.0]</t>
        </is>
      </c>
      <c r="AB29" t="inlineStr">
        <is>
          <t>[1.088, 0.105, 0.387] [0.777, 0.275, -0.275] [0.108, -0.0, 0.054] [1.286, -0.455, 0.455] [0.0, -0.0, 0.0]</t>
        </is>
      </c>
      <c r="AC29" t="inlineStr">
        <is>
          <t>[1.699, -0.827, 0.054] [0.416, -0.0, -0.209] [1.315, -0.658, 0.0] [0.0, -0.0, 0.0] [0.0, 0.0, 0.0] [0.0, 0.0, -0.0] [0.355, 0.093, -0.138]</t>
        </is>
      </c>
    </row>
    <row r="30">
      <c r="A30" s="127" t="inlineStr">
        <is>
          <t>Kit-hold_Z</t>
        </is>
      </c>
      <c r="W30" t="inlineStr">
        <is>
          <t>[0.0, 0.0, -0.0] [1.934, -0.0, -0.967] [1.934, -0.87, -0.232] [0.0, -0.0, 0.0] [1.089, -0.0, 0.545] [1.934, 0.0, 0.967] [0.0, -0.0, -0.0] [0.0, -0.0, 0.0] [0.594, 0.186, -0.22] [0.0, 0.0, 0.0] [0.0, 0.0, -0.0] [1.362, -0.0, -0.681]</t>
        </is>
      </c>
      <c r="X30" t="inlineStr">
        <is>
          <t>[2.823, -0.0, -1.412] [0.39, 0.138, 0.133] [1.392, 0.0, 0.0] [1.093, 0.0, -0.528]</t>
        </is>
      </c>
      <c r="Y30" t="inlineStr">
        <is>
          <t>[2.307, -0.196, -1.073] [0.337, -0.155, -0.03] [1.638, 0.819, -0.0] [0.346, -0.122, -0.122]</t>
        </is>
      </c>
      <c r="Z30" t="inlineStr">
        <is>
          <t>[2.823, -0.0, -1.412] [1.886, 0.11, -0.22] [0.988, 0.0, -0.469]</t>
        </is>
      </c>
      <c r="AA30" t="inlineStr">
        <is>
          <t>[6.93, -1.261, 2.945] [3.895, -0.679, 1.663] [1.393, 0.7, -0.0] [5.627, -0.0, 2.814]</t>
        </is>
      </c>
      <c r="AB30" t="inlineStr">
        <is>
          <t>[2.447, 1.031, -0.454] [13.745, 4.866, -4.866] [6.336, 2.24, 2.24] [13.745, 5.333, 3.725] [1.801, -0.0, -0.893]</t>
        </is>
      </c>
      <c r="AC30" t="inlineStr">
        <is>
          <t>[3.71, -1.376, -1.158] [1.143, 0.0, 0.571] [2.386, -0.245, 1.091] [0.0, 0.0, -0.0] [0.0, 0.0, 0.0] [0.0, -0.0, 0.0] [1.362, -0.0, -0.683]</t>
        </is>
      </c>
    </row>
    <row r="31">
      <c r="A31" s="127" t="inlineStr">
        <is>
          <t>Kit-hold_-Z</t>
        </is>
      </c>
      <c r="W31" t="inlineStr">
        <is>
          <t>[0.254, 0.064, -0.101] [0.254, 0.0, 0.127] [0.254, 0.09, 0.09] [0.0, -0.0, 0.0] [0.0, 0.0, 0.0] [0.254, 0.09, 0.09] [0.254, 0.0, 0.127] [0.254, 0.09, -0.09] [0.243, -0.1, -0.053] [0.254, 0.002, 0.126] [0.254, 0.061, -0.102] [0.254, 0.0, 0.127]</t>
        </is>
      </c>
      <c r="X31" t="inlineStr">
        <is>
          <t>[1.994, -0.249, 0.479] [0.237, -0.084, -0.084] [0.518, -0.183, 0.183] [1.274, 0.0, 0.638]</t>
        </is>
      </c>
      <c r="Y31" t="inlineStr">
        <is>
          <t>[1.665, -0.157, 0.686] [0.0, 0.0, 0.0] [1.18, -0.574, -0.037] [0.493, 0.0, 0.246]</t>
        </is>
      </c>
      <c r="Z31" t="inlineStr">
        <is>
          <t>[2.001, -0.24, 0.476] [0.834, -0.294, 0.294] [1.203, 0.052, 0.58]</t>
        </is>
      </c>
      <c r="AA31" t="inlineStr">
        <is>
          <t>[3.347, -1.382, -0.7] [2.343, 0.827, -0.827] [0.388, 0.157, 0.09] [3.347, 1.439, -0.569]</t>
        </is>
      </c>
      <c r="AB31" t="inlineStr">
        <is>
          <t>[4.41, -2.202, 0.0] [4.09, 2.042, 0.0] [5.089, 0.0, -2.541] [6.401, 1.523, 2.567] [1.824, 0.647, 0.647]</t>
        </is>
      </c>
      <c r="AC31" t="inlineStr">
        <is>
          <t>[0.612, 0.217, 0.217] [0.13, -0.065, -0.0] [0.259, 0.0, 0.13] [0.612, -0.262, -0.106] [0.0, -0.0, -0.0] [0.612, 0.211, -0.219] [0.217, -0.076, 0.076]</t>
        </is>
      </c>
    </row>
    <row r="32">
      <c r="A32" s="127" t="inlineStr">
        <is>
          <t>Kit-open</t>
        </is>
      </c>
      <c r="W32" t="inlineStr">
        <is>
          <t>[0.0, 0.0, -0.0] [21.134, -0.0, -10.567] [21.134, -9.51, -2.536] [0.0, -0.0, 0.0] [11.898, -0.0, 5.96] [21.134, 0.0, 10.567] [0.0, -0.0, -0.0] [0.0, -0.0, 0.0] [6.488, 2.029, -2.409] [0.0, 0.0, 0.0] [0.0, 0.0, -0.0] [14.878, -0.0, -7.439]</t>
        </is>
      </c>
      <c r="X32" t="inlineStr">
        <is>
          <t>[30.847, -0.0, -15.424] [4.257, 1.512, 1.45] [15.208, 0.0, 0.0] [11.938, 0.0, -5.768]</t>
        </is>
      </c>
      <c r="Y32" t="inlineStr">
        <is>
          <t>[25.204, -2.142, -11.72] [3.68, -1.689, -0.328] [17.895, 8.947, -0.0] [3.781, -1.336, -1.336]</t>
        </is>
      </c>
      <c r="Z32" t="inlineStr">
        <is>
          <t>[30.847, -0.0, -15.424] [20.606, 1.203, -2.406] [10.796, 0.0, -5.121]</t>
        </is>
      </c>
      <c r="AA32" t="inlineStr">
        <is>
          <t>[75.715, -13.78, 32.179] [42.552, -7.42, 18.172] [15.219, 7.647, -0.0] [61.481, -0.0, 30.74]</t>
        </is>
      </c>
      <c r="AB32" t="inlineStr">
        <is>
          <t>[26.734, 11.264, -4.956] [150.189, 53.167, -53.167] [69.237, 24.481, 24.481] [150.189, 58.273, 40.701] [19.675, -0.0, -9.762]</t>
        </is>
      </c>
      <c r="AC32" t="inlineStr">
        <is>
          <t>[40.538, -15.04, -12.648] [12.486, 0.0, 6.243] [26.066, -2.676, 11.918] [0.0, 0.0, -0.0] [0.0, 0.0, 0.0] [0.0, -0.0, 0.0] [14.877, -0.0, -7.459]</t>
        </is>
      </c>
    </row>
    <row r="33">
      <c r="A33" s="127" t="inlineStr">
        <is>
          <t>Kit_Tab-hold_X</t>
        </is>
      </c>
      <c r="AD33" t="inlineStr">
        <is>
          <t>[0.001, -0.0, -0.0] [0.002, -0.0, 0.0] [0.002, 0.0, -0.0]</t>
        </is>
      </c>
    </row>
    <row r="34">
      <c r="A34" s="127" t="inlineStr">
        <is>
          <t>Kit_Tab-hold_-X</t>
        </is>
      </c>
      <c r="AD34" t="inlineStr">
        <is>
          <t>NONE</t>
        </is>
      </c>
    </row>
    <row r="35">
      <c r="A35" s="127" t="inlineStr">
        <is>
          <t>Kit_Tab-hold_Y</t>
        </is>
      </c>
      <c r="AD35" t="inlineStr">
        <is>
          <t>NONE</t>
        </is>
      </c>
    </row>
    <row r="36">
      <c r="A36" s="127" t="inlineStr">
        <is>
          <t>Kit_Tab-hold_-Y</t>
        </is>
      </c>
      <c r="AD36" t="inlineStr">
        <is>
          <t>NONE</t>
        </is>
      </c>
    </row>
    <row r="37">
      <c r="A37" s="127" t="inlineStr">
        <is>
          <t>Kit_Tab-hold_Z</t>
        </is>
      </c>
      <c r="AD37" t="inlineStr">
        <is>
          <t>NONE</t>
        </is>
      </c>
    </row>
    <row r="38">
      <c r="A38" s="127" t="inlineStr">
        <is>
          <t>Kit_Tab-hold_-Z</t>
        </is>
      </c>
      <c r="AD38" t="inlineStr">
        <is>
          <t>NONE</t>
        </is>
      </c>
    </row>
    <row r="39">
      <c r="A39" s="127" t="inlineStr">
        <is>
          <t>Kit_Tab-open</t>
        </is>
      </c>
      <c r="AD39" t="inlineStr">
        <is>
          <t>NONE</t>
        </is>
      </c>
    </row>
    <row r="40">
      <c r="A40" s="127" t="inlineStr">
        <is>
          <t>Canister-hold_X</t>
        </is>
      </c>
      <c r="AE40" t="inlineStr">
        <is>
          <t>[0.146, 0.052, -0.052] [0.146, 0.073, 0.0] [0.146, 0.073, 0.0] [0.146, -0.052, -0.052] [0.029, -0.012, -0.006] [0.03, -0.013, -0.005] [0.0, 0.0, 0.0] [0.0, 0.0, 0.0] [0.101, -0.0, -0.05] [0.0, -0.0, -0.0] [0.0, -0.0, 0.0] [0.146, -0.073, 0.0]</t>
        </is>
      </c>
      <c r="AF40" t="inlineStr">
        <is>
          <t>[0.411, -0.106, 0.023] [0.0, -0.0, 0.0] [0.0, 0.0, -0.0] [0.113, 0.0, 0.057]</t>
        </is>
      </c>
      <c r="AG40" t="inlineStr">
        <is>
          <t>[0.46, -0.027, 0.023] [0.09, -0.045, 0.0] [0.0, 0.0, -0.0]</t>
        </is>
      </c>
      <c r="AH40" t="inlineStr">
        <is>
          <t>[0.573, -0.001, -0.051] [0.16, -0.009, -0.076] [0.05, -0.018, 0.018]</t>
        </is>
      </c>
      <c r="AI40" t="inlineStr">
        <is>
          <t>[0.89, 0.362, 0.198] [0.397, -0.062, -0.173] [0.0, -0.0, 0.0] [0.335, 0.028, 0.156]</t>
        </is>
      </c>
      <c r="AJ40" t="inlineStr">
        <is>
          <t>[0.641, 0.32, 0.0] [0.154, -0.072, -0.012] [0.0, 0.0, -0.0] [0.142, -0.071, -0.0] [0.0, 0.0, -0.0] [0.0, -0.0, 0.0] [-0.0, 0.0, -0.0] [0.071, -0.035, 0.0] [0.0, -0.0, 0.0] [0.195, 0.069, 0.069]</t>
        </is>
      </c>
      <c r="AK40" t="inlineStr">
        <is>
          <t>[0.876, 0.377, 0.149] [0.378, -0.134, -0.131] [0.0, -0.0, -0.0] [0.279, 0.032, 0.126]</t>
        </is>
      </c>
    </row>
    <row r="41">
      <c r="A41" s="127" t="inlineStr">
        <is>
          <t>Canister-hold_-X</t>
        </is>
      </c>
      <c r="AE41" t="inlineStr">
        <is>
          <t>[0.026, -0.013, -0.0] [0.0, 0.0, 0.0] [0.006, -0.0, -0.003] [0.05, 0.021, 0.011] [0.05, 0.018, -0.018] [0.05, 0.018, -0.018] [0.05, -0.0, -0.025] [0.05, -0.025, 0.0] [0.05, -0.006, 0.022] [0.05, 0.025, 0.0] [0.05, 0.018, -0.018] [0.05, 0.024, 0.001]</t>
        </is>
      </c>
      <c r="AF41" t="inlineStr">
        <is>
          <t>[0.0, 0.0, 0.0] [0.098, 0.049, -0.0] [0.132, 0.01, -0.006] [0.132, -0.0, -0.066]</t>
        </is>
      </c>
      <c r="AG41" t="inlineStr">
        <is>
          <t>[0.0, 0.0, 0.0] [0.094, 0.047, -0.0] [0.273, -0.061, 0.022]</t>
        </is>
      </c>
      <c r="AH41" t="inlineStr">
        <is>
          <t>[0.855, -0.0, -0.428] [0.532, 0.0, -0.104] [0.699, -0.038, -0.267]</t>
        </is>
      </c>
      <c r="AI41" t="inlineStr">
        <is>
          <t>[1.513, 0.057, 0.732] [1.513, 0.053, -0.283] [0.316, -0.0, 0.157] [0.244, -0.086, 0.086]</t>
        </is>
      </c>
      <c r="AJ41" t="inlineStr">
        <is>
          <t>[0.029, -0.011, -0.008] [0.043, 0.0, 0.022] [0.043, 0.021, -0.002] [0.043, 0.007, -0.019] [0.043, -0.0, -0.022] [0.043, -0.018, -0.009] [0.043, 0.0, 0.022] [0.043, 0.022, -0.0] [0.043, -0.0, -0.022] [0.043, -0.015, -0.015]</t>
        </is>
      </c>
      <c r="AK41" t="inlineStr">
        <is>
          <t>[0.598, 0.0, 0.299] [0.803, 0.023, -0.195] [0.0, -0.0, -0.0] [0.194, -0.014, -0.091]</t>
        </is>
      </c>
    </row>
    <row r="42">
      <c r="A42" s="127" t="inlineStr">
        <is>
          <t>Canister-hold_Y</t>
        </is>
      </c>
      <c r="AE42" t="inlineStr">
        <is>
          <t>[0.075, 0.027, 0.027] [0.075, 0.022, 0.028] [0.075, 0.0, 0.038] [0.075, 0.035, 0.006] [0.075, -0.0, -0.038] [0.0, -0.0, 0.0] [0.075, -0.024, 0.028] [0.017, -0.0, 0.008] [0.0, 0.0, 0.0] [0.075, -0.038, -0.0] [0.023, -0.008, 0.008] [0.075, -0.027, -0.027]</t>
        </is>
      </c>
      <c r="AF42" t="inlineStr">
        <is>
          <t>[0.384, -0.068, -0.164] [0.16, 0.061, -0.046] [0.054, -0.019, 0.019] [0.23, -0.115, 0.0]</t>
        </is>
      </c>
      <c r="AG42" t="inlineStr">
        <is>
          <t>[0.447, -0.058, -0.161] [0.141, -0.07, -0.0] [0.31, -0.0, -0.155]</t>
        </is>
      </c>
      <c r="AH42" t="inlineStr">
        <is>
          <t>[1.905, -0.206, -0.798] [0.69, -0.267, -0.187] [1.082, -0.0, -0.541]</t>
        </is>
      </c>
      <c r="AI42" t="inlineStr">
        <is>
          <t>[3.912, 0.649, 1.686] [3.474, -0.047, -0.919] [0.0, -0.0, 0.0] [0.908, -0.321, 0.321]</t>
        </is>
      </c>
      <c r="AJ42" t="inlineStr">
        <is>
          <t>[0.224, 0.084, 0.066] [0.173, -0.029, 0.058] [0.0, -0.0, 0.0] [0.0, -0.0, 0.0] [0.0, -0.0, 0.0] [0.0, 0.0, -0.0] [0.0, 0.0, 0.0] [0.207, -0.103, -0.0] [0.0, 0.0, 0.0] [0.0, 0.0, 0.0]</t>
        </is>
      </c>
      <c r="AK42" t="inlineStr">
        <is>
          <t>[1.777, 0.254, 0.784] [1.58, -0.146, -0.437] [0.0, -0.0, -0.0] [0.32, -0.16, 0.0]</t>
        </is>
      </c>
    </row>
    <row r="43">
      <c r="A43" s="127" t="inlineStr">
        <is>
          <t>Canister-hold_-Y</t>
        </is>
      </c>
      <c r="AE43" t="inlineStr">
        <is>
          <t>[0.125, 0.014, -0.057] [0.125, 0.044, -0.044] [0.125, 0.049, -0.032] [0.125, -0.062, -0.0] [0.125, 0.044, 0.008] [0.125, 0.062, -0.0] [0.0, -0.0, -0.0] [0.0, -0.0, -0.0] [0.125, -0.044, -0.044] [0.0, 0.0, 0.0] [0.125, 0.056, 0.017] [0.125, 0.0, 0.062]</t>
        </is>
      </c>
      <c r="AF43" t="inlineStr">
        <is>
          <t>[0.435, -0.027, 0.206] [0.236, 0.096, 0.053] [0.043, -0.015, -0.015] [0.237, 0.118, 0.0]</t>
        </is>
      </c>
      <c r="AG43" t="inlineStr">
        <is>
          <t>[0.751, -0.064, 0.223] [0.272, -0.136, 0.0] [0.463, 0.0, 0.231]</t>
        </is>
      </c>
      <c r="AH43" t="inlineStr">
        <is>
          <t>[0.227, 0.022, 0.091] [0.137, -0.007, -0.029] [0.227, 0.0, 0.114]</t>
        </is>
      </c>
      <c r="AI43" t="inlineStr">
        <is>
          <t>[0.232, 0.083, -0.081] [0.159, 0.06, -0.047] [0.038, -0.005, -0.017] [0.232, 0.116, -0.0]</t>
        </is>
      </c>
      <c r="AJ43" t="inlineStr">
        <is>
          <t>[0.232, 0.082, -0.082] [0.003, -0.001, -0.001] [0.0, 0.0, -0.0] [0.161, 0.062, -0.044] [0.0, 0.0, 0.0] [0.0, 0.0, 0.0] [0.036, -0.004, -0.016] [0.0, -0.0, -0.0] [-0.0, -0.0, 0.0] [0.232, 0.116, 0.0]</t>
        </is>
      </c>
      <c r="AK43" t="inlineStr">
        <is>
          <t>[0.476, 0.215, -0.057] [0.253, 0.082, -0.092] [0.118, 0.0, -0.059] [0.338, 0.119, 0.119]</t>
        </is>
      </c>
    </row>
    <row r="44">
      <c r="A44" s="127" t="inlineStr">
        <is>
          <t>Canister-hold_Z</t>
        </is>
      </c>
      <c r="AE44" t="inlineStr">
        <is>
          <t>[0.105, 0.052, 0.0] [0.105, 0.052, 0.0] [0.105, 0.052, -0.0] [0.105, 0.049, 0.01] [0.105, 0.041, -0.028] [0.105, 0.052, -0.0] [0.095, -0.033, 0.033] [0.0, -0.0, 0.0] [0.105, -0.042, -0.026] [0.0, -0.0, 0.0] [0.0, 0.0, -0.0] [0.035, -0.017, 0.0]</t>
        </is>
      </c>
      <c r="AF44" t="inlineStr">
        <is>
          <t>[0.362, -0.172, 0.022] [0.0, -0.0, -0.0] [0.362, -0.172, -0.022] [0.0, -0.0, -0.0]</t>
        </is>
      </c>
      <c r="AG44" t="inlineStr">
        <is>
          <t>[0.362, -0.172, 0.022] [0.182, 0.091, 0.0] [0.18, 0.08, 0.024]</t>
        </is>
      </c>
      <c r="AH44" t="inlineStr">
        <is>
          <t>[0.747, -0.274, -0.24] [0.296, 0.067, -0.001] [0.447, -0.0, -0.223]</t>
        </is>
      </c>
      <c r="AI44" t="inlineStr">
        <is>
          <t>[1.277, 0.351, 0.493] [1.191, 0.179, -0.261] [0.0, -0.0, 0.0] [0.259, -0.092, 0.092]</t>
        </is>
      </c>
      <c r="AJ44" t="inlineStr">
        <is>
          <t>[0.314, 0.157, 0.0] [0.192, 0.09, 0.015] [0.01, -0.005, -0.0] [0.211, 0.101, 0.01] [0.0, -0.0, -0.0] [0.0, 0.0, -0.0] [0.0, -0.0, -0.0] [0.0, -0.0, -0.0] [-0.0, -0.0, 0.0] [0.0, -0.0, 0.0]</t>
        </is>
      </c>
      <c r="AK44" t="inlineStr">
        <is>
          <t>[0.672, 0.238, 0.237] [0.656, 0.149, -0.124] [0.0, -0.0, 0.0] [0.091, -0.046, 0.0]</t>
        </is>
      </c>
    </row>
    <row r="45">
      <c r="A45" s="127" t="inlineStr">
        <is>
          <t>Canister-hold_-Z</t>
        </is>
      </c>
      <c r="AE45" t="inlineStr">
        <is>
          <t>[0.066, -0.023, -0.023] [0.066, -0.033, 0.0] [0.066, -0.033, -0.0] [0.066, -0.023, -0.023] [0.066, -0.03, -0.006] [0.044, -0.022, 0.0] [0.066, 0.027, 0.014] [0.0, 0.0, -0.0] [0.066, 0.023, -0.023] [0.048, 0.0, 0.024] [0.066, 0.013, 0.027] [0.066, -0.023, 0.023]</t>
        </is>
      </c>
      <c r="AF45" t="inlineStr">
        <is>
          <t>[0.217, 0.105, 0.008] [0.0, -0.0, -0.0] [0.124, 0.06, -0.005] [0.217, 0.0, 0.084]</t>
        </is>
      </c>
      <c r="AG45" t="inlineStr">
        <is>
          <t>[0.408, 0.198, 0.015] [0.204, -0.102, 0.0] [0.203, -0.096, 0.013]</t>
        </is>
      </c>
      <c r="AH45" t="inlineStr">
        <is>
          <t>[0.667, 0.237, -0.232] [0.352, -0.019, -0.168] [0.329, -0.147, -0.042]</t>
        </is>
      </c>
      <c r="AI45" t="inlineStr">
        <is>
          <t>[0.318, -0.056, 0.125] [0.212, -0.0, -0.106] [0.0, 0.0, -0.0] [0.317, 0.012, 0.153]</t>
        </is>
      </c>
      <c r="AJ45" t="inlineStr">
        <is>
          <t>[0.121, -0.059, -0.004] [0.04, -0.014, -0.014] [0.0, -0.0, -0.0] [0.024, -0.012, -0.0] [0.0, 0.0, 0.0] [0.0, -0.0, 0.0] [0.006, 0.002, -0.002] [0.065, -0.023, 0.023] [0.121, 0.0, 0.06] [0.121, 0.043, 0.043]</t>
        </is>
      </c>
      <c r="AK45" t="inlineStr">
        <is>
          <t>[0.253, -0.062, 0.062] [0.158, -0.056, -0.055] [0.0, 0.0, -0.0] [0.253, 0.013, 0.121]</t>
        </is>
      </c>
    </row>
    <row r="46">
      <c r="A46" s="127" t="inlineStr">
        <is>
          <t>Canister-insert</t>
        </is>
      </c>
      <c r="AE46" t="inlineStr">
        <is>
          <t>[24.8, 12.4, 0.0] [24.8, 12.4, 0.0] [24.8, 12.4, -0.0] [24.8, 11.458, 2.282] [24.8, 9.647, -6.646] [24.8, 12.4, -0.0] [22.37, -7.911, 7.911] [0.0, -0.0, 0.0] [24.8, -9.895, -6.076] [0.0, -0.0, 0.0] [0.0, 0.0, -0.0] [8.258, -4.117, 0.0]</t>
        </is>
      </c>
      <c r="AF46" t="inlineStr">
        <is>
          <t>[85.432, -40.58, 5.211] [0.0, -0.0, -0.0] [85.432, -40.58, -5.211] [0.0, -0.0, -0.0]</t>
        </is>
      </c>
      <c r="AG46" t="inlineStr">
        <is>
          <t>[85.432, -40.58, 5.211] [42.887, 21.443, 0.0] [42.46, 18.88, 5.639]</t>
        </is>
      </c>
      <c r="AH46" t="inlineStr">
        <is>
          <t>[176.42, -64.746, -56.631] [69.862, 15.878, -0.353] [105.499, -0.0, -52.75]</t>
        </is>
      </c>
      <c r="AI46" t="inlineStr">
        <is>
          <t>[301.384, 82.881, 116.334] [281.191, 42.194, -61.482] [0.0, -0.0, 0.0] [61.181, -21.7, 21.7]</t>
        </is>
      </c>
      <c r="AJ46" t="inlineStr">
        <is>
          <t>[74.187, 37.094, 0.0] [45.328, 21.217, 3.487] [2.374, -1.187, -0.0] [49.928, 23.962, 2.448] [0.0, -0.0, -0.0] [0.0, 0.0, -0.0] [0.0, -0.0, -0.0] [0.0, -0.0, -0.0] [-0.0, -0.0, 0.0] [0.0, -0.0, 0.0]</t>
        </is>
      </c>
      <c r="AK46" t="inlineStr">
        <is>
          <t>[158.681, 56.173, 55.856] [154.873, 35.227, -29.356] [0.0, -0.0, 0.0] [21.581, -10.79, 0.0]</t>
        </is>
      </c>
    </row>
    <row r="47">
      <c r="A47" s="127" t="inlineStr">
        <is>
          <t>Canister-remove</t>
        </is>
      </c>
      <c r="AE47" t="inlineStr">
        <is>
          <t>[19.865, -7.032, -7.032] [19.865, -9.932, 0.0] [19.865, -9.932, -0.0] [19.865, -7.032, -7.032] [19.865, -9.118, -1.947] [13.131, -6.575, 0.0] [19.865, 8.184, 4.211] [0.0, 0.0, -0.0] [19.865, 7.032, -7.032] [14.343, 0.0, 7.171] [19.865, 4.013, 8.264] [19.865, -7.032, 7.032]</t>
        </is>
      </c>
      <c r="AF47" t="inlineStr">
        <is>
          <t>[65.268, 31.655, 2.415] [0.0, -0.0, -0.0] [37.399, 18.145, -1.371] [65.268, 0.0, 25.259]</t>
        </is>
      </c>
      <c r="AG47" t="inlineStr">
        <is>
          <t>[122.359, 59.344, 4.527] [61.302, -30.59, 0.0] [60.935, -28.877, 3.793]</t>
        </is>
      </c>
      <c r="AH47" t="inlineStr">
        <is>
          <t>[200.304, 71.308, -69.706] [105.761, -5.809, -50.477] [98.95, -44.267, -12.619]</t>
        </is>
      </c>
      <c r="AI47" t="inlineStr">
        <is>
          <t>[95.556, -16.722, 37.458] [63.736, -0.0, -31.916] [0.0, 0.0, -0.0] [95.174, 3.631, 46.058]</t>
        </is>
      </c>
      <c r="AJ47" t="inlineStr">
        <is>
          <t>[36.413, -17.697, -1.238] [11.98, -4.224, -4.224] [0.0, -0.0, -0.0] [7.101, -3.568, -0.0] [0.0, 0.0, 0.0] [0.0, -0.0, 0.0] [1.857, 0.655, -0.655] [19.517, -6.882, 6.882] [36.413, 0.0, 18.206] [36.413, 12.89, 12.89]</t>
        </is>
      </c>
      <c r="AK47" t="inlineStr">
        <is>
          <t>[75.959, -18.534, 18.61] [47.322, -16.787, -16.483] [0.0, 0.0, -0.0] [75.959, 4.026, 36.308]</t>
        </is>
      </c>
    </row>
    <row r="48">
      <c r="A48" s="127" t="inlineStr">
        <is>
          <t>Tube-hold_X</t>
        </is>
      </c>
      <c r="AL48" t="inlineStr">
        <is>
          <t>[0.037, -0.006, -0.016] [0.037, 0.0, 0.018] [0.037, -0.0, -0.018] [0.037, 0.0, 0.018] [0.037, 0.0, 0.018] [0.037, -0.0, -0.018] [0.037, -0.0, -0.018] [0.037, 0.0, 0.018] [0.037, -0.0, -0.018] [0.037, -0.005, -0.016] [0.037, 0.0, -0.018] [0.037, 0.0, 0.018]</t>
        </is>
      </c>
      <c r="AM48" t="inlineStr">
        <is>
          <t>[0.425, -0.058, 0.081] [0.127, 0.052, -0.027] [0.0, -0.0, 0.0] [0.0, -0.0, -0.0]</t>
        </is>
      </c>
      <c r="AN48" t="inlineStr">
        <is>
          <t>[0.304, -0.0, 0.0] [0.0, 0.0, -0.0] [0.0, -0.0, 0.0] [0.0, 0.0, -0.0]</t>
        </is>
      </c>
      <c r="AO48" t="inlineStr">
        <is>
          <t>[0.304, 0.0, 0.0] [0.0, 0.0, -0.0] [0.0, -0.0, -0.0]</t>
        </is>
      </c>
      <c r="AP48" t="inlineStr">
        <is>
          <t>[0.037, -0.006, -0.016] [0.037, 0.0, 0.018] [0.037, -0.0, -0.018] [0.037, 0.0, 0.018] [0.037, 0.0, 0.018] [0.037, -0.0, -0.018] [0.037, -0.0, -0.018] [0.037, 0.0, 0.018] [0.037, -0.0, -0.018] [0.037, -0.005, -0.016] [0.037, 0.0, -0.018] [0.037, 0.0, 0.018]</t>
        </is>
      </c>
      <c r="AQ48" t="inlineStr">
        <is>
          <t>[0.152, 0.0, 0.076] [0.152, 0.0, -0.0] [0.152, 0.0, -0.076] [0.0, 0.0, 0.0]</t>
        </is>
      </c>
      <c r="AR48" t="inlineStr">
        <is>
          <t>[0.375, -0.172, -0.038] [0.375, 0.125, -0.136] [0.114, 0.04, -0.04] [0.076, 0.0, 0.038] [0.0, 0.0, -0.0] [0.117, 0.0, -0.058] [0.0, 0.0, -0.0]</t>
        </is>
      </c>
      <c r="AS48" t="inlineStr">
        <is>
          <t>[0.058, 0.0, -0.029] [0.088, 0.009, 0.003] [0.0, -0.0, 0.0] [0.088, 0.031, 0.031] [0.0, -0.0, 0.0] [0.088, 0.044, 0.001] [0.019, -0.0, -0.01] [0.088, 0.0, 0.044]</t>
        </is>
      </c>
      <c r="AT48" t="inlineStr">
        <is>
          <t>[0.304, 0.0, -0.0] [0.0, -0.0, -0.0] [0.0, 0.0, 0.0]</t>
        </is>
      </c>
      <c r="AU48" t="inlineStr">
        <is>
          <t>[10.483, -4.225, -2.118] [9.969, 4.109, -2.107] [0.0, -0.0, 0.0] [0.514, -0.0, -0.262]</t>
        </is>
      </c>
      <c r="AV48" t="inlineStr">
        <is>
          <t>[0.304, 0.0, -0.0] [0.0, -0.0, -0.0] [0.0, 0.0, 0.0]</t>
        </is>
      </c>
      <c r="AW48" t="inlineStr">
        <is>
          <t>[0.059, 0.021, -0.02] [0.059, -0.005, 0.027] [0.051, 0.013, 0.02] [0.059, -0.021, 0.021] [0.059, 0.0, 0.03] [0.059, -0.0, -0.03] [0.059, 0.011, -0.025] [0.059, -0.0, -0.03] [0.059, 0.0, 0.03]</t>
        </is>
      </c>
      <c r="AX48" t="inlineStr">
        <is>
          <t>[0.073, 0.02, 0.028] [0.073, 0.0, 0.036] [0.073, -0.0, -0.036] [0.073, 0.024, -0.026] [0.073, 0.0, 0.036] [0.073, -0.0, -0.036] [0.026, -0.013, -0.0] [0.073, 0.033, -0.008] [0.073, 0.026, -0.026]</t>
        </is>
      </c>
      <c r="AY48" t="inlineStr">
        <is>
          <t>[0.304, -0.0, -0.0] [0.0, -0.0, -0.0] [0.0, -0.0, 0.0]</t>
        </is>
      </c>
      <c r="AZ48" t="inlineStr">
        <is>
          <t>[0.219, 0.078, -0.078] [0.219, 0.0, 0.11] [0.208, -0.0, -0.104] [0.0, -0.0, 0.0] [0.219, 0.039, 0.054] [0.193, 0.04, -0.079]</t>
        </is>
      </c>
    </row>
    <row r="49">
      <c r="A49" s="127" t="inlineStr">
        <is>
          <t>Tube-hold_-X</t>
        </is>
      </c>
      <c r="AL49" t="inlineStr">
        <is>
          <t>[0.0, -0.0, 0.0] [0.069, -0.0, -0.035] [0.079, 0.0, 0.04] [0.0, -0.0, 0.0] [0.079, -0.0, -0.04] [0.079, 0.0, 0.04] [0.0, -0.0, 0.0] [0.079, -0.0, -0.04] [0.079, 0.0, 0.04] [0.0, 0.0, 0.0] [0.079, 0.0, 0.04] [0.069, -0.0, -0.035]</t>
        </is>
      </c>
      <c r="AM49" t="inlineStr">
        <is>
          <t>[0.0, 0.0, -0.0] [0.07, -0.025, -0.025] [0.112, -0.028, 0.038] [0.112, -0.05, -0.015]</t>
        </is>
      </c>
      <c r="AN49" t="inlineStr">
        <is>
          <t>[0.0, 0.0, -0.0] [0.1, -0.042, -0.019] [0.1, -0.0, 0.0] [0.1, -0.042, -0.019]</t>
        </is>
      </c>
      <c r="AO49" t="inlineStr">
        <is>
          <t>[0.0, 0.0, -0.0] [0.149, -0.063, -0.028] [0.149, -0.063, -0.028]</t>
        </is>
      </c>
      <c r="AP49" t="inlineStr">
        <is>
          <t>[0.0, -0.0, 0.0] [0.069, -0.0, -0.035] [0.079, 0.0, 0.04] [0.0, -0.0, 0.0] [0.079, -0.0, -0.04] [0.079, 0.0, 0.04] [0.0, -0.0, 0.0] [0.079, -0.0, -0.04] [0.079, 0.0, 0.04] [0.0, 0.0, 0.0] [0.079, 0.0, 0.04] [0.069, -0.0, -0.035]</t>
        </is>
      </c>
      <c r="AQ49" t="inlineStr">
        <is>
          <t>[0.152, 0.0, -0.076] [0.0, 0.0, 0.0] [0.152, 0.0, 0.076] [0.152, 0.0, 0.0]</t>
        </is>
      </c>
      <c r="AR49" t="inlineStr">
        <is>
          <t>[0.322, -0.161, -0.0] [0.322, 0.117, 0.106] [0.322, 0.053, 0.01] [0.0, -0.0, 0.0] [0.223, -0.0, -0.112] [0.0, 0.0, -0.0] [0.059, 0.0, 0.03]</t>
        </is>
      </c>
      <c r="AS49" t="inlineStr">
        <is>
          <t>[0.1, 0.03, 0.038] [0.0, 0.0, 0.0] [0.065, 0.0, 0.032] [0.0, -0.0, 0.0] [0.1, -0.028, -0.013] [0.0, 0.0, 0.0] [0.1, 0.0, 0.05] [0.03, -0.0, -0.015]</t>
        </is>
      </c>
      <c r="AT49" t="inlineStr">
        <is>
          <t>[0.0, 0.0, 0.0] [0.143, 0.0, 0.072] [0.143, 0.0, -0.072]</t>
        </is>
      </c>
      <c r="AU49" t="inlineStr">
        <is>
          <t>[3.707, -1.479, -0.541] [3.488, 1.438, -0.738] [0.0, 0.0, 0.0] [0.222, -0.0, 0.111]</t>
        </is>
      </c>
      <c r="AV49" t="inlineStr">
        <is>
          <t>[0.0, 0.0, 0.0] [0.143, 0.0, 0.072] [0.143, 0.0, -0.072]</t>
        </is>
      </c>
      <c r="AW49" t="inlineStr">
        <is>
          <t>[0.13, 0.0, 0.065] [0.046, 0.01, 0.019] [0.13, -0.018, 0.058] [0.0, 0.0, 0.0] [0.13, -0.0, -0.065] [0.092, 0.0, 0.046] [0.0, -0.0, 0.0] [0.13, 0.0, 0.065] [0.113, -0.0, -0.057]</t>
        </is>
      </c>
      <c r="AX49" t="inlineStr">
        <is>
          <t>[0.0, -0.0, -0.0] [0.155, -0.0, -0.078] [0.152, 0.0, 0.076] [0.0, 0.0, 0.0] [0.155, -0.0, -0.078] [0.155, 0.0, 0.078] [0.038, 0.018, -0.003] [0.155, -0.073, -0.011] [0.155, 0.053, -0.055]</t>
        </is>
      </c>
      <c r="AY49" t="inlineStr">
        <is>
          <t>[0.0, 0.0, -0.0] [0.152, -0.006, 0.0] [0.152, 0.0, 0.0]</t>
        </is>
      </c>
      <c r="AZ49" t="inlineStr">
        <is>
          <t>[0.0, -0.0, 0.0] [0.384, -0.0, -0.192] [0.445, 0.0, 0.222] [0.379, 0.189, -0.0] [0.397, -0.034, 0.11] [0.445, -0.158, -0.158]</t>
        </is>
      </c>
    </row>
    <row r="50">
      <c r="A50" s="127" t="inlineStr">
        <is>
          <t>Tube-hold_Y</t>
        </is>
      </c>
      <c r="AL50" t="inlineStr">
        <is>
          <t>[0.0, 0.0, -0.0] [0.072, -0.027, -0.021] [0.0, -0.0, 0.0] [0.0, 0.0, -0.0] [0.072, 0.0, 0.036] [0.0, -0.0, -0.0] [0.0, 0.0, 0.0] [0.072, -0.0, -0.036] [0.0, 0.0, 0.0] [0.0, 0.0, 0.0] [0.072, -0.024, -0.021] [0.0, 0.0, 0.0]</t>
        </is>
      </c>
      <c r="AM50" t="inlineStr">
        <is>
          <t>[1.0, -0.275, 0.028] [0.618, 0.276, -0.079] [0.0, 0.0, 0.0] [0.343, -0.0, -0.171]</t>
        </is>
      </c>
      <c r="AN50" t="inlineStr">
        <is>
          <t>[0.304, 0.0, 0.152] [0.0, 0.0, 0.0] [0.304, 0.0, 0.152] [0.0, 0.0, -0.0]</t>
        </is>
      </c>
      <c r="AO50" t="inlineStr">
        <is>
          <t>[0.522, 0.113, 0.152] [0.255, 0.117, 0.023] [0.257, -0.0, -0.129]</t>
        </is>
      </c>
      <c r="AP50" t="inlineStr">
        <is>
          <t>[0.0, 0.0, -0.0] [0.072, -0.027, -0.021] [0.0, -0.0, 0.0] [0.0, 0.0, -0.0] [0.072, 0.0, 0.036] [0.0, -0.0, -0.0] [0.0, 0.0, 0.0] [0.072, -0.0, -0.036] [0.0, 0.0, 0.0] [0.0, 0.0, 0.0] [0.072, -0.024, -0.021] [0.0, 0.0, 0.0]</t>
        </is>
      </c>
      <c r="AQ50" t="inlineStr">
        <is>
          <t>[0.0, 0.0, 0.0] [0.152, 0.0, 0.076] [0.152, 0.0, 0.0] [0.152, 0.0, 0.076]</t>
        </is>
      </c>
      <c r="AR50" t="inlineStr">
        <is>
          <t>[0.029, 0.012, -0.006] [0.058, -0.006, -0.026] [0.058, -0.006, 0.026] [0.058, -0.0, -0.029] [0.058, 0.0, 0.029] [0.058, 0.0, 0.029] [0.058, -0.0, -0.029]</t>
        </is>
      </c>
      <c r="AS50" t="inlineStr">
        <is>
          <t>[0.029, 0.012, -0.006] [0.058, -0.006, -0.026] [0.058, -0.006, 0.026] [0.058, -0.0, -0.029] [0.058, 0.0, 0.029] [0.058, 0.0, 0.029] [0.058, -0.0, -0.029] [0.0, -0.0, 0.0]</t>
        </is>
      </c>
      <c r="AT50" t="inlineStr">
        <is>
          <t>[0.247, -0.0, 0.124] [0.247, 0.0, -0.063] [0.11, 0.0, -0.055]</t>
        </is>
      </c>
      <c r="AU50" t="inlineStr">
        <is>
          <t>[0.041, 0.017, -0.009] [0.11, -0.029, -0.043] [0.11, 0.0, 0.055] [0.11, -0.008, -0.011]</t>
        </is>
      </c>
      <c r="AV50" t="inlineStr">
        <is>
          <t>[0.247, -0.0, 0.124] [0.247, 0.0, -0.063] [0.11, 0.0, -0.055]</t>
        </is>
      </c>
      <c r="AW50" t="inlineStr">
        <is>
          <t>[0.027, 0.0, 0.014] [0.042, 0.0, 0.021] [0.097, 0.0, 0.048] [0.0, 0.0, 0.0] [0.097, -0.008, 0.045] [0.0, 0.0, 0.0] [0.062, 0.0, 0.031] [0.097, 0.002, 0.048] [0.0, 0.0, 0.0]</t>
        </is>
      </c>
      <c r="AX50" t="inlineStr">
        <is>
          <t>[0.025, -0.0, -0.012] [0.131, 0.039, 0.026] [0.0, -0.0, 0.0] [-0.0, 0.0, 0.0] [0.131, -0.0, -0.066] [0.0, 0.0, -0.0] [0.0, 0.0, -0.0] [0.131, -0.0, -0.066] [0.122, 0.038, -0.045]</t>
        </is>
      </c>
      <c r="AY50" t="inlineStr">
        <is>
          <t>[0.332, 0.011, 0.152] [0.165, -0.083, 0.0] [0.164, 0.075, -0.015]</t>
        </is>
      </c>
      <c r="AZ50" t="inlineStr">
        <is>
          <t>[0.074, -0.0, -0.037] [0.359, 0.059, -0.155] [0.0, -0.0, 0.0] [0.0, 0.0, 0.0] [0.261, -0.069, -0.102] [0.359, 0.127, -0.127]</t>
        </is>
      </c>
    </row>
    <row r="51">
      <c r="A51" s="127" t="inlineStr">
        <is>
          <t>Tube-hold_-Y</t>
        </is>
      </c>
      <c r="AL51" t="inlineStr">
        <is>
          <t>[0.0, 0.0, 0.0] [-0.0, 0.0, 0.0] [0.072, -0.027, -0.021] [0.0, 0.0, 0.0] [0.0, -0.0, -0.0] [0.072, 0.0, 0.036] [0.0, -0.0, 0.0] [0.0, -0.0, -0.0] [0.072, -0.0, -0.036] [0.0, -0.0, -0.0] [0.0, -0.0, 0.0] [0.072, -0.024, -0.021]</t>
        </is>
      </c>
      <c r="AM51" t="inlineStr">
        <is>
          <t>[0.516, 0.0, 0.258] [0.175, 0.0, -0.0] [0.32, 0.0, -0.066] [0.093, 0.012, 0.041]</t>
        </is>
      </c>
      <c r="AN51" t="inlineStr">
        <is>
          <t>[0.304, -0.0, -0.152] [0.0, 0.0, -0.0] [0.304, 0.0, -0.152] [0.0, 0.0, 0.0]</t>
        </is>
      </c>
      <c r="AO51" t="inlineStr">
        <is>
          <t>[0.522, -0.113, -0.152] [0.257, -0.0, -0.129] [0.255, 0.117, 0.023]</t>
        </is>
      </c>
      <c r="AP51" t="inlineStr">
        <is>
          <t>[0.0, 0.0, 0.0] [-0.0, 0.0, 0.0] [0.072, -0.027, -0.021] [0.0, 0.0, 0.0] [0.0, -0.0, -0.0] [0.072, 0.0, 0.036] [0.0, -0.0, 0.0] [0.0, -0.0, -0.0] [0.072, -0.0, -0.036] [0.0, -0.0, -0.0] [0.0, -0.0, 0.0] [0.072, -0.024, -0.021]</t>
        </is>
      </c>
      <c r="AQ51" t="inlineStr">
        <is>
          <t>[0.152, 0.0, 0.0] [0.152, 0.0, -0.076] [0.0, 0.0, 0.0] [0.152, 0.0, -0.076]</t>
        </is>
      </c>
      <c r="AR51" t="inlineStr">
        <is>
          <t>[2.598, -1.299, 0.0] [2.598, 0.644, -0.184] [1.702, 0.639, -0.351] [0.0, 0.0, -0.0] [0.0, 0.0, -0.0] [0.0, -0.0, -0.0] [0.0, 0.0, 0.0]</t>
        </is>
      </c>
      <c r="AS51" t="inlineStr">
        <is>
          <t>[0.146, 0.0, -0.073] [0.0, -0.0, 0.0] [0.039, -0.0, -0.019] [0.0, 0.0, -0.0] [0.0, 0.0, -0.0] [0.039, 0.0, -0.019] [0.0, -0.0, 0.0] [0.146, -0.0, -0.073]</t>
        </is>
      </c>
      <c r="AT51" t="inlineStr">
        <is>
          <t>[0.247, 0.0, -0.124] [0.11, -0.0, 0.055] [0.247, 0.0, 0.063]</t>
        </is>
      </c>
      <c r="AU51" t="inlineStr">
        <is>
          <t>[3.01, -1.153, -0.566] [2.712, 1.12, -0.572] [0.0, -0.0, 0.0] [0.0, -0.0, -0.0]</t>
        </is>
      </c>
      <c r="AV51" t="inlineStr">
        <is>
          <t>[0.247, 0.0, -0.124] [0.11, -0.0, 0.055] [0.247, 0.0, 0.063]</t>
        </is>
      </c>
      <c r="AW51" t="inlineStr">
        <is>
          <t>[0.102, -0.044, -0.017] [0.04, 0.018, 0.004] [0.102, 0.025, -0.041] [0.093, 0.0, 0.046] [0.0, -0.0, -0.0] [0.102, 0.0, 0.051] [0.0, 0.0, -0.0] [0.0, 0.0, -0.0] [0.102, -0.0, -0.051]</t>
        </is>
      </c>
      <c r="AX51" t="inlineStr">
        <is>
          <t>[0.0, -0.0, -0.0] [0.0, 0.0, -0.0] [0.12, 0.0, 0.06] [0.084, 0.0, 0.042] [0.0, -0.0, -0.0] [0.12, -0.011, -0.02] [0.0, -0.0, -0.0] [0.12, 0.042, 0.042] [0.108, -0.049, 0.011]</t>
        </is>
      </c>
      <c r="AY51" t="inlineStr">
        <is>
          <t>[0.304, -0.0, -0.152] [0.155, 0.07, -0.004] [0.152, -0.076, 0.0]</t>
        </is>
      </c>
      <c r="AZ51" t="inlineStr">
        <is>
          <t>[0.203, 0.0, 0.101] [0.0, -0.0, -0.0] [0.301, 0.081, 0.117] [0.04, 0.014, 0.014] [0.301, 0.107, 0.107] [0.21, -0.04, 0.088]</t>
        </is>
      </c>
    </row>
    <row r="52">
      <c r="A52" s="127" t="inlineStr">
        <is>
          <t>Tube-hold_Z</t>
        </is>
      </c>
      <c r="AL52" t="inlineStr">
        <is>
          <t>[0.055, -0.028, -0.0] [0.072, -0.025, -0.025] [0.072, -0.025, 0.025] [0.056, -0.028, -0.0] [0.072, -0.025, -0.025] [0.072, -0.025, 0.025] [0.048, -0.024, 0.0] [0.072, -0.025, -0.025] [0.072, -0.025, 0.025] [0.043, 0.022, -0.0] [0.072, 0.026, 0.024] [0.072, 0.025, -0.025]</t>
        </is>
      </c>
      <c r="AM52" t="inlineStr">
        <is>
          <t>[0.34, -0.146, 0.059] [0.132, -0.063, -0.007] [0.154, -0.077, 0.0] [0.061, 0.021, -0.021]</t>
        </is>
      </c>
      <c r="AN52" t="inlineStr">
        <is>
          <t>[0.304, 0.152, -0.0] [0.0, -0.0, 0.0] [0.304, -0.152, 0.0] [0.0, 0.0, -0.0]</t>
        </is>
      </c>
      <c r="AO52" t="inlineStr">
        <is>
          <t>[0.334, 0.167, 0.0] [0.162, -0.068, -0.03] [0.166, 0.068, -0.035]</t>
        </is>
      </c>
      <c r="AP52" t="inlineStr">
        <is>
          <t>[0.055, -0.028, -0.0] [0.072, -0.025, -0.025] [0.072, -0.025, 0.025] [0.056, -0.028, -0.0] [0.072, -0.025, -0.025] [0.072, -0.025, 0.025] [0.048, -0.024, 0.0] [0.072, -0.025, -0.025] [0.072, -0.025, 0.025] [0.043, 0.022, -0.0] [0.072, 0.026, 0.024] [0.072, 0.025, -0.025]</t>
        </is>
      </c>
      <c r="AQ52" t="inlineStr">
        <is>
          <t>[0.152, 0.076, 0.0] [0.152, 0.076, 0.0] [0.152, 0.076, 0.0] [0.152, -0.076, 0.0]</t>
        </is>
      </c>
      <c r="AR52" t="inlineStr">
        <is>
          <t>[0.262, -0.131, -0.0] [0.262, -0.094, -0.032] [0.171, -0.08, -0.012] [0.0, -0.0, -0.0] [0.0, 0.0, 0.0] [0.0, -0.0, 0.0] [0.001, 0.0, 0.0]</t>
        </is>
      </c>
      <c r="AS52" t="inlineStr">
        <is>
          <t>[0.093, -0.046, -0.0] [0.093, -0.033, 0.033] [0.087, -0.039, -0.011] [0.093, -0.033, 0.033] [0.093, -0.033, -0.033] [0.093, 0.043, -0.007] [0.093, 0.033, 0.032] [0.093, 0.044, -0.006]</t>
        </is>
      </c>
      <c r="AT52" t="inlineStr">
        <is>
          <t>[0.261, 0.13, -0.0] [0.261, 0.087, -0.076] [0.261, 0.087, 0.076]</t>
        </is>
      </c>
      <c r="AU52" t="inlineStr">
        <is>
          <t>[0.364, -0.154, -0.068] [0.364, -0.154, -0.068] [0.0, 0.0, 0.0] [0.0, -0.0, -0.0]</t>
        </is>
      </c>
      <c r="AV52" t="inlineStr">
        <is>
          <t>[0.261, 0.13, -0.0] [0.261, 0.087, -0.076] [0.261, 0.087, 0.076]</t>
        </is>
      </c>
      <c r="AW52" t="inlineStr">
        <is>
          <t>[0.089, -0.032, 0.032] [0.08, -0.04, -0.0] [0.089, -0.044, -0.0] [0.072, -0.036, 0.0] [0.089, -0.044, -0.002] [0.089, -0.032, 0.032] [0.012, 0.005, -0.002] [0.089, 0.044, 0.0] [0.089, 0.032, -0.032]</t>
        </is>
      </c>
      <c r="AX52" t="inlineStr">
        <is>
          <t>[0.073, -0.035, -0.004] [0.097, -0.034, -0.034] [0.097, -0.034, 0.034] [0.061, -0.031, 0.0] [0.097, -0.04, -0.019] [0.097, -0.034, 0.034] [0.023, 0.012, -0.0] [0.097, 0.048, 0.0] [0.097, 0.034, -0.034]</t>
        </is>
      </c>
      <c r="AY52" t="inlineStr">
        <is>
          <t>[0.308, 0.154, 0.0] [0.154, -0.008, -0.074] [0.154, 0.002, 0.076]</t>
        </is>
      </c>
      <c r="AZ52" t="inlineStr">
        <is>
          <t>[0.121, -0.06, -0.001] [0.144, -0.051, -0.051] [0.144, -0.051, 0.051] [0.078, 0.037, 0.003] [0.144, 0.053, 0.046] [0.144, 0.051, -0.051]</t>
        </is>
      </c>
    </row>
    <row r="53">
      <c r="A53" s="127" t="inlineStr">
        <is>
          <t>Tube-hold_-Z</t>
        </is>
      </c>
      <c r="AL53" t="inlineStr">
        <is>
          <t>[0.047, 0.024, 0.0] [0.072, 0.025, -0.025] [0.072, 0.025, 0.025] [0.046, 0.023, 0.0] [0.072, 0.025, -0.025] [0.072, 0.025, 0.025] [0.051, 0.025, 0.0] [0.072, 0.025, -0.025] [0.072, 0.026, 0.024] [0.058, -0.029, -0.0] [0.072, -0.025, 0.025] [0.072, -0.025, -0.025]</t>
        </is>
      </c>
      <c r="AM53" t="inlineStr">
        <is>
          <t>[0.34, 0.139, 0.076] [0.138, 0.066, -0.007] [0.145, 0.072, 0.0] [0.067, -0.023, -0.023]</t>
        </is>
      </c>
      <c r="AN53" t="inlineStr">
        <is>
          <t>[0.304, -0.152, 0.0] [0.0, 0.0, -0.0] [0.304, 0.152, -0.0] [0.0, -0.0, -0.0]</t>
        </is>
      </c>
      <c r="AO53" t="inlineStr">
        <is>
          <t>[0.334, -0.167, 0.0] [0.166, 0.068, -0.035] [0.162, -0.068, -0.03]</t>
        </is>
      </c>
      <c r="AP53" t="inlineStr">
        <is>
          <t>[0.047, 0.024, 0.0] [0.072, 0.025, -0.025] [0.072, 0.025, 0.025] [0.046, 0.023, 0.0] [0.072, 0.025, -0.025] [0.072, 0.025, 0.025] [0.051, 0.025, 0.0] [0.072, 0.025, -0.025] [0.072, 0.026, 0.024] [0.058, -0.029, -0.0] [0.072, -0.025, 0.025] [0.072, -0.025, -0.025]</t>
        </is>
      </c>
      <c r="AQ53" t="inlineStr">
        <is>
          <t>[0.152, -0.076, 0.0] [0.152, -0.076, 0.0] [0.152, -0.076, 0.0] [0.152, 0.076, 0.0]</t>
        </is>
      </c>
      <c r="AR53" t="inlineStr">
        <is>
          <t>[0.212, 0.088, -0.044] [0.212, 0.099, 0.018] [0.212, 0.096, -0.023] [0.028, 0.01, 0.01] [0.027, 0.01, -0.01] [0.0, -0.0, -0.0] [0.0, -0.0, 0.0]</t>
        </is>
      </c>
      <c r="AS53" t="inlineStr">
        <is>
          <t>[0.093, 0.046, -0.0] [0.093, 0.033, 0.033] [0.08, 0.028, -0.028] [0.093, 0.033, 0.033] [0.093, 0.039, -0.017] [0.093, -0.046, -0.002] [0.093, -0.034, 0.03] [0.093, -0.045, -0.004]</t>
        </is>
      </c>
      <c r="AT53" t="inlineStr">
        <is>
          <t>[0.261, -0.13, -0.0] [0.261, -0.087, -0.076] [0.261, -0.087, 0.076]</t>
        </is>
      </c>
      <c r="AU53" t="inlineStr">
        <is>
          <t>[0.363, 0.15, -0.077] [0.363, 0.15, -0.077] [0.0, -0.0, 0.0] [0.0, -0.0, -0.0]</t>
        </is>
      </c>
      <c r="AV53" t="inlineStr">
        <is>
          <t>[0.261, -0.13, -0.0] [0.261, -0.087, -0.076] [0.261, -0.087, 0.076]</t>
        </is>
      </c>
      <c r="AW53" t="inlineStr">
        <is>
          <t>[0.089, 0.032, 0.032] [0.089, 0.039, 0.014] [0.089, 0.044, 0.002] [0.039, 0.02, 0.0] [0.089, 0.044, 0.0] [0.089, 0.032, 0.032] [0.029, -0.015, 0.0] [0.089, -0.044, 0.0] [0.086, -0.031, -0.031]</t>
        </is>
      </c>
      <c r="AX53" t="inlineStr">
        <is>
          <t>[0.025, 0.013, -0.0] [0.096, 0.048, 0.0] [0.096, 0.034, 0.034] [0.071, 0.036, 0.0] [0.096, 0.034, -0.034] [0.096, 0.034, 0.034] [0.065, -0.031, 0.002] [0.096, -0.038, 0.024] [0.096, -0.034, -0.034]</t>
        </is>
      </c>
      <c r="AY53" t="inlineStr">
        <is>
          <t>[0.307, -0.154, 0.0] [0.153, -0.004, 0.075] [0.154, -0.002, -0.076]</t>
        </is>
      </c>
      <c r="AZ53" t="inlineStr">
        <is>
          <t>[0.078, 0.037, 0.003] [0.144, 0.051, -0.051] [0.144, 0.053, 0.046] [0.121, -0.06, -0.001] [0.144, -0.051, 0.051] [0.144, -0.051, -0.051]</t>
        </is>
      </c>
    </row>
    <row r="54">
      <c r="A54" s="127" t="inlineStr">
        <is>
          <t>Tube-insert</t>
        </is>
      </c>
      <c r="AL54" t="inlineStr">
        <is>
          <t>[8.341, -4.171, -0.0] [10.861, -3.845, -3.845] [10.861, -3.845, 3.845] [8.374, -4.181, -0.0] [10.861, -3.845, -3.845] [10.861, -3.845, 3.845] [7.179, -3.584, 0.0] [10.861, -3.845, -3.845] [10.861, -3.845, 3.845] [6.527, 3.269, -0.0] [10.861, 3.921, 3.638] [10.861, 3.845, -3.845]</t>
        </is>
      </c>
      <c r="AM54" t="inlineStr">
        <is>
          <t>[51.493, -22.039, 8.96] [19.979, -9.578, -1.03] [23.326, -11.689, 0.0] [9.166, 3.244, -3.244]</t>
        </is>
      </c>
      <c r="AN54" t="inlineStr">
        <is>
          <t>[45.983, 22.992, -0.0] [0.0, -0.0, 0.0] [45.983, -22.992, 0.0] [0.0, 0.0, -0.0]</t>
        </is>
      </c>
      <c r="AO54" t="inlineStr">
        <is>
          <t>[50.531, 25.266, 0.0] [24.457, -10.359, -4.548] [25.114, 10.359, -5.306]</t>
        </is>
      </c>
      <c r="AP54" t="inlineStr">
        <is>
          <t>[8.341, -4.171, -0.0] [10.861, -3.845, -3.845] [10.861, -3.845, 3.845] [8.374, -4.181, -0.0] [10.861, -3.845, -3.845] [10.861, -3.845, 3.845] [7.179, -3.584, 0.0] [10.861, -3.845, -3.845] [10.861, -3.845, 3.845] [6.527, 3.269, -0.0] [10.861, 3.921, 3.638] [10.861, 3.845, -3.845]</t>
        </is>
      </c>
      <c r="AQ54" t="inlineStr">
        <is>
          <t>[22.992, 11.496, 0.0] [22.992, 11.496, 0.0] [22.992, 11.496, 0.0] [22.992, -11.496, 0.0]</t>
        </is>
      </c>
      <c r="AR54" t="inlineStr">
        <is>
          <t>[39.675, -19.838, -0.0] [39.675, -14.204, -4.92] [25.868, -12.18, -1.865] [0.0, -0.0, -0.0] [0.0, 0.0, 0.0] [0.0, -0.0, 0.0] [0.119, 0.0, 0.04]</t>
        </is>
      </c>
      <c r="AS54" t="inlineStr">
        <is>
          <t>[14.015, -7.008, -0.0] [14.015, -4.961, 4.961] [13.174, -5.9, -1.682] [14.015, -4.961, 4.961] [14.015, -4.961, -4.961] [14.015, 6.545, -1.107] [14.015, 5.031, 4.793] [14.015, 6.657, -0.841]</t>
        </is>
      </c>
      <c r="AT54" t="inlineStr">
        <is>
          <t>[39.403, 19.702, -0.0] [39.403, 13.121, -11.545] [39.403, 13.121, 11.545]</t>
        </is>
      </c>
      <c r="AU54" t="inlineStr">
        <is>
          <t>[55.07, -23.295, -10.243] [55.07, -23.295, -10.243] [0.0, 0.0, 0.0] [0.0, -0.0, -0.0]</t>
        </is>
      </c>
      <c r="AV54" t="inlineStr">
        <is>
          <t>[39.403, 19.702, -0.0] [39.403, 13.121, -11.545] [39.403, 13.121, 11.545]</t>
        </is>
      </c>
      <c r="AW54" t="inlineStr">
        <is>
          <t>[13.41, -4.747, 4.747] [11.989, -5.994, -0.0] [13.41, -6.705, -0.0] [10.876, -5.431, 0.0] [13.41, -6.598, -0.268] [13.41, -4.747, 4.747] [1.824, 0.778, -0.335] [13.41, 6.705, 0.0] [13.41, 4.747, -4.747]</t>
        </is>
      </c>
      <c r="AX54" t="inlineStr">
        <is>
          <t>[11.009, -5.27, -0.556] [14.64, -5.183, -5.183] [14.64, -5.183, 5.183] [9.223, -4.612, 0.0] [14.64, -6.105, -2.943] [14.64, -5.183, 5.183] [3.499, 1.742, -0.0] [14.64, 7.32, 0.0] [14.64, 5.183, -5.183]</t>
        </is>
      </c>
      <c r="AY54" t="inlineStr">
        <is>
          <t>[46.589, 23.294, 0.0] [23.341, -1.258, -11.135] [23.248, 0.326, 11.461]</t>
        </is>
      </c>
      <c r="AZ54" t="inlineStr">
        <is>
          <t>[18.35, -9.088, -0.197] [21.845, -7.733, -7.733] [21.845, -7.733, 7.733] [11.796, 5.68, 0.524] [21.845, 8.039, 6.947] [21.845, 7.733, -7.733]</t>
        </is>
      </c>
    </row>
    <row r="55">
      <c r="A55" s="127" t="inlineStr">
        <is>
          <t>Needle-uncap</t>
        </is>
      </c>
      <c r="BA55" t="inlineStr">
        <is>
          <t>[10.011, 4.775, -0.561] [6.237, -3.023, 0.23] [3.774, -1.331, -1.331]</t>
        </is>
      </c>
      <c r="BB55" t="inlineStr">
        <is>
          <t>[10.011, 5.006, -0.0] [6.517, 2.353, -1.712] [10.011, -2.353, -0.661]</t>
        </is>
      </c>
      <c r="BC55" t="inlineStr">
        <is>
          <t>[10.011, 5.006, -0.0] [6.517, 2.353, -1.712] [10.011, -2.353, -0.661]</t>
        </is>
      </c>
      <c r="BD55" t="inlineStr">
        <is>
          <t>[10.011, 4.775, -0.561] [3.774, -1.331, -1.331] [6.237, -3.023, 0.23]</t>
        </is>
      </c>
      <c r="BE55" t="inlineStr">
        <is>
          <t>[10.011, 5.006, -0.0] [10.011, -2.353, -0.661] [6.517, 2.353, -1.712]</t>
        </is>
      </c>
    </row>
    <row r="56">
      <c r="A56" s="127" t="inlineStr">
        <is>
          <t>Needle-hold_X</t>
        </is>
      </c>
      <c r="BA56" t="inlineStr">
        <is>
          <t>[0.131, -0.01, 0.008] [0.022, -0.011, 0.001] [0.006, -0.0, -0.003]</t>
        </is>
      </c>
      <c r="BB56" t="inlineStr">
        <is>
          <t>[0.127, -0.017, 0.006] [0.026, 0.009, -0.009] [0.026, -0.009, -0.009]</t>
        </is>
      </c>
      <c r="BC56" t="inlineStr">
        <is>
          <t>[0.127, -0.017, 0.006] [0.026, 0.009, -0.009] [0.026, -0.009, -0.009]</t>
        </is>
      </c>
      <c r="BD56" t="inlineStr">
        <is>
          <t>[0.131, -0.01, 0.008] [0.006, -0.0, -0.003] [0.022, -0.011, 0.001]</t>
        </is>
      </c>
      <c r="BE56" t="inlineStr">
        <is>
          <t>[0.127, -0.017, 0.006] [0.026, -0.009, -0.009] [0.026, 0.009, -0.009]</t>
        </is>
      </c>
    </row>
    <row r="57">
      <c r="A57" s="127" t="inlineStr">
        <is>
          <t>Needle-hold_-X</t>
        </is>
      </c>
      <c r="BA57" t="inlineStr">
        <is>
          <t>[0.024, 0.0, 0.012] [0.064, 0.0, -0.007] [0.064, -0.004, -0.006]</t>
        </is>
      </c>
      <c r="BB57" t="inlineStr">
        <is>
          <t>[0.04, 0.017, -0.006] [0.07, -0.009, 0.031] [0.07, 0.009, 0.031]</t>
        </is>
      </c>
      <c r="BC57" t="inlineStr">
        <is>
          <t>[0.04, 0.017, -0.006] [0.07, -0.009, 0.031] [0.07, 0.009, 0.031]</t>
        </is>
      </c>
      <c r="BD57" t="inlineStr">
        <is>
          <t>[0.024, 0.0, 0.012] [0.064, -0.004, -0.006] [0.064, 0.0, -0.007]</t>
        </is>
      </c>
      <c r="BE57" t="inlineStr">
        <is>
          <t>[0.04, 0.017, -0.006] [0.07, 0.009, 0.031] [0.07, -0.009, 0.031]</t>
        </is>
      </c>
    </row>
    <row r="58">
      <c r="A58" s="127" t="inlineStr">
        <is>
          <t>Needle-hold_Y</t>
        </is>
      </c>
      <c r="BA58" t="inlineStr">
        <is>
          <t>[0.156, -0.049, -0.024] [0.071, -0.027, -0.02] [0.085, -0.0, -0.043]</t>
        </is>
      </c>
      <c r="BB58" t="inlineStr">
        <is>
          <t>[0.096, -0.015, -0.042] [0.045, 0.017, 0.013] [0.096, 0.017, -0.019]</t>
        </is>
      </c>
      <c r="BC58" t="inlineStr">
        <is>
          <t>[0.096, -0.015, -0.042] [0.045, 0.017, 0.013] [0.096, 0.017, -0.019]</t>
        </is>
      </c>
      <c r="BD58" t="inlineStr">
        <is>
          <t>[0.156, -0.049, -0.024] [0.085, -0.0, -0.043] [0.071, -0.027, -0.02]</t>
        </is>
      </c>
      <c r="BE58" t="inlineStr">
        <is>
          <t>[0.096, -0.015, -0.042] [0.096, 0.017, -0.019] [0.045, 0.017, 0.013]</t>
        </is>
      </c>
    </row>
    <row r="59">
      <c r="A59" s="127" t="inlineStr">
        <is>
          <t>Needle-hold_-Y</t>
        </is>
      </c>
      <c r="BA59" t="inlineStr">
        <is>
          <t>[0.136, 0.0, 0.068] [0.069, -0.026, 0.02] [0.067, -0.003, 0.024]</t>
        </is>
      </c>
      <c r="BB59" t="inlineStr">
        <is>
          <t>[0.096, 0.015, 0.042] [0.096, -0.017, -0.019] [0.045, -0.017, 0.013]</t>
        </is>
      </c>
      <c r="BC59" t="inlineStr">
        <is>
          <t>[0.096, 0.015, 0.042] [0.096, -0.017, -0.019] [0.045, -0.017, 0.013]</t>
        </is>
      </c>
      <c r="BD59" t="inlineStr">
        <is>
          <t>[0.136, 0.0, 0.068] [0.067, -0.003, 0.024] [0.069, -0.026, 0.02]</t>
        </is>
      </c>
      <c r="BE59" t="inlineStr">
        <is>
          <t>[0.096, 0.015, 0.042] [0.045, -0.017, 0.013] [0.096, -0.017, -0.019]</t>
        </is>
      </c>
    </row>
    <row r="60">
      <c r="A60" s="127" t="inlineStr">
        <is>
          <t>Needle-hold_Z</t>
        </is>
      </c>
      <c r="BA60" t="inlineStr">
        <is>
          <t>[0.114, -0.045, 0.03] [0.071, 0.028, -0.017] [0.043, 0.019, 0.006]</t>
        </is>
      </c>
      <c r="BB60" t="inlineStr">
        <is>
          <t>[0.11, -0.055, -0.0] [0.103, -0.026, 0.0] [0.064, 0.026, -0.012]</t>
        </is>
      </c>
      <c r="BC60" t="inlineStr">
        <is>
          <t>[0.11, -0.055, -0.0] [0.103, -0.026, 0.0] [0.064, 0.026, -0.012]</t>
        </is>
      </c>
      <c r="BD60" t="inlineStr">
        <is>
          <t>[0.114, -0.045, 0.03] [0.043, 0.019, 0.006] [0.071, 0.028, -0.017]</t>
        </is>
      </c>
      <c r="BE60" t="inlineStr">
        <is>
          <t>[0.11, -0.055, -0.0] [0.064, 0.026, -0.012] [0.103, -0.026, 0.0]</t>
        </is>
      </c>
    </row>
    <row r="61">
      <c r="A61" s="127" t="inlineStr">
        <is>
          <t>Needle-hold_-Z</t>
        </is>
      </c>
      <c r="BA61" t="inlineStr">
        <is>
          <t>[0.11, 0.052, -0.006] [0.069, -0.033, 0.003] [0.041, -0.015, -0.015]</t>
        </is>
      </c>
      <c r="BB61" t="inlineStr">
        <is>
          <t>[0.11, 0.055, -0.0] [0.072, 0.026, -0.019] [0.11, -0.026, -0.007]</t>
        </is>
      </c>
      <c r="BC61" t="inlineStr">
        <is>
          <t>[0.11, 0.055, -0.0] [0.072, 0.026, -0.019] [0.11, -0.026, -0.007]</t>
        </is>
      </c>
      <c r="BD61" t="inlineStr">
        <is>
          <t>[0.11, 0.052, -0.006] [0.041, -0.015, -0.015] [0.069, -0.033, 0.003]</t>
        </is>
      </c>
      <c r="BE61" t="inlineStr">
        <is>
          <t>[0.11, 0.055, -0.0] [0.11, -0.026, -0.007] [0.072, 0.026, -0.019]</t>
        </is>
      </c>
    </row>
    <row r="62">
      <c r="A62" s="127" t="inlineStr">
        <is>
          <t>Needle-pierce</t>
        </is>
      </c>
      <c r="BA62" t="inlineStr">
        <is>
          <t>[25.774, -10.103, 6.753] [16.006, 6.392, -3.866] [9.768, 4.304, 1.366]</t>
        </is>
      </c>
      <c r="BB62" t="inlineStr">
        <is>
          <t>[24.84, -12.42, -0.0] [23.201, -5.837, 0.0] [14.556, 5.837, -2.608]</t>
        </is>
      </c>
      <c r="BC62" t="inlineStr">
        <is>
          <t>[24.84, -12.42, -0.0] [23.201, -5.837, 0.0] [14.556, 5.837, -2.608]</t>
        </is>
      </c>
      <c r="BD62" t="inlineStr">
        <is>
          <t>[25.774, -10.103, 6.753] [9.768, 4.304, 1.366] [16.006, 6.392, -3.866]</t>
        </is>
      </c>
      <c r="BE62" t="inlineStr">
        <is>
          <t>[24.84, -12.42, -0.0] [14.556, 5.837, -2.608] [23.201, -5.837, 0.0]</t>
        </is>
      </c>
    </row>
    <row r="63">
      <c r="A63" s="127" t="inlineStr">
        <is>
          <t>Needle-unpierce</t>
        </is>
      </c>
      <c r="BA63" t="inlineStr">
        <is>
          <t>[11.824, 5.64, -0.662] [7.366, -3.571, 0.272] [4.458, -1.573, -1.573]</t>
        </is>
      </c>
      <c r="BB63" t="inlineStr">
        <is>
          <t>[11.824, 5.912, -0.0] [7.697, 2.779, -2.022] [11.824, -2.779, -0.78]</t>
        </is>
      </c>
      <c r="BC63" t="inlineStr">
        <is>
          <t>[11.824, 5.912, -0.0] [7.697, 2.779, -2.022] [11.824, -2.779, -0.78]</t>
        </is>
      </c>
      <c r="BD63" t="inlineStr">
        <is>
          <t>[11.824, 5.64, -0.662] [4.458, -1.573, -1.573] [7.366, -3.571, 0.272]</t>
        </is>
      </c>
      <c r="BE63" t="inlineStr">
        <is>
          <t>[11.824, 5.912, -0.0] [11.824, -2.779, -0.78] [7.697, 2.779, -2.022]</t>
        </is>
      </c>
    </row>
    <row r="64">
      <c r="A64" s="127" t="inlineStr">
        <is>
          <t>Needle_Cap-uncap</t>
        </is>
      </c>
      <c r="BF64" t="inlineStr">
        <is>
          <t>[9.582, 4.695, -0.24] [0.0, 0.0, -0.0] [9.582, 4.695, -0.24]</t>
        </is>
      </c>
      <c r="BG64" t="inlineStr">
        <is>
          <t>[8.553, 4.276, 0.0] [8.108, 2.463, -2.036] [8.553, 2.643, 1.608]</t>
        </is>
      </c>
      <c r="BH64" t="inlineStr">
        <is>
          <t>[9.485, 4.648, -0.237] [4.714, 0.0, -2.362] [4.771, 0.0, -2.381]</t>
        </is>
      </c>
    </row>
    <row r="65">
      <c r="A65" s="127" t="inlineStr">
        <is>
          <t>Rinse_Glass-hold_X</t>
        </is>
      </c>
      <c r="BI65" t="inlineStr">
        <is>
          <t>[10.244, -0.615, 4.313] [4.999, 1.772, -1.772] [0.0, -0.0, -0.0] [5.183, 1.537, 1.957]</t>
        </is>
      </c>
      <c r="BJ65" t="inlineStr">
        <is>
          <t>[6.476, -0.207, 0.045] [0.661, -0.0, 0.33] [0.11, 0.039, -0.039] [0.149, -0.078, 0.0]</t>
        </is>
      </c>
      <c r="BK65" t="inlineStr">
        <is>
          <t>[63.349, 29.584, 5.131] [37.756, -2.091, -17.928] [42.507, -0.0, -21.285]</t>
        </is>
      </c>
      <c r="BL65" t="inlineStr">
        <is>
          <t>[6.299, -0.309, 0.384] [0.642, 0.139, 0.265] [0.0, -0.0, -0.0] [0.145, 0.05, 0.05]</t>
        </is>
      </c>
      <c r="BM65" t="inlineStr">
        <is>
          <t>[281.078, 71.146, -111.229] [501.031, 196.905, 129.266] [498.025, -224.963, 58.621] [0.0, 0.0, 0.0] [0.0, -0.0, 0.0]</t>
        </is>
      </c>
      <c r="BN65" t="inlineStr">
        <is>
          <t>[6.023, -0.259, 0.265] [0.331, 0.054, 0.145] [0.325, 0.114, 0.114] [0.0, 0.0, -0.0] [-0.0, 0.0, 0.0] [0.0, -0.0, -0.0] [0.0, 0.0, 0.0]</t>
        </is>
      </c>
      <c r="BO65" t="inlineStr">
        <is>
          <t>[2.841, 1.011, -1.011] [19.07, -7.895, 3.547] [14.913, -6.274, 2.86]</t>
        </is>
      </c>
      <c r="BP65" t="inlineStr">
        <is>
          <t>[3.01, 1.412, -0.226] [3.01, 0.078, -1.12] [0.759, -0.147, 0.319] [0.0, -0.0, 0.0]</t>
        </is>
      </c>
      <c r="BQ65" t="inlineStr">
        <is>
          <t>[34.663, 17.332, -0.0] [20.832, -1.179, 1.906] [5.477, -1.941, 1.941] [19.827, 9.914, -0.0]</t>
        </is>
      </c>
      <c r="BR65" t="inlineStr">
        <is>
          <t>[10.244, 0.0, 5.122] [10.224, -0.645, -1.782] [10.244, 1.588, -1.045] [0.0, 0.0, 0.0] [0.0, -0.0, -0.0]</t>
        </is>
      </c>
      <c r="BS65" t="inlineStr">
        <is>
          <t>[4.409, 0.0, 2.204] [4.409, -1.243, 1.689] [4.409, 0.436, -1.248] [0.0, 0.0, 0.0] [1.667, -0.591, 0.591] [0.0, -0.0, -0.0] [0.0, -0.0, -0.0] [4.383, -2.191, -0.0] [0.0, -0.0, -0.0] [-0.0, -0.0, 0.0] [4.409, 1.561, 1.561] [0.0, -0.0, 0.0]</t>
        </is>
      </c>
    </row>
    <row r="66">
      <c r="A66" s="127" t="inlineStr">
        <is>
          <t>Rinse_Glass-hold_-X</t>
        </is>
      </c>
      <c r="BI66" t="inlineStr">
        <is>
          <t>[6.416, -0.0, -3.208] [3.497, 0.0, -0.192] [6.416, -0.0, -3.208] [4.806, 0.635, -0.712]</t>
        </is>
      </c>
      <c r="BJ66" t="inlineStr">
        <is>
          <t>[0.252, -0.089, 0.089] [2.014, -0.713, 0.713] [2.014, 0.014, -0.542] [1.541, 0.159, 0.705]</t>
        </is>
      </c>
      <c r="BK66" t="inlineStr">
        <is>
          <t>NONE</t>
        </is>
      </c>
      <c r="BL66" t="inlineStr">
        <is>
          <t>[3.381, -1.011, 1.271] [3.381, 0.0, 1.69] [3.381, -0.406, 1.356] [2.117, -0.926, 0.318]</t>
        </is>
      </c>
      <c r="BM66" t="inlineStr">
        <is>
          <t>[3.982, -1.091, 1.537] [3.52, 1.079, -0.577] [3.982, -1.465, -1.274] [3.982, 0.0, 1.991] [3.982, 1.41, 1.41]</t>
        </is>
      </c>
      <c r="BN66" t="inlineStr">
        <is>
          <t>[0.0, 0.0, 0.0] [0.872, -0.436, -0.0] [0.872, 0.309, -0.309] [0.872, 0.0, 0.436] [0.872, -0.0, -0.436] [0.872, 0.097, 0.151] [0.855, -0.109, -0.167]</t>
        </is>
      </c>
      <c r="BO66" t="inlineStr">
        <is>
          <t>NONE</t>
        </is>
      </c>
      <c r="BP66" t="inlineStr">
        <is>
          <t>[0.0, 0.0, -0.0] [0.756, -0.139, -0.319] [3.013, 0.087, 1.082] [3.013, -0.572, 1.268]</t>
        </is>
      </c>
      <c r="BQ66" t="inlineStr">
        <is>
          <t>[47.105, -16.675, -16.675] [36.553, 18.277, -0.0] [6.265, 0.0, -3.156] [41.028, -5.841, -5.464]</t>
        </is>
      </c>
      <c r="BR66" t="inlineStr">
        <is>
          <t>[4.148, 2.071, -0.0] [6.371, 3.186, -0.0] [4.415, 2.204, 0.006] [6.371, 2.822, -0.879] [5.849, 2.071, -2.071]</t>
        </is>
      </c>
      <c r="BS66" t="inlineStr">
        <is>
          <t>[0.0, -0.0, -0.0] [2.623, 0.0, -1.312] [2.623, -1.312, 0.0] [0.0, 0.0, 0.0] [1.128, 0.0, 0.564] [2.623, -0.929, 0.929] [2.623, 0.0, 1.312] [2.085, 0.879, -0.396] [2.623, 0.0, 1.312] [0.0, 0.0, 0.0] [0.908, 0.443, -0.026] [2.623, 0.0, -1.312]</t>
        </is>
      </c>
    </row>
    <row r="67">
      <c r="A67" s="127" t="inlineStr">
        <is>
          <t>Rinse_Glass-hold_Y</t>
        </is>
      </c>
      <c r="BI67" t="inlineStr">
        <is>
          <t>[13.312, 1.238, 0.493] [10.583, 1.81, -4.539] [0.0, 0.0, 0.0] [13.312, 4.007, -4.992]</t>
        </is>
      </c>
      <c r="BJ67" t="inlineStr">
        <is>
          <t>[5.377, -0.0, -2.688] [0.941, -0.301, 0.102] [3.232, 0.0, 1.618] [1.145, 0.575, -0.0]</t>
        </is>
      </c>
      <c r="BK67" t="inlineStr">
        <is>
          <t>NONE</t>
        </is>
      </c>
      <c r="BL67" t="inlineStr">
        <is>
          <t>[4.445, -0.098, -1.774] [1.551, -0.605, 0.418] [3.525, -0.0, -1.76] [0.0, 0.0, 0.0]</t>
        </is>
      </c>
      <c r="BM67" t="inlineStr">
        <is>
          <t>[18.762, -0.0, -9.381] [117.263, 15.361, 19.466] [116.09, -41.042, 41.042] [0.938, 0.469, 0.0] [0.0, 0.0, -0.0]</t>
        </is>
      </c>
      <c r="BN67" t="inlineStr">
        <is>
          <t>[3.072, -0.0, -1.536] [0.0, 0.0, -0.0] [1.822, 0.0, 0.593] [0.0, 0.0, 0.0] [0.955, 0.12, 0.43] [0.0, -0.0, -0.0] [1.733, 0.0, 0.866]</t>
        </is>
      </c>
      <c r="BO67" t="inlineStr">
        <is>
          <t>[3.546, 0.0, 1.784] [17.189, -7.205, -3.365] [22.587, -9.238, -4.766]</t>
        </is>
      </c>
      <c r="BP67" t="inlineStr">
        <is>
          <t>[3.178, -0.0, -1.589] [2.946, 1.011, -0.474] [3.178, 0.992, -0.563] [3.178, -1.125, -1.125]</t>
        </is>
      </c>
      <c r="BQ67" t="inlineStr">
        <is>
          <t>[79.874, -1.518, -16.214] [71.327, 35.704, -0.0] [0.0, -0.0, -0.0] [60.225, 27.636, -5.991]</t>
        </is>
      </c>
      <c r="BR67" t="inlineStr">
        <is>
          <t>[4.683, -2.051, 0.702] [2.805, -1.405, -0.0] [4.683, -0.0, -2.342] [1.325, 0.468, 0.468] [4.627, -1.536, 1.677]</t>
        </is>
      </c>
      <c r="BS67" t="inlineStr">
        <is>
          <t>[4.161, 0.0, 2.08] [4.739, 0.341, -2.227] [4.739, -0.0, -2.37] [0.0, -0.0, 0.0] [4.739, 0.0, 2.37] [2.545, -1.275, 0.0] [0.0, 0.0, 0.0] [4.739, -2.346, 0.062] [0.0, -0.0, 0.0] [3.076, 0.0, 1.535] [4.739, 1.678, -1.678] [4.739, -0.0, 2.37]</t>
        </is>
      </c>
    </row>
    <row r="68">
      <c r="A68" s="127" t="inlineStr">
        <is>
          <t>Rinse_Glass-hold_-Y</t>
        </is>
      </c>
      <c r="BI68" t="inlineStr">
        <is>
          <t>[14.315, -2.419, 0.53] [14.315, 3.894, 5.54] [0.0, -0.0, -0.0] [11.08, 1.618, 4.867]</t>
        </is>
      </c>
      <c r="BJ68" t="inlineStr">
        <is>
          <t>[6.779, -1.207, 2.759] [2.651, 0.936, 0.936] [1.898, 0.671, -0.671] [2.244, -1.125, -0.0]</t>
        </is>
      </c>
      <c r="BK68" t="inlineStr">
        <is>
          <t>NONE</t>
        </is>
      </c>
      <c r="BL68" t="inlineStr">
        <is>
          <t>[9.703, -1.397, 4.269] [5.414, 2.125, 1.145] [0.0, 0.0, 0.0] [3.726, 0.0, -1.863]</t>
        </is>
      </c>
      <c r="BM68" t="inlineStr">
        <is>
          <t>[0.0, -0.0, -0.0] [135.946, 14.979, 61.755] [141.316, -19.926, 24.024] [0.0, 0.0, -0.0] [0.0, 0.0, 0.0]</t>
        </is>
      </c>
      <c r="BN68" t="inlineStr">
        <is>
          <t>[3.499, -0.192, 1.669] [3.303, 0.588, 0.189] [0.0, -0.0, -0.0] [0.0, -0.0, -0.0] [-0.0, 0.0, -0.0] [1.854, -0.0, -0.927] [0.0, 0.0, 0.0]</t>
        </is>
      </c>
      <c r="BO68" t="inlineStr">
        <is>
          <t>NONE</t>
        </is>
      </c>
      <c r="BP68" t="inlineStr">
        <is>
          <t>[3.87, 0.0, 1.935] [3.87, -1.169, 0.782] [3.587, -1.142, 0.48] [3.87, 1.37, 1.37]</t>
        </is>
      </c>
      <c r="BQ68" t="inlineStr">
        <is>
          <t>[36.742, 2.388, -5.695] [23.588, -0.0, -11.794] [13.484, 4.776, 4.776] [36.742, -14.734, -8.745]</t>
        </is>
      </c>
      <c r="BR68" t="inlineStr">
        <is>
          <t>[10.989, 5.489, -0.0] [11.134, 1.804, -4.821] [3.719, 0.156, 1.793] [11.134, 4.186, 3.329] [0.0, 0.0, -0.0]</t>
        </is>
      </c>
      <c r="BS68" t="inlineStr">
        <is>
          <t>[1.613, -0.572, 0.572] [3.841, -1.92, 0.0] [3.841, 0.0, 1.92] [3.13, -1.106, -1.106] [1.855, -0.657, -0.657] [3.841, -0.0, -1.92] [0.0, 0.0, 0.0] [0.361, -0.181, -0.0] [3.841, -1.36, -1.36] [0.0, -0.0, 0.0] [3.841, 1.36, 1.36] [2.02, -1.01, 0.0]</t>
        </is>
      </c>
    </row>
    <row r="69">
      <c r="A69" s="127" t="inlineStr">
        <is>
          <t>Rinse_Glass-hold_Z</t>
        </is>
      </c>
      <c r="BI69" t="inlineStr">
        <is>
          <t>[4.279, -0.265, -2.028] [4.176, 1.361, -1.498] [0.0, -0.0, 0.0] [4.279, 1.185, 1.647]</t>
        </is>
      </c>
      <c r="BJ69" t="inlineStr">
        <is>
          <t>[5.325, -2.545, -0.288] [4.004, 1.065, -1.56] [0.0, -0.0, 0.0] [1.544, -0.218, 0.682]</t>
        </is>
      </c>
      <c r="BK69" t="inlineStr">
        <is>
          <t>NONE</t>
        </is>
      </c>
      <c r="BL69" t="inlineStr">
        <is>
          <t>[5.913, -2.685, 0.662] [4.275, -0.024, -2.129] [0.0, 0.0, 0.0] [1.857, -0.491, -0.727]</t>
        </is>
      </c>
      <c r="BM69" t="inlineStr">
        <is>
          <t>[0.0, 0.0, -0.0] [22.869, 2.516, 10.383] [22.869, -5.763, 9.01] [0.0, 0.0, 0.0] [0.0, -0.0, 0.0]</t>
        </is>
      </c>
      <c r="BN69" t="inlineStr">
        <is>
          <t>[4.698, -2.349, -0.0] [1.936, 0.639, -0.705] [2.861, -1.433, 0.0] [0.0, -0.0, -0.0] [0.0, -0.0, 0.0] [0.883, -0.442, -0.0] [0.677, -0.338, -0.0]</t>
        </is>
      </c>
      <c r="BO69" t="inlineStr">
        <is>
          <t>[1.575, -0.0, 0.787] [28.257, -13.239, -2.187] [29.161, -13.56, 0.933]</t>
        </is>
      </c>
      <c r="BP69" t="inlineStr">
        <is>
          <t>[2.855, -1.232, 0.473] [2.866, -0.086, -1.399] [2.866, -0.149, 1.37] [2.866, 0.745, -1.123]</t>
        </is>
      </c>
      <c r="BQ69" t="inlineStr">
        <is>
          <t>[5.254, 2.37, -0.473] [5.254, 2.627, 0.0] [-0.0, 0.0, 0.0] [4.004, -0.862, -1.135]</t>
        </is>
      </c>
      <c r="BR69" t="inlineStr">
        <is>
          <t>[2.879, 0.225, 1.347] [2.879, -1.019, 1.019] [2.879, 0.083, 1.405] [2.879, 0.559, -1.209] [0.026, -0.012, 0.0]</t>
        </is>
      </c>
      <c r="BS69" t="inlineStr">
        <is>
          <t>[1.089, 0.0, 0.543] [2.414, -0.422, -1.033] [2.414, -1.207, -0.0] [0.0, -0.0, 0.0] [2.216, -0.785, 0.785] [2.414, -1.207, -0.0] [0.0, 0.0, -0.0] [0.0, -0.0, 0.0] [0.0, -0.0, 0.0] [0.0, -0.0, 0.0] [2.161, 0.763, 0.763] [2.414, -1.057, 0.365]</t>
        </is>
      </c>
    </row>
    <row r="70">
      <c r="A70" s="127" t="inlineStr">
        <is>
          <t>Rinse_Glass-hold_-Z</t>
        </is>
      </c>
      <c r="BI70" t="inlineStr">
        <is>
          <t>[4.843, -0.126, 2.368] [4.843, 1.366, 1.855] [0.01, -0.0, -0.005] [4.586, 1.516, -1.666]</t>
        </is>
      </c>
      <c r="BJ70" t="inlineStr">
        <is>
          <t>[5.971, 2.729, 0.627] [0.585, 0.0, 0.293] [5.022, 2.508, 0.012] [0.328, 0.113, -0.113]</t>
        </is>
      </c>
      <c r="BK70" t="inlineStr">
        <is>
          <t>[3.945, -1.397, -1.397] [3.401, 0.0, -0.781] [3.251, 0.067, -0.679]</t>
        </is>
      </c>
      <c r="BL70" t="inlineStr">
        <is>
          <t>[6.915, 2.683, 1.86] [4.35, 1.037, 1.743] [1.632, -0.816, -0.0] [0.92, 0.325, 0.325]</t>
        </is>
      </c>
      <c r="BM70" t="inlineStr">
        <is>
          <t>[0.0, -0.0, -0.0] [3.65, -0.036, -1.686] [3.65, 0.584, -1.584] [0.0, 0.0, 0.0] [0.0, 0.0, 0.0]</t>
        </is>
      </c>
      <c r="BN70" t="inlineStr">
        <is>
          <t>[5.084, 2.44, 0.244] [0.0, -0.0, 0.0] [0.254, 0.092, 0.092] [3.828, 1.917, -0.0] [2.45, 0.869, 0.869] [0.437, 0.153, -0.153] [0.0, 0.0, 0.0]</t>
        </is>
      </c>
      <c r="BO70" t="inlineStr">
        <is>
          <t>NONE</t>
        </is>
      </c>
      <c r="BP70" t="inlineStr">
        <is>
          <t>[2.944, 1.385, -0.211] [2.965, -0.027, 1.471] [2.95, 0.0, -1.477] [2.965, -0.531, 1.263]</t>
        </is>
      </c>
      <c r="BQ70" t="inlineStr">
        <is>
          <t>[4.551, -1.611, -1.611] [0.0, -0.0, 0.0] [4.551, -0.683, -1.238] [3.887, 1.12, -0.637]</t>
        </is>
      </c>
      <c r="BR70" t="inlineStr">
        <is>
          <t>[3.39, 0.132, -1.641] [3.39, 0.444, -1.512] [3.383, -0.0, -1.692] [3.268, -0.675, 1.356] [0.0, -0.0, 0.0]</t>
        </is>
      </c>
      <c r="BS70" t="inlineStr">
        <is>
          <t>[0.876, -0.0, -0.438] [0.876, 0.0, 0.438] [0.876, 0.438, 0.0] [0.876, 0.0, -0.438] [0.876, 0.0, -0.438] [0.0, 0.0, -0.0] [0.876, 0.281, -0.15] [0.076, 0.038, -0.0] [0.0, -0.0, 0.0] [0.876, 0.368, 0.17] [0.876, -0.0, -0.438] [0.203, 0.072, 0.072]</t>
        </is>
      </c>
    </row>
    <row r="71">
      <c r="A71" s="127" t="inlineStr">
        <is>
          <t>Red_Plug-hold_X</t>
        </is>
      </c>
      <c r="BT71" t="inlineStr">
        <is>
          <t>[0.018, 0.004, 0.0] [0.005, -0.002, -0.002] [0.005, -0.002, 0.002]</t>
        </is>
      </c>
      <c r="BU71" t="inlineStr">
        <is>
          <t>[0.019, 0.003, 0.0] [0.0, -0.0, -0.0] [0.011, 0.005, 0.0] [0.0, -0.0, 0.0]</t>
        </is>
      </c>
    </row>
    <row r="72">
      <c r="A72" s="127" t="inlineStr">
        <is>
          <t>Red_Plug-hold_-X</t>
        </is>
      </c>
      <c r="BT72" t="inlineStr">
        <is>
          <t>[0.033, -0.016, 0.0] [0.021, 0.008, 0.001] [0.021, 0.008, 0.0]</t>
        </is>
      </c>
      <c r="BU72" t="inlineStr">
        <is>
          <t>[0.013, -0.006, 0.0] [0.008, -0.0, -0.004] [0.013, -0.004, 0.0] [0.007, 0.0, 0.004]</t>
        </is>
      </c>
    </row>
    <row r="73">
      <c r="A73" s="127" t="inlineStr">
        <is>
          <t>Red_Plug-hold_Y</t>
        </is>
      </c>
      <c r="BT73" t="inlineStr">
        <is>
          <t>[0.018, -0.005, 0.003] [0.008, 0.003, 0.003] [0.01, -0.004, -0.003]</t>
        </is>
      </c>
      <c r="BU73" t="inlineStr">
        <is>
          <t>[0.006, -0.002, 0.002] [0.0, -0.0, -0.0] [0.006, 0.003, 0.0] [0.006, -0.001, -0.002]</t>
        </is>
      </c>
    </row>
    <row r="74">
      <c r="A74" s="127" t="inlineStr">
        <is>
          <t>Red_Plug-hold_-Y</t>
        </is>
      </c>
      <c r="BT74" t="inlineStr">
        <is>
          <t>[0.018, -0.004, -0.004] [0.01, -0.004, 0.003] [0.008, 0.003, -0.003]</t>
        </is>
      </c>
      <c r="BU74" t="inlineStr">
        <is>
          <t>[0.005, -0.001, -0.002] [0.005, -0.001, 0.001] [0.005, 0.002, -0.0] [0.0, 0.0, 0.0]</t>
        </is>
      </c>
    </row>
    <row r="75">
      <c r="A75" s="127" t="inlineStr">
        <is>
          <t>Red_Plug-hold_Z</t>
        </is>
      </c>
      <c r="BT75" t="inlineStr">
        <is>
          <t>[0.017, -0.003, -0.0] [0.009, 0.003, 0.003] [0.009, 0.003, -0.003]</t>
        </is>
      </c>
      <c r="BU75" t="inlineStr">
        <is>
          <t>[0.003, 0.002, -0.0] [0.003, 0.001, 0.001] [0.001, -0.0, -0.0] [0.003, 0.001, -0.001]</t>
        </is>
      </c>
    </row>
    <row r="76">
      <c r="A76" s="127" t="inlineStr">
        <is>
          <t>Red_Plug-hold_-Z</t>
        </is>
      </c>
      <c r="BT76" t="inlineStr">
        <is>
          <t>[0.009, -0.004, -0.0] [0.005, -0.002, -0.002] [0.005, -0.002, 0.002]</t>
        </is>
      </c>
      <c r="BU76" t="inlineStr">
        <is>
          <t>[0.009, -0.004, -0.0] [0.0, -0.0, -0.0] [0.009, 0.004, -0.0] [0.0, -0.0, 0.0]</t>
        </is>
      </c>
    </row>
    <row r="77">
      <c r="A77" s="127" t="inlineStr">
        <is>
          <t>Red_Plug-insert</t>
        </is>
      </c>
      <c r="BT77" t="inlineStr">
        <is>
          <t>[42.689, -18.143, -0.896] [22.113, -7.983, -7.428] [22.07, -7.812, 7.812]</t>
        </is>
      </c>
      <c r="BU77" t="inlineStr">
        <is>
          <t>[44.818, -22.23, -0.403] [1.255, -0.0, -0.627] [43.922, 21.961, -0.0] [1.479, -0.538, 0.448]</t>
        </is>
      </c>
    </row>
    <row r="78">
      <c r="A78" s="127" t="inlineStr">
        <is>
          <t>Red_Plug-remove</t>
        </is>
      </c>
      <c r="BT78" t="inlineStr">
        <is>
          <t>[54.614, -9.066, -0.437] [27.744, 9.612, 9.885] [27.471, 9.721, -9.721]</t>
        </is>
      </c>
      <c r="BU78" t="inlineStr">
        <is>
          <t>[9.466, 4.733, -0.0] [9.333, 1.836, 3.891] [3.076, -1.533, -0.0] [9.466, 2.49, -3.701]</t>
        </is>
      </c>
    </row>
    <row r="79">
      <c r="A79" s="127" t="inlineStr">
        <is>
          <t>Glass_Vial-hold_X</t>
        </is>
      </c>
      <c r="BV79" t="inlineStr">
        <is>
          <t>[0.001, -0.0, 0.0] [0.068, 0.001, -0.023] [0.068, -0.001, 0.033] [0.001, 0.0, 0.0]</t>
        </is>
      </c>
    </row>
    <row r="80">
      <c r="A80" s="127" t="inlineStr">
        <is>
          <t>Glass_Vial-hold_-X</t>
        </is>
      </c>
      <c r="BV80" t="inlineStr">
        <is>
          <t>[0.073, 0.0, -0.005] [0.0, -0.0, 0.0] [0.0, 0.0, -0.0] [0.073, 0.0, -0.005]</t>
        </is>
      </c>
    </row>
    <row r="81">
      <c r="A81" s="127" t="inlineStr">
        <is>
          <t>Glass_Vial-hold_Y</t>
        </is>
      </c>
      <c r="BV81" t="inlineStr">
        <is>
          <t>[0.088, -0.033, 0.027] [0.095, 0.0, 0.048] [0.094, 0.0, 0.047] [0.095, 0.034, 0.03]</t>
        </is>
      </c>
    </row>
    <row r="82">
      <c r="A82" s="127" t="inlineStr">
        <is>
          <t>Glass_Vial-hold_-Y</t>
        </is>
      </c>
      <c r="BV82" t="inlineStr">
        <is>
          <t>[0.087, 0.003, -0.042] [0.093, -0.0, -0.046] [0.093, 0.001, -0.023] [0.083, -0.0, -0.042]</t>
        </is>
      </c>
    </row>
    <row r="83">
      <c r="A83" s="127" t="inlineStr">
        <is>
          <t>Glass_Vial-hold_Z</t>
        </is>
      </c>
      <c r="BV83" t="inlineStr">
        <is>
          <t>[0.081, -0.037, -0.008] [0.081, 0.04, 0.002] [0.081, 0.035, 0.013] [0.072, -0.033, -0.006]</t>
        </is>
      </c>
    </row>
    <row r="84">
      <c r="A84" s="127" t="inlineStr">
        <is>
          <t>Glass_Vial-hold_-Z</t>
        </is>
      </c>
      <c r="BV84" t="inlineStr">
        <is>
          <t>[0.07, 0.034, -0.002] [0.079, -0.04, -0.0] [0.079, -0.036, 0.007] [0.078, 0.038, -0.004]</t>
        </is>
      </c>
    </row>
    <row r="85">
      <c r="A85" s="127" t="inlineStr">
        <is>
          <t>Glass_Vial-open</t>
        </is>
      </c>
      <c r="BV85" t="inlineStr">
        <is>
          <t>[14.963, 0.06, -1.017] [0.0, -0.0, 0.0] [0.0, 0.0, -0.0] [14.963, 0.06, -1.017]</t>
        </is>
      </c>
    </row>
    <row r="86">
      <c r="A86" s="127" t="inlineStr">
        <is>
          <t>Yellow_Plug-hold_X</t>
        </is>
      </c>
      <c r="BW86" t="inlineStr">
        <is>
          <t>[0.01, -0.0, 0.001] [0.0, 0.0, 0.0] [0.0, -0.0, -0.0]</t>
        </is>
      </c>
    </row>
    <row r="87">
      <c r="A87" s="127" t="inlineStr">
        <is>
          <t>Yellow_Plug-hold_-X</t>
        </is>
      </c>
      <c r="BW87" t="inlineStr">
        <is>
          <t>[0.0, -0.0, 0.0] [0.005, 0.0, -0.0] [0.005, 0.0, -0.0]</t>
        </is>
      </c>
    </row>
    <row r="88">
      <c r="A88" s="127" t="inlineStr">
        <is>
          <t>Yellow_Plug-hold_Y</t>
        </is>
      </c>
      <c r="BW88" t="inlineStr">
        <is>
          <t>[0.011, -0.001, 0.005] [0.005, 0.002, 0.001] [0.007, -0.003, -0.002]</t>
        </is>
      </c>
    </row>
    <row r="89">
      <c r="A89" s="127" t="inlineStr">
        <is>
          <t>Yellow_Plug-hold_-Y</t>
        </is>
      </c>
      <c r="BW89" t="inlineStr">
        <is>
          <t>[0.009, 0.001, -0.004] [0.005, -0.002, -0.001] [0.003, 0.001, 0.001]</t>
        </is>
      </c>
    </row>
    <row r="90">
      <c r="A90" s="127" t="inlineStr">
        <is>
          <t>Yellow_Plug-hold_Z</t>
        </is>
      </c>
      <c r="BW90" t="inlineStr">
        <is>
          <t>[0.016, 0.002, 0.002] [0.008, -0.003, 0.003] [0.008, 0.001, -0.004]</t>
        </is>
      </c>
    </row>
    <row r="91">
      <c r="A91" s="127" t="inlineStr">
        <is>
          <t>Yellow_Plug-hold_-Z</t>
        </is>
      </c>
      <c r="BW91" t="inlineStr">
        <is>
          <t>[0.015, -0.002, 0.0] [0.008, 0.003, -0.003] [0.007, -0.003, 0.002]</t>
        </is>
      </c>
    </row>
    <row r="92">
      <c r="A92" s="127" t="inlineStr">
        <is>
          <t>Yellow_Plug-insert</t>
        </is>
      </c>
      <c r="BW92" t="inlineStr">
        <is>
          <t>[3.799, 0.501, 0.38] [1.839, -0.65, 0.65] [1.972, 0.327, -0.851]</t>
        </is>
      </c>
    </row>
    <row r="93">
      <c r="A93" s="127" t="inlineStr">
        <is>
          <t>Tube_Clamp-hold_X</t>
        </is>
      </c>
      <c r="BX93" t="inlineStr">
        <is>
          <t>[0.053, 0.022, 0.007] [0.0, -0.0, 0.0] [0.044, 0.003, 0.021] [0.007, 0.002, 0.002]</t>
        </is>
      </c>
      <c r="BY93" t="inlineStr">
        <is>
          <t>[0.028, 0.011, 0.006] [0.003, -0.0, -0.001] [0.037, -0.01, 0.004]</t>
        </is>
      </c>
      <c r="BZ93" t="inlineStr">
        <is>
          <t>[0.028, 0.011, 0.006] [-0.0, -0.0, -0.0] [0.003, 0.0, -0.001] [0.037, -0.01, 0.004]</t>
        </is>
      </c>
    </row>
    <row r="94">
      <c r="A94" s="127" t="inlineStr">
        <is>
          <t>Tube_Clamp-hold_-X</t>
        </is>
      </c>
      <c r="BX94" t="inlineStr">
        <is>
          <t>[0.049, -0.022, 0.004] [0.0, -0.0, 0.0] [0.037, -0.018, -0.0] [0.01, -0.002, 0.004]</t>
        </is>
      </c>
      <c r="BY94" t="inlineStr">
        <is>
          <t>[0.028, -0.011, 0.006] [0.037, 0.01, 0.004] [0.003, -0.0, -0.001]</t>
        </is>
      </c>
      <c r="BZ94" t="inlineStr">
        <is>
          <t>[0.028, -0.011, 0.006] [0.0, 0.0, 0.0] [0.037, 0.01, 0.004] [0.003, -0.0, -0.001]</t>
        </is>
      </c>
    </row>
    <row r="95">
      <c r="A95" s="127" t="inlineStr">
        <is>
          <t>Tube_Clamp-hold_Y</t>
        </is>
      </c>
      <c r="BX95" t="inlineStr">
        <is>
          <t>[0.053, 0.0, -0.006] [0.0, -0.0, -0.0] [-0.0, -0.0, -0.0] [0.013, 0.001, 0.006]</t>
        </is>
      </c>
      <c r="BY95" t="inlineStr">
        <is>
          <t>[0.054, 0.0, 0.002] [0.015, 0.005, 0.005] [0.015, -0.005, 0.005]</t>
        </is>
      </c>
      <c r="BZ95" t="inlineStr">
        <is>
          <t>[0.054, -0.0, 0.002] [0.0, -0.0, 0.0] [0.015, 0.005, 0.005] [0.015, -0.005, 0.005]</t>
        </is>
      </c>
    </row>
    <row r="96">
      <c r="A96" s="127" t="inlineStr">
        <is>
          <t>Tube_Clamp-hold_-Y</t>
        </is>
      </c>
      <c r="BX96" t="inlineStr">
        <is>
          <t>[0.0, 0.0, 0.0] [0.003, 0.001, 0.0] [0.017, 0.004, -0.002] [0.017, 0.0, 0.008]</t>
        </is>
      </c>
      <c r="BY96" t="inlineStr">
        <is>
          <t>[0.032, 0.0, 0.016] [0.035, 0.01, -0.013] [0.035, -0.01, -0.013]</t>
        </is>
      </c>
      <c r="BZ96" t="inlineStr">
        <is>
          <t>[0.032, -0.0, 0.016] [0.0, -0.0, 0.0] [0.035, 0.01, -0.013] [0.035, -0.01, -0.013]</t>
        </is>
      </c>
    </row>
    <row r="97">
      <c r="A97" s="127" t="inlineStr">
        <is>
          <t>Tube_Clamp-hold_Z</t>
        </is>
      </c>
      <c r="BX97" t="inlineStr">
        <is>
          <t>[0.028, -0.0, 0.014] [0.0, 0.0, -0.0] [0.002, 0.001, -0.001] [0.028, -0.001, -0.013]</t>
        </is>
      </c>
      <c r="BY97" t="inlineStr">
        <is>
          <t>[0.072, 0.0, 0.036] [0.072, 0.004, 0.026] [0.072, -0.004, 0.026]</t>
        </is>
      </c>
      <c r="BZ97" t="inlineStr">
        <is>
          <t>[0.072, 0.0, 0.036] [0.0, -0.0, 0.0] [0.072, 0.004, 0.026] [0.072, -0.004, 0.026]</t>
        </is>
      </c>
    </row>
    <row r="98">
      <c r="A98" s="127" t="inlineStr">
        <is>
          <t>Tube_Clamp-hold_-Z</t>
        </is>
      </c>
      <c r="BX98" t="inlineStr">
        <is>
          <t>[0.061, 0.0, -0.03] [0.0, -0.0, -0.0] [0.025, -0.007, 0.009] [0.037, 0.002, 0.018]</t>
        </is>
      </c>
      <c r="BY98" t="inlineStr">
        <is>
          <t>[0.045, 0.0, -0.012] [0.045, 0.017, 0.012] [0.045, -0.017, 0.012]</t>
        </is>
      </c>
      <c r="BZ98" t="inlineStr">
        <is>
          <t>[0.045, -0.0, -0.012] [0.0, -0.0, -0.0] [0.045, 0.017, 0.012] [0.045, -0.017, 0.012]</t>
        </is>
      </c>
    </row>
    <row r="99">
      <c r="A99" s="127" t="inlineStr">
        <is>
          <t>Tube_Clamp-clamp</t>
        </is>
      </c>
      <c r="BX99" t="inlineStr">
        <is>
          <t>[55.478, 0.0, -6.214] [0.0, -0.0, -0.0] [-0.0, -0.0, -0.0] [13.703, 0.61, 6.602]</t>
        </is>
      </c>
      <c r="BY99" t="inlineStr">
        <is>
          <t>[55.781, 0.0, 1.952] [15.34, 5.411, 5.411] [15.34, -5.411, 5.411]</t>
        </is>
      </c>
      <c r="BZ99" t="inlineStr">
        <is>
          <t>[55.781, -0.0, 1.952] [0.0, -0.0, 0.0] [15.34, 5.411, 5.411] [15.34, -5.411, 5.411]</t>
        </is>
      </c>
    </row>
    <row r="100">
      <c r="A100" s="127" t="inlineStr">
        <is>
          <t>Tube_Clamp-unclamp</t>
        </is>
      </c>
      <c r="BX100" t="inlineStr">
        <is>
          <t>[4.859, 0.0, -2.43] [0.0, -0.0, -0.0] [1.963, -0.554, 0.753] [2.949, 0.126, 1.424]</t>
        </is>
      </c>
      <c r="BY100" t="inlineStr">
        <is>
          <t>[4.241, 0.0, 0.148] [1.166, 0.411, 0.411] [1.166, -0.411, 0.411]</t>
        </is>
      </c>
      <c r="BZ100" t="inlineStr">
        <is>
          <t>[4.241, -0.0, 0.148] [0.0, -0.0, 0.0] [1.166, 0.411, 0.411] [1.166, -0.411, 0.411]</t>
        </is>
      </c>
    </row>
    <row r="101">
      <c r="A101" s="127" t="inlineStr">
        <is>
          <t>Scissors-hold_X</t>
        </is>
      </c>
      <c r="CA101" t="inlineStr">
        <is>
          <t>[3.955, -0.0, -1.978] [3.955, -1.139, 1.159] [2.555, 0.0, 0.0] [3.868, -1.044, -1.503]</t>
        </is>
      </c>
      <c r="CB101" t="inlineStr">
        <is>
          <t>NONE</t>
        </is>
      </c>
      <c r="CC101" t="inlineStr">
        <is>
          <t>[10.229, -0.44, -0.297] [10.229, -4.235, 2.128] [10.229, -4.286, 1.995] [4.91, -2.455, -0.0]</t>
        </is>
      </c>
      <c r="CD101" t="inlineStr">
        <is>
          <t>[9.726, -2.305, 1.167] [2.772, -1.381, 0.0] [9.726, -4.056, -1.955] [9.726, -4.085, 1.877]</t>
        </is>
      </c>
    </row>
    <row r="102">
      <c r="A102" s="127" t="inlineStr">
        <is>
          <t>Scissors-hold_-X</t>
        </is>
      </c>
      <c r="CA102" t="inlineStr">
        <is>
          <t>[3.955, 0.0, 1.978] [3.955, -0.783, -0.795] [3.702, 0.0, 0.0] [3.722, -1.709, 0.364]</t>
        </is>
      </c>
      <c r="CB102" t="inlineStr">
        <is>
          <t>NONE</t>
        </is>
      </c>
      <c r="CC102" t="inlineStr">
        <is>
          <t>[10.086, 0.471, -0.358] [5.033, 1.78, -1.78] [10.229, 4.133, 2.373] [10.229, 5.114, 0.0]</t>
        </is>
      </c>
      <c r="CD102" t="inlineStr">
        <is>
          <t>[8.248, 2.21, 1.244] [9.569, 4.784, 0.0] [9.569, 3.895, -2.143] [2.861, 1.435, -0.0]</t>
        </is>
      </c>
    </row>
    <row r="103">
      <c r="A103" s="127" t="inlineStr">
        <is>
          <t>Scissors-hold_Y</t>
        </is>
      </c>
      <c r="CA103" t="inlineStr">
        <is>
          <t>[2.709, -0.385, -0.0] [2.709, 0.0, 1.354] [0.628, 0.26, 0.13] [2.709, -0.742, 1.046]</t>
        </is>
      </c>
      <c r="CB103" t="inlineStr">
        <is>
          <t>NONE</t>
        </is>
      </c>
      <c r="CC103" t="inlineStr">
        <is>
          <t>[1.083, 0.0, 0.542] [1.083, -0.11, -0.276] [1.083, 0.0, 0.542] [1.083, -0.049, -0.292]</t>
        </is>
      </c>
      <c r="CD103" t="inlineStr">
        <is>
          <t>[0.32, -0.0, -0.16] [0.468, -0.001, -0.234] [0.468, 0.0, -0.234] [0.468, -0.115, -0.187]</t>
        </is>
      </c>
    </row>
    <row r="104">
      <c r="A104" s="127" t="inlineStr">
        <is>
          <t>Scissors-hold_-Y</t>
        </is>
      </c>
      <c r="CA104" t="inlineStr">
        <is>
          <t>[2.291, 0.38, -0.0] [2.291, -0.0, -1.146] [1.072, -0.321, 0.257] [2.291, -0.0, -1.146]</t>
        </is>
      </c>
      <c r="CB104" t="inlineStr">
        <is>
          <t>[0.593, 0.296, 0.0] [0.573, 0.118, 0.0] [0.391, -0.117, -0.018]</t>
        </is>
      </c>
      <c r="CC104" t="inlineStr">
        <is>
          <t>[1.083, -0.0, -0.542] [1.083, 0.11, 0.276] [1.083, -0.0, -0.542] [1.083, 0.049, 0.292]</t>
        </is>
      </c>
      <c r="CD104" t="inlineStr">
        <is>
          <t>[0.446, -0.0, 0.223] [0.446, 0.079, 0.19] [0.26, 0.0, 0.13] [0.446, 0.033, 0.209]</t>
        </is>
      </c>
    </row>
    <row r="105">
      <c r="A105" s="127" t="inlineStr">
        <is>
          <t>Scissors-hold_Z</t>
        </is>
      </c>
      <c r="CA105" t="inlineStr">
        <is>
          <t>[0.593, 0.0, 0.296] [0.593, -0.171, 0.174] [0.472, 0.0, 0.0] [0.58, -0.157, -0.225]</t>
        </is>
      </c>
      <c r="CB105" t="inlineStr">
        <is>
          <t>NONE</t>
        </is>
      </c>
      <c r="CC105" t="inlineStr">
        <is>
          <t>[0.477, 0.0, 0.238] [0.477, -0.207, 0.075] [0.477, -0.006, 0.091] [0.471, 0.223, -0.03]</t>
        </is>
      </c>
      <c r="CD105" t="inlineStr">
        <is>
          <t>[0.348, -0.001, -0.174] [0.341, 0.17, 0.0] [0.311, -0.006, 0.091] [0.348, -0.174, 0.0]</t>
        </is>
      </c>
    </row>
    <row r="106">
      <c r="A106" s="127" t="inlineStr">
        <is>
          <t>Scissors-hold_-Z</t>
        </is>
      </c>
      <c r="CA106" t="inlineStr">
        <is>
          <t>[0.593, -0.0, -0.296] [0.593, 0.0, -0.102] [0.241, 0.0, 0.0] [0.575, -0.148, 0.1]</t>
        </is>
      </c>
      <c r="CB106" t="inlineStr">
        <is>
          <t>NONE</t>
        </is>
      </c>
      <c r="CC106" t="inlineStr">
        <is>
          <t>[0.472, -0.0, -0.236] [0.472, 0.225, 0.027] [0.255, 0.0, -0.04] [0.472, -0.178, 0.14]</t>
        </is>
      </c>
      <c r="CD106" t="inlineStr">
        <is>
          <t>[0.351, 0.0, 0.176] [0.351, -0.169, -0.015] [0.351, 0.004, -0.093] [0.347, 0.165, -0.02]</t>
        </is>
      </c>
    </row>
    <row r="107">
      <c r="A107" s="127" t="inlineStr">
        <is>
          <t>Scissors-cut</t>
        </is>
      </c>
      <c r="CA107" t="inlineStr">
        <is>
          <t>[210.064, 34.871, -0.0] [210.064, -0.0, -105.032] [98.31, -29.409, 23.527] [210.064, -0.0, -105.032]</t>
        </is>
      </c>
      <c r="CB107" t="inlineStr">
        <is>
          <t>[54.407, 27.204, 0.0] [52.612, 10.827, 0.0] [35.909, -10.718, -1.632]</t>
        </is>
      </c>
      <c r="CC107" t="inlineStr">
        <is>
          <t>[99.282, -0.0, -49.641] [99.282, 10.127, 25.317] [99.282, -0.0, -49.641] [99.282, 4.468, 26.806]</t>
        </is>
      </c>
      <c r="CD107" t="inlineStr">
        <is>
          <t>[40.877, -0.0, 20.438] [40.877, 7.235, 17.414] [23.79, 0.0, 11.895] [40.877, 3.066, 19.171]</t>
        </is>
      </c>
    </row>
  </sheetData>
  <pageMargins left="0.75" right="0.75" top="1" bottom="1" header="0.5" footer="0.5"/>
</worksheet>
</file>

<file path=xl/worksheets/sheet53.xml><?xml version="1.0" encoding="utf-8"?>
<worksheet xmlns="http://schemas.openxmlformats.org/spreadsheetml/2006/main">
  <sheetPr>
    <outlinePr summaryBelow="1" summaryRight="1"/>
    <pageSetUpPr/>
  </sheetPr>
  <dimension ref="A1:E82"/>
  <sheetViews>
    <sheetView workbookViewId="0">
      <selection activeCell="A1" sqref="A1"/>
    </sheetView>
  </sheetViews>
  <sheetFormatPr baseColWidth="8" defaultRowHeight="15"/>
  <sheetData>
    <row r="1">
      <c r="B1" s="127" t="inlineStr">
        <is>
          <t>min</t>
        </is>
      </c>
      <c r="C1" s="127" t="inlineStr">
        <is>
          <t>frc</t>
        </is>
      </c>
      <c r="D1" s="127" t="inlineStr">
        <is>
          <t>max</t>
        </is>
      </c>
      <c r="E1" s="127" t="inlineStr">
        <is>
          <t>frc_</t>
        </is>
      </c>
    </row>
    <row r="2">
      <c r="A2" s="127" t="inlineStr">
        <is>
          <t>Petri-C12</t>
        </is>
      </c>
      <c r="B2" t="inlineStr">
        <is>
          <t>0.056</t>
        </is>
      </c>
      <c r="C2" t="inlineStr">
        <is>
          <t>hold_-X</t>
        </is>
      </c>
      <c r="D2" t="inlineStr">
        <is>
          <t>2.239</t>
        </is>
      </c>
      <c r="E2" t="inlineStr">
        <is>
          <t>write</t>
        </is>
      </c>
    </row>
    <row r="3">
      <c r="A3" s="127" t="inlineStr">
        <is>
          <t>Petri-C6</t>
        </is>
      </c>
      <c r="B3" t="inlineStr">
        <is>
          <t>0.209</t>
        </is>
      </c>
      <c r="C3" t="inlineStr">
        <is>
          <t>hold_X</t>
        </is>
      </c>
      <c r="D3" t="inlineStr">
        <is>
          <t>4.559</t>
        </is>
      </c>
      <c r="E3" t="inlineStr">
        <is>
          <t>write</t>
        </is>
      </c>
    </row>
    <row r="4">
      <c r="A4" s="127" t="inlineStr">
        <is>
          <t>Petri-C8</t>
        </is>
      </c>
      <c r="B4" t="inlineStr">
        <is>
          <t>0.173</t>
        </is>
      </c>
      <c r="C4" t="inlineStr">
        <is>
          <t>hold_X</t>
        </is>
      </c>
      <c r="D4" t="inlineStr">
        <is>
          <t>7.257</t>
        </is>
      </c>
      <c r="E4" t="inlineStr">
        <is>
          <t>write</t>
        </is>
      </c>
    </row>
    <row r="5">
      <c r="A5" s="127" t="inlineStr">
        <is>
          <t>Petri-F28</t>
        </is>
      </c>
      <c r="B5" t="inlineStr">
        <is>
          <t>0.049</t>
        </is>
      </c>
      <c r="C5" t="inlineStr">
        <is>
          <t>hold_-X</t>
        </is>
      </c>
      <c r="D5" t="inlineStr">
        <is>
          <t>2.246</t>
        </is>
      </c>
      <c r="E5" t="inlineStr">
        <is>
          <t>write</t>
        </is>
      </c>
    </row>
    <row r="6">
      <c r="A6" s="127" t="inlineStr">
        <is>
          <t>Petri-T18</t>
        </is>
      </c>
      <c r="B6" t="inlineStr">
        <is>
          <t>0.123</t>
        </is>
      </c>
      <c r="C6" t="inlineStr">
        <is>
          <t>hold_-Z</t>
        </is>
      </c>
      <c r="D6" t="inlineStr">
        <is>
          <t>2.177</t>
        </is>
      </c>
      <c r="E6" t="inlineStr">
        <is>
          <t>write</t>
        </is>
      </c>
    </row>
    <row r="7">
      <c r="A7" s="127" t="inlineStr">
        <is>
          <t>Petri-T2</t>
        </is>
      </c>
      <c r="B7" t="inlineStr">
        <is>
          <t>0.209</t>
        </is>
      </c>
      <c r="C7" t="inlineStr">
        <is>
          <t>hold_X</t>
        </is>
      </c>
      <c r="D7" t="inlineStr">
        <is>
          <t>4.559</t>
        </is>
      </c>
      <c r="E7" t="inlineStr">
        <is>
          <t>write</t>
        </is>
      </c>
    </row>
    <row r="8">
      <c r="A8" s="127" t="inlineStr">
        <is>
          <t>Petri-T3</t>
        </is>
      </c>
      <c r="B8" t="inlineStr">
        <is>
          <t>0.072</t>
        </is>
      </c>
      <c r="C8" t="inlineStr">
        <is>
          <t>hold_X</t>
        </is>
      </c>
      <c r="D8" t="inlineStr">
        <is>
          <t>8.19</t>
        </is>
      </c>
      <c r="E8" t="inlineStr">
        <is>
          <t>write</t>
        </is>
      </c>
    </row>
    <row r="9">
      <c r="A9" s="127" t="inlineStr">
        <is>
          <t>Petri-T4</t>
        </is>
      </c>
      <c r="B9" t="inlineStr">
        <is>
          <t>0.19</t>
        </is>
      </c>
      <c r="C9" t="inlineStr">
        <is>
          <t>hold_Z</t>
        </is>
      </c>
      <c r="D9" t="inlineStr">
        <is>
          <t>81.64</t>
        </is>
      </c>
      <c r="E9" t="inlineStr">
        <is>
          <t>write</t>
        </is>
      </c>
    </row>
    <row r="10">
      <c r="A10" s="127" t="inlineStr">
        <is>
          <t>Petri-T7</t>
        </is>
      </c>
      <c r="B10" t="inlineStr">
        <is>
          <t>0.2</t>
        </is>
      </c>
      <c r="C10" t="inlineStr">
        <is>
          <t>hold_Z</t>
        </is>
      </c>
      <c r="D10" t="inlineStr">
        <is>
          <t>14.354</t>
        </is>
      </c>
      <c r="E10" t="inlineStr">
        <is>
          <t>write</t>
        </is>
      </c>
    </row>
    <row r="11">
      <c r="A11" s="127" t="inlineStr">
        <is>
          <t>Petri-T8</t>
        </is>
      </c>
      <c r="B11" t="inlineStr">
        <is>
          <t>0.063</t>
        </is>
      </c>
      <c r="C11" t="inlineStr">
        <is>
          <t>hold_Y</t>
        </is>
      </c>
      <c r="D11" t="inlineStr">
        <is>
          <t>4.108</t>
        </is>
      </c>
      <c r="E11" t="inlineStr">
        <is>
          <t>write</t>
        </is>
      </c>
    </row>
    <row r="12">
      <c r="A12" s="127" t="inlineStr">
        <is>
          <t>Marker-C8</t>
        </is>
      </c>
      <c r="B12" t="inlineStr">
        <is>
          <t>0.092</t>
        </is>
      </c>
      <c r="C12" t="inlineStr">
        <is>
          <t>hold_-X</t>
        </is>
      </c>
      <c r="D12" t="inlineStr">
        <is>
          <t>36.909</t>
        </is>
      </c>
      <c r="E12" t="inlineStr">
        <is>
          <t>recap</t>
        </is>
      </c>
    </row>
    <row r="13">
      <c r="A13" s="127" t="inlineStr">
        <is>
          <t>Marker-F26</t>
        </is>
      </c>
      <c r="B13" t="inlineStr">
        <is>
          <t>0.085</t>
        </is>
      </c>
      <c r="C13" t="inlineStr">
        <is>
          <t>hold_Z</t>
        </is>
      </c>
      <c r="D13" t="inlineStr">
        <is>
          <t>29.738</t>
        </is>
      </c>
      <c r="E13" t="inlineStr">
        <is>
          <t>recap</t>
        </is>
      </c>
    </row>
    <row r="14">
      <c r="A14" s="127" t="inlineStr">
        <is>
          <t>Marker-F28</t>
        </is>
      </c>
      <c r="B14" t="inlineStr">
        <is>
          <t>0.065</t>
        </is>
      </c>
      <c r="C14" t="inlineStr">
        <is>
          <t>hold_-X</t>
        </is>
      </c>
      <c r="D14" t="inlineStr">
        <is>
          <t>35.648</t>
        </is>
      </c>
      <c r="E14" t="inlineStr">
        <is>
          <t>recap</t>
        </is>
      </c>
    </row>
    <row r="15">
      <c r="A15" s="127" t="inlineStr">
        <is>
          <t>Marker-T10</t>
        </is>
      </c>
      <c r="B15" t="inlineStr">
        <is>
          <t>0.053</t>
        </is>
      </c>
      <c r="C15" t="inlineStr">
        <is>
          <t>hold_Z</t>
        </is>
      </c>
      <c r="D15" t="inlineStr">
        <is>
          <t>18.715</t>
        </is>
      </c>
      <c r="E15" t="inlineStr">
        <is>
          <t>recap</t>
        </is>
      </c>
    </row>
    <row r="16">
      <c r="A16" s="127" t="inlineStr">
        <is>
          <t>Marker-T13</t>
        </is>
      </c>
      <c r="B16" t="inlineStr">
        <is>
          <t>0.053</t>
        </is>
      </c>
      <c r="C16" t="inlineStr">
        <is>
          <t>hold_X</t>
        </is>
      </c>
      <c r="D16" t="inlineStr">
        <is>
          <t>18.554</t>
        </is>
      </c>
      <c r="E16" t="inlineStr">
        <is>
          <t>recap</t>
        </is>
      </c>
    </row>
    <row r="17">
      <c r="A17" s="127" t="inlineStr">
        <is>
          <t>Marker-T16</t>
        </is>
      </c>
      <c r="B17" t="inlineStr">
        <is>
          <t>0</t>
        </is>
      </c>
      <c r="C17" t="inlineStr">
        <is>
          <t>none</t>
        </is>
      </c>
      <c r="D17" t="inlineStr">
        <is>
          <t>0</t>
        </is>
      </c>
      <c r="E17" t="inlineStr">
        <is>
          <t>none</t>
        </is>
      </c>
    </row>
    <row r="18">
      <c r="A18" s="127" t="inlineStr">
        <is>
          <t>Marker-T18</t>
        </is>
      </c>
      <c r="B18" t="inlineStr">
        <is>
          <t>0</t>
        </is>
      </c>
      <c r="C18" t="inlineStr">
        <is>
          <t>none</t>
        </is>
      </c>
      <c r="D18" t="inlineStr">
        <is>
          <t>0</t>
        </is>
      </c>
      <c r="E18" t="inlineStr">
        <is>
          <t>none</t>
        </is>
      </c>
    </row>
    <row r="19">
      <c r="A19" s="127" t="inlineStr">
        <is>
          <t>Marker-T9</t>
        </is>
      </c>
      <c r="B19" t="inlineStr">
        <is>
          <t>0.037</t>
        </is>
      </c>
      <c r="C19" t="inlineStr">
        <is>
          <t>hold_X</t>
        </is>
      </c>
      <c r="D19" t="inlineStr">
        <is>
          <t>258.918</t>
        </is>
      </c>
      <c r="E19" t="inlineStr">
        <is>
          <t>recap</t>
        </is>
      </c>
    </row>
    <row r="20">
      <c r="A20" s="127" t="inlineStr">
        <is>
          <t>Marker_Cap-C16</t>
        </is>
      </c>
      <c r="B20" t="inlineStr">
        <is>
          <t>0.011</t>
        </is>
      </c>
      <c r="C20" t="inlineStr">
        <is>
          <t>hold_Z</t>
        </is>
      </c>
      <c r="D20" t="inlineStr">
        <is>
          <t>17.796</t>
        </is>
      </c>
      <c r="E20" t="inlineStr">
        <is>
          <t>recap</t>
        </is>
      </c>
    </row>
    <row r="21">
      <c r="A21" s="127" t="inlineStr">
        <is>
          <t>Marker_Cap-T17</t>
        </is>
      </c>
      <c r="B21" t="inlineStr">
        <is>
          <t>0.011</t>
        </is>
      </c>
      <c r="C21" t="inlineStr">
        <is>
          <t>hold_Z</t>
        </is>
      </c>
      <c r="D21" t="inlineStr">
        <is>
          <t>17.796</t>
        </is>
      </c>
      <c r="E21" t="inlineStr">
        <is>
          <t>recap</t>
        </is>
      </c>
    </row>
    <row r="22">
      <c r="A22" s="127" t="inlineStr">
        <is>
          <t>Marker_Cap-T54</t>
        </is>
      </c>
      <c r="B22" t="inlineStr">
        <is>
          <t>0.011</t>
        </is>
      </c>
      <c r="C22" t="inlineStr">
        <is>
          <t>hold_-X</t>
        </is>
      </c>
      <c r="D22" t="inlineStr">
        <is>
          <t>31.249</t>
        </is>
      </c>
      <c r="E22" t="inlineStr">
        <is>
          <t>recap</t>
        </is>
      </c>
    </row>
    <row r="23">
      <c r="A23" s="127" t="inlineStr">
        <is>
          <t>Kit-C11</t>
        </is>
      </c>
      <c r="B23" t="inlineStr">
        <is>
          <t>0.254</t>
        </is>
      </c>
      <c r="C23" t="inlineStr">
        <is>
          <t>hold_-Z</t>
        </is>
      </c>
      <c r="D23" t="inlineStr">
        <is>
          <t>21.134</t>
        </is>
      </c>
      <c r="E23" t="inlineStr">
        <is>
          <t>open</t>
        </is>
      </c>
    </row>
    <row r="24">
      <c r="A24" s="127" t="inlineStr">
        <is>
          <t>Kit-C6</t>
        </is>
      </c>
      <c r="B24" t="inlineStr">
        <is>
          <t>1.05</t>
        </is>
      </c>
      <c r="C24" t="inlineStr">
        <is>
          <t>hold_-X</t>
        </is>
      </c>
      <c r="D24" t="inlineStr">
        <is>
          <t>30.847</t>
        </is>
      </c>
      <c r="E24" t="inlineStr">
        <is>
          <t>open</t>
        </is>
      </c>
    </row>
    <row r="25">
      <c r="A25" s="127" t="inlineStr">
        <is>
          <t>Kit-C7</t>
        </is>
      </c>
      <c r="B25" t="inlineStr">
        <is>
          <t>0.646</t>
        </is>
      </c>
      <c r="C25" t="inlineStr">
        <is>
          <t>hold_-X</t>
        </is>
      </c>
      <c r="D25" t="inlineStr">
        <is>
          <t>25.204</t>
        </is>
      </c>
      <c r="E25" t="inlineStr">
        <is>
          <t>open</t>
        </is>
      </c>
    </row>
    <row r="26">
      <c r="A26" s="127" t="inlineStr">
        <is>
          <t>Kit-C8</t>
        </is>
      </c>
      <c r="B26" t="inlineStr">
        <is>
          <t>1.142</t>
        </is>
      </c>
      <c r="C26" t="inlineStr">
        <is>
          <t>hold_-X</t>
        </is>
      </c>
      <c r="D26" t="inlineStr">
        <is>
          <t>30.847</t>
        </is>
      </c>
      <c r="E26" t="inlineStr">
        <is>
          <t>open</t>
        </is>
      </c>
    </row>
    <row r="27">
      <c r="A27" s="127" t="inlineStr">
        <is>
          <t>Kit-F28</t>
        </is>
      </c>
      <c r="B27" t="inlineStr">
        <is>
          <t>0.811</t>
        </is>
      </c>
      <c r="C27" t="inlineStr">
        <is>
          <t>hold_-Y</t>
        </is>
      </c>
      <c r="D27" t="inlineStr">
        <is>
          <t>75.715</t>
        </is>
      </c>
      <c r="E27" t="inlineStr">
        <is>
          <t>open</t>
        </is>
      </c>
    </row>
    <row r="28">
      <c r="A28" s="127" t="inlineStr">
        <is>
          <t>Kit-T22</t>
        </is>
      </c>
      <c r="B28" t="inlineStr">
        <is>
          <t>1.286</t>
        </is>
      </c>
      <c r="C28" t="inlineStr">
        <is>
          <t>hold_-Y</t>
        </is>
      </c>
      <c r="D28" t="inlineStr">
        <is>
          <t>150.189</t>
        </is>
      </c>
      <c r="E28" t="inlineStr">
        <is>
          <t>open</t>
        </is>
      </c>
    </row>
    <row r="29">
      <c r="A29" s="127" t="inlineStr">
        <is>
          <t>Kit-T35</t>
        </is>
      </c>
      <c r="B29" t="inlineStr">
        <is>
          <t>0.612</t>
        </is>
      </c>
      <c r="C29" t="inlineStr">
        <is>
          <t>hold_-Z</t>
        </is>
      </c>
      <c r="D29" t="inlineStr">
        <is>
          <t>40.538</t>
        </is>
      </c>
      <c r="E29" t="inlineStr">
        <is>
          <t>open</t>
        </is>
      </c>
    </row>
    <row r="30">
      <c r="A30" s="127" t="inlineStr">
        <is>
          <t>Kit_Tab-T21</t>
        </is>
      </c>
      <c r="B30" t="inlineStr">
        <is>
          <t>0.002</t>
        </is>
      </c>
      <c r="C30" t="inlineStr">
        <is>
          <t>hold_X</t>
        </is>
      </c>
      <c r="D30" t="inlineStr">
        <is>
          <t>0.002</t>
        </is>
      </c>
      <c r="E30" t="inlineStr">
        <is>
          <t>hold_X</t>
        </is>
      </c>
    </row>
    <row r="31">
      <c r="A31" s="127" t="inlineStr">
        <is>
          <t>Canister-C1</t>
        </is>
      </c>
      <c r="B31" t="inlineStr">
        <is>
          <t>0.05</t>
        </is>
      </c>
      <c r="C31" t="inlineStr">
        <is>
          <t>hold_-X</t>
        </is>
      </c>
      <c r="D31" t="inlineStr">
        <is>
          <t>24.8</t>
        </is>
      </c>
      <c r="E31" t="inlineStr">
        <is>
          <t>insert</t>
        </is>
      </c>
    </row>
    <row r="32">
      <c r="A32" s="127" t="inlineStr">
        <is>
          <t>Canister-C6</t>
        </is>
      </c>
      <c r="B32" t="inlineStr">
        <is>
          <t>0.132</t>
        </is>
      </c>
      <c r="C32" t="inlineStr">
        <is>
          <t>hold_-X</t>
        </is>
      </c>
      <c r="D32" t="inlineStr">
        <is>
          <t>85.432</t>
        </is>
      </c>
      <c r="E32" t="inlineStr">
        <is>
          <t>insert</t>
        </is>
      </c>
    </row>
    <row r="33">
      <c r="A33" s="127" t="inlineStr">
        <is>
          <t>Canister-C8</t>
        </is>
      </c>
      <c r="B33" t="inlineStr">
        <is>
          <t>0.273</t>
        </is>
      </c>
      <c r="C33" t="inlineStr">
        <is>
          <t>hold_-X</t>
        </is>
      </c>
      <c r="D33" t="inlineStr">
        <is>
          <t>122.359</t>
        </is>
      </c>
      <c r="E33" t="inlineStr">
        <is>
          <t>remove</t>
        </is>
      </c>
    </row>
    <row r="34">
      <c r="A34" s="127" t="inlineStr">
        <is>
          <t>Canister-T18</t>
        </is>
      </c>
      <c r="B34" t="inlineStr">
        <is>
          <t>0.227</t>
        </is>
      </c>
      <c r="C34" t="inlineStr">
        <is>
          <t>hold_-Y</t>
        </is>
      </c>
      <c r="D34" t="inlineStr">
        <is>
          <t>200.304</t>
        </is>
      </c>
      <c r="E34" t="inlineStr">
        <is>
          <t>remove</t>
        </is>
      </c>
    </row>
    <row r="35">
      <c r="A35" s="127" t="inlineStr">
        <is>
          <t>Canister-T2</t>
        </is>
      </c>
      <c r="B35" t="inlineStr">
        <is>
          <t>0.232</t>
        </is>
      </c>
      <c r="C35" t="inlineStr">
        <is>
          <t>hold_-Y</t>
        </is>
      </c>
      <c r="D35" t="inlineStr">
        <is>
          <t>301.384</t>
        </is>
      </c>
      <c r="E35" t="inlineStr">
        <is>
          <t>insert</t>
        </is>
      </c>
    </row>
    <row r="36">
      <c r="A36" s="127" t="inlineStr">
        <is>
          <t>Canister-T26</t>
        </is>
      </c>
      <c r="B36" t="inlineStr">
        <is>
          <t>0.043</t>
        </is>
      </c>
      <c r="C36" t="inlineStr">
        <is>
          <t>hold_-X</t>
        </is>
      </c>
      <c r="D36" t="inlineStr">
        <is>
          <t>74.187</t>
        </is>
      </c>
      <c r="E36" t="inlineStr">
        <is>
          <t>insert</t>
        </is>
      </c>
    </row>
    <row r="37">
      <c r="A37" s="127" t="inlineStr">
        <is>
          <t>Canister-T57</t>
        </is>
      </c>
      <c r="B37" t="inlineStr">
        <is>
          <t>0.253</t>
        </is>
      </c>
      <c r="C37" t="inlineStr">
        <is>
          <t>hold_-Z</t>
        </is>
      </c>
      <c r="D37" t="inlineStr">
        <is>
          <t>158.681</t>
        </is>
      </c>
      <c r="E37" t="inlineStr">
        <is>
          <t>insert</t>
        </is>
      </c>
    </row>
    <row r="38">
      <c r="A38" s="127" t="inlineStr">
        <is>
          <t>Tube-C2</t>
        </is>
      </c>
      <c r="B38" t="inlineStr">
        <is>
          <t>0.037</t>
        </is>
      </c>
      <c r="C38" t="inlineStr">
        <is>
          <t>hold_X</t>
        </is>
      </c>
      <c r="D38" t="inlineStr">
        <is>
          <t>10.861</t>
        </is>
      </c>
      <c r="E38" t="inlineStr">
        <is>
          <t>insert</t>
        </is>
      </c>
    </row>
    <row r="39">
      <c r="A39" s="127" t="inlineStr">
        <is>
          <t>Tube-C6</t>
        </is>
      </c>
      <c r="B39" t="inlineStr">
        <is>
          <t>0.112</t>
        </is>
      </c>
      <c r="C39" t="inlineStr">
        <is>
          <t>hold_-X</t>
        </is>
      </c>
      <c r="D39" t="inlineStr">
        <is>
          <t>51.493</t>
        </is>
      </c>
      <c r="E39" t="inlineStr">
        <is>
          <t>insert</t>
        </is>
      </c>
    </row>
    <row r="40">
      <c r="A40" s="127" t="inlineStr">
        <is>
          <t>Tube-C7</t>
        </is>
      </c>
      <c r="B40" t="inlineStr">
        <is>
          <t>0.1</t>
        </is>
      </c>
      <c r="C40" t="inlineStr">
        <is>
          <t>hold_-X</t>
        </is>
      </c>
      <c r="D40" t="inlineStr">
        <is>
          <t>45.983</t>
        </is>
      </c>
      <c r="E40" t="inlineStr">
        <is>
          <t>insert</t>
        </is>
      </c>
    </row>
    <row r="41">
      <c r="A41" s="127" t="inlineStr">
        <is>
          <t>Tube-C8</t>
        </is>
      </c>
      <c r="B41" t="inlineStr">
        <is>
          <t>0.149</t>
        </is>
      </c>
      <c r="C41" t="inlineStr">
        <is>
          <t>hold_-X</t>
        </is>
      </c>
      <c r="D41" t="inlineStr">
        <is>
          <t>50.531</t>
        </is>
      </c>
      <c r="E41" t="inlineStr">
        <is>
          <t>insert</t>
        </is>
      </c>
    </row>
    <row r="42">
      <c r="A42" s="127" t="inlineStr">
        <is>
          <t>Tube-F17</t>
        </is>
      </c>
      <c r="B42" t="inlineStr">
        <is>
          <t>0.037</t>
        </is>
      </c>
      <c r="C42" t="inlineStr">
        <is>
          <t>hold_X</t>
        </is>
      </c>
      <c r="D42" t="inlineStr">
        <is>
          <t>10.861</t>
        </is>
      </c>
      <c r="E42" t="inlineStr">
        <is>
          <t>insert</t>
        </is>
      </c>
    </row>
    <row r="43">
      <c r="A43" s="127" t="inlineStr">
        <is>
          <t>Tube-T17</t>
        </is>
      </c>
      <c r="B43" t="inlineStr">
        <is>
          <t>0.152</t>
        </is>
      </c>
      <c r="C43" t="inlineStr">
        <is>
          <t>hold_X</t>
        </is>
      </c>
      <c r="D43" t="inlineStr">
        <is>
          <t>22.992</t>
        </is>
      </c>
      <c r="E43" t="inlineStr">
        <is>
          <t>insert</t>
        </is>
      </c>
    </row>
    <row r="44">
      <c r="A44" s="127" t="inlineStr">
        <is>
          <t>Tube-T23</t>
        </is>
      </c>
      <c r="B44" t="inlineStr">
        <is>
          <t>0.058</t>
        </is>
      </c>
      <c r="C44" t="inlineStr">
        <is>
          <t>hold_Y</t>
        </is>
      </c>
      <c r="D44" t="inlineStr">
        <is>
          <t>39.675</t>
        </is>
      </c>
      <c r="E44" t="inlineStr">
        <is>
          <t>insert</t>
        </is>
      </c>
    </row>
    <row r="45">
      <c r="A45" s="127" t="inlineStr">
        <is>
          <t>Tube-T24</t>
        </is>
      </c>
      <c r="B45" t="inlineStr">
        <is>
          <t>0.058</t>
        </is>
      </c>
      <c r="C45" t="inlineStr">
        <is>
          <t>hold_Y</t>
        </is>
      </c>
      <c r="D45" t="inlineStr">
        <is>
          <t>14.015</t>
        </is>
      </c>
      <c r="E45" t="inlineStr">
        <is>
          <t>insert</t>
        </is>
      </c>
    </row>
    <row r="46">
      <c r="A46" s="127" t="inlineStr">
        <is>
          <t>Tube-T26</t>
        </is>
      </c>
      <c r="B46" t="inlineStr">
        <is>
          <t>0.143</t>
        </is>
      </c>
      <c r="C46" t="inlineStr">
        <is>
          <t>hold_-X</t>
        </is>
      </c>
      <c r="D46" t="inlineStr">
        <is>
          <t>39.403</t>
        </is>
      </c>
      <c r="E46" t="inlineStr">
        <is>
          <t>insert</t>
        </is>
      </c>
    </row>
    <row r="47">
      <c r="A47" s="127" t="inlineStr">
        <is>
          <t>Tube-T27</t>
        </is>
      </c>
      <c r="B47" t="inlineStr">
        <is>
          <t>0.11</t>
        </is>
      </c>
      <c r="C47" t="inlineStr">
        <is>
          <t>hold_Y</t>
        </is>
      </c>
      <c r="D47" t="inlineStr">
        <is>
          <t>55.07</t>
        </is>
      </c>
      <c r="E47" t="inlineStr">
        <is>
          <t>insert</t>
        </is>
      </c>
    </row>
    <row r="48">
      <c r="A48" s="127" t="inlineStr">
        <is>
          <t>Tube-T28</t>
        </is>
      </c>
      <c r="B48" t="inlineStr">
        <is>
          <t>0.143</t>
        </is>
      </c>
      <c r="C48" t="inlineStr">
        <is>
          <t>hold_-X</t>
        </is>
      </c>
      <c r="D48" t="inlineStr">
        <is>
          <t>39.403</t>
        </is>
      </c>
      <c r="E48" t="inlineStr">
        <is>
          <t>insert</t>
        </is>
      </c>
    </row>
    <row r="49">
      <c r="A49" s="127" t="inlineStr">
        <is>
          <t>Tube-T29</t>
        </is>
      </c>
      <c r="B49" t="inlineStr">
        <is>
          <t>0.059</t>
        </is>
      </c>
      <c r="C49" t="inlineStr">
        <is>
          <t>hold_X</t>
        </is>
      </c>
      <c r="D49" t="inlineStr">
        <is>
          <t>13.41</t>
        </is>
      </c>
      <c r="E49" t="inlineStr">
        <is>
          <t>insert</t>
        </is>
      </c>
    </row>
    <row r="50">
      <c r="A50" s="127" t="inlineStr">
        <is>
          <t>Tube-T30</t>
        </is>
      </c>
      <c r="B50" t="inlineStr">
        <is>
          <t>0.073</t>
        </is>
      </c>
      <c r="C50" t="inlineStr">
        <is>
          <t>hold_X</t>
        </is>
      </c>
      <c r="D50" t="inlineStr">
        <is>
          <t>14.64</t>
        </is>
      </c>
      <c r="E50" t="inlineStr">
        <is>
          <t>insert</t>
        </is>
      </c>
    </row>
    <row r="51">
      <c r="A51" s="127" t="inlineStr">
        <is>
          <t>Tube-T4</t>
        </is>
      </c>
      <c r="B51" t="inlineStr">
        <is>
          <t>0.152</t>
        </is>
      </c>
      <c r="C51" t="inlineStr">
        <is>
          <t>hold_-X</t>
        </is>
      </c>
      <c r="D51" t="inlineStr">
        <is>
          <t>46.589</t>
        </is>
      </c>
      <c r="E51" t="inlineStr">
        <is>
          <t>insert</t>
        </is>
      </c>
    </row>
    <row r="52">
      <c r="A52" s="127" t="inlineStr">
        <is>
          <t>Tube-T70</t>
        </is>
      </c>
      <c r="B52" t="inlineStr">
        <is>
          <t>0.144</t>
        </is>
      </c>
      <c r="C52" t="inlineStr">
        <is>
          <t>hold_Z</t>
        </is>
      </c>
      <c r="D52" t="inlineStr">
        <is>
          <t>21.845</t>
        </is>
      </c>
      <c r="E52" t="inlineStr">
        <is>
          <t>insert</t>
        </is>
      </c>
    </row>
    <row r="53">
      <c r="A53" s="127" t="inlineStr">
        <is>
          <t>Needle-C8</t>
        </is>
      </c>
      <c r="B53" t="inlineStr">
        <is>
          <t>0.064</t>
        </is>
      </c>
      <c r="C53" t="inlineStr">
        <is>
          <t>hold_-X</t>
        </is>
      </c>
      <c r="D53" t="inlineStr">
        <is>
          <t>25.774</t>
        </is>
      </c>
      <c r="E53" t="inlineStr">
        <is>
          <t>pierce</t>
        </is>
      </c>
    </row>
    <row r="54">
      <c r="A54" s="127" t="inlineStr">
        <is>
          <t>Needle-T21</t>
        </is>
      </c>
      <c r="B54" t="inlineStr">
        <is>
          <t>0.07</t>
        </is>
      </c>
      <c r="C54" t="inlineStr">
        <is>
          <t>hold_-X</t>
        </is>
      </c>
      <c r="D54" t="inlineStr">
        <is>
          <t>24.84</t>
        </is>
      </c>
      <c r="E54" t="inlineStr">
        <is>
          <t>pierce</t>
        </is>
      </c>
    </row>
    <row r="55">
      <c r="A55" s="127" t="inlineStr">
        <is>
          <t>Needle-T28</t>
        </is>
      </c>
      <c r="B55" t="inlineStr">
        <is>
          <t>0.07</t>
        </is>
      </c>
      <c r="C55" t="inlineStr">
        <is>
          <t>hold_-X</t>
        </is>
      </c>
      <c r="D55" t="inlineStr">
        <is>
          <t>24.84</t>
        </is>
      </c>
      <c r="E55" t="inlineStr">
        <is>
          <t>pierce</t>
        </is>
      </c>
    </row>
    <row r="56">
      <c r="A56" s="127" t="inlineStr">
        <is>
          <t>Needle-T33</t>
        </is>
      </c>
      <c r="B56" t="inlineStr">
        <is>
          <t>0.064</t>
        </is>
      </c>
      <c r="C56" t="inlineStr">
        <is>
          <t>hold_-X</t>
        </is>
      </c>
      <c r="D56" t="inlineStr">
        <is>
          <t>25.774</t>
        </is>
      </c>
      <c r="E56" t="inlineStr">
        <is>
          <t>pierce</t>
        </is>
      </c>
    </row>
    <row r="57">
      <c r="A57" s="127" t="inlineStr">
        <is>
          <t>Needle-T60</t>
        </is>
      </c>
      <c r="B57" t="inlineStr">
        <is>
          <t>0.07</t>
        </is>
      </c>
      <c r="C57" t="inlineStr">
        <is>
          <t>hold_-X</t>
        </is>
      </c>
      <c r="D57" t="inlineStr">
        <is>
          <t>24.84</t>
        </is>
      </c>
      <c r="E57" t="inlineStr">
        <is>
          <t>pierce</t>
        </is>
      </c>
    </row>
    <row r="58">
      <c r="A58" s="127" t="inlineStr">
        <is>
          <t>Needle_Cap-C14</t>
        </is>
      </c>
      <c r="B58" t="inlineStr">
        <is>
          <t>9.582</t>
        </is>
      </c>
      <c r="C58" t="inlineStr">
        <is>
          <t>uncap</t>
        </is>
      </c>
      <c r="D58" t="inlineStr">
        <is>
          <t>9.582</t>
        </is>
      </c>
      <c r="E58" t="inlineStr">
        <is>
          <t>uncap</t>
        </is>
      </c>
    </row>
    <row r="59">
      <c r="A59" s="127" t="inlineStr">
        <is>
          <t>Needle_Cap-T28</t>
        </is>
      </c>
      <c r="B59" t="inlineStr">
        <is>
          <t>8.553</t>
        </is>
      </c>
      <c r="C59" t="inlineStr">
        <is>
          <t>uncap</t>
        </is>
      </c>
      <c r="D59" t="inlineStr">
        <is>
          <t>8.553</t>
        </is>
      </c>
      <c r="E59" t="inlineStr">
        <is>
          <t>uncap</t>
        </is>
      </c>
    </row>
    <row r="60">
      <c r="A60" s="127" t="inlineStr">
        <is>
          <t>Needle_Cap-T4</t>
        </is>
      </c>
      <c r="B60" t="inlineStr">
        <is>
          <t>9.485</t>
        </is>
      </c>
      <c r="C60" t="inlineStr">
        <is>
          <t>uncap</t>
        </is>
      </c>
      <c r="D60" t="inlineStr">
        <is>
          <t>9.485</t>
        </is>
      </c>
      <c r="E60" t="inlineStr">
        <is>
          <t>uncap</t>
        </is>
      </c>
    </row>
    <row r="61">
      <c r="A61" s="127" t="inlineStr">
        <is>
          <t>Rinse_Glass-C12</t>
        </is>
      </c>
      <c r="B61" t="inlineStr">
        <is>
          <t>4.279</t>
        </is>
      </c>
      <c r="C61" t="inlineStr">
        <is>
          <t>hold_Z</t>
        </is>
      </c>
      <c r="D61" t="inlineStr">
        <is>
          <t>14.315</t>
        </is>
      </c>
      <c r="E61" t="inlineStr">
        <is>
          <t>hold_-Y</t>
        </is>
      </c>
    </row>
    <row r="62">
      <c r="A62" s="127" t="inlineStr">
        <is>
          <t>Rinse_Glass-C6</t>
        </is>
      </c>
      <c r="B62" t="inlineStr">
        <is>
          <t>2.014</t>
        </is>
      </c>
      <c r="C62" t="inlineStr">
        <is>
          <t>hold_-X</t>
        </is>
      </c>
      <c r="D62" t="inlineStr">
        <is>
          <t>6.779</t>
        </is>
      </c>
      <c r="E62" t="inlineStr">
        <is>
          <t>hold_-Y</t>
        </is>
      </c>
    </row>
    <row r="63">
      <c r="A63" s="127" t="inlineStr">
        <is>
          <t>Rinse_Glass-T18</t>
        </is>
      </c>
      <c r="B63" t="inlineStr">
        <is>
          <t>3.945</t>
        </is>
      </c>
      <c r="C63" t="inlineStr">
        <is>
          <t>hold_-Z</t>
        </is>
      </c>
      <c r="D63" t="inlineStr">
        <is>
          <t>63.349</t>
        </is>
      </c>
      <c r="E63" t="inlineStr">
        <is>
          <t>hold_X</t>
        </is>
      </c>
    </row>
    <row r="64">
      <c r="A64" s="127" t="inlineStr">
        <is>
          <t>Rinse_Glass-T2</t>
        </is>
      </c>
      <c r="B64" t="inlineStr">
        <is>
          <t>3.381</t>
        </is>
      </c>
      <c r="C64" t="inlineStr">
        <is>
          <t>hold_-X</t>
        </is>
      </c>
      <c r="D64" t="inlineStr">
        <is>
          <t>9.703</t>
        </is>
      </c>
      <c r="E64" t="inlineStr">
        <is>
          <t>hold_-Y</t>
        </is>
      </c>
    </row>
    <row r="65">
      <c r="A65" s="127" t="inlineStr">
        <is>
          <t>Rinse_Glass-T34</t>
        </is>
      </c>
      <c r="B65" t="inlineStr">
        <is>
          <t>3.65</t>
        </is>
      </c>
      <c r="C65" t="inlineStr">
        <is>
          <t>hold_-Z</t>
        </is>
      </c>
      <c r="D65" t="inlineStr">
        <is>
          <t>501.031</t>
        </is>
      </c>
      <c r="E65" t="inlineStr">
        <is>
          <t>hold_X</t>
        </is>
      </c>
    </row>
    <row r="66">
      <c r="A66" s="127" t="inlineStr">
        <is>
          <t>Rinse_Glass-T35</t>
        </is>
      </c>
      <c r="B66" t="inlineStr">
        <is>
          <t>0.872</t>
        </is>
      </c>
      <c r="C66" t="inlineStr">
        <is>
          <t>hold_-X</t>
        </is>
      </c>
      <c r="D66" t="inlineStr">
        <is>
          <t>6.023</t>
        </is>
      </c>
      <c r="E66" t="inlineStr">
        <is>
          <t>hold_X</t>
        </is>
      </c>
    </row>
    <row r="67">
      <c r="A67" s="127" t="inlineStr">
        <is>
          <t>Rinse_Glass-T38</t>
        </is>
      </c>
      <c r="B67" t="inlineStr">
        <is>
          <t>19.07</t>
        </is>
      </c>
      <c r="C67" t="inlineStr">
        <is>
          <t>hold_X</t>
        </is>
      </c>
      <c r="D67" t="inlineStr">
        <is>
          <t>29.161</t>
        </is>
      </c>
      <c r="E67" t="inlineStr">
        <is>
          <t>hold_Z</t>
        </is>
      </c>
    </row>
    <row r="68">
      <c r="A68" s="127" t="inlineStr">
        <is>
          <t>Rinse_Glass-T39</t>
        </is>
      </c>
      <c r="B68" t="inlineStr">
        <is>
          <t>2.866</t>
        </is>
      </c>
      <c r="C68" t="inlineStr">
        <is>
          <t>hold_Z</t>
        </is>
      </c>
      <c r="D68" t="inlineStr">
        <is>
          <t>3.87</t>
        </is>
      </c>
      <c r="E68" t="inlineStr">
        <is>
          <t>hold_-Y</t>
        </is>
      </c>
    </row>
    <row r="69">
      <c r="A69" s="127" t="inlineStr">
        <is>
          <t>Rinse_Glass-T51</t>
        </is>
      </c>
      <c r="B69" t="inlineStr">
        <is>
          <t>4.551</t>
        </is>
      </c>
      <c r="C69" t="inlineStr">
        <is>
          <t>hold_-Z</t>
        </is>
      </c>
      <c r="D69" t="inlineStr">
        <is>
          <t>79.874</t>
        </is>
      </c>
      <c r="E69" t="inlineStr">
        <is>
          <t>hold_Y</t>
        </is>
      </c>
    </row>
    <row r="70">
      <c r="A70" s="127" t="inlineStr">
        <is>
          <t>Rinse_Glass-T58</t>
        </is>
      </c>
      <c r="B70" t="inlineStr">
        <is>
          <t>2.879</t>
        </is>
      </c>
      <c r="C70" t="inlineStr">
        <is>
          <t>hold_Z</t>
        </is>
      </c>
      <c r="D70" t="inlineStr">
        <is>
          <t>11.134</t>
        </is>
      </c>
      <c r="E70" t="inlineStr">
        <is>
          <t>hold_-Y</t>
        </is>
      </c>
    </row>
    <row r="71">
      <c r="A71" s="127" t="inlineStr">
        <is>
          <t>Rinse_Glass-T69</t>
        </is>
      </c>
      <c r="B71" t="inlineStr">
        <is>
          <t>0.876</t>
        </is>
      </c>
      <c r="C71" t="inlineStr">
        <is>
          <t>hold_-Z</t>
        </is>
      </c>
      <c r="D71" t="inlineStr">
        <is>
          <t>4.739</t>
        </is>
      </c>
      <c r="E71" t="inlineStr">
        <is>
          <t>hold_Y</t>
        </is>
      </c>
    </row>
    <row r="72">
      <c r="A72" s="127" t="inlineStr">
        <is>
          <t>Red_Plug-F26</t>
        </is>
      </c>
      <c r="B72" t="inlineStr">
        <is>
          <t>0.009</t>
        </is>
      </c>
      <c r="C72" t="inlineStr">
        <is>
          <t>hold_-Z</t>
        </is>
      </c>
      <c r="D72" t="inlineStr">
        <is>
          <t>54.614</t>
        </is>
      </c>
      <c r="E72" t="inlineStr">
        <is>
          <t>remove</t>
        </is>
      </c>
    </row>
    <row r="73">
      <c r="A73" s="127" t="inlineStr">
        <is>
          <t>Red_Plug-T21</t>
        </is>
      </c>
      <c r="B73" t="inlineStr">
        <is>
          <t>0.003</t>
        </is>
      </c>
      <c r="C73" t="inlineStr">
        <is>
          <t>hold_Z</t>
        </is>
      </c>
      <c r="D73" t="inlineStr">
        <is>
          <t>44.818</t>
        </is>
      </c>
      <c r="E73" t="inlineStr">
        <is>
          <t>insert</t>
        </is>
      </c>
    </row>
    <row r="74">
      <c r="A74" s="127" t="inlineStr">
        <is>
          <t>Glass_Vial-T10</t>
        </is>
      </c>
      <c r="B74" t="inlineStr">
        <is>
          <t>0.068</t>
        </is>
      </c>
      <c r="C74" t="inlineStr">
        <is>
          <t>hold_X</t>
        </is>
      </c>
      <c r="D74" t="inlineStr">
        <is>
          <t>14.963</t>
        </is>
      </c>
      <c r="E74" t="inlineStr">
        <is>
          <t>open</t>
        </is>
      </c>
    </row>
    <row r="75">
      <c r="A75" s="127" t="inlineStr">
        <is>
          <t>Yellow_Plug-T21</t>
        </is>
      </c>
      <c r="B75" t="inlineStr">
        <is>
          <t>0.005</t>
        </is>
      </c>
      <c r="C75" t="inlineStr">
        <is>
          <t>hold_-X</t>
        </is>
      </c>
      <c r="D75" t="inlineStr">
        <is>
          <t>3.799</t>
        </is>
      </c>
      <c r="E75" t="inlineStr">
        <is>
          <t>insert</t>
        </is>
      </c>
    </row>
    <row r="76">
      <c r="A76" s="127" t="inlineStr">
        <is>
          <t>Tube_Clamp-C16</t>
        </is>
      </c>
      <c r="B76" t="inlineStr">
        <is>
          <t>0.017</t>
        </is>
      </c>
      <c r="C76" t="inlineStr">
        <is>
          <t>hold_-Y</t>
        </is>
      </c>
      <c r="D76" t="inlineStr">
        <is>
          <t>55.478</t>
        </is>
      </c>
      <c r="E76" t="inlineStr">
        <is>
          <t>clamp</t>
        </is>
      </c>
    </row>
    <row r="77">
      <c r="A77" s="127" t="inlineStr">
        <is>
          <t>Tube_Clamp-T28</t>
        </is>
      </c>
      <c r="B77" t="inlineStr">
        <is>
          <t>0.035</t>
        </is>
      </c>
      <c r="C77" t="inlineStr">
        <is>
          <t>hold_-Y</t>
        </is>
      </c>
      <c r="D77" t="inlineStr">
        <is>
          <t>55.781</t>
        </is>
      </c>
      <c r="E77" t="inlineStr">
        <is>
          <t>clamp</t>
        </is>
      </c>
    </row>
    <row r="78">
      <c r="A78" s="127" t="inlineStr">
        <is>
          <t>Tube_Clamp-T65</t>
        </is>
      </c>
      <c r="B78" t="inlineStr">
        <is>
          <t>0.035</t>
        </is>
      </c>
      <c r="C78" t="inlineStr">
        <is>
          <t>hold_-Y</t>
        </is>
      </c>
      <c r="D78" t="inlineStr">
        <is>
          <t>55.781</t>
        </is>
      </c>
      <c r="E78" t="inlineStr">
        <is>
          <t>clamp</t>
        </is>
      </c>
    </row>
    <row r="79">
      <c r="A79" s="127" t="inlineStr">
        <is>
          <t>Scissors-C16</t>
        </is>
      </c>
      <c r="B79" t="inlineStr">
        <is>
          <t>0.593</t>
        </is>
      </c>
      <c r="C79" t="inlineStr">
        <is>
          <t>hold_Z</t>
        </is>
      </c>
      <c r="D79" t="inlineStr">
        <is>
          <t>210.064</t>
        </is>
      </c>
      <c r="E79" t="inlineStr">
        <is>
          <t>cut</t>
        </is>
      </c>
    </row>
    <row r="80">
      <c r="A80" s="127" t="inlineStr">
        <is>
          <t>Scissors-C8</t>
        </is>
      </c>
      <c r="B80" t="inlineStr">
        <is>
          <t>0.593</t>
        </is>
      </c>
      <c r="C80" t="inlineStr">
        <is>
          <t>hold_-Y</t>
        </is>
      </c>
      <c r="D80" t="inlineStr">
        <is>
          <t>54.407</t>
        </is>
      </c>
      <c r="E80" t="inlineStr">
        <is>
          <t>cut</t>
        </is>
      </c>
    </row>
    <row r="81">
      <c r="A81" s="127" t="inlineStr">
        <is>
          <t>Scissors-T68</t>
        </is>
      </c>
      <c r="B81" t="inlineStr">
        <is>
          <t>0.472</t>
        </is>
      </c>
      <c r="C81" t="inlineStr">
        <is>
          <t>hold_-Z</t>
        </is>
      </c>
      <c r="D81" t="inlineStr">
        <is>
          <t>99.282</t>
        </is>
      </c>
      <c r="E81" t="inlineStr">
        <is>
          <t>cut</t>
        </is>
      </c>
    </row>
    <row r="82">
      <c r="A82" s="127" t="inlineStr">
        <is>
          <t>Scissors-T68_</t>
        </is>
      </c>
      <c r="B82" t="inlineStr">
        <is>
          <t>0.348</t>
        </is>
      </c>
      <c r="C82" t="inlineStr">
        <is>
          <t>hold_Z</t>
        </is>
      </c>
      <c r="D82" t="inlineStr">
        <is>
          <t>40.877</t>
        </is>
      </c>
      <c r="E82" t="inlineStr">
        <is>
          <t>cut</t>
        </is>
      </c>
    </row>
  </sheetData>
  <pageMargins left="0.75" right="0.75" top="1" bottom="1" header="0.5" footer="0.5"/>
</worksheet>
</file>

<file path=xl/worksheets/sheet54.xml><?xml version="1.0" encoding="utf-8"?>
<worksheet xmlns="http://schemas.openxmlformats.org/spreadsheetml/2006/main">
  <sheetPr>
    <outlinePr summaryBelow="1" summaryRight="1"/>
    <pageSetUpPr/>
  </sheetPr>
  <dimension ref="A1:E107"/>
  <sheetViews>
    <sheetView workbookViewId="0">
      <selection activeCell="A1" sqref="A1"/>
    </sheetView>
  </sheetViews>
  <sheetFormatPr baseColWidth="8" defaultRowHeight="15"/>
  <sheetData>
    <row r="1">
      <c r="B1" s="127" t="inlineStr">
        <is>
          <t>min</t>
        </is>
      </c>
      <c r="C1" s="127" t="inlineStr">
        <is>
          <t>grp</t>
        </is>
      </c>
      <c r="D1" s="127" t="inlineStr">
        <is>
          <t>max</t>
        </is>
      </c>
      <c r="E1" s="127" t="inlineStr">
        <is>
          <t>grp_</t>
        </is>
      </c>
    </row>
    <row r="2">
      <c r="A2" s="127" t="inlineStr">
        <is>
          <t>Petri-hold_X</t>
        </is>
      </c>
      <c r="B2" t="inlineStr">
        <is>
          <t>0.072</t>
        </is>
      </c>
      <c r="C2" t="inlineStr">
        <is>
          <t>T3</t>
        </is>
      </c>
      <c r="D2" t="inlineStr">
        <is>
          <t>1.731</t>
        </is>
      </c>
      <c r="E2" t="inlineStr">
        <is>
          <t>T7</t>
        </is>
      </c>
    </row>
    <row r="3">
      <c r="A3" s="127" t="inlineStr">
        <is>
          <t>Petri-hold_-X</t>
        </is>
      </c>
      <c r="B3" t="inlineStr">
        <is>
          <t>0.049</t>
        </is>
      </c>
      <c r="C3" t="inlineStr">
        <is>
          <t>F28</t>
        </is>
      </c>
      <c r="D3" t="inlineStr">
        <is>
          <t>1.337</t>
        </is>
      </c>
      <c r="E3" t="inlineStr">
        <is>
          <t>T4</t>
        </is>
      </c>
    </row>
    <row r="4">
      <c r="A4" s="127" t="inlineStr">
        <is>
          <t>Petri-hold_Y</t>
        </is>
      </c>
      <c r="B4" t="inlineStr">
        <is>
          <t>0.063</t>
        </is>
      </c>
      <c r="C4" t="inlineStr">
        <is>
          <t>T8</t>
        </is>
      </c>
      <c r="D4" t="inlineStr">
        <is>
          <t>3.13</t>
        </is>
      </c>
      <c r="E4" t="inlineStr">
        <is>
          <t>T4</t>
        </is>
      </c>
    </row>
    <row r="5">
      <c r="A5" s="127" t="inlineStr">
        <is>
          <t>Petri-hold_-Y</t>
        </is>
      </c>
      <c r="B5" t="inlineStr">
        <is>
          <t>0.103</t>
        </is>
      </c>
      <c r="C5" t="inlineStr">
        <is>
          <t>F28</t>
        </is>
      </c>
      <c r="D5" t="inlineStr">
        <is>
          <t>3.13</t>
        </is>
      </c>
      <c r="E5" t="inlineStr">
        <is>
          <t>T4</t>
        </is>
      </c>
    </row>
    <row r="6">
      <c r="A6" s="127" t="inlineStr">
        <is>
          <t>Petri-hold_Z</t>
        </is>
      </c>
      <c r="B6" t="inlineStr">
        <is>
          <t>0.129</t>
        </is>
      </c>
      <c r="C6" t="inlineStr">
        <is>
          <t>F28</t>
        </is>
      </c>
      <c r="D6" t="inlineStr">
        <is>
          <t>0.908</t>
        </is>
      </c>
      <c r="E6" t="inlineStr">
        <is>
          <t>C6</t>
        </is>
      </c>
    </row>
    <row r="7">
      <c r="A7" s="127" t="inlineStr">
        <is>
          <t>Petri-hold_-Z</t>
        </is>
      </c>
      <c r="B7" t="inlineStr">
        <is>
          <t>0.123</t>
        </is>
      </c>
      <c r="C7" t="inlineStr">
        <is>
          <t>T18</t>
        </is>
      </c>
      <c r="D7" t="inlineStr">
        <is>
          <t>4.597</t>
        </is>
      </c>
      <c r="E7" t="inlineStr">
        <is>
          <t>T4</t>
        </is>
      </c>
    </row>
    <row r="8">
      <c r="A8" s="127" t="inlineStr">
        <is>
          <t>Petri-write</t>
        </is>
      </c>
      <c r="B8" t="inlineStr">
        <is>
          <t>2.177</t>
        </is>
      </c>
      <c r="C8" t="inlineStr">
        <is>
          <t>T18</t>
        </is>
      </c>
      <c r="D8" t="inlineStr">
        <is>
          <t>81.64</t>
        </is>
      </c>
      <c r="E8" t="inlineStr">
        <is>
          <t>T4</t>
        </is>
      </c>
    </row>
    <row r="9">
      <c r="A9" s="127" t="inlineStr">
        <is>
          <t>Marker-hold_X</t>
        </is>
      </c>
      <c r="B9" t="inlineStr">
        <is>
          <t>0.037</t>
        </is>
      </c>
      <c r="C9" t="inlineStr">
        <is>
          <t>T9</t>
        </is>
      </c>
      <c r="D9" t="inlineStr">
        <is>
          <t>0.235</t>
        </is>
      </c>
      <c r="E9" t="inlineStr">
        <is>
          <t>F26</t>
        </is>
      </c>
    </row>
    <row r="10">
      <c r="A10" s="127" t="inlineStr">
        <is>
          <t>Marker-hold_-X</t>
        </is>
      </c>
      <c r="B10" t="inlineStr">
        <is>
          <t>0.061</t>
        </is>
      </c>
      <c r="C10" t="inlineStr">
        <is>
          <t>T10</t>
        </is>
      </c>
      <c r="D10" t="inlineStr">
        <is>
          <t>3.065</t>
        </is>
      </c>
      <c r="E10" t="inlineStr">
        <is>
          <t>T9</t>
        </is>
      </c>
    </row>
    <row r="11">
      <c r="A11" s="127" t="inlineStr">
        <is>
          <t>Marker-hold_Y</t>
        </is>
      </c>
      <c r="B11" t="inlineStr">
        <is>
          <t>0.078</t>
        </is>
      </c>
      <c r="C11" t="inlineStr">
        <is>
          <t>T13</t>
        </is>
      </c>
      <c r="D11" t="inlineStr">
        <is>
          <t>1.923</t>
        </is>
      </c>
      <c r="E11" t="inlineStr">
        <is>
          <t>T9</t>
        </is>
      </c>
    </row>
    <row r="12">
      <c r="A12" s="127" t="inlineStr">
        <is>
          <t>Marker-hold_-Y</t>
        </is>
      </c>
      <c r="B12" t="inlineStr">
        <is>
          <t>0.057</t>
        </is>
      </c>
      <c r="C12" t="inlineStr">
        <is>
          <t>T13</t>
        </is>
      </c>
      <c r="D12" t="inlineStr">
        <is>
          <t>0.353</t>
        </is>
      </c>
      <c r="E12" t="inlineStr">
        <is>
          <t>F26</t>
        </is>
      </c>
    </row>
    <row r="13">
      <c r="A13" s="127" t="inlineStr">
        <is>
          <t>Marker-hold_Z</t>
        </is>
      </c>
      <c r="B13" t="inlineStr">
        <is>
          <t>0.053</t>
        </is>
      </c>
      <c r="C13" t="inlineStr">
        <is>
          <t>T10</t>
        </is>
      </c>
      <c r="D13" t="inlineStr">
        <is>
          <t>0.737</t>
        </is>
      </c>
      <c r="E13" t="inlineStr">
        <is>
          <t>T9</t>
        </is>
      </c>
    </row>
    <row r="14">
      <c r="A14" s="127" t="inlineStr">
        <is>
          <t>Marker-hold_-Z</t>
        </is>
      </c>
      <c r="B14" t="inlineStr">
        <is>
          <t>0.053</t>
        </is>
      </c>
      <c r="C14" t="inlineStr">
        <is>
          <t>T10</t>
        </is>
      </c>
      <c r="D14" t="inlineStr">
        <is>
          <t>0.676</t>
        </is>
      </c>
      <c r="E14" t="inlineStr">
        <is>
          <t>T9</t>
        </is>
      </c>
    </row>
    <row r="15">
      <c r="A15" s="127" t="inlineStr">
        <is>
          <t>Marker-uncap</t>
        </is>
      </c>
      <c r="B15" t="inlineStr">
        <is>
          <t>12.5</t>
        </is>
      </c>
      <c r="C15" t="inlineStr">
        <is>
          <t>T10</t>
        </is>
      </c>
      <c r="D15" t="inlineStr">
        <is>
          <t>158.621</t>
        </is>
      </c>
      <c r="E15" t="inlineStr">
        <is>
          <t>T9</t>
        </is>
      </c>
    </row>
    <row r="16">
      <c r="A16" s="127" t="inlineStr">
        <is>
          <t>Marker-recap</t>
        </is>
      </c>
      <c r="B16" t="inlineStr">
        <is>
          <t>18.554</t>
        </is>
      </c>
      <c r="C16" t="inlineStr">
        <is>
          <t>T13</t>
        </is>
      </c>
      <c r="D16" t="inlineStr">
        <is>
          <t>258.918</t>
        </is>
      </c>
      <c r="E16" t="inlineStr">
        <is>
          <t>T9</t>
        </is>
      </c>
    </row>
    <row r="17">
      <c r="A17" s="127" t="inlineStr">
        <is>
          <t>Marker-write</t>
        </is>
      </c>
      <c r="B17" t="inlineStr">
        <is>
          <t>1.275</t>
        </is>
      </c>
      <c r="C17" t="inlineStr">
        <is>
          <t>T13</t>
        </is>
      </c>
      <c r="D17" t="inlineStr">
        <is>
          <t>17.799</t>
        </is>
      </c>
      <c r="E17" t="inlineStr">
        <is>
          <t>T9</t>
        </is>
      </c>
    </row>
    <row r="18">
      <c r="A18" s="127" t="inlineStr">
        <is>
          <t>Marker_Cap-hold_X</t>
        </is>
      </c>
      <c r="B18" t="inlineStr">
        <is>
          <t>0.023</t>
        </is>
      </c>
      <c r="C18" t="inlineStr">
        <is>
          <t>T54</t>
        </is>
      </c>
      <c r="D18" t="inlineStr">
        <is>
          <t>0.037</t>
        </is>
      </c>
      <c r="E18" t="inlineStr">
        <is>
          <t>C16</t>
        </is>
      </c>
    </row>
    <row r="19">
      <c r="A19" s="127" t="inlineStr">
        <is>
          <t>Marker_Cap-hold_-X</t>
        </is>
      </c>
      <c r="B19" t="inlineStr">
        <is>
          <t>0.011</t>
        </is>
      </c>
      <c r="C19" t="inlineStr">
        <is>
          <t>T54</t>
        </is>
      </c>
      <c r="D19" t="inlineStr">
        <is>
          <t>0.037</t>
        </is>
      </c>
      <c r="E19" t="inlineStr">
        <is>
          <t>C16</t>
        </is>
      </c>
    </row>
    <row r="20">
      <c r="A20" s="127" t="inlineStr">
        <is>
          <t>Marker_Cap-hold_Y</t>
        </is>
      </c>
      <c r="B20" t="inlineStr">
        <is>
          <t>0.016</t>
        </is>
      </c>
      <c r="C20" t="inlineStr">
        <is>
          <t>T54</t>
        </is>
      </c>
      <c r="D20" t="inlineStr">
        <is>
          <t>0.037</t>
        </is>
      </c>
      <c r="E20" t="inlineStr">
        <is>
          <t>C16</t>
        </is>
      </c>
    </row>
    <row r="21">
      <c r="A21" s="127" t="inlineStr">
        <is>
          <t>Marker_Cap-hold_-Y</t>
        </is>
      </c>
      <c r="B21" t="inlineStr">
        <is>
          <t>0.018</t>
        </is>
      </c>
      <c r="C21" t="inlineStr">
        <is>
          <t>T54</t>
        </is>
      </c>
      <c r="D21" t="inlineStr">
        <is>
          <t>0.037</t>
        </is>
      </c>
      <c r="E21" t="inlineStr">
        <is>
          <t>C16</t>
        </is>
      </c>
    </row>
    <row r="22">
      <c r="A22" s="127" t="inlineStr">
        <is>
          <t>Marker_Cap-hold_Z</t>
        </is>
      </c>
      <c r="B22" t="inlineStr">
        <is>
          <t>0.011</t>
        </is>
      </c>
      <c r="C22" t="inlineStr">
        <is>
          <t>C16</t>
        </is>
      </c>
      <c r="D22" t="inlineStr">
        <is>
          <t>0.02</t>
        </is>
      </c>
      <c r="E22" t="inlineStr">
        <is>
          <t>T54</t>
        </is>
      </c>
    </row>
    <row r="23">
      <c r="A23" s="127" t="inlineStr">
        <is>
          <t>Marker_Cap-hold_-Z</t>
        </is>
      </c>
      <c r="B23" t="inlineStr">
        <is>
          <t>0.011</t>
        </is>
      </c>
      <c r="C23" t="inlineStr">
        <is>
          <t>C16</t>
        </is>
      </c>
      <c r="D23" t="inlineStr">
        <is>
          <t>0.02</t>
        </is>
      </c>
      <c r="E23" t="inlineStr">
        <is>
          <t>T54</t>
        </is>
      </c>
    </row>
    <row r="24">
      <c r="A24" s="127" t="inlineStr">
        <is>
          <t>Marker_Cap-uncap</t>
        </is>
      </c>
      <c r="B24" t="inlineStr">
        <is>
          <t>11.687</t>
        </is>
      </c>
      <c r="C24" t="inlineStr">
        <is>
          <t>C16</t>
        </is>
      </c>
      <c r="D24" t="inlineStr">
        <is>
          <t>21.257</t>
        </is>
      </c>
      <c r="E24" t="inlineStr">
        <is>
          <t>T54</t>
        </is>
      </c>
    </row>
    <row r="25">
      <c r="A25" s="127" t="inlineStr">
        <is>
          <t>Marker_Cap-recap</t>
        </is>
      </c>
      <c r="B25" t="inlineStr">
        <is>
          <t>17.796</t>
        </is>
      </c>
      <c r="C25" t="inlineStr">
        <is>
          <t>C16</t>
        </is>
      </c>
      <c r="D25" t="inlineStr">
        <is>
          <t>31.249</t>
        </is>
      </c>
      <c r="E25" t="inlineStr">
        <is>
          <t>T54</t>
        </is>
      </c>
    </row>
    <row r="26">
      <c r="A26" s="127" t="inlineStr">
        <is>
          <t>Kit-hold_X</t>
        </is>
      </c>
      <c r="B26" t="inlineStr">
        <is>
          <t>1.567</t>
        </is>
      </c>
      <c r="C26" t="inlineStr">
        <is>
          <t>C11</t>
        </is>
      </c>
      <c r="D26" t="inlineStr">
        <is>
          <t>3.314</t>
        </is>
      </c>
      <c r="E26" t="inlineStr">
        <is>
          <t>T22</t>
        </is>
      </c>
    </row>
    <row r="27">
      <c r="A27" s="127" t="inlineStr">
        <is>
          <t>Kit-hold_-X</t>
        </is>
      </c>
      <c r="B27" t="inlineStr">
        <is>
          <t>0.646</t>
        </is>
      </c>
      <c r="C27" t="inlineStr">
        <is>
          <t>C7</t>
        </is>
      </c>
      <c r="D27" t="inlineStr">
        <is>
          <t>4.344</t>
        </is>
      </c>
      <c r="E27" t="inlineStr">
        <is>
          <t>T22</t>
        </is>
      </c>
    </row>
    <row r="28">
      <c r="A28" s="127" t="inlineStr">
        <is>
          <t>Kit-hold_Y</t>
        </is>
      </c>
      <c r="B28" t="inlineStr">
        <is>
          <t>0.817</t>
        </is>
      </c>
      <c r="C28" t="inlineStr">
        <is>
          <t>C11</t>
        </is>
      </c>
      <c r="D28" t="inlineStr">
        <is>
          <t>2.073</t>
        </is>
      </c>
      <c r="E28" t="inlineStr">
        <is>
          <t>F28</t>
        </is>
      </c>
    </row>
    <row r="29">
      <c r="A29" s="127" t="inlineStr">
        <is>
          <t>Kit-hold_-Y</t>
        </is>
      </c>
      <c r="B29" t="inlineStr">
        <is>
          <t>0.811</t>
        </is>
      </c>
      <c r="C29" t="inlineStr">
        <is>
          <t>F28</t>
        </is>
      </c>
      <c r="D29" t="inlineStr">
        <is>
          <t>1.874</t>
        </is>
      </c>
      <c r="E29" t="inlineStr">
        <is>
          <t>C8</t>
        </is>
      </c>
    </row>
    <row r="30">
      <c r="A30" s="127" t="inlineStr">
        <is>
          <t>Kit-hold_Z</t>
        </is>
      </c>
      <c r="B30" t="inlineStr">
        <is>
          <t>1.934</t>
        </is>
      </c>
      <c r="C30" t="inlineStr">
        <is>
          <t>C11</t>
        </is>
      </c>
      <c r="D30" t="inlineStr">
        <is>
          <t>13.745</t>
        </is>
      </c>
      <c r="E30" t="inlineStr">
        <is>
          <t>T22</t>
        </is>
      </c>
    </row>
    <row r="31">
      <c r="A31" s="127" t="inlineStr">
        <is>
          <t>Kit-hold_-Z</t>
        </is>
      </c>
      <c r="B31" t="inlineStr">
        <is>
          <t>0.254</t>
        </is>
      </c>
      <c r="C31" t="inlineStr">
        <is>
          <t>C11</t>
        </is>
      </c>
      <c r="D31" t="inlineStr">
        <is>
          <t>6.401</t>
        </is>
      </c>
      <c r="E31" t="inlineStr">
        <is>
          <t>T22</t>
        </is>
      </c>
    </row>
    <row r="32">
      <c r="A32" s="127" t="inlineStr">
        <is>
          <t>Kit-open</t>
        </is>
      </c>
      <c r="B32" t="inlineStr">
        <is>
          <t>21.134</t>
        </is>
      </c>
      <c r="C32" t="inlineStr">
        <is>
          <t>C11</t>
        </is>
      </c>
      <c r="D32" t="inlineStr">
        <is>
          <t>150.189</t>
        </is>
      </c>
      <c r="E32" t="inlineStr">
        <is>
          <t>T22</t>
        </is>
      </c>
    </row>
    <row r="33">
      <c r="A33" s="127" t="inlineStr">
        <is>
          <t>Kit_Tab-hold_X</t>
        </is>
      </c>
      <c r="B33" t="inlineStr">
        <is>
          <t>0.002</t>
        </is>
      </c>
      <c r="C33" t="inlineStr">
        <is>
          <t>T21</t>
        </is>
      </c>
      <c r="D33" t="inlineStr">
        <is>
          <t>0.002</t>
        </is>
      </c>
      <c r="E33" t="inlineStr">
        <is>
          <t>T21</t>
        </is>
      </c>
    </row>
    <row r="34">
      <c r="A34" s="127" t="inlineStr">
        <is>
          <t>Kit_Tab-hold_-X</t>
        </is>
      </c>
      <c r="B34" t="inlineStr">
        <is>
          <t>0</t>
        </is>
      </c>
      <c r="C34" t="inlineStr">
        <is>
          <t>none</t>
        </is>
      </c>
      <c r="D34" t="inlineStr">
        <is>
          <t>0</t>
        </is>
      </c>
      <c r="E34" t="inlineStr">
        <is>
          <t>none</t>
        </is>
      </c>
    </row>
    <row r="35">
      <c r="A35" s="127" t="inlineStr">
        <is>
          <t>Kit_Tab-hold_Y</t>
        </is>
      </c>
      <c r="B35" t="inlineStr">
        <is>
          <t>0</t>
        </is>
      </c>
      <c r="C35" t="inlineStr">
        <is>
          <t>none</t>
        </is>
      </c>
      <c r="D35" t="inlineStr">
        <is>
          <t>0</t>
        </is>
      </c>
      <c r="E35" t="inlineStr">
        <is>
          <t>none</t>
        </is>
      </c>
    </row>
    <row r="36">
      <c r="A36" s="127" t="inlineStr">
        <is>
          <t>Kit_Tab-hold_-Y</t>
        </is>
      </c>
      <c r="B36" t="inlineStr">
        <is>
          <t>0</t>
        </is>
      </c>
      <c r="C36" t="inlineStr">
        <is>
          <t>none</t>
        </is>
      </c>
      <c r="D36" t="inlineStr">
        <is>
          <t>0</t>
        </is>
      </c>
      <c r="E36" t="inlineStr">
        <is>
          <t>none</t>
        </is>
      </c>
    </row>
    <row r="37">
      <c r="A37" s="127" t="inlineStr">
        <is>
          <t>Kit_Tab-hold_Z</t>
        </is>
      </c>
      <c r="B37" t="inlineStr">
        <is>
          <t>0</t>
        </is>
      </c>
      <c r="C37" t="inlineStr">
        <is>
          <t>none</t>
        </is>
      </c>
      <c r="D37" t="inlineStr">
        <is>
          <t>0</t>
        </is>
      </c>
      <c r="E37" t="inlineStr">
        <is>
          <t>none</t>
        </is>
      </c>
    </row>
    <row r="38">
      <c r="A38" s="127" t="inlineStr">
        <is>
          <t>Kit_Tab-hold_-Z</t>
        </is>
      </c>
      <c r="B38" t="inlineStr">
        <is>
          <t>0</t>
        </is>
      </c>
      <c r="C38" t="inlineStr">
        <is>
          <t>none</t>
        </is>
      </c>
      <c r="D38" t="inlineStr">
        <is>
          <t>0</t>
        </is>
      </c>
      <c r="E38" t="inlineStr">
        <is>
          <t>none</t>
        </is>
      </c>
    </row>
    <row r="39">
      <c r="A39" s="127" t="inlineStr">
        <is>
          <t>Kit_Tab-open</t>
        </is>
      </c>
      <c r="B39" t="inlineStr">
        <is>
          <t>0</t>
        </is>
      </c>
      <c r="C39" t="inlineStr">
        <is>
          <t>none</t>
        </is>
      </c>
      <c r="D39" t="inlineStr">
        <is>
          <t>0</t>
        </is>
      </c>
      <c r="E39" t="inlineStr">
        <is>
          <t>none</t>
        </is>
      </c>
    </row>
    <row r="40">
      <c r="A40" s="127" t="inlineStr">
        <is>
          <t>Canister-hold_X</t>
        </is>
      </c>
      <c r="B40" t="inlineStr">
        <is>
          <t>0.146</t>
        </is>
      </c>
      <c r="C40" t="inlineStr">
        <is>
          <t>C1</t>
        </is>
      </c>
      <c r="D40" t="inlineStr">
        <is>
          <t>0.89</t>
        </is>
      </c>
      <c r="E40" t="inlineStr">
        <is>
          <t>T2</t>
        </is>
      </c>
    </row>
    <row r="41">
      <c r="A41" s="127" t="inlineStr">
        <is>
          <t>Canister-hold_-X</t>
        </is>
      </c>
      <c r="B41" t="inlineStr">
        <is>
          <t>0.043</t>
        </is>
      </c>
      <c r="C41" t="inlineStr">
        <is>
          <t>T26</t>
        </is>
      </c>
      <c r="D41" t="inlineStr">
        <is>
          <t>1.513</t>
        </is>
      </c>
      <c r="E41" t="inlineStr">
        <is>
          <t>T2</t>
        </is>
      </c>
    </row>
    <row r="42">
      <c r="A42" s="127" t="inlineStr">
        <is>
          <t>Canister-hold_Y</t>
        </is>
      </c>
      <c r="B42" t="inlineStr">
        <is>
          <t>0.075</t>
        </is>
      </c>
      <c r="C42" t="inlineStr">
        <is>
          <t>C1</t>
        </is>
      </c>
      <c r="D42" t="inlineStr">
        <is>
          <t>3.912</t>
        </is>
      </c>
      <c r="E42" t="inlineStr">
        <is>
          <t>T2</t>
        </is>
      </c>
    </row>
    <row r="43">
      <c r="A43" s="127" t="inlineStr">
        <is>
          <t>Canister-hold_-Y</t>
        </is>
      </c>
      <c r="B43" t="inlineStr">
        <is>
          <t>0.125</t>
        </is>
      </c>
      <c r="C43" t="inlineStr">
        <is>
          <t>C1</t>
        </is>
      </c>
      <c r="D43" t="inlineStr">
        <is>
          <t>0.751</t>
        </is>
      </c>
      <c r="E43" t="inlineStr">
        <is>
          <t>C8</t>
        </is>
      </c>
    </row>
    <row r="44">
      <c r="A44" s="127" t="inlineStr">
        <is>
          <t>Canister-hold_Z</t>
        </is>
      </c>
      <c r="B44" t="inlineStr">
        <is>
          <t>0.105</t>
        </is>
      </c>
      <c r="C44" t="inlineStr">
        <is>
          <t>C1</t>
        </is>
      </c>
      <c r="D44" t="inlineStr">
        <is>
          <t>1.277</t>
        </is>
      </c>
      <c r="E44" t="inlineStr">
        <is>
          <t>T2</t>
        </is>
      </c>
    </row>
    <row r="45">
      <c r="A45" s="127" t="inlineStr">
        <is>
          <t>Canister-hold_-Z</t>
        </is>
      </c>
      <c r="B45" t="inlineStr">
        <is>
          <t>0.066</t>
        </is>
      </c>
      <c r="C45" t="inlineStr">
        <is>
          <t>C1</t>
        </is>
      </c>
      <c r="D45" t="inlineStr">
        <is>
          <t>0.667</t>
        </is>
      </c>
      <c r="E45" t="inlineStr">
        <is>
          <t>T18</t>
        </is>
      </c>
    </row>
    <row r="46">
      <c r="A46" s="127" t="inlineStr">
        <is>
          <t>Canister-insert</t>
        </is>
      </c>
      <c r="B46" t="inlineStr">
        <is>
          <t>24.8</t>
        </is>
      </c>
      <c r="C46" t="inlineStr">
        <is>
          <t>C1</t>
        </is>
      </c>
      <c r="D46" t="inlineStr">
        <is>
          <t>301.384</t>
        </is>
      </c>
      <c r="E46" t="inlineStr">
        <is>
          <t>T2</t>
        </is>
      </c>
    </row>
    <row r="47">
      <c r="A47" s="127" t="inlineStr">
        <is>
          <t>Canister-remove</t>
        </is>
      </c>
      <c r="B47" t="inlineStr">
        <is>
          <t>19.865</t>
        </is>
      </c>
      <c r="C47" t="inlineStr">
        <is>
          <t>C1</t>
        </is>
      </c>
      <c r="D47" t="inlineStr">
        <is>
          <t>200.304</t>
        </is>
      </c>
      <c r="E47" t="inlineStr">
        <is>
          <t>T18</t>
        </is>
      </c>
    </row>
    <row r="48">
      <c r="A48" s="127" t="inlineStr">
        <is>
          <t>Tube-hold_X</t>
        </is>
      </c>
      <c r="B48" t="inlineStr">
        <is>
          <t>0.037</t>
        </is>
      </c>
      <c r="C48" t="inlineStr">
        <is>
          <t>C2</t>
        </is>
      </c>
      <c r="D48" t="inlineStr">
        <is>
          <t>10.483</t>
        </is>
      </c>
      <c r="E48" t="inlineStr">
        <is>
          <t>T27</t>
        </is>
      </c>
    </row>
    <row r="49">
      <c r="A49" s="127" t="inlineStr">
        <is>
          <t>Tube-hold_-X</t>
        </is>
      </c>
      <c r="B49" t="inlineStr">
        <is>
          <t>0.079</t>
        </is>
      </c>
      <c r="C49" t="inlineStr">
        <is>
          <t>C2</t>
        </is>
      </c>
      <c r="D49" t="inlineStr">
        <is>
          <t>3.707</t>
        </is>
      </c>
      <c r="E49" t="inlineStr">
        <is>
          <t>T27</t>
        </is>
      </c>
    </row>
    <row r="50">
      <c r="A50" s="127" t="inlineStr">
        <is>
          <t>Tube-hold_Y</t>
        </is>
      </c>
      <c r="B50" t="inlineStr">
        <is>
          <t>0.058</t>
        </is>
      </c>
      <c r="C50" t="inlineStr">
        <is>
          <t>T23</t>
        </is>
      </c>
      <c r="D50" t="inlineStr">
        <is>
          <t>1.0</t>
        </is>
      </c>
      <c r="E50" t="inlineStr">
        <is>
          <t>C6</t>
        </is>
      </c>
    </row>
    <row r="51">
      <c r="A51" s="127" t="inlineStr">
        <is>
          <t>Tube-hold_-Y</t>
        </is>
      </c>
      <c r="B51" t="inlineStr">
        <is>
          <t>0.072</t>
        </is>
      </c>
      <c r="C51" t="inlineStr">
        <is>
          <t>C2</t>
        </is>
      </c>
      <c r="D51" t="inlineStr">
        <is>
          <t>3.01</t>
        </is>
      </c>
      <c r="E51" t="inlineStr">
        <is>
          <t>T27</t>
        </is>
      </c>
    </row>
    <row r="52">
      <c r="A52" s="127" t="inlineStr">
        <is>
          <t>Tube-hold_Z</t>
        </is>
      </c>
      <c r="B52" t="inlineStr">
        <is>
          <t>0.072</t>
        </is>
      </c>
      <c r="C52" t="inlineStr">
        <is>
          <t>C2</t>
        </is>
      </c>
      <c r="D52" t="inlineStr">
        <is>
          <t>0.364</t>
        </is>
      </c>
      <c r="E52" t="inlineStr">
        <is>
          <t>T27</t>
        </is>
      </c>
    </row>
    <row r="53">
      <c r="A53" s="127" t="inlineStr">
        <is>
          <t>Tube-hold_-Z</t>
        </is>
      </c>
      <c r="B53" t="inlineStr">
        <is>
          <t>0.072</t>
        </is>
      </c>
      <c r="C53" t="inlineStr">
        <is>
          <t>C2</t>
        </is>
      </c>
      <c r="D53" t="inlineStr">
        <is>
          <t>0.363</t>
        </is>
      </c>
      <c r="E53" t="inlineStr">
        <is>
          <t>T27</t>
        </is>
      </c>
    </row>
    <row r="54">
      <c r="A54" s="127" t="inlineStr">
        <is>
          <t>Tube-insert</t>
        </is>
      </c>
      <c r="B54" t="inlineStr">
        <is>
          <t>10.861</t>
        </is>
      </c>
      <c r="C54" t="inlineStr">
        <is>
          <t>C2</t>
        </is>
      </c>
      <c r="D54" t="inlineStr">
        <is>
          <t>55.07</t>
        </is>
      </c>
      <c r="E54" t="inlineStr">
        <is>
          <t>T27</t>
        </is>
      </c>
    </row>
    <row r="55">
      <c r="A55" s="127" t="inlineStr">
        <is>
          <t>Needle-uncap</t>
        </is>
      </c>
      <c r="B55" t="inlineStr">
        <is>
          <t>10.011</t>
        </is>
      </c>
      <c r="C55" t="inlineStr">
        <is>
          <t>C8</t>
        </is>
      </c>
      <c r="D55" t="inlineStr">
        <is>
          <t>10.011</t>
        </is>
      </c>
      <c r="E55" t="inlineStr">
        <is>
          <t>C8</t>
        </is>
      </c>
    </row>
    <row r="56">
      <c r="A56" s="127" t="inlineStr">
        <is>
          <t>Needle-hold_X</t>
        </is>
      </c>
      <c r="B56" t="inlineStr">
        <is>
          <t>0.127</t>
        </is>
      </c>
      <c r="C56" t="inlineStr">
        <is>
          <t>T21</t>
        </is>
      </c>
      <c r="D56" t="inlineStr">
        <is>
          <t>0.131</t>
        </is>
      </c>
      <c r="E56" t="inlineStr">
        <is>
          <t>C8</t>
        </is>
      </c>
    </row>
    <row r="57">
      <c r="A57" s="127" t="inlineStr">
        <is>
          <t>Needle-hold_-X</t>
        </is>
      </c>
      <c r="B57" t="inlineStr">
        <is>
          <t>0.064</t>
        </is>
      </c>
      <c r="C57" t="inlineStr">
        <is>
          <t>C8</t>
        </is>
      </c>
      <c r="D57" t="inlineStr">
        <is>
          <t>0.07</t>
        </is>
      </c>
      <c r="E57" t="inlineStr">
        <is>
          <t>T21</t>
        </is>
      </c>
    </row>
    <row r="58">
      <c r="A58" s="127" t="inlineStr">
        <is>
          <t>Needle-hold_Y</t>
        </is>
      </c>
      <c r="B58" t="inlineStr">
        <is>
          <t>0.096</t>
        </is>
      </c>
      <c r="C58" t="inlineStr">
        <is>
          <t>T21</t>
        </is>
      </c>
      <c r="D58" t="inlineStr">
        <is>
          <t>0.156</t>
        </is>
      </c>
      <c r="E58" t="inlineStr">
        <is>
          <t>C8</t>
        </is>
      </c>
    </row>
    <row r="59">
      <c r="A59" s="127" t="inlineStr">
        <is>
          <t>Needle-hold_-Y</t>
        </is>
      </c>
      <c r="B59" t="inlineStr">
        <is>
          <t>0.096</t>
        </is>
      </c>
      <c r="C59" t="inlineStr">
        <is>
          <t>T21</t>
        </is>
      </c>
      <c r="D59" t="inlineStr">
        <is>
          <t>0.136</t>
        </is>
      </c>
      <c r="E59" t="inlineStr">
        <is>
          <t>C8</t>
        </is>
      </c>
    </row>
    <row r="60">
      <c r="A60" s="127" t="inlineStr">
        <is>
          <t>Needle-hold_Z</t>
        </is>
      </c>
      <c r="B60" t="inlineStr">
        <is>
          <t>0.11</t>
        </is>
      </c>
      <c r="C60" t="inlineStr">
        <is>
          <t>T21</t>
        </is>
      </c>
      <c r="D60" t="inlineStr">
        <is>
          <t>0.114</t>
        </is>
      </c>
      <c r="E60" t="inlineStr">
        <is>
          <t>C8</t>
        </is>
      </c>
    </row>
    <row r="61">
      <c r="A61" s="127" t="inlineStr">
        <is>
          <t>Needle-hold_-Z</t>
        </is>
      </c>
      <c r="B61" t="inlineStr">
        <is>
          <t>0.11</t>
        </is>
      </c>
      <c r="C61" t="inlineStr">
        <is>
          <t>C8</t>
        </is>
      </c>
      <c r="D61" t="inlineStr">
        <is>
          <t>0.11</t>
        </is>
      </c>
      <c r="E61" t="inlineStr">
        <is>
          <t>C8</t>
        </is>
      </c>
    </row>
    <row r="62">
      <c r="A62" s="127" t="inlineStr">
        <is>
          <t>Needle-pierce</t>
        </is>
      </c>
      <c r="B62" t="inlineStr">
        <is>
          <t>24.84</t>
        </is>
      </c>
      <c r="C62" t="inlineStr">
        <is>
          <t>T21</t>
        </is>
      </c>
      <c r="D62" t="inlineStr">
        <is>
          <t>25.774</t>
        </is>
      </c>
      <c r="E62" t="inlineStr">
        <is>
          <t>C8</t>
        </is>
      </c>
    </row>
    <row r="63">
      <c r="A63" s="127" t="inlineStr">
        <is>
          <t>Needle-unpierce</t>
        </is>
      </c>
      <c r="B63" t="inlineStr">
        <is>
          <t>11.824</t>
        </is>
      </c>
      <c r="C63" t="inlineStr">
        <is>
          <t>C8</t>
        </is>
      </c>
      <c r="D63" t="inlineStr">
        <is>
          <t>11.824</t>
        </is>
      </c>
      <c r="E63" t="inlineStr">
        <is>
          <t>C8</t>
        </is>
      </c>
    </row>
    <row r="64">
      <c r="A64" s="127" t="inlineStr">
        <is>
          <t>Needle_Cap-uncap</t>
        </is>
      </c>
      <c r="B64" t="inlineStr">
        <is>
          <t>8.553</t>
        </is>
      </c>
      <c r="C64" t="inlineStr">
        <is>
          <t>T28</t>
        </is>
      </c>
      <c r="D64" t="inlineStr">
        <is>
          <t>9.582</t>
        </is>
      </c>
      <c r="E64" t="inlineStr">
        <is>
          <t>C14</t>
        </is>
      </c>
    </row>
    <row r="65">
      <c r="A65" s="127" t="inlineStr">
        <is>
          <t>Rinse_Glass-hold_X</t>
        </is>
      </c>
      <c r="B65" t="inlineStr">
        <is>
          <t>3.01</t>
        </is>
      </c>
      <c r="C65" t="inlineStr">
        <is>
          <t>T39</t>
        </is>
      </c>
      <c r="D65" t="inlineStr">
        <is>
          <t>501.031</t>
        </is>
      </c>
      <c r="E65" t="inlineStr">
        <is>
          <t>T34</t>
        </is>
      </c>
    </row>
    <row r="66">
      <c r="A66" s="127" t="inlineStr">
        <is>
          <t>Rinse_Glass-hold_-X</t>
        </is>
      </c>
      <c r="B66" t="inlineStr">
        <is>
          <t>0.872</t>
        </is>
      </c>
      <c r="C66" t="inlineStr">
        <is>
          <t>T35</t>
        </is>
      </c>
      <c r="D66" t="inlineStr">
        <is>
          <t>47.105</t>
        </is>
      </c>
      <c r="E66" t="inlineStr">
        <is>
          <t>T51</t>
        </is>
      </c>
    </row>
    <row r="67">
      <c r="A67" s="127" t="inlineStr">
        <is>
          <t>Rinse_Glass-hold_Y</t>
        </is>
      </c>
      <c r="B67" t="inlineStr">
        <is>
          <t>3.072</t>
        </is>
      </c>
      <c r="C67" t="inlineStr">
        <is>
          <t>T35</t>
        </is>
      </c>
      <c r="D67" t="inlineStr">
        <is>
          <t>117.263</t>
        </is>
      </c>
      <c r="E67" t="inlineStr">
        <is>
          <t>T34</t>
        </is>
      </c>
    </row>
    <row r="68">
      <c r="A68" s="127" t="inlineStr">
        <is>
          <t>Rinse_Glass-hold_-Y</t>
        </is>
      </c>
      <c r="B68" t="inlineStr">
        <is>
          <t>3.499</t>
        </is>
      </c>
      <c r="C68" t="inlineStr">
        <is>
          <t>T35</t>
        </is>
      </c>
      <c r="D68" t="inlineStr">
        <is>
          <t>141.316</t>
        </is>
      </c>
      <c r="E68" t="inlineStr">
        <is>
          <t>T34</t>
        </is>
      </c>
    </row>
    <row r="69">
      <c r="A69" s="127" t="inlineStr">
        <is>
          <t>Rinse_Glass-hold_Z</t>
        </is>
      </c>
      <c r="B69" t="inlineStr">
        <is>
          <t>2.414</t>
        </is>
      </c>
      <c r="C69" t="inlineStr">
        <is>
          <t>T69</t>
        </is>
      </c>
      <c r="D69" t="inlineStr">
        <is>
          <t>29.161</t>
        </is>
      </c>
      <c r="E69" t="inlineStr">
        <is>
          <t>T38</t>
        </is>
      </c>
    </row>
    <row r="70">
      <c r="A70" s="127" t="inlineStr">
        <is>
          <t>Rinse_Glass-hold_-Z</t>
        </is>
      </c>
      <c r="B70" t="inlineStr">
        <is>
          <t>0.876</t>
        </is>
      </c>
      <c r="C70" t="inlineStr">
        <is>
          <t>T69</t>
        </is>
      </c>
      <c r="D70" t="inlineStr">
        <is>
          <t>6.915</t>
        </is>
      </c>
      <c r="E70" t="inlineStr">
        <is>
          <t>T2</t>
        </is>
      </c>
    </row>
    <row r="71">
      <c r="A71" s="127" t="inlineStr">
        <is>
          <t>Red_Plug-hold_X</t>
        </is>
      </c>
      <c r="B71" t="inlineStr">
        <is>
          <t>0.018</t>
        </is>
      </c>
      <c r="C71" t="inlineStr">
        <is>
          <t>F26</t>
        </is>
      </c>
      <c r="D71" t="inlineStr">
        <is>
          <t>0.019</t>
        </is>
      </c>
      <c r="E71" t="inlineStr">
        <is>
          <t>T21</t>
        </is>
      </c>
    </row>
    <row r="72">
      <c r="A72" s="127" t="inlineStr">
        <is>
          <t>Red_Plug-hold_-X</t>
        </is>
      </c>
      <c r="B72" t="inlineStr">
        <is>
          <t>0.013</t>
        </is>
      </c>
      <c r="C72" t="inlineStr">
        <is>
          <t>T21</t>
        </is>
      </c>
      <c r="D72" t="inlineStr">
        <is>
          <t>0.033</t>
        </is>
      </c>
      <c r="E72" t="inlineStr">
        <is>
          <t>F26</t>
        </is>
      </c>
    </row>
    <row r="73">
      <c r="A73" s="127" t="inlineStr">
        <is>
          <t>Red_Plug-hold_Y</t>
        </is>
      </c>
      <c r="B73" t="inlineStr">
        <is>
          <t>0.006</t>
        </is>
      </c>
      <c r="C73" t="inlineStr">
        <is>
          <t>T21</t>
        </is>
      </c>
      <c r="D73" t="inlineStr">
        <is>
          <t>0.018</t>
        </is>
      </c>
      <c r="E73" t="inlineStr">
        <is>
          <t>F26</t>
        </is>
      </c>
    </row>
    <row r="74">
      <c r="A74" s="127" t="inlineStr">
        <is>
          <t>Red_Plug-hold_-Y</t>
        </is>
      </c>
      <c r="B74" t="inlineStr">
        <is>
          <t>0.005</t>
        </is>
      </c>
      <c r="C74" t="inlineStr">
        <is>
          <t>T21</t>
        </is>
      </c>
      <c r="D74" t="inlineStr">
        <is>
          <t>0.018</t>
        </is>
      </c>
      <c r="E74" t="inlineStr">
        <is>
          <t>F26</t>
        </is>
      </c>
    </row>
    <row r="75">
      <c r="A75" s="127" t="inlineStr">
        <is>
          <t>Red_Plug-hold_Z</t>
        </is>
      </c>
      <c r="B75" t="inlineStr">
        <is>
          <t>0.003</t>
        </is>
      </c>
      <c r="C75" t="inlineStr">
        <is>
          <t>T21</t>
        </is>
      </c>
      <c r="D75" t="inlineStr">
        <is>
          <t>0.017</t>
        </is>
      </c>
      <c r="E75" t="inlineStr">
        <is>
          <t>F26</t>
        </is>
      </c>
    </row>
    <row r="76">
      <c r="A76" s="127" t="inlineStr">
        <is>
          <t>Red_Plug-hold_-Z</t>
        </is>
      </c>
      <c r="B76" t="inlineStr">
        <is>
          <t>0.009</t>
        </is>
      </c>
      <c r="C76" t="inlineStr">
        <is>
          <t>F26</t>
        </is>
      </c>
      <c r="D76" t="inlineStr">
        <is>
          <t>0.009</t>
        </is>
      </c>
      <c r="E76" t="inlineStr">
        <is>
          <t>F26</t>
        </is>
      </c>
    </row>
    <row r="77">
      <c r="A77" s="127" t="inlineStr">
        <is>
          <t>Red_Plug-insert</t>
        </is>
      </c>
      <c r="B77" t="inlineStr">
        <is>
          <t>42.689</t>
        </is>
      </c>
      <c r="C77" t="inlineStr">
        <is>
          <t>F26</t>
        </is>
      </c>
      <c r="D77" t="inlineStr">
        <is>
          <t>44.818</t>
        </is>
      </c>
      <c r="E77" t="inlineStr">
        <is>
          <t>T21</t>
        </is>
      </c>
    </row>
    <row r="78">
      <c r="A78" s="127" t="inlineStr">
        <is>
          <t>Red_Plug-remove</t>
        </is>
      </c>
      <c r="B78" t="inlineStr">
        <is>
          <t>9.466</t>
        </is>
      </c>
      <c r="C78" t="inlineStr">
        <is>
          <t>T21</t>
        </is>
      </c>
      <c r="D78" t="inlineStr">
        <is>
          <t>54.614</t>
        </is>
      </c>
      <c r="E78" t="inlineStr">
        <is>
          <t>F26</t>
        </is>
      </c>
    </row>
    <row r="79">
      <c r="A79" s="127" t="inlineStr">
        <is>
          <t>Glass_Vial-hold_X</t>
        </is>
      </c>
      <c r="B79" t="inlineStr">
        <is>
          <t>0.068</t>
        </is>
      </c>
      <c r="C79" t="inlineStr">
        <is>
          <t>T10</t>
        </is>
      </c>
      <c r="D79" t="inlineStr">
        <is>
          <t>0.068</t>
        </is>
      </c>
      <c r="E79" t="inlineStr">
        <is>
          <t>T10</t>
        </is>
      </c>
    </row>
    <row r="80">
      <c r="A80" s="127" t="inlineStr">
        <is>
          <t>Glass_Vial-hold_-X</t>
        </is>
      </c>
      <c r="B80" t="inlineStr">
        <is>
          <t>0.073</t>
        </is>
      </c>
      <c r="C80" t="inlineStr">
        <is>
          <t>T10</t>
        </is>
      </c>
      <c r="D80" t="inlineStr">
        <is>
          <t>0.073</t>
        </is>
      </c>
      <c r="E80" t="inlineStr">
        <is>
          <t>T10</t>
        </is>
      </c>
    </row>
    <row r="81">
      <c r="A81" s="127" t="inlineStr">
        <is>
          <t>Glass_Vial-hold_Y</t>
        </is>
      </c>
      <c r="B81" t="inlineStr">
        <is>
          <t>0.095</t>
        </is>
      </c>
      <c r="C81" t="inlineStr">
        <is>
          <t>T10</t>
        </is>
      </c>
      <c r="D81" t="inlineStr">
        <is>
          <t>0.095</t>
        </is>
      </c>
      <c r="E81" t="inlineStr">
        <is>
          <t>T10</t>
        </is>
      </c>
    </row>
    <row r="82">
      <c r="A82" s="127" t="inlineStr">
        <is>
          <t>Glass_Vial-hold_-Y</t>
        </is>
      </c>
      <c r="B82" t="inlineStr">
        <is>
          <t>0.093</t>
        </is>
      </c>
      <c r="C82" t="inlineStr">
        <is>
          <t>T10</t>
        </is>
      </c>
      <c r="D82" t="inlineStr">
        <is>
          <t>0.093</t>
        </is>
      </c>
      <c r="E82" t="inlineStr">
        <is>
          <t>T10</t>
        </is>
      </c>
    </row>
    <row r="83">
      <c r="A83" s="127" t="inlineStr">
        <is>
          <t>Glass_Vial-hold_Z</t>
        </is>
      </c>
      <c r="B83" t="inlineStr">
        <is>
          <t>0.081</t>
        </is>
      </c>
      <c r="C83" t="inlineStr">
        <is>
          <t>T10</t>
        </is>
      </c>
      <c r="D83" t="inlineStr">
        <is>
          <t>0.081</t>
        </is>
      </c>
      <c r="E83" t="inlineStr">
        <is>
          <t>T10</t>
        </is>
      </c>
    </row>
    <row r="84">
      <c r="A84" s="127" t="inlineStr">
        <is>
          <t>Glass_Vial-hold_-Z</t>
        </is>
      </c>
      <c r="B84" t="inlineStr">
        <is>
          <t>0.079</t>
        </is>
      </c>
      <c r="C84" t="inlineStr">
        <is>
          <t>T10</t>
        </is>
      </c>
      <c r="D84" t="inlineStr">
        <is>
          <t>0.079</t>
        </is>
      </c>
      <c r="E84" t="inlineStr">
        <is>
          <t>T10</t>
        </is>
      </c>
    </row>
    <row r="85">
      <c r="A85" s="127" t="inlineStr">
        <is>
          <t>Glass_Vial-open</t>
        </is>
      </c>
      <c r="B85" t="inlineStr">
        <is>
          <t>14.963</t>
        </is>
      </c>
      <c r="C85" t="inlineStr">
        <is>
          <t>T10</t>
        </is>
      </c>
      <c r="D85" t="inlineStr">
        <is>
          <t>14.963</t>
        </is>
      </c>
      <c r="E85" t="inlineStr">
        <is>
          <t>T10</t>
        </is>
      </c>
    </row>
    <row r="86">
      <c r="A86" s="127" t="inlineStr">
        <is>
          <t>Yellow_Plug-hold_X</t>
        </is>
      </c>
      <c r="B86" t="inlineStr">
        <is>
          <t>0.01</t>
        </is>
      </c>
      <c r="C86" t="inlineStr">
        <is>
          <t>T21</t>
        </is>
      </c>
      <c r="D86" t="inlineStr">
        <is>
          <t>0.01</t>
        </is>
      </c>
      <c r="E86" t="inlineStr">
        <is>
          <t>T21</t>
        </is>
      </c>
    </row>
    <row r="87">
      <c r="A87" s="127" t="inlineStr">
        <is>
          <t>Yellow_Plug-hold_-X</t>
        </is>
      </c>
      <c r="B87" t="inlineStr">
        <is>
          <t>0.005</t>
        </is>
      </c>
      <c r="C87" t="inlineStr">
        <is>
          <t>T21</t>
        </is>
      </c>
      <c r="D87" t="inlineStr">
        <is>
          <t>0.005</t>
        </is>
      </c>
      <c r="E87" t="inlineStr">
        <is>
          <t>T21</t>
        </is>
      </c>
    </row>
    <row r="88">
      <c r="A88" s="127" t="inlineStr">
        <is>
          <t>Yellow_Plug-hold_Y</t>
        </is>
      </c>
      <c r="B88" t="inlineStr">
        <is>
          <t>0.011</t>
        </is>
      </c>
      <c r="C88" t="inlineStr">
        <is>
          <t>T21</t>
        </is>
      </c>
      <c r="D88" t="inlineStr">
        <is>
          <t>0.011</t>
        </is>
      </c>
      <c r="E88" t="inlineStr">
        <is>
          <t>T21</t>
        </is>
      </c>
    </row>
    <row r="89">
      <c r="A89" s="127" t="inlineStr">
        <is>
          <t>Yellow_Plug-hold_-Y</t>
        </is>
      </c>
      <c r="B89" t="inlineStr">
        <is>
          <t>0.009</t>
        </is>
      </c>
      <c r="C89" t="inlineStr">
        <is>
          <t>T21</t>
        </is>
      </c>
      <c r="D89" t="inlineStr">
        <is>
          <t>0.009</t>
        </is>
      </c>
      <c r="E89" t="inlineStr">
        <is>
          <t>T21</t>
        </is>
      </c>
    </row>
    <row r="90">
      <c r="A90" s="127" t="inlineStr">
        <is>
          <t>Yellow_Plug-hold_Z</t>
        </is>
      </c>
      <c r="B90" t="inlineStr">
        <is>
          <t>0.016</t>
        </is>
      </c>
      <c r="C90" t="inlineStr">
        <is>
          <t>T21</t>
        </is>
      </c>
      <c r="D90" t="inlineStr">
        <is>
          <t>0.016</t>
        </is>
      </c>
      <c r="E90" t="inlineStr">
        <is>
          <t>T21</t>
        </is>
      </c>
    </row>
    <row r="91">
      <c r="A91" s="127" t="inlineStr">
        <is>
          <t>Yellow_Plug-hold_-Z</t>
        </is>
      </c>
      <c r="B91" t="inlineStr">
        <is>
          <t>0.015</t>
        </is>
      </c>
      <c r="C91" t="inlineStr">
        <is>
          <t>T21</t>
        </is>
      </c>
      <c r="D91" t="inlineStr">
        <is>
          <t>0.015</t>
        </is>
      </c>
      <c r="E91" t="inlineStr">
        <is>
          <t>T21</t>
        </is>
      </c>
    </row>
    <row r="92">
      <c r="A92" s="127" t="inlineStr">
        <is>
          <t>Yellow_Plug-insert</t>
        </is>
      </c>
      <c r="B92" t="inlineStr">
        <is>
          <t>3.799</t>
        </is>
      </c>
      <c r="C92" t="inlineStr">
        <is>
          <t>T21</t>
        </is>
      </c>
      <c r="D92" t="inlineStr">
        <is>
          <t>3.799</t>
        </is>
      </c>
      <c r="E92" t="inlineStr">
        <is>
          <t>T21</t>
        </is>
      </c>
    </row>
    <row r="93">
      <c r="A93" s="127" t="inlineStr">
        <is>
          <t>Tube_Clamp-hold_X</t>
        </is>
      </c>
      <c r="B93" t="inlineStr">
        <is>
          <t>0.037</t>
        </is>
      </c>
      <c r="C93" t="inlineStr">
        <is>
          <t>T28</t>
        </is>
      </c>
      <c r="D93" t="inlineStr">
        <is>
          <t>0.053</t>
        </is>
      </c>
      <c r="E93" t="inlineStr">
        <is>
          <t>C16</t>
        </is>
      </c>
    </row>
    <row r="94">
      <c r="A94" s="127" t="inlineStr">
        <is>
          <t>Tube_Clamp-hold_-X</t>
        </is>
      </c>
      <c r="B94" t="inlineStr">
        <is>
          <t>0.037</t>
        </is>
      </c>
      <c r="C94" t="inlineStr">
        <is>
          <t>T28</t>
        </is>
      </c>
      <c r="D94" t="inlineStr">
        <is>
          <t>0.049</t>
        </is>
      </c>
      <c r="E94" t="inlineStr">
        <is>
          <t>C16</t>
        </is>
      </c>
    </row>
    <row r="95">
      <c r="A95" s="127" t="inlineStr">
        <is>
          <t>Tube_Clamp-hold_Y</t>
        </is>
      </c>
      <c r="B95" t="inlineStr">
        <is>
          <t>0.053</t>
        </is>
      </c>
      <c r="C95" t="inlineStr">
        <is>
          <t>C16</t>
        </is>
      </c>
      <c r="D95" t="inlineStr">
        <is>
          <t>0.054</t>
        </is>
      </c>
      <c r="E95" t="inlineStr">
        <is>
          <t>T28</t>
        </is>
      </c>
    </row>
    <row r="96">
      <c r="A96" s="127" t="inlineStr">
        <is>
          <t>Tube_Clamp-hold_-Y</t>
        </is>
      </c>
      <c r="B96" t="inlineStr">
        <is>
          <t>0.017</t>
        </is>
      </c>
      <c r="C96" t="inlineStr">
        <is>
          <t>C16</t>
        </is>
      </c>
      <c r="D96" t="inlineStr">
        <is>
          <t>0.035</t>
        </is>
      </c>
      <c r="E96" t="inlineStr">
        <is>
          <t>T28</t>
        </is>
      </c>
    </row>
    <row r="97">
      <c r="A97" s="127" t="inlineStr">
        <is>
          <t>Tube_Clamp-hold_Z</t>
        </is>
      </c>
      <c r="B97" t="inlineStr">
        <is>
          <t>0.028</t>
        </is>
      </c>
      <c r="C97" t="inlineStr">
        <is>
          <t>C16</t>
        </is>
      </c>
      <c r="D97" t="inlineStr">
        <is>
          <t>0.072</t>
        </is>
      </c>
      <c r="E97" t="inlineStr">
        <is>
          <t>T28</t>
        </is>
      </c>
    </row>
    <row r="98">
      <c r="A98" s="127" t="inlineStr">
        <is>
          <t>Tube_Clamp-hold_-Z</t>
        </is>
      </c>
      <c r="B98" t="inlineStr">
        <is>
          <t>0.045</t>
        </is>
      </c>
      <c r="C98" t="inlineStr">
        <is>
          <t>T28</t>
        </is>
      </c>
      <c r="D98" t="inlineStr">
        <is>
          <t>0.061</t>
        </is>
      </c>
      <c r="E98" t="inlineStr">
        <is>
          <t>C16</t>
        </is>
      </c>
    </row>
    <row r="99">
      <c r="A99" s="127" t="inlineStr">
        <is>
          <t>Tube_Clamp-clamp</t>
        </is>
      </c>
      <c r="B99" t="inlineStr">
        <is>
          <t>55.478</t>
        </is>
      </c>
      <c r="C99" t="inlineStr">
        <is>
          <t>C16</t>
        </is>
      </c>
      <c r="D99" t="inlineStr">
        <is>
          <t>55.781</t>
        </is>
      </c>
      <c r="E99" t="inlineStr">
        <is>
          <t>T28</t>
        </is>
      </c>
    </row>
    <row r="100">
      <c r="A100" s="127" t="inlineStr">
        <is>
          <t>Tube_Clamp-unclamp</t>
        </is>
      </c>
      <c r="B100" t="inlineStr">
        <is>
          <t>4.241</t>
        </is>
      </c>
      <c r="C100" t="inlineStr">
        <is>
          <t>T28</t>
        </is>
      </c>
      <c r="D100" t="inlineStr">
        <is>
          <t>4.859</t>
        </is>
      </c>
      <c r="E100" t="inlineStr">
        <is>
          <t>C16</t>
        </is>
      </c>
    </row>
    <row r="101">
      <c r="A101" s="127" t="inlineStr">
        <is>
          <t>Scissors-hold_X</t>
        </is>
      </c>
      <c r="B101" t="inlineStr">
        <is>
          <t>3.955</t>
        </is>
      </c>
      <c r="C101" t="inlineStr">
        <is>
          <t>C16</t>
        </is>
      </c>
      <c r="D101" t="inlineStr">
        <is>
          <t>10.229</t>
        </is>
      </c>
      <c r="E101" t="inlineStr">
        <is>
          <t>T68</t>
        </is>
      </c>
    </row>
    <row r="102">
      <c r="A102" s="127" t="inlineStr">
        <is>
          <t>Scissors-hold_-X</t>
        </is>
      </c>
      <c r="B102" t="inlineStr">
        <is>
          <t>3.955</t>
        </is>
      </c>
      <c r="C102" t="inlineStr">
        <is>
          <t>C16</t>
        </is>
      </c>
      <c r="D102" t="inlineStr">
        <is>
          <t>10.229</t>
        </is>
      </c>
      <c r="E102" t="inlineStr">
        <is>
          <t>T68</t>
        </is>
      </c>
    </row>
    <row r="103">
      <c r="A103" s="127" t="inlineStr">
        <is>
          <t>Scissors-hold_Y</t>
        </is>
      </c>
      <c r="B103" t="inlineStr">
        <is>
          <t>0.468</t>
        </is>
      </c>
      <c r="C103" t="inlineStr">
        <is>
          <t>T68_</t>
        </is>
      </c>
      <c r="D103" t="inlineStr">
        <is>
          <t>2.709</t>
        </is>
      </c>
      <c r="E103" t="inlineStr">
        <is>
          <t>C16</t>
        </is>
      </c>
    </row>
    <row r="104">
      <c r="A104" s="127" t="inlineStr">
        <is>
          <t>Scissors-hold_-Y</t>
        </is>
      </c>
      <c r="B104" t="inlineStr">
        <is>
          <t>0.446</t>
        </is>
      </c>
      <c r="C104" t="inlineStr">
        <is>
          <t>T68_</t>
        </is>
      </c>
      <c r="D104" t="inlineStr">
        <is>
          <t>2.291</t>
        </is>
      </c>
      <c r="E104" t="inlineStr">
        <is>
          <t>C16</t>
        </is>
      </c>
    </row>
    <row r="105">
      <c r="A105" s="127" t="inlineStr">
        <is>
          <t>Scissors-hold_Z</t>
        </is>
      </c>
      <c r="B105" t="inlineStr">
        <is>
          <t>0.348</t>
        </is>
      </c>
      <c r="C105" t="inlineStr">
        <is>
          <t>T68_</t>
        </is>
      </c>
      <c r="D105" t="inlineStr">
        <is>
          <t>0.593</t>
        </is>
      </c>
      <c r="E105" t="inlineStr">
        <is>
          <t>C16</t>
        </is>
      </c>
    </row>
    <row r="106">
      <c r="A106" s="127" t="inlineStr">
        <is>
          <t>Scissors-hold_-Z</t>
        </is>
      </c>
      <c r="B106" t="inlineStr">
        <is>
          <t>0.351</t>
        </is>
      </c>
      <c r="C106" t="inlineStr">
        <is>
          <t>T68_</t>
        </is>
      </c>
      <c r="D106" t="inlineStr">
        <is>
          <t>0.593</t>
        </is>
      </c>
      <c r="E106" t="inlineStr">
        <is>
          <t>C16</t>
        </is>
      </c>
    </row>
    <row r="107">
      <c r="A107" s="127" t="inlineStr">
        <is>
          <t>Scissors-cut</t>
        </is>
      </c>
      <c r="B107" t="inlineStr">
        <is>
          <t>40.877</t>
        </is>
      </c>
      <c r="C107" t="inlineStr">
        <is>
          <t>T68_</t>
        </is>
      </c>
      <c r="D107" t="inlineStr">
        <is>
          <t>210.064</t>
        </is>
      </c>
      <c r="E107" t="inlineStr">
        <is>
          <t>C16</t>
        </is>
      </c>
    </row>
  </sheetData>
  <pageMargins left="0.75" right="0.75" top="1" bottom="1" header="0.5" footer="0.5"/>
</worksheet>
</file>

<file path=xl/worksheets/sheet55.xml><?xml version="1.0" encoding="utf-8"?>
<worksheet xmlns="http://schemas.openxmlformats.org/spreadsheetml/2006/main">
  <sheetPr>
    <outlinePr summaryBelow="1" summaryRight="1"/>
    <pageSetUpPr/>
  </sheetPr>
  <dimension ref="A1:F16"/>
  <sheetViews>
    <sheetView workbookViewId="0">
      <selection activeCell="A1" sqref="A1"/>
    </sheetView>
  </sheetViews>
  <sheetFormatPr baseColWidth="8" defaultRowHeight="15"/>
  <sheetData>
    <row r="1">
      <c r="B1" s="127" t="inlineStr">
        <is>
          <t>min</t>
        </is>
      </c>
      <c r="C1" s="127" t="inlineStr">
        <is>
          <t>grasp</t>
        </is>
      </c>
      <c r="D1" s="127" t="inlineStr">
        <is>
          <t>all tasks - limited</t>
        </is>
      </c>
      <c r="E1" s="127" t="inlineStr">
        <is>
          <t>grasp_</t>
        </is>
      </c>
      <c r="F1" s="127" t="inlineStr">
        <is>
          <t>all tasks - all grasps</t>
        </is>
      </c>
    </row>
    <row r="2">
      <c r="A2" s="127" t="inlineStr">
        <is>
          <t>Petri</t>
        </is>
      </c>
      <c r="B2" t="inlineStr">
        <is>
          <t>0.049</t>
        </is>
      </c>
      <c r="C2" t="inlineStr">
        <is>
          <t>F28</t>
        </is>
      </c>
      <c r="D2" t="inlineStr">
        <is>
          <t>2.177</t>
        </is>
      </c>
      <c r="E2" t="inlineStr">
        <is>
          <t>T18</t>
        </is>
      </c>
      <c r="F2" t="inlineStr">
        <is>
          <t>81.64</t>
        </is>
      </c>
    </row>
    <row r="3">
      <c r="A3" s="127" t="inlineStr">
        <is>
          <t>Marker</t>
        </is>
      </c>
      <c r="B3" t="inlineStr">
        <is>
          <t>0.037</t>
        </is>
      </c>
      <c r="C3" t="inlineStr">
        <is>
          <t>T9</t>
        </is>
      </c>
      <c r="D3" t="inlineStr">
        <is>
          <t>18.554</t>
        </is>
      </c>
      <c r="E3" t="inlineStr">
        <is>
          <t>T13</t>
        </is>
      </c>
      <c r="F3" t="inlineStr">
        <is>
          <t>258.918</t>
        </is>
      </c>
    </row>
    <row r="4">
      <c r="A4" s="127" t="inlineStr">
        <is>
          <t>Marker_Cap</t>
        </is>
      </c>
      <c r="B4" t="inlineStr">
        <is>
          <t>0.011</t>
        </is>
      </c>
      <c r="C4" t="inlineStr">
        <is>
          <t>T54</t>
        </is>
      </c>
      <c r="D4" t="inlineStr">
        <is>
          <t>17.796</t>
        </is>
      </c>
      <c r="E4" t="inlineStr">
        <is>
          <t>C16</t>
        </is>
      </c>
      <c r="F4" t="inlineStr">
        <is>
          <t>31.249</t>
        </is>
      </c>
    </row>
    <row r="5">
      <c r="A5" s="127" t="inlineStr">
        <is>
          <t>Kit</t>
        </is>
      </c>
      <c r="B5" t="inlineStr">
        <is>
          <t>0.254</t>
        </is>
      </c>
      <c r="C5" t="inlineStr">
        <is>
          <t>C11</t>
        </is>
      </c>
      <c r="D5" t="inlineStr">
        <is>
          <t>21.134</t>
        </is>
      </c>
      <c r="E5" t="inlineStr">
        <is>
          <t>C11</t>
        </is>
      </c>
      <c r="F5" t="inlineStr">
        <is>
          <t>150.189</t>
        </is>
      </c>
    </row>
    <row r="6">
      <c r="A6" s="127" t="inlineStr">
        <is>
          <t>Kit_Tab</t>
        </is>
      </c>
      <c r="B6" t="inlineStr">
        <is>
          <t>0.002</t>
        </is>
      </c>
      <c r="C6" t="inlineStr">
        <is>
          <t>T21</t>
        </is>
      </c>
      <c r="D6" t="inlineStr">
        <is>
          <t>0.002</t>
        </is>
      </c>
      <c r="E6" t="inlineStr">
        <is>
          <t>T21</t>
        </is>
      </c>
      <c r="F6" t="inlineStr">
        <is>
          <t>0.002</t>
        </is>
      </c>
    </row>
    <row r="7">
      <c r="A7" s="127" t="inlineStr">
        <is>
          <t>Canister</t>
        </is>
      </c>
      <c r="B7" t="inlineStr">
        <is>
          <t>0.043</t>
        </is>
      </c>
      <c r="C7" t="inlineStr">
        <is>
          <t>T26</t>
        </is>
      </c>
      <c r="D7" t="inlineStr">
        <is>
          <t>24.8</t>
        </is>
      </c>
      <c r="E7" t="inlineStr">
        <is>
          <t>C1</t>
        </is>
      </c>
      <c r="F7" t="inlineStr">
        <is>
          <t>301.384</t>
        </is>
      </c>
    </row>
    <row r="8">
      <c r="A8" s="127" t="inlineStr">
        <is>
          <t>Tube</t>
        </is>
      </c>
      <c r="B8" t="inlineStr">
        <is>
          <t>0.037</t>
        </is>
      </c>
      <c r="C8" t="inlineStr">
        <is>
          <t>C2</t>
        </is>
      </c>
      <c r="D8" t="inlineStr">
        <is>
          <t>10.861</t>
        </is>
      </c>
      <c r="E8" t="inlineStr">
        <is>
          <t>C2</t>
        </is>
      </c>
      <c r="F8" t="inlineStr">
        <is>
          <t>55.07</t>
        </is>
      </c>
    </row>
    <row r="9">
      <c r="A9" s="127" t="inlineStr">
        <is>
          <t>Needle</t>
        </is>
      </c>
      <c r="B9" t="inlineStr">
        <is>
          <t>0.064</t>
        </is>
      </c>
      <c r="C9" t="inlineStr">
        <is>
          <t>C8</t>
        </is>
      </c>
      <c r="D9" t="inlineStr">
        <is>
          <t>24.84</t>
        </is>
      </c>
      <c r="E9" t="inlineStr">
        <is>
          <t>T21</t>
        </is>
      </c>
      <c r="F9" t="inlineStr">
        <is>
          <t>25.774</t>
        </is>
      </c>
    </row>
    <row r="10">
      <c r="A10" s="127" t="inlineStr">
        <is>
          <t>Needle_Cap</t>
        </is>
      </c>
      <c r="B10" t="inlineStr">
        <is>
          <t>8.553</t>
        </is>
      </c>
      <c r="C10" t="inlineStr">
        <is>
          <t>T28</t>
        </is>
      </c>
      <c r="D10" t="inlineStr">
        <is>
          <t>8.553</t>
        </is>
      </c>
      <c r="E10" t="inlineStr">
        <is>
          <t>T28</t>
        </is>
      </c>
      <c r="F10" t="inlineStr">
        <is>
          <t>9.582</t>
        </is>
      </c>
    </row>
    <row r="11">
      <c r="A11" s="127" t="inlineStr">
        <is>
          <t>Rinse_Glass</t>
        </is>
      </c>
      <c r="B11" t="inlineStr">
        <is>
          <t>0.872</t>
        </is>
      </c>
      <c r="C11" t="inlineStr">
        <is>
          <t>T35</t>
        </is>
      </c>
      <c r="D11" t="inlineStr">
        <is>
          <t>3.499</t>
        </is>
      </c>
      <c r="E11" t="inlineStr">
        <is>
          <t>T35</t>
        </is>
      </c>
      <c r="F11" t="inlineStr">
        <is>
          <t>501.031</t>
        </is>
      </c>
    </row>
    <row r="12">
      <c r="A12" s="127" t="inlineStr">
        <is>
          <t>Red_Plug</t>
        </is>
      </c>
      <c r="B12" t="inlineStr">
        <is>
          <t>0.003</t>
        </is>
      </c>
      <c r="C12" t="inlineStr">
        <is>
          <t>T21</t>
        </is>
      </c>
      <c r="D12" t="inlineStr">
        <is>
          <t>42.689</t>
        </is>
      </c>
      <c r="E12" t="inlineStr">
        <is>
          <t>F26</t>
        </is>
      </c>
      <c r="F12" t="inlineStr">
        <is>
          <t>54.614</t>
        </is>
      </c>
    </row>
    <row r="13">
      <c r="A13" s="127" t="inlineStr">
        <is>
          <t>Glass_Vial</t>
        </is>
      </c>
      <c r="B13" t="inlineStr">
        <is>
          <t>0.068</t>
        </is>
      </c>
      <c r="C13" t="inlineStr">
        <is>
          <t>T10</t>
        </is>
      </c>
      <c r="D13" t="inlineStr">
        <is>
          <t>14.963</t>
        </is>
      </c>
      <c r="E13" t="inlineStr">
        <is>
          <t>T10</t>
        </is>
      </c>
      <c r="F13" t="inlineStr">
        <is>
          <t>14.963</t>
        </is>
      </c>
    </row>
    <row r="14">
      <c r="A14" s="127" t="inlineStr">
        <is>
          <t>Yellow_Plug</t>
        </is>
      </c>
      <c r="B14" t="inlineStr">
        <is>
          <t>0.005</t>
        </is>
      </c>
      <c r="C14" t="inlineStr">
        <is>
          <t>T21</t>
        </is>
      </c>
      <c r="D14" t="inlineStr">
        <is>
          <t>3.799</t>
        </is>
      </c>
      <c r="E14" t="inlineStr">
        <is>
          <t>T21</t>
        </is>
      </c>
      <c r="F14" t="inlineStr">
        <is>
          <t>3.799</t>
        </is>
      </c>
    </row>
    <row r="15">
      <c r="A15" s="127" t="inlineStr">
        <is>
          <t>Tube_Clamp</t>
        </is>
      </c>
      <c r="B15" t="inlineStr">
        <is>
          <t>0.017</t>
        </is>
      </c>
      <c r="C15" t="inlineStr">
        <is>
          <t>C16</t>
        </is>
      </c>
      <c r="D15" t="inlineStr">
        <is>
          <t>55.478</t>
        </is>
      </c>
      <c r="E15" t="inlineStr">
        <is>
          <t>C16</t>
        </is>
      </c>
      <c r="F15" t="inlineStr">
        <is>
          <t>55.781</t>
        </is>
      </c>
    </row>
    <row r="16">
      <c r="A16" s="127" t="inlineStr">
        <is>
          <t>Scissors</t>
        </is>
      </c>
      <c r="B16" t="inlineStr">
        <is>
          <t>0.348</t>
        </is>
      </c>
      <c r="C16" t="inlineStr">
        <is>
          <t>T68_</t>
        </is>
      </c>
      <c r="D16" t="inlineStr">
        <is>
          <t>40.877</t>
        </is>
      </c>
      <c r="E16" t="inlineStr">
        <is>
          <t>T68_</t>
        </is>
      </c>
      <c r="F16" t="inlineStr">
        <is>
          <t>210.064</t>
        </is>
      </c>
    </row>
  </sheetData>
  <pageMargins left="0.75" right="0.75" top="1" bottom="1" header="0.5" footer="0.5"/>
</worksheet>
</file>

<file path=xl/worksheets/sheet56.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n">
        <v>0.72</v>
      </c>
      <c r="C2" t="n">
        <v>0.642</v>
      </c>
      <c r="D2" t="n">
        <v>0.897</v>
      </c>
      <c r="E2" t="n">
        <v>0.723</v>
      </c>
      <c r="F2" t="n">
        <v>0.659</v>
      </c>
      <c r="G2" t="n">
        <v>0.921</v>
      </c>
      <c r="H2" t="n">
        <v>0.634</v>
      </c>
      <c r="I2" t="n">
        <v>0.6</v>
      </c>
      <c r="J2" t="n">
        <v>0.9409999999999999</v>
      </c>
      <c r="K2" t="n">
        <v>1.287</v>
      </c>
      <c r="L2" t="n">
        <v>1.114</v>
      </c>
      <c r="M2" t="n">
        <v>1.81</v>
      </c>
      <c r="N2" t="n">
        <v>1.054</v>
      </c>
      <c r="O2" t="n">
        <v>0.952</v>
      </c>
      <c r="P2" t="n">
        <v>1.198</v>
      </c>
      <c r="Q2" t="n">
        <v>1.044</v>
      </c>
      <c r="R2" t="n">
        <v>0.961</v>
      </c>
      <c r="S2" t="n">
        <v>2.312</v>
      </c>
      <c r="T2" t="n">
        <v>0.927</v>
      </c>
      <c r="U2" t="n">
        <v>0.85</v>
      </c>
      <c r="V2" t="n">
        <v>1.42</v>
      </c>
      <c r="W2" t="n">
        <v>0.773</v>
      </c>
      <c r="X2" t="n">
        <v>0.712</v>
      </c>
      <c r="Y2" t="n">
        <v>0.975</v>
      </c>
      <c r="Z2" t="n">
        <v>0.672</v>
      </c>
      <c r="AA2" t="n">
        <v>0.698</v>
      </c>
      <c r="AB2" t="n">
        <v>0.317</v>
      </c>
      <c r="AC2" t="n">
        <v>0.321</v>
      </c>
      <c r="AD2" t="n">
        <v>0.539</v>
      </c>
      <c r="AE2" t="n">
        <v>0.519</v>
      </c>
      <c r="AF2" t="n">
        <v>0.744</v>
      </c>
      <c r="AG2" t="n">
        <v>0.59</v>
      </c>
    </row>
    <row r="3">
      <c r="A3" s="127" t="inlineStr">
        <is>
          <t>Petri-C6</t>
        </is>
      </c>
      <c r="B3" t="n">
        <v>0.06900000000000001</v>
      </c>
      <c r="C3" t="n">
        <v>0.325</v>
      </c>
      <c r="D3" t="n">
        <v>0.107</v>
      </c>
      <c r="E3" t="n">
        <v>0.093</v>
      </c>
      <c r="F3" t="n">
        <v>0.325</v>
      </c>
      <c r="G3" t="n">
        <v>0.161</v>
      </c>
      <c r="H3" t="n">
        <v>0.107</v>
      </c>
      <c r="I3" t="n">
        <v>0.522</v>
      </c>
      <c r="J3" t="n">
        <v>0.304</v>
      </c>
      <c r="K3" t="n">
        <v>0.055</v>
      </c>
      <c r="L3" t="n">
        <v>0.22</v>
      </c>
      <c r="M3" t="n">
        <v>0.07199999999999999</v>
      </c>
      <c r="N3" t="n">
        <v>0.073</v>
      </c>
      <c r="O3" t="n">
        <v>0.282</v>
      </c>
      <c r="P3" t="n">
        <v>0.11</v>
      </c>
      <c r="Q3" t="n">
        <v>0.083</v>
      </c>
      <c r="R3" t="n">
        <v>0.444</v>
      </c>
      <c r="S3" t="n">
        <v>0.27</v>
      </c>
      <c r="T3" t="n">
        <v>0.05</v>
      </c>
      <c r="U3" t="n">
        <v>0.278</v>
      </c>
      <c r="V3" t="n">
        <v>0.061</v>
      </c>
      <c r="W3" t="n">
        <v>0.068</v>
      </c>
      <c r="X3" t="n">
        <v>0.278</v>
      </c>
      <c r="Y3" t="n">
        <v>0.096</v>
      </c>
      <c r="Z3" t="n">
        <v>0.075</v>
      </c>
      <c r="AA3" t="n">
        <v>0.428</v>
      </c>
      <c r="AB3" t="n">
        <v>0.109</v>
      </c>
      <c r="AC3" t="n">
        <v>0.149</v>
      </c>
      <c r="AD3" t="n">
        <v>0.04</v>
      </c>
      <c r="AE3" t="n">
        <v>0.172</v>
      </c>
      <c r="AF3" t="n">
        <v>0.043</v>
      </c>
      <c r="AG3" t="n">
        <v>0.028</v>
      </c>
    </row>
    <row r="4">
      <c r="A4" s="127" t="inlineStr">
        <is>
          <t>Petri-C8</t>
        </is>
      </c>
      <c r="B4" t="n">
        <v>0.098</v>
      </c>
      <c r="C4" t="n">
        <v>0.148</v>
      </c>
      <c r="D4" t="n">
        <v>0.116</v>
      </c>
      <c r="E4" t="n">
        <v>0.098</v>
      </c>
      <c r="F4" t="n">
        <v>0.148</v>
      </c>
      <c r="G4" t="n">
        <v>0.116</v>
      </c>
      <c r="H4" t="n">
        <v>0.153</v>
      </c>
      <c r="I4" t="n">
        <v>0.283</v>
      </c>
      <c r="J4" t="n">
        <v>0.452</v>
      </c>
      <c r="K4" t="n">
        <v>0.082</v>
      </c>
      <c r="L4" t="n">
        <v>0.167</v>
      </c>
      <c r="M4" t="n">
        <v>0.097</v>
      </c>
      <c r="N4" t="n">
        <v>0.082</v>
      </c>
      <c r="O4" t="n">
        <v>0.167</v>
      </c>
      <c r="P4" t="n">
        <v>0.097</v>
      </c>
      <c r="Q4" t="n">
        <v>0.126</v>
      </c>
      <c r="R4" t="n">
        <v>0.253</v>
      </c>
      <c r="S4" t="n">
        <v>0.426</v>
      </c>
      <c r="T4" t="n">
        <v>0.073</v>
      </c>
      <c r="U4" t="n">
        <v>0.128</v>
      </c>
      <c r="V4" t="n">
        <v>0.076</v>
      </c>
      <c r="W4" t="n">
        <v>0.073</v>
      </c>
      <c r="X4" t="n">
        <v>0.128</v>
      </c>
      <c r="Y4" t="n">
        <v>0.076</v>
      </c>
      <c r="Z4" t="n">
        <v>0.113</v>
      </c>
      <c r="AA4" t="n">
        <v>0.235</v>
      </c>
      <c r="AB4" t="n">
        <v>0.157</v>
      </c>
      <c r="AC4" t="n">
        <v>0.157</v>
      </c>
      <c r="AD4" t="n">
        <v>0.063</v>
      </c>
      <c r="AE4" t="n">
        <v>0.106</v>
      </c>
      <c r="AF4" t="n">
        <v>0.035</v>
      </c>
      <c r="AG4" t="n">
        <v>0.035</v>
      </c>
    </row>
    <row r="5">
      <c r="A5" s="127" t="inlineStr">
        <is>
          <t>Petri-F28</t>
        </is>
      </c>
      <c r="B5" t="n">
        <v>0.72</v>
      </c>
      <c r="C5" t="n">
        <v>0.642</v>
      </c>
      <c r="D5" t="n">
        <v>0.897</v>
      </c>
      <c r="E5" t="n">
        <v>0.723</v>
      </c>
      <c r="F5" t="n">
        <v>0.659</v>
      </c>
      <c r="G5" t="n">
        <v>0.921</v>
      </c>
      <c r="H5" t="n">
        <v>0.634</v>
      </c>
      <c r="I5" t="n">
        <v>0.6</v>
      </c>
      <c r="J5" t="n">
        <v>0.9409999999999999</v>
      </c>
      <c r="K5" t="n">
        <v>1.214</v>
      </c>
      <c r="L5" t="n">
        <v>1.055</v>
      </c>
      <c r="M5" t="n">
        <v>1.599</v>
      </c>
      <c r="N5" t="n">
        <v>1.1</v>
      </c>
      <c r="O5" t="n">
        <v>1.001</v>
      </c>
      <c r="P5" t="n">
        <v>1.514</v>
      </c>
      <c r="Q5" t="n">
        <v>1.06</v>
      </c>
      <c r="R5" t="n">
        <v>0.982</v>
      </c>
      <c r="S5" t="n">
        <v>2.646</v>
      </c>
      <c r="T5" t="n">
        <v>0.918</v>
      </c>
      <c r="U5" t="n">
        <v>0.848</v>
      </c>
      <c r="V5" t="n">
        <v>1.326</v>
      </c>
      <c r="W5" t="n">
        <v>0.782</v>
      </c>
      <c r="X5" t="n">
        <v>0.717</v>
      </c>
      <c r="Y5" t="n">
        <v>1.082</v>
      </c>
      <c r="Z5" t="n">
        <v>0.672</v>
      </c>
      <c r="AA5" t="n">
        <v>0.696</v>
      </c>
      <c r="AB5" t="n">
        <v>0.317</v>
      </c>
      <c r="AC5" t="n">
        <v>0.321</v>
      </c>
      <c r="AD5" t="n">
        <v>0.548</v>
      </c>
      <c r="AE5" t="n">
        <v>0.537</v>
      </c>
      <c r="AF5" t="n">
        <v>0.744</v>
      </c>
      <c r="AG5" t="n">
        <v>0.59</v>
      </c>
    </row>
    <row r="6">
      <c r="A6" s="127" t="inlineStr">
        <is>
          <t>Petri-T18</t>
        </is>
      </c>
      <c r="B6" t="n">
        <v>0</v>
      </c>
      <c r="C6" t="n">
        <v>0</v>
      </c>
      <c r="D6" t="n">
        <v>0</v>
      </c>
      <c r="E6" t="n">
        <v>0</v>
      </c>
      <c r="F6" t="n">
        <v>0</v>
      </c>
      <c r="G6" t="n">
        <v>0</v>
      </c>
      <c r="H6" t="n">
        <v>0</v>
      </c>
      <c r="I6" t="n">
        <v>0</v>
      </c>
      <c r="J6" t="n">
        <v>0</v>
      </c>
      <c r="K6" t="n">
        <v>0</v>
      </c>
      <c r="L6" t="n">
        <v>0</v>
      </c>
      <c r="M6" t="n">
        <v>0</v>
      </c>
      <c r="N6" t="n">
        <v>0</v>
      </c>
      <c r="O6" t="n">
        <v>0</v>
      </c>
      <c r="P6" t="n">
        <v>0</v>
      </c>
      <c r="Q6" t="n">
        <v>0</v>
      </c>
      <c r="R6" t="n">
        <v>0</v>
      </c>
      <c r="S6" t="n">
        <v>0</v>
      </c>
      <c r="T6" t="n">
        <v>0</v>
      </c>
      <c r="U6" t="n">
        <v>0</v>
      </c>
      <c r="V6" t="n">
        <v>0</v>
      </c>
      <c r="W6" t="n">
        <v>0</v>
      </c>
      <c r="X6" t="n">
        <v>0</v>
      </c>
      <c r="Y6" t="n">
        <v>0</v>
      </c>
      <c r="Z6" t="n">
        <v>0</v>
      </c>
      <c r="AA6" t="n">
        <v>1.13</v>
      </c>
      <c r="AB6" t="n">
        <v>0.382</v>
      </c>
      <c r="AC6" t="n">
        <v>0</v>
      </c>
      <c r="AD6" t="n">
        <v>0</v>
      </c>
      <c r="AE6" t="n">
        <v>0</v>
      </c>
      <c r="AF6" t="n">
        <v>0</v>
      </c>
      <c r="AG6" t="n">
        <v>0</v>
      </c>
    </row>
    <row r="7">
      <c r="A7" s="127" t="inlineStr">
        <is>
          <t>Petri-T2</t>
        </is>
      </c>
      <c r="B7" t="n">
        <v>0.06900000000000001</v>
      </c>
      <c r="C7" t="n">
        <v>0.325</v>
      </c>
      <c r="D7" t="n">
        <v>0.107</v>
      </c>
      <c r="E7" t="n">
        <v>0.093</v>
      </c>
      <c r="F7" t="n">
        <v>0.325</v>
      </c>
      <c r="G7" t="n">
        <v>0.161</v>
      </c>
      <c r="H7" t="n">
        <v>0.107</v>
      </c>
      <c r="I7" t="n">
        <v>0.522</v>
      </c>
      <c r="J7" t="n">
        <v>0.304</v>
      </c>
      <c r="K7" t="n">
        <v>0.055</v>
      </c>
      <c r="L7" t="n">
        <v>0.22</v>
      </c>
      <c r="M7" t="n">
        <v>0.07199999999999999</v>
      </c>
      <c r="N7" t="n">
        <v>0.073</v>
      </c>
      <c r="O7" t="n">
        <v>0.282</v>
      </c>
      <c r="P7" t="n">
        <v>0.11</v>
      </c>
      <c r="Q7" t="n">
        <v>0.083</v>
      </c>
      <c r="R7" t="n">
        <v>0.444</v>
      </c>
      <c r="S7" t="n">
        <v>0.27</v>
      </c>
      <c r="T7" t="n">
        <v>0.05</v>
      </c>
      <c r="U7" t="n">
        <v>0.278</v>
      </c>
      <c r="V7" t="n">
        <v>0.061</v>
      </c>
      <c r="W7" t="n">
        <v>0.068</v>
      </c>
      <c r="X7" t="n">
        <v>0.278</v>
      </c>
      <c r="Y7" t="n">
        <v>0.096</v>
      </c>
      <c r="Z7" t="n">
        <v>0.075</v>
      </c>
      <c r="AA7" t="n">
        <v>0.428</v>
      </c>
      <c r="AB7" t="n">
        <v>0.109</v>
      </c>
      <c r="AC7" t="n">
        <v>0.149</v>
      </c>
      <c r="AD7" t="n">
        <v>0.04</v>
      </c>
      <c r="AE7" t="n">
        <v>0.172</v>
      </c>
      <c r="AF7" t="n">
        <v>0.043</v>
      </c>
      <c r="AG7" t="n">
        <v>0.028</v>
      </c>
    </row>
    <row r="8">
      <c r="A8" s="127" t="inlineStr">
        <is>
          <t>Petri-T3</t>
        </is>
      </c>
      <c r="B8" t="n">
        <v>0.446</v>
      </c>
      <c r="C8" t="n">
        <v>0.471</v>
      </c>
      <c r="D8" t="n">
        <v>2.283</v>
      </c>
      <c r="E8" t="n">
        <v>0</v>
      </c>
      <c r="F8" t="n">
        <v>0</v>
      </c>
      <c r="G8" t="n">
        <v>0</v>
      </c>
      <c r="H8" t="n">
        <v>0.253</v>
      </c>
      <c r="I8" t="n">
        <v>0.268</v>
      </c>
      <c r="J8" t="n">
        <v>1.232</v>
      </c>
      <c r="K8" t="n">
        <v>0.327</v>
      </c>
      <c r="L8" t="n">
        <v>0.313</v>
      </c>
      <c r="M8" t="n">
        <v>0.621</v>
      </c>
      <c r="N8" t="n">
        <v>0</v>
      </c>
      <c r="O8" t="n">
        <v>0</v>
      </c>
      <c r="P8" t="n">
        <v>0</v>
      </c>
      <c r="Q8" t="n">
        <v>0</v>
      </c>
      <c r="R8" t="n">
        <v>0</v>
      </c>
      <c r="S8" t="n">
        <v>0</v>
      </c>
      <c r="T8" t="n">
        <v>0.334</v>
      </c>
      <c r="U8" t="n">
        <v>0.318</v>
      </c>
      <c r="V8" t="n">
        <v>1.231</v>
      </c>
      <c r="W8" t="n">
        <v>0</v>
      </c>
      <c r="X8" t="n">
        <v>0</v>
      </c>
      <c r="Y8" t="n">
        <v>0</v>
      </c>
      <c r="Z8" t="n">
        <v>0.119</v>
      </c>
      <c r="AA8" t="n">
        <v>0.122</v>
      </c>
      <c r="AB8" t="n">
        <v>0.082</v>
      </c>
      <c r="AC8" t="n">
        <v>0.082</v>
      </c>
      <c r="AD8" t="n">
        <v>0.082</v>
      </c>
      <c r="AE8" t="n">
        <v>0.082</v>
      </c>
      <c r="AF8" t="n">
        <v>0.5669999999999999</v>
      </c>
      <c r="AG8" t="n">
        <v>0</v>
      </c>
    </row>
    <row r="9">
      <c r="A9" s="127" t="inlineStr">
        <is>
          <t>Petri-T4</t>
        </is>
      </c>
      <c r="B9" t="n">
        <v>0.442</v>
      </c>
      <c r="C9" t="n">
        <v>0</v>
      </c>
      <c r="D9" t="n">
        <v>0</v>
      </c>
      <c r="E9" t="n">
        <v>0.442</v>
      </c>
      <c r="F9" t="n">
        <v>0</v>
      </c>
      <c r="G9" t="n">
        <v>0</v>
      </c>
      <c r="H9" t="n">
        <v>0.74</v>
      </c>
      <c r="I9" t="n">
        <v>0</v>
      </c>
      <c r="J9" t="n">
        <v>0</v>
      </c>
      <c r="K9" t="n">
        <v>0</v>
      </c>
      <c r="L9" t="n">
        <v>0</v>
      </c>
      <c r="M9" t="n">
        <v>0</v>
      </c>
      <c r="N9" t="n">
        <v>0</v>
      </c>
      <c r="O9" t="n">
        <v>0</v>
      </c>
      <c r="P9" t="n">
        <v>0</v>
      </c>
      <c r="Q9" t="n">
        <v>0.612</v>
      </c>
      <c r="R9" t="n">
        <v>0</v>
      </c>
      <c r="S9" t="n">
        <v>0</v>
      </c>
      <c r="T9" t="n">
        <v>0</v>
      </c>
      <c r="U9" t="n">
        <v>0</v>
      </c>
      <c r="V9" t="n">
        <v>0</v>
      </c>
      <c r="W9" t="n">
        <v>0</v>
      </c>
      <c r="X9" t="n">
        <v>0</v>
      </c>
      <c r="Y9" t="n">
        <v>0</v>
      </c>
      <c r="Z9" t="n">
        <v>0.609</v>
      </c>
      <c r="AA9" t="n">
        <v>0</v>
      </c>
      <c r="AB9" t="n">
        <v>0</v>
      </c>
      <c r="AC9" t="n">
        <v>0</v>
      </c>
      <c r="AD9" t="n">
        <v>0.219</v>
      </c>
      <c r="AE9" t="n">
        <v>0</v>
      </c>
      <c r="AF9" t="n">
        <v>0</v>
      </c>
      <c r="AG9" t="n">
        <v>0</v>
      </c>
    </row>
    <row r="10">
      <c r="A10" s="127" t="inlineStr">
        <is>
          <t>Petri-T7</t>
        </is>
      </c>
      <c r="B10" t="n">
        <v>0.129</v>
      </c>
      <c r="C10" t="n">
        <v>0.093</v>
      </c>
      <c r="D10" t="n">
        <v>0.1</v>
      </c>
      <c r="E10" t="n">
        <v>0.042</v>
      </c>
      <c r="F10" t="n">
        <v>0.035</v>
      </c>
      <c r="G10" t="n">
        <v>0.031</v>
      </c>
      <c r="H10" t="n">
        <v>0.055</v>
      </c>
      <c r="I10" t="n">
        <v>0.042</v>
      </c>
      <c r="J10" t="n">
        <v>0.033</v>
      </c>
      <c r="K10" t="n">
        <v>1.336</v>
      </c>
      <c r="L10" t="n">
        <v>0.123</v>
      </c>
      <c r="M10" t="n">
        <v>0.251</v>
      </c>
      <c r="N10" t="n">
        <v>0.614</v>
      </c>
      <c r="O10" t="n">
        <v>0.135</v>
      </c>
      <c r="P10" t="n">
        <v>0.324</v>
      </c>
      <c r="Q10" t="n">
        <v>0.902</v>
      </c>
      <c r="R10" t="n">
        <v>0.105</v>
      </c>
      <c r="S10" t="n">
        <v>0.2</v>
      </c>
      <c r="T10" t="n">
        <v>0.9370000000000001</v>
      </c>
      <c r="U10" t="n">
        <v>0.137</v>
      </c>
      <c r="V10" t="n">
        <v>0.351</v>
      </c>
      <c r="W10" t="n">
        <v>0.115</v>
      </c>
      <c r="X10" t="n">
        <v>0.063</v>
      </c>
      <c r="Y10" t="n">
        <v>0.064</v>
      </c>
      <c r="Z10" t="n">
        <v>0.333</v>
      </c>
      <c r="AA10" t="n">
        <v>0.118</v>
      </c>
      <c r="AB10" t="n">
        <v>0.082</v>
      </c>
      <c r="AC10" t="n">
        <v>0.303</v>
      </c>
      <c r="AD10" t="n">
        <v>0.082</v>
      </c>
      <c r="AE10" t="n">
        <v>0.104</v>
      </c>
      <c r="AF10" t="n">
        <v>0.021</v>
      </c>
      <c r="AG10" t="n">
        <v>0.147</v>
      </c>
    </row>
    <row r="11">
      <c r="A11" s="127" t="inlineStr">
        <is>
          <t>Petri-T8</t>
        </is>
      </c>
      <c r="B11" t="n">
        <v>0.186</v>
      </c>
      <c r="C11" t="n">
        <v>0.987</v>
      </c>
      <c r="D11" t="n">
        <v>1.209</v>
      </c>
      <c r="E11" t="n">
        <v>0.155</v>
      </c>
      <c r="F11" t="n">
        <v>0.404</v>
      </c>
      <c r="G11" t="n">
        <v>0.51</v>
      </c>
      <c r="H11" t="n">
        <v>0.138</v>
      </c>
      <c r="I11" t="n">
        <v>0.658</v>
      </c>
      <c r="J11" t="n">
        <v>0.543</v>
      </c>
      <c r="K11" t="n">
        <v>0.093</v>
      </c>
      <c r="L11" t="n">
        <v>0.129</v>
      </c>
      <c r="M11" t="n">
        <v>0.1</v>
      </c>
      <c r="N11" t="n">
        <v>0.035</v>
      </c>
      <c r="O11" t="n">
        <v>0.042</v>
      </c>
      <c r="P11" t="n">
        <v>0.031</v>
      </c>
      <c r="Q11" t="n">
        <v>0.042</v>
      </c>
      <c r="R11" t="n">
        <v>0.055</v>
      </c>
      <c r="S11" t="n">
        <v>0.033</v>
      </c>
      <c r="T11" t="n">
        <v>0.158</v>
      </c>
      <c r="U11" t="n">
        <v>0.395</v>
      </c>
      <c r="V11" t="n">
        <v>0.66</v>
      </c>
      <c r="W11" t="n">
        <v>0.063</v>
      </c>
      <c r="X11" t="n">
        <v>0.114</v>
      </c>
      <c r="Y11" t="n">
        <v>0.064</v>
      </c>
      <c r="Z11" t="n">
        <v>0.118</v>
      </c>
      <c r="AA11" t="n">
        <v>0.172</v>
      </c>
      <c r="AB11" t="n">
        <v>0.166</v>
      </c>
      <c r="AC11" t="n">
        <v>0.082</v>
      </c>
      <c r="AD11" t="n">
        <v>0.082</v>
      </c>
      <c r="AE11" t="n">
        <v>0.104</v>
      </c>
      <c r="AF11" t="n">
        <v>0.355</v>
      </c>
      <c r="AG11" t="n">
        <v>0.021</v>
      </c>
    </row>
    <row r="12">
      <c r="A12" s="127" t="inlineStr">
        <is>
          <t>Marker-C8</t>
        </is>
      </c>
      <c r="B12" t="n">
        <v>0.44</v>
      </c>
      <c r="C12" t="n">
        <v>0.414</v>
      </c>
      <c r="D12" t="n">
        <v>0.359</v>
      </c>
      <c r="E12" t="n">
        <v>0.167</v>
      </c>
      <c r="F12" t="n">
        <v>0.158</v>
      </c>
      <c r="G12" t="n">
        <v>0.132</v>
      </c>
      <c r="H12" t="n">
        <v>0.61</v>
      </c>
      <c r="I12" t="n">
        <v>0.583</v>
      </c>
      <c r="J12" t="n">
        <v>0.474</v>
      </c>
      <c r="K12" t="n">
        <v>0.976</v>
      </c>
      <c r="L12" t="n">
        <v>0.9370000000000001</v>
      </c>
      <c r="M12" t="n">
        <v>0.884</v>
      </c>
      <c r="N12" t="n">
        <v>0.276</v>
      </c>
      <c r="O12" t="n">
        <v>0.256</v>
      </c>
      <c r="P12" t="n">
        <v>0.219</v>
      </c>
      <c r="Q12" t="n">
        <v>0.898</v>
      </c>
      <c r="R12" t="n">
        <v>0.872</v>
      </c>
      <c r="S12" t="n">
        <v>1.014</v>
      </c>
      <c r="T12" t="n">
        <v>0.546</v>
      </c>
      <c r="U12" t="n">
        <v>0.528</v>
      </c>
      <c r="V12" t="n">
        <v>0.41</v>
      </c>
      <c r="W12" t="n">
        <v>0.171</v>
      </c>
      <c r="X12" t="n">
        <v>0.159</v>
      </c>
      <c r="Y12" t="n">
        <v>0.117</v>
      </c>
      <c r="Z12" t="n">
        <v>0.533</v>
      </c>
      <c r="AA12" t="n">
        <v>0.539</v>
      </c>
      <c r="AB12" t="n">
        <v>0.119</v>
      </c>
      <c r="AC12" t="n">
        <v>0.043</v>
      </c>
      <c r="AD12" t="n">
        <v>0.266</v>
      </c>
      <c r="AE12" t="n">
        <v>0.228</v>
      </c>
      <c r="AF12" t="n">
        <v>0.026</v>
      </c>
      <c r="AG12" t="n">
        <v>0.041</v>
      </c>
    </row>
    <row r="13">
      <c r="A13" s="127" t="inlineStr">
        <is>
          <t>Marker-F26</t>
        </is>
      </c>
      <c r="B13" t="n">
        <v>0.211</v>
      </c>
      <c r="C13" t="n">
        <v>0.261</v>
      </c>
      <c r="D13" t="n">
        <v>0.196</v>
      </c>
      <c r="E13" t="n">
        <v>0.179</v>
      </c>
      <c r="F13" t="n">
        <v>0.204</v>
      </c>
      <c r="G13" t="n">
        <v>0.155</v>
      </c>
      <c r="H13" t="n">
        <v>0.286</v>
      </c>
      <c r="I13" t="n">
        <v>0.306</v>
      </c>
      <c r="J13" t="n">
        <v>0.273</v>
      </c>
      <c r="K13" t="n">
        <v>0.284</v>
      </c>
      <c r="L13" t="n">
        <v>0.253</v>
      </c>
      <c r="M13" t="n">
        <v>0.232</v>
      </c>
      <c r="N13" t="n">
        <v>0.34</v>
      </c>
      <c r="O13" t="n">
        <v>0.265</v>
      </c>
      <c r="P13" t="n">
        <v>0.263</v>
      </c>
      <c r="Q13" t="n">
        <v>0.306</v>
      </c>
      <c r="R13" t="n">
        <v>0.49</v>
      </c>
      <c r="S13" t="n">
        <v>0.314</v>
      </c>
      <c r="T13" t="n">
        <v>0.209</v>
      </c>
      <c r="U13" t="n">
        <v>0.233</v>
      </c>
      <c r="V13" t="n">
        <v>0.159</v>
      </c>
      <c r="W13" t="n">
        <v>0.21</v>
      </c>
      <c r="X13" t="n">
        <v>0.21</v>
      </c>
      <c r="Y13" t="n">
        <v>0.154</v>
      </c>
      <c r="Z13" t="n">
        <v>0.694</v>
      </c>
      <c r="AA13" t="n">
        <v>0.694</v>
      </c>
      <c r="AB13" t="n">
        <v>0.023</v>
      </c>
      <c r="AC13" t="n">
        <v>0.023</v>
      </c>
      <c r="AD13" t="n">
        <v>0.045</v>
      </c>
      <c r="AE13" t="n">
        <v>0.045</v>
      </c>
      <c r="AF13" t="n">
        <v>0.062</v>
      </c>
      <c r="AG13" t="n">
        <v>0.062</v>
      </c>
    </row>
    <row r="14">
      <c r="A14" s="127" t="inlineStr">
        <is>
          <t>Marker-F28</t>
        </is>
      </c>
      <c r="B14" t="n">
        <v>0.44</v>
      </c>
      <c r="C14" t="n">
        <v>0.414</v>
      </c>
      <c r="D14" t="n">
        <v>0.359</v>
      </c>
      <c r="E14" t="n">
        <v>0.211</v>
      </c>
      <c r="F14" t="n">
        <v>0.205</v>
      </c>
      <c r="G14" t="n">
        <v>0.17</v>
      </c>
      <c r="H14" t="n">
        <v>0.619</v>
      </c>
      <c r="I14" t="n">
        <v>0.619</v>
      </c>
      <c r="J14" t="n">
        <v>0.523</v>
      </c>
      <c r="K14" t="n">
        <v>0.987</v>
      </c>
      <c r="L14" t="n">
        <v>0.999</v>
      </c>
      <c r="M14" t="n">
        <v>1.084</v>
      </c>
      <c r="N14" t="n">
        <v>0.341</v>
      </c>
      <c r="O14" t="n">
        <v>0.325</v>
      </c>
      <c r="P14" t="n">
        <v>0.272</v>
      </c>
      <c r="Q14" t="n">
        <v>1.041</v>
      </c>
      <c r="R14" t="n">
        <v>1.058</v>
      </c>
      <c r="S14" t="n">
        <v>1.448</v>
      </c>
      <c r="T14" t="n">
        <v>0.546</v>
      </c>
      <c r="U14" t="n">
        <v>0.528</v>
      </c>
      <c r="V14" t="n">
        <v>0.41</v>
      </c>
      <c r="W14" t="n">
        <v>0.213</v>
      </c>
      <c r="X14" t="n">
        <v>0.205</v>
      </c>
      <c r="Y14" t="n">
        <v>0.148</v>
      </c>
      <c r="Z14" t="n">
        <v>0.5620000000000001</v>
      </c>
      <c r="AA14" t="n">
        <v>0.57</v>
      </c>
      <c r="AB14" t="n">
        <v>0.119</v>
      </c>
      <c r="AC14" t="n">
        <v>0.046</v>
      </c>
      <c r="AD14" t="n">
        <v>0.285</v>
      </c>
      <c r="AE14" t="n">
        <v>0.268</v>
      </c>
      <c r="AF14" t="n">
        <v>0.046</v>
      </c>
      <c r="AG14" t="n">
        <v>0.047</v>
      </c>
    </row>
    <row r="15">
      <c r="A15" s="127" t="inlineStr">
        <is>
          <t>Marker-T10</t>
        </is>
      </c>
      <c r="B15" t="n">
        <v>-2</v>
      </c>
      <c r="C15" t="n">
        <v>-2</v>
      </c>
      <c r="D15" t="n">
        <v>-2</v>
      </c>
      <c r="E15" t="n">
        <v>-2</v>
      </c>
      <c r="F15" t="n">
        <v>-2</v>
      </c>
      <c r="G15" t="n">
        <v>-2</v>
      </c>
      <c r="H15" t="n">
        <v>-2</v>
      </c>
      <c r="I15" t="n">
        <v>-2</v>
      </c>
      <c r="J15" t="n">
        <v>-2</v>
      </c>
      <c r="K15" t="n">
        <v>-2</v>
      </c>
      <c r="L15" t="n">
        <v>-2</v>
      </c>
      <c r="M15" t="n">
        <v>-2</v>
      </c>
      <c r="N15" t="n">
        <v>-2</v>
      </c>
      <c r="O15" t="n">
        <v>-2</v>
      </c>
      <c r="P15" t="n">
        <v>-2</v>
      </c>
      <c r="Q15" t="n">
        <v>-2</v>
      </c>
      <c r="R15" t="n">
        <v>-2</v>
      </c>
      <c r="S15" t="n">
        <v>-2</v>
      </c>
      <c r="T15" t="n">
        <v>-2</v>
      </c>
      <c r="U15" t="n">
        <v>-2</v>
      </c>
      <c r="V15" t="n">
        <v>-2</v>
      </c>
      <c r="W15" t="n">
        <v>-2</v>
      </c>
      <c r="X15" t="n">
        <v>-2</v>
      </c>
      <c r="Y15" t="n">
        <v>-2</v>
      </c>
      <c r="Z15" t="n">
        <v>-2</v>
      </c>
      <c r="AA15" t="n">
        <v>-2</v>
      </c>
      <c r="AB15" t="n">
        <v>-2</v>
      </c>
      <c r="AC15" t="n">
        <v>-2</v>
      </c>
      <c r="AD15" t="n">
        <v>-2</v>
      </c>
      <c r="AE15" t="n">
        <v>-2</v>
      </c>
      <c r="AF15" t="n">
        <v>-2</v>
      </c>
      <c r="AG15" t="n">
        <v>-2</v>
      </c>
    </row>
    <row r="16">
      <c r="A16" s="127" t="inlineStr">
        <is>
          <t>Marker-T13</t>
        </is>
      </c>
      <c r="B16" t="n">
        <v>0</v>
      </c>
      <c r="C16" t="n">
        <v>0</v>
      </c>
      <c r="D16" t="n">
        <v>0</v>
      </c>
      <c r="E16" t="n">
        <v>0</v>
      </c>
      <c r="F16" t="n">
        <v>0</v>
      </c>
      <c r="G16" t="n">
        <v>0</v>
      </c>
      <c r="H16" t="n">
        <v>0</v>
      </c>
      <c r="I16" t="n">
        <v>0</v>
      </c>
      <c r="J16" t="n">
        <v>0</v>
      </c>
      <c r="K16" t="n">
        <v>0</v>
      </c>
      <c r="L16" t="n">
        <v>0</v>
      </c>
      <c r="M16" t="n">
        <v>0</v>
      </c>
      <c r="N16" t="n">
        <v>0</v>
      </c>
      <c r="O16" t="n">
        <v>0</v>
      </c>
      <c r="P16" t="n">
        <v>0</v>
      </c>
      <c r="Q16" t="n">
        <v>0</v>
      </c>
      <c r="R16" t="n">
        <v>0</v>
      </c>
      <c r="S16" t="n">
        <v>0</v>
      </c>
      <c r="T16" t="n">
        <v>0</v>
      </c>
      <c r="U16" t="n">
        <v>0</v>
      </c>
      <c r="V16" t="n">
        <v>0</v>
      </c>
      <c r="W16" t="n">
        <v>0</v>
      </c>
      <c r="X16" t="n">
        <v>0</v>
      </c>
      <c r="Y16" t="n">
        <v>0</v>
      </c>
      <c r="Z16" t="n">
        <v>0</v>
      </c>
      <c r="AA16" t="n">
        <v>0</v>
      </c>
      <c r="AB16" t="n">
        <v>0</v>
      </c>
      <c r="AC16" t="n">
        <v>0</v>
      </c>
      <c r="AD16" t="n">
        <v>0</v>
      </c>
      <c r="AE16" t="n">
        <v>0</v>
      </c>
      <c r="AF16" t="n">
        <v>0</v>
      </c>
      <c r="AG16" t="n">
        <v>0</v>
      </c>
    </row>
    <row r="17">
      <c r="A17" s="127" t="inlineStr">
        <is>
          <t>Marker-T16</t>
        </is>
      </c>
      <c r="B17" t="n">
        <v>0</v>
      </c>
      <c r="C17" t="n">
        <v>0</v>
      </c>
      <c r="D17" t="n">
        <v>0</v>
      </c>
      <c r="E17" t="n">
        <v>0</v>
      </c>
      <c r="F17" t="n">
        <v>0</v>
      </c>
      <c r="G17" t="n">
        <v>2.796</v>
      </c>
      <c r="H17" t="n">
        <v>0</v>
      </c>
      <c r="I17" t="n">
        <v>0</v>
      </c>
      <c r="J17" t="n">
        <v>1.521</v>
      </c>
      <c r="K17" t="n">
        <v>0</v>
      </c>
      <c r="L17" t="n">
        <v>0</v>
      </c>
      <c r="M17" t="n">
        <v>0</v>
      </c>
      <c r="N17" t="n">
        <v>0</v>
      </c>
      <c r="O17" t="n">
        <v>0</v>
      </c>
      <c r="P17" t="n">
        <v>0</v>
      </c>
      <c r="Q17" t="n">
        <v>0</v>
      </c>
      <c r="R17" t="n">
        <v>0</v>
      </c>
      <c r="S17" t="n">
        <v>0</v>
      </c>
      <c r="T17" t="n">
        <v>0</v>
      </c>
      <c r="U17" t="n">
        <v>0</v>
      </c>
      <c r="V17" t="n">
        <v>0</v>
      </c>
      <c r="W17" t="n">
        <v>0</v>
      </c>
      <c r="X17" t="n">
        <v>0</v>
      </c>
      <c r="Y17" t="n">
        <v>1.521</v>
      </c>
      <c r="Z17" t="n">
        <v>0</v>
      </c>
      <c r="AA17" t="n">
        <v>0</v>
      </c>
      <c r="AB17" t="n">
        <v>0</v>
      </c>
      <c r="AC17" t="n">
        <v>0</v>
      </c>
      <c r="AD17" t="n">
        <v>0</v>
      </c>
      <c r="AE17" t="n">
        <v>0</v>
      </c>
      <c r="AF17" t="n">
        <v>0</v>
      </c>
      <c r="AG17" t="n">
        <v>0</v>
      </c>
    </row>
    <row r="18">
      <c r="A18" s="127" t="inlineStr">
        <is>
          <t>Marker-T18</t>
        </is>
      </c>
      <c r="B18" t="n">
        <v>0</v>
      </c>
      <c r="C18" t="n">
        <v>0</v>
      </c>
      <c r="D18" t="n">
        <v>0</v>
      </c>
      <c r="E18" t="n">
        <v>0</v>
      </c>
      <c r="F18" t="n">
        <v>0</v>
      </c>
      <c r="G18" t="n">
        <v>0</v>
      </c>
      <c r="H18" t="n">
        <v>0</v>
      </c>
      <c r="I18" t="n">
        <v>0</v>
      </c>
      <c r="J18" t="n">
        <v>0</v>
      </c>
      <c r="K18" t="n">
        <v>0</v>
      </c>
      <c r="L18" t="n">
        <v>0</v>
      </c>
      <c r="M18" t="n">
        <v>0</v>
      </c>
      <c r="N18" t="n">
        <v>0</v>
      </c>
      <c r="O18" t="n">
        <v>0</v>
      </c>
      <c r="P18" t="n">
        <v>0</v>
      </c>
      <c r="Q18" t="n">
        <v>0</v>
      </c>
      <c r="R18" t="n">
        <v>0</v>
      </c>
      <c r="S18" t="n">
        <v>0</v>
      </c>
      <c r="T18" t="n">
        <v>0</v>
      </c>
      <c r="U18" t="n">
        <v>0</v>
      </c>
      <c r="V18" t="n">
        <v>0</v>
      </c>
      <c r="W18" t="n">
        <v>0</v>
      </c>
      <c r="X18" t="n">
        <v>0</v>
      </c>
      <c r="Y18" t="n">
        <v>0</v>
      </c>
      <c r="Z18" t="n">
        <v>0</v>
      </c>
      <c r="AA18" t="n">
        <v>0</v>
      </c>
      <c r="AB18" t="n">
        <v>0</v>
      </c>
      <c r="AC18" t="n">
        <v>0</v>
      </c>
      <c r="AD18" t="n">
        <v>0</v>
      </c>
      <c r="AE18" t="n">
        <v>0.337</v>
      </c>
      <c r="AF18" t="n">
        <v>0</v>
      </c>
      <c r="AG18" t="n">
        <v>0</v>
      </c>
    </row>
    <row r="19">
      <c r="A19" s="127" t="inlineStr">
        <is>
          <t>Marker-T9</t>
        </is>
      </c>
      <c r="B19" t="n">
        <v>0</v>
      </c>
      <c r="C19" t="n">
        <v>0</v>
      </c>
      <c r="D19" t="n">
        <v>0</v>
      </c>
      <c r="E19" t="n">
        <v>0.947</v>
      </c>
      <c r="F19" t="n">
        <v>1.324</v>
      </c>
      <c r="G19" t="n">
        <v>2.061</v>
      </c>
      <c r="H19" t="n">
        <v>0</v>
      </c>
      <c r="I19" t="n">
        <v>0</v>
      </c>
      <c r="J19" t="n">
        <v>1.181</v>
      </c>
      <c r="K19" t="n">
        <v>0</v>
      </c>
      <c r="L19" t="n">
        <v>0</v>
      </c>
      <c r="M19" t="n">
        <v>0</v>
      </c>
      <c r="N19" t="n">
        <v>0</v>
      </c>
      <c r="O19" t="n">
        <v>0</v>
      </c>
      <c r="P19" t="n">
        <v>0</v>
      </c>
      <c r="Q19" t="n">
        <v>0</v>
      </c>
      <c r="R19" t="n">
        <v>0</v>
      </c>
      <c r="S19" t="n">
        <v>0</v>
      </c>
      <c r="T19" t="n">
        <v>0</v>
      </c>
      <c r="U19" t="n">
        <v>0</v>
      </c>
      <c r="V19" t="n">
        <v>0</v>
      </c>
      <c r="W19" t="n">
        <v>0</v>
      </c>
      <c r="X19" t="n">
        <v>0</v>
      </c>
      <c r="Y19" t="n">
        <v>0</v>
      </c>
      <c r="Z19" t="n">
        <v>0</v>
      </c>
      <c r="AA19" t="n">
        <v>0</v>
      </c>
      <c r="AB19" t="n">
        <v>0</v>
      </c>
      <c r="AC19" t="n">
        <v>0</v>
      </c>
      <c r="AD19" t="n">
        <v>0</v>
      </c>
      <c r="AE19" t="n">
        <v>0.544</v>
      </c>
      <c r="AF19" t="n">
        <v>0</v>
      </c>
      <c r="AG19" t="n">
        <v>0</v>
      </c>
    </row>
    <row r="20">
      <c r="A20" s="127" t="inlineStr">
        <is>
          <t>Marker_Cap-C16</t>
        </is>
      </c>
      <c r="B20" t="n">
        <v>0.453</v>
      </c>
      <c r="C20" t="n">
        <v>0.48</v>
      </c>
      <c r="D20" t="n">
        <v>0.419</v>
      </c>
      <c r="E20" t="n">
        <v>0.453</v>
      </c>
      <c r="F20" t="n">
        <v>0.48</v>
      </c>
      <c r="G20" t="n">
        <v>0.419</v>
      </c>
      <c r="H20" t="n">
        <v>0.503</v>
      </c>
      <c r="I20" t="n">
        <v>0.501</v>
      </c>
      <c r="J20" t="n">
        <v>0.36</v>
      </c>
      <c r="K20" t="n">
        <v>0.453</v>
      </c>
      <c r="L20" t="n">
        <v>0.48</v>
      </c>
      <c r="M20" t="n">
        <v>0.419</v>
      </c>
      <c r="N20" t="n">
        <v>0.453</v>
      </c>
      <c r="O20" t="n">
        <v>0.48</v>
      </c>
      <c r="P20" t="n">
        <v>0.419</v>
      </c>
      <c r="Q20" t="n">
        <v>0.503</v>
      </c>
      <c r="R20" t="n">
        <v>0.501</v>
      </c>
      <c r="S20" t="n">
        <v>0.36</v>
      </c>
      <c r="T20" t="n">
        <v>0.503</v>
      </c>
      <c r="U20" t="n">
        <v>0.501</v>
      </c>
      <c r="V20" t="n">
        <v>0.36</v>
      </c>
      <c r="W20" t="n">
        <v>0.503</v>
      </c>
      <c r="X20" t="n">
        <v>0.501</v>
      </c>
      <c r="Y20" t="n">
        <v>0.36</v>
      </c>
      <c r="Z20" t="n">
        <v>1.16</v>
      </c>
      <c r="AA20" t="n">
        <v>1.142</v>
      </c>
      <c r="AB20" t="n">
        <v>0.08599999999999999</v>
      </c>
      <c r="AC20" t="n">
        <v>0.08599999999999999</v>
      </c>
      <c r="AD20" t="n">
        <v>0.08599999999999999</v>
      </c>
      <c r="AE20" t="n">
        <v>0.08599999999999999</v>
      </c>
      <c r="AF20" t="n">
        <v>0.153</v>
      </c>
      <c r="AG20" t="n">
        <v>0.187</v>
      </c>
    </row>
    <row r="21">
      <c r="A21" s="127" t="inlineStr">
        <is>
          <t>Marker_Cap-T17</t>
        </is>
      </c>
      <c r="B21" t="n">
        <v>0.453</v>
      </c>
      <c r="C21" t="n">
        <v>0.48</v>
      </c>
      <c r="D21" t="n">
        <v>0.419</v>
      </c>
      <c r="E21" t="n">
        <v>0.453</v>
      </c>
      <c r="F21" t="n">
        <v>0.48</v>
      </c>
      <c r="G21" t="n">
        <v>0.419</v>
      </c>
      <c r="H21" t="n">
        <v>0.503</v>
      </c>
      <c r="I21" t="n">
        <v>0.501</v>
      </c>
      <c r="J21" t="n">
        <v>0.36</v>
      </c>
      <c r="K21" t="n">
        <v>0.453</v>
      </c>
      <c r="L21" t="n">
        <v>0.48</v>
      </c>
      <c r="M21" t="n">
        <v>0.419</v>
      </c>
      <c r="N21" t="n">
        <v>0.453</v>
      </c>
      <c r="O21" t="n">
        <v>0.48</v>
      </c>
      <c r="P21" t="n">
        <v>0.419</v>
      </c>
      <c r="Q21" t="n">
        <v>0.503</v>
      </c>
      <c r="R21" t="n">
        <v>0.501</v>
      </c>
      <c r="S21" t="n">
        <v>0.36</v>
      </c>
      <c r="T21" t="n">
        <v>0.503</v>
      </c>
      <c r="U21" t="n">
        <v>0.501</v>
      </c>
      <c r="V21" t="n">
        <v>0.36</v>
      </c>
      <c r="W21" t="n">
        <v>0.503</v>
      </c>
      <c r="X21" t="n">
        <v>0.501</v>
      </c>
      <c r="Y21" t="n">
        <v>0.36</v>
      </c>
      <c r="Z21" t="n">
        <v>1.16</v>
      </c>
      <c r="AA21" t="n">
        <v>1.142</v>
      </c>
      <c r="AB21" t="n">
        <v>0.08599999999999999</v>
      </c>
      <c r="AC21" t="n">
        <v>0.08599999999999999</v>
      </c>
      <c r="AD21" t="n">
        <v>0.08599999999999999</v>
      </c>
      <c r="AE21" t="n">
        <v>0.08599999999999999</v>
      </c>
      <c r="AF21" t="n">
        <v>0.153</v>
      </c>
      <c r="AG21" t="n">
        <v>0.187</v>
      </c>
    </row>
    <row r="22">
      <c r="A22" s="127" t="inlineStr">
        <is>
          <t>Marker_Cap-T54</t>
        </is>
      </c>
      <c r="B22" t="n">
        <v>0.781</v>
      </c>
      <c r="C22" t="n">
        <v>0.624</v>
      </c>
      <c r="D22" t="n">
        <v>0.88</v>
      </c>
      <c r="E22" t="n">
        <v>0.8120000000000001</v>
      </c>
      <c r="F22" t="n">
        <v>0.639</v>
      </c>
      <c r="G22" t="n">
        <v>0.903</v>
      </c>
      <c r="H22" t="n">
        <v>0.681</v>
      </c>
      <c r="I22" t="n">
        <v>0.5600000000000001</v>
      </c>
      <c r="J22" t="n">
        <v>0.947</v>
      </c>
      <c r="K22" t="n">
        <v>0.85</v>
      </c>
      <c r="L22" t="n">
        <v>0.992</v>
      </c>
      <c r="M22" t="n">
        <v>0.887</v>
      </c>
      <c r="N22" t="n">
        <v>0.873</v>
      </c>
      <c r="O22" t="n">
        <v>1.07</v>
      </c>
      <c r="P22" t="n">
        <v>0.959</v>
      </c>
      <c r="Q22" t="n">
        <v>0.9389999999999999</v>
      </c>
      <c r="R22" t="n">
        <v>1.216</v>
      </c>
      <c r="S22" t="n">
        <v>1.661</v>
      </c>
      <c r="T22" t="n">
        <v>0.746</v>
      </c>
      <c r="U22" t="n">
        <v>0.772</v>
      </c>
      <c r="V22" t="n">
        <v>0.994</v>
      </c>
      <c r="W22" t="n">
        <v>0.772</v>
      </c>
      <c r="X22" t="n">
        <v>0.828</v>
      </c>
      <c r="Y22" t="n">
        <v>0.921</v>
      </c>
      <c r="Z22" t="n">
        <v>0.646</v>
      </c>
      <c r="AA22" t="n">
        <v>0.661</v>
      </c>
      <c r="AB22" t="n">
        <v>0.092</v>
      </c>
      <c r="AC22" t="n">
        <v>0.118</v>
      </c>
      <c r="AD22" t="n">
        <v>0.548</v>
      </c>
      <c r="AE22" t="n">
        <v>0.078</v>
      </c>
      <c r="AF22" t="n">
        <v>0.09</v>
      </c>
      <c r="AG22" t="n">
        <v>0.096</v>
      </c>
    </row>
    <row r="23">
      <c r="A23" s="127" t="inlineStr">
        <is>
          <t>Kit-C11</t>
        </is>
      </c>
      <c r="B23" t="n">
        <v>0.294</v>
      </c>
      <c r="C23" t="n">
        <v>0.761</v>
      </c>
      <c r="D23" t="n">
        <v>0.475</v>
      </c>
      <c r="E23" t="n">
        <v>0.245</v>
      </c>
      <c r="F23" t="n">
        <v>0.965</v>
      </c>
      <c r="G23" t="n">
        <v>0.522</v>
      </c>
      <c r="H23" t="n">
        <v>0.246</v>
      </c>
      <c r="I23" t="n">
        <v>1.075</v>
      </c>
      <c r="J23" t="n">
        <v>0.485</v>
      </c>
      <c r="K23" t="n">
        <v>0.437</v>
      </c>
      <c r="L23" t="n">
        <v>1.746</v>
      </c>
      <c r="M23" t="n">
        <v>0.877</v>
      </c>
      <c r="N23" t="n">
        <v>0.317</v>
      </c>
      <c r="O23" t="n">
        <v>1.991</v>
      </c>
      <c r="P23" t="n">
        <v>0.896</v>
      </c>
      <c r="Q23" t="n">
        <v>0.328</v>
      </c>
      <c r="R23" t="n">
        <v>3.714</v>
      </c>
      <c r="S23" t="n">
        <v>1.12</v>
      </c>
      <c r="T23" t="n">
        <v>0.319</v>
      </c>
      <c r="U23" t="n">
        <v>1.18</v>
      </c>
      <c r="V23" t="n">
        <v>0.581</v>
      </c>
      <c r="W23" t="n">
        <v>0.23</v>
      </c>
      <c r="X23" t="n">
        <v>1.179</v>
      </c>
      <c r="Y23" t="n">
        <v>0.522</v>
      </c>
      <c r="Z23" t="n">
        <v>0.2</v>
      </c>
      <c r="AA23" t="n">
        <v>3.266</v>
      </c>
      <c r="AB23" t="n">
        <v>0.117</v>
      </c>
      <c r="AC23" t="n">
        <v>0.305</v>
      </c>
      <c r="AD23" t="n">
        <v>0.188</v>
      </c>
      <c r="AE23" t="n">
        <v>0.163</v>
      </c>
      <c r="AF23" t="n">
        <v>0.644</v>
      </c>
      <c r="AG23" t="n">
        <v>0.383</v>
      </c>
    </row>
    <row r="24">
      <c r="A24" s="127" t="inlineStr">
        <is>
          <t>Kit-C6</t>
        </is>
      </c>
      <c r="B24" t="n">
        <v>0.419</v>
      </c>
      <c r="C24" t="n">
        <v>0.414</v>
      </c>
      <c r="D24" t="n">
        <v>0.582</v>
      </c>
      <c r="E24" t="n">
        <v>0.372</v>
      </c>
      <c r="F24" t="n">
        <v>0.524</v>
      </c>
      <c r="G24" t="n">
        <v>0.5629999999999999</v>
      </c>
      <c r="H24" t="n">
        <v>0.342</v>
      </c>
      <c r="I24" t="n">
        <v>0.402</v>
      </c>
      <c r="J24" t="n">
        <v>0.796</v>
      </c>
      <c r="K24" t="n">
        <v>0.291</v>
      </c>
      <c r="L24" t="n">
        <v>0.993</v>
      </c>
      <c r="M24" t="n">
        <v>0.8070000000000001</v>
      </c>
      <c r="N24" t="n">
        <v>0.291</v>
      </c>
      <c r="O24" t="n">
        <v>0.983</v>
      </c>
      <c r="P24" t="n">
        <v>0.833</v>
      </c>
      <c r="Q24" t="n">
        <v>0.237</v>
      </c>
      <c r="R24" t="n">
        <v>1.211</v>
      </c>
      <c r="S24" t="n">
        <v>1.102</v>
      </c>
      <c r="T24" t="n">
        <v>0.28</v>
      </c>
      <c r="U24" t="n">
        <v>0.482</v>
      </c>
      <c r="V24" t="n">
        <v>0.503</v>
      </c>
      <c r="W24" t="n">
        <v>0.28</v>
      </c>
      <c r="X24" t="n">
        <v>0.597</v>
      </c>
      <c r="Y24" t="n">
        <v>0.494</v>
      </c>
      <c r="Z24" t="n">
        <v>0.198</v>
      </c>
      <c r="AA24" t="n">
        <v>0.44</v>
      </c>
      <c r="AB24" t="n">
        <v>0.119</v>
      </c>
      <c r="AC24" t="n">
        <v>0.123</v>
      </c>
      <c r="AD24" t="n">
        <v>0.262</v>
      </c>
      <c r="AE24" t="n">
        <v>0.077</v>
      </c>
      <c r="AF24" t="n">
        <v>0.377</v>
      </c>
      <c r="AG24" t="n">
        <v>0.419</v>
      </c>
    </row>
    <row r="25">
      <c r="A25" s="127" t="inlineStr">
        <is>
          <t>Kit-C7</t>
        </is>
      </c>
      <c r="B25" t="n">
        <v>0.454</v>
      </c>
      <c r="C25" t="n">
        <v>0.484</v>
      </c>
      <c r="D25" t="n">
        <v>0.596</v>
      </c>
      <c r="E25" t="n">
        <v>0.484</v>
      </c>
      <c r="F25" t="n">
        <v>0.59</v>
      </c>
      <c r="G25" t="n">
        <v>0.595</v>
      </c>
      <c r="H25" t="n">
        <v>0.451</v>
      </c>
      <c r="I25" t="n">
        <v>0.484</v>
      </c>
      <c r="J25" t="n">
        <v>0.8179999999999999</v>
      </c>
      <c r="K25" t="n">
        <v>0.609</v>
      </c>
      <c r="L25" t="n">
        <v>1.063</v>
      </c>
      <c r="M25" t="n">
        <v>1.065</v>
      </c>
      <c r="N25" t="n">
        <v>0.5669999999999999</v>
      </c>
      <c r="O25" t="n">
        <v>1.028</v>
      </c>
      <c r="P25" t="n">
        <v>1.031</v>
      </c>
      <c r="Q25" t="n">
        <v>0.544</v>
      </c>
      <c r="R25" t="n">
        <v>1.395</v>
      </c>
      <c r="S25" t="n">
        <v>2.23</v>
      </c>
      <c r="T25" t="n">
        <v>0.425</v>
      </c>
      <c r="U25" t="n">
        <v>0.6</v>
      </c>
      <c r="V25" t="n">
        <v>0.55</v>
      </c>
      <c r="W25" t="n">
        <v>0.444</v>
      </c>
      <c r="X25" t="n">
        <v>0.624</v>
      </c>
      <c r="Y25" t="n">
        <v>0.537</v>
      </c>
      <c r="Z25" t="n">
        <v>0.376</v>
      </c>
      <c r="AA25" t="n">
        <v>0.582</v>
      </c>
      <c r="AB25" t="n">
        <v>0.095</v>
      </c>
      <c r="AC25" t="n">
        <v>0.09</v>
      </c>
      <c r="AD25" t="n">
        <v>0.259</v>
      </c>
      <c r="AE25" t="n">
        <v>0.171</v>
      </c>
      <c r="AF25" t="n">
        <v>0.432</v>
      </c>
      <c r="AG25" t="n">
        <v>0.345</v>
      </c>
    </row>
    <row r="26">
      <c r="A26" s="127" t="inlineStr">
        <is>
          <t>Kit-C8</t>
        </is>
      </c>
      <c r="B26" t="n">
        <v>0.419</v>
      </c>
      <c r="C26" t="n">
        <v>0.39</v>
      </c>
      <c r="D26" t="n">
        <v>0.5649999999999999</v>
      </c>
      <c r="E26" t="n">
        <v>0.363</v>
      </c>
      <c r="F26" t="n">
        <v>0.511</v>
      </c>
      <c r="G26" t="n">
        <v>0.5610000000000001</v>
      </c>
      <c r="H26" t="n">
        <v>0.342</v>
      </c>
      <c r="I26" t="n">
        <v>0.392</v>
      </c>
      <c r="J26" t="n">
        <v>0.775</v>
      </c>
      <c r="K26" t="n">
        <v>0.291</v>
      </c>
      <c r="L26" t="n">
        <v>0.925</v>
      </c>
      <c r="M26" t="n">
        <v>0.794</v>
      </c>
      <c r="N26" t="n">
        <v>0.291</v>
      </c>
      <c r="O26" t="n">
        <v>0.961</v>
      </c>
      <c r="P26" t="n">
        <v>0.771</v>
      </c>
      <c r="Q26" t="n">
        <v>0.237</v>
      </c>
      <c r="R26" t="n">
        <v>1.179</v>
      </c>
      <c r="S26" t="n">
        <v>0.923</v>
      </c>
      <c r="T26" t="n">
        <v>0.28</v>
      </c>
      <c r="U26" t="n">
        <v>0.448</v>
      </c>
      <c r="V26" t="n">
        <v>0.493</v>
      </c>
      <c r="W26" t="n">
        <v>0.28</v>
      </c>
      <c r="X26" t="n">
        <v>0.595</v>
      </c>
      <c r="Y26" t="n">
        <v>0.493</v>
      </c>
      <c r="Z26" t="n">
        <v>0.198</v>
      </c>
      <c r="AA26" t="n">
        <v>0.431</v>
      </c>
      <c r="AB26" t="n">
        <v>0.095</v>
      </c>
      <c r="AC26" t="n">
        <v>0.09</v>
      </c>
      <c r="AD26" t="n">
        <v>0.259</v>
      </c>
      <c r="AE26" t="n">
        <v>0.077</v>
      </c>
      <c r="AF26" t="n">
        <v>0.364</v>
      </c>
      <c r="AG26" t="n">
        <v>0.289</v>
      </c>
    </row>
    <row r="27">
      <c r="A27" s="127" t="inlineStr">
        <is>
          <t>Kit-F28</t>
        </is>
      </c>
      <c r="B27" t="n">
        <v>0.125</v>
      </c>
      <c r="C27" t="n">
        <v>0.28</v>
      </c>
      <c r="D27" t="n">
        <v>0.428</v>
      </c>
      <c r="E27" t="n">
        <v>0.16</v>
      </c>
      <c r="F27" t="n">
        <v>0.409</v>
      </c>
      <c r="G27" t="n">
        <v>0.856</v>
      </c>
      <c r="H27" t="n">
        <v>0.115</v>
      </c>
      <c r="I27" t="n">
        <v>0.279</v>
      </c>
      <c r="J27" t="n">
        <v>0.502</v>
      </c>
      <c r="K27" t="n">
        <v>0.138</v>
      </c>
      <c r="L27" t="n">
        <v>0.236</v>
      </c>
      <c r="M27" t="n">
        <v>0.306</v>
      </c>
      <c r="N27" t="n">
        <v>0.182</v>
      </c>
      <c r="O27" t="n">
        <v>0.405</v>
      </c>
      <c r="P27" t="n">
        <v>0.726</v>
      </c>
      <c r="Q27" t="n">
        <v>0.128</v>
      </c>
      <c r="R27" t="n">
        <v>0.246</v>
      </c>
      <c r="S27" t="n">
        <v>0.357</v>
      </c>
      <c r="T27" t="n">
        <v>0.111</v>
      </c>
      <c r="U27" t="n">
        <v>0.281</v>
      </c>
      <c r="V27" t="n">
        <v>0.453</v>
      </c>
      <c r="W27" t="n">
        <v>0.146</v>
      </c>
      <c r="X27" t="n">
        <v>0.499</v>
      </c>
      <c r="Y27" t="n">
        <v>1.59</v>
      </c>
      <c r="Z27" t="n">
        <v>0.089</v>
      </c>
      <c r="AA27" t="n">
        <v>0.264</v>
      </c>
      <c r="AB27" t="n">
        <v>0.044</v>
      </c>
      <c r="AC27" t="n">
        <v>0.114</v>
      </c>
      <c r="AD27" t="n">
        <v>0.159</v>
      </c>
      <c r="AE27" t="n">
        <v>0.176</v>
      </c>
      <c r="AF27" t="n">
        <v>0.216</v>
      </c>
      <c r="AG27" t="n">
        <v>0.423</v>
      </c>
    </row>
    <row r="28">
      <c r="A28" s="127" t="inlineStr">
        <is>
          <t>Kit-T22</t>
        </is>
      </c>
      <c r="B28" t="n">
        <v>0.06900000000000001</v>
      </c>
      <c r="C28" t="n">
        <v>0.064</v>
      </c>
      <c r="D28" t="n">
        <v>0.248</v>
      </c>
      <c r="E28" t="n">
        <v>0.06</v>
      </c>
      <c r="F28" t="n">
        <v>0.07000000000000001</v>
      </c>
      <c r="G28" t="n">
        <v>0.277</v>
      </c>
      <c r="H28" t="n">
        <v>0.053</v>
      </c>
      <c r="I28" t="n">
        <v>0.054</v>
      </c>
      <c r="J28" t="n">
        <v>0.265</v>
      </c>
      <c r="K28" t="n">
        <v>0.055</v>
      </c>
      <c r="L28" t="n">
        <v>0.074</v>
      </c>
      <c r="M28" t="n">
        <v>0.229</v>
      </c>
      <c r="N28" t="n">
        <v>0.055</v>
      </c>
      <c r="O28" t="n">
        <v>0.082</v>
      </c>
      <c r="P28" t="n">
        <v>0.254</v>
      </c>
      <c r="Q28" t="n">
        <v>0.045</v>
      </c>
      <c r="R28" t="n">
        <v>0.064</v>
      </c>
      <c r="S28" t="n">
        <v>0.186</v>
      </c>
      <c r="T28" t="n">
        <v>0.054</v>
      </c>
      <c r="U28" t="n">
        <v>0.057</v>
      </c>
      <c r="V28" t="n">
        <v>0.364</v>
      </c>
      <c r="W28" t="n">
        <v>0.049</v>
      </c>
      <c r="X28" t="n">
        <v>0.063</v>
      </c>
      <c r="Y28" t="n">
        <v>0.392</v>
      </c>
      <c r="Z28" t="n">
        <v>0.037</v>
      </c>
      <c r="AA28" t="n">
        <v>0.042</v>
      </c>
      <c r="AB28" t="n">
        <v>0.025</v>
      </c>
      <c r="AC28" t="n">
        <v>0.023</v>
      </c>
      <c r="AD28" t="n">
        <v>0.213</v>
      </c>
      <c r="AE28" t="n">
        <v>0.115</v>
      </c>
      <c r="AF28" t="n">
        <v>0.156</v>
      </c>
      <c r="AG28" t="n">
        <v>0.165</v>
      </c>
    </row>
    <row r="29">
      <c r="A29" s="127" t="inlineStr">
        <is>
          <t>Kit-T35</t>
        </is>
      </c>
      <c r="B29" t="n">
        <v>0.191</v>
      </c>
      <c r="C29" t="n">
        <v>0.258</v>
      </c>
      <c r="D29" t="n">
        <v>0.426</v>
      </c>
      <c r="E29" t="n">
        <v>0.194</v>
      </c>
      <c r="F29" t="n">
        <v>0.372</v>
      </c>
      <c r="G29" t="n">
        <v>0.426</v>
      </c>
      <c r="H29" t="n">
        <v>0.162</v>
      </c>
      <c r="I29" t="n">
        <v>0.267</v>
      </c>
      <c r="J29" t="n">
        <v>0.401</v>
      </c>
      <c r="K29" t="n">
        <v>0.416</v>
      </c>
      <c r="L29" t="n">
        <v>0.493</v>
      </c>
      <c r="M29" t="n">
        <v>0.915</v>
      </c>
      <c r="N29" t="n">
        <v>0.293</v>
      </c>
      <c r="O29" t="n">
        <v>0.703</v>
      </c>
      <c r="P29" t="n">
        <v>0.958</v>
      </c>
      <c r="Q29" t="n">
        <v>0.315</v>
      </c>
      <c r="R29" t="n">
        <v>0.676</v>
      </c>
      <c r="S29" t="n">
        <v>1.336</v>
      </c>
      <c r="T29" t="n">
        <v>0.214</v>
      </c>
      <c r="U29" t="n">
        <v>0.277</v>
      </c>
      <c r="V29" t="n">
        <v>0.527</v>
      </c>
      <c r="W29" t="n">
        <v>0.191</v>
      </c>
      <c r="X29" t="n">
        <v>0.397</v>
      </c>
      <c r="Y29" t="n">
        <v>0.523</v>
      </c>
      <c r="Z29" t="n">
        <v>0.16</v>
      </c>
      <c r="AA29" t="n">
        <v>0.271</v>
      </c>
      <c r="AB29" t="n">
        <v>0.067</v>
      </c>
      <c r="AC29" t="n">
        <v>0.098</v>
      </c>
      <c r="AD29" t="n">
        <v>0.157</v>
      </c>
      <c r="AE29" t="n">
        <v>0.189</v>
      </c>
      <c r="AF29" t="n">
        <v>0.5580000000000001</v>
      </c>
      <c r="AG29" t="n">
        <v>0.278</v>
      </c>
    </row>
    <row r="30">
      <c r="A30" s="127" t="inlineStr">
        <is>
          <t>Kit_Tab-T21</t>
        </is>
      </c>
      <c r="B30" t="n">
        <v>0</v>
      </c>
      <c r="C30" t="n">
        <v>0</v>
      </c>
      <c r="D30" t="n">
        <v>0</v>
      </c>
      <c r="E30" t="n">
        <v>0</v>
      </c>
      <c r="F30" t="n">
        <v>0</v>
      </c>
      <c r="G30" t="n">
        <v>0</v>
      </c>
      <c r="H30" t="n">
        <v>0</v>
      </c>
      <c r="I30" t="n">
        <v>0</v>
      </c>
      <c r="J30" t="n">
        <v>1.583</v>
      </c>
      <c r="K30" t="n">
        <v>0</v>
      </c>
      <c r="L30" t="n">
        <v>0</v>
      </c>
      <c r="M30" t="n">
        <v>0</v>
      </c>
      <c r="N30" t="n">
        <v>0</v>
      </c>
      <c r="O30" t="n">
        <v>0</v>
      </c>
      <c r="P30" t="n">
        <v>0</v>
      </c>
      <c r="Q30" t="n">
        <v>0</v>
      </c>
      <c r="R30" t="n">
        <v>0</v>
      </c>
      <c r="S30" t="n">
        <v>0</v>
      </c>
      <c r="T30" t="n">
        <v>0</v>
      </c>
      <c r="U30" t="n">
        <v>0</v>
      </c>
      <c r="V30" t="n">
        <v>0</v>
      </c>
      <c r="W30" t="n">
        <v>0</v>
      </c>
      <c r="X30" t="n">
        <v>0</v>
      </c>
      <c r="Y30" t="n">
        <v>0</v>
      </c>
      <c r="Z30" t="n">
        <v>0</v>
      </c>
      <c r="AA30" t="n">
        <v>0</v>
      </c>
      <c r="AB30" t="n">
        <v>0</v>
      </c>
      <c r="AC30" t="n">
        <v>0</v>
      </c>
      <c r="AD30" t="n">
        <v>0</v>
      </c>
      <c r="AE30" t="n">
        <v>0.276</v>
      </c>
      <c r="AF30" t="n">
        <v>0</v>
      </c>
      <c r="AG30" t="n">
        <v>0</v>
      </c>
    </row>
    <row r="31">
      <c r="A31" s="127" t="inlineStr">
        <is>
          <t>Canister-C1</t>
        </is>
      </c>
      <c r="B31" t="n">
        <v>1.007</v>
      </c>
      <c r="C31" t="n">
        <v>1.839</v>
      </c>
      <c r="D31" t="n">
        <v>1.422</v>
      </c>
      <c r="E31" t="n">
        <v>1.05</v>
      </c>
      <c r="F31" t="n">
        <v>1.466</v>
      </c>
      <c r="G31" t="n">
        <v>1.171</v>
      </c>
      <c r="H31" t="n">
        <v>0.888</v>
      </c>
      <c r="I31" t="n">
        <v>1.573</v>
      </c>
      <c r="J31" t="n">
        <v>1.021</v>
      </c>
      <c r="K31" t="n">
        <v>2.391</v>
      </c>
      <c r="L31" t="n">
        <v>3.737</v>
      </c>
      <c r="M31" t="n">
        <v>3.432</v>
      </c>
      <c r="N31" t="n">
        <v>1.64</v>
      </c>
      <c r="O31" t="n">
        <v>1.631</v>
      </c>
      <c r="P31" t="n">
        <v>1.428</v>
      </c>
      <c r="Q31" t="n">
        <v>2.148</v>
      </c>
      <c r="R31" t="n">
        <v>2.84</v>
      </c>
      <c r="S31" t="n">
        <v>2.696</v>
      </c>
      <c r="T31" t="n">
        <v>1.437</v>
      </c>
      <c r="U31" t="n">
        <v>3.226</v>
      </c>
      <c r="V31" t="n">
        <v>2.558</v>
      </c>
      <c r="W31" t="n">
        <v>1.61</v>
      </c>
      <c r="X31" t="n">
        <v>1.637</v>
      </c>
      <c r="Y31" t="n">
        <v>1.434</v>
      </c>
      <c r="Z31" t="n">
        <v>1.276</v>
      </c>
      <c r="AA31" t="n">
        <v>2.277</v>
      </c>
      <c r="AB31" t="n">
        <v>2.146</v>
      </c>
      <c r="AC31" t="n">
        <v>1.148</v>
      </c>
      <c r="AD31" t="n">
        <v>2.254</v>
      </c>
      <c r="AE31" t="n">
        <v>0.829</v>
      </c>
      <c r="AF31" t="n">
        <v>1.293</v>
      </c>
      <c r="AG31" t="n">
        <v>0.948</v>
      </c>
    </row>
    <row r="32">
      <c r="A32" s="127" t="inlineStr">
        <is>
          <t>Canister-C6</t>
        </is>
      </c>
      <c r="B32" t="n">
        <v>0.502</v>
      </c>
      <c r="C32" t="n">
        <v>0.708</v>
      </c>
      <c r="D32" t="n">
        <v>0.573</v>
      </c>
      <c r="E32" t="n">
        <v>0.456</v>
      </c>
      <c r="F32" t="n">
        <v>0.722</v>
      </c>
      <c r="G32" t="n">
        <v>0.518</v>
      </c>
      <c r="H32" t="n">
        <v>0.67</v>
      </c>
      <c r="I32" t="n">
        <v>0.795</v>
      </c>
      <c r="J32" t="n">
        <v>0.792</v>
      </c>
      <c r="K32" t="n">
        <v>0.6840000000000001</v>
      </c>
      <c r="L32" t="n">
        <v>1.208</v>
      </c>
      <c r="M32" t="n">
        <v>0.986</v>
      </c>
      <c r="N32" t="n">
        <v>0.592</v>
      </c>
      <c r="O32" t="n">
        <v>0.868</v>
      </c>
      <c r="P32" t="n">
        <v>0.708</v>
      </c>
      <c r="Q32" t="n">
        <v>0.764</v>
      </c>
      <c r="R32" t="n">
        <v>1.661</v>
      </c>
      <c r="S32" t="n">
        <v>2.499</v>
      </c>
      <c r="T32" t="n">
        <v>0.478</v>
      </c>
      <c r="U32" t="n">
        <v>0.986</v>
      </c>
      <c r="V32" t="n">
        <v>0.5590000000000001</v>
      </c>
      <c r="W32" t="n">
        <v>0.436</v>
      </c>
      <c r="X32" t="n">
        <v>0.708</v>
      </c>
      <c r="Y32" t="n">
        <v>0.439</v>
      </c>
      <c r="Z32" t="n">
        <v>0.62</v>
      </c>
      <c r="AA32" t="n">
        <v>1.298</v>
      </c>
      <c r="AB32" t="n">
        <v>0.246</v>
      </c>
      <c r="AC32" t="n">
        <v>0.256</v>
      </c>
      <c r="AD32" t="n">
        <v>0.517</v>
      </c>
      <c r="AE32" t="n">
        <v>1.054</v>
      </c>
      <c r="AF32" t="n">
        <v>0.372</v>
      </c>
      <c r="AG32" t="n">
        <v>0.367</v>
      </c>
    </row>
    <row r="33">
      <c r="A33" s="127" t="inlineStr">
        <is>
          <t>Canister-C8</t>
        </is>
      </c>
      <c r="B33" t="n">
        <v>0.554</v>
      </c>
      <c r="C33" t="n">
        <v>0.431</v>
      </c>
      <c r="D33" t="n">
        <v>0.422</v>
      </c>
      <c r="E33" t="n">
        <v>0.346</v>
      </c>
      <c r="F33" t="n">
        <v>0.273</v>
      </c>
      <c r="G33" t="n">
        <v>0.249</v>
      </c>
      <c r="H33" t="n">
        <v>0.671</v>
      </c>
      <c r="I33" t="n">
        <v>0.57</v>
      </c>
      <c r="J33" t="n">
        <v>0.759</v>
      </c>
      <c r="K33" t="n">
        <v>0.996</v>
      </c>
      <c r="L33" t="n">
        <v>0.903</v>
      </c>
      <c r="M33" t="n">
        <v>0.9389999999999999</v>
      </c>
      <c r="N33" t="n">
        <v>0.5600000000000001</v>
      </c>
      <c r="O33" t="n">
        <v>0.467</v>
      </c>
      <c r="P33" t="n">
        <v>0.465</v>
      </c>
      <c r="Q33" t="n">
        <v>1.25</v>
      </c>
      <c r="R33" t="n">
        <v>0.864</v>
      </c>
      <c r="S33" t="n">
        <v>1.346</v>
      </c>
      <c r="T33" t="n">
        <v>0.61</v>
      </c>
      <c r="U33" t="n">
        <v>0.517</v>
      </c>
      <c r="V33" t="n">
        <v>0.491</v>
      </c>
      <c r="W33" t="n">
        <v>0.357</v>
      </c>
      <c r="X33" t="n">
        <v>0.281</v>
      </c>
      <c r="Y33" t="n">
        <v>0.229</v>
      </c>
      <c r="Z33" t="n">
        <v>0.622</v>
      </c>
      <c r="AA33" t="n">
        <v>0.496</v>
      </c>
      <c r="AB33" t="n">
        <v>0.226</v>
      </c>
      <c r="AC33" t="n">
        <v>0.14</v>
      </c>
      <c r="AD33" t="n">
        <v>1.026</v>
      </c>
      <c r="AE33" t="n">
        <v>1.045</v>
      </c>
      <c r="AF33" t="n">
        <v>0.305</v>
      </c>
      <c r="AG33" t="n">
        <v>0.367</v>
      </c>
    </row>
    <row r="34">
      <c r="A34" s="127" t="inlineStr">
        <is>
          <t>Canister-T18</t>
        </is>
      </c>
      <c r="B34" t="n">
        <v>0</v>
      </c>
      <c r="C34" t="n">
        <v>0</v>
      </c>
      <c r="D34" t="n">
        <v>0</v>
      </c>
      <c r="E34" t="n">
        <v>0.831</v>
      </c>
      <c r="F34" t="n">
        <v>0.112</v>
      </c>
      <c r="G34" t="n">
        <v>0.384</v>
      </c>
      <c r="H34" t="n">
        <v>0</v>
      </c>
      <c r="I34" t="n">
        <v>0</v>
      </c>
      <c r="J34" t="n">
        <v>0.21</v>
      </c>
      <c r="K34" t="n">
        <v>0</v>
      </c>
      <c r="L34" t="n">
        <v>0</v>
      </c>
      <c r="M34" t="n">
        <v>0</v>
      </c>
      <c r="N34" t="n">
        <v>0</v>
      </c>
      <c r="O34" t="n">
        <v>0</v>
      </c>
      <c r="P34" t="n">
        <v>1.32</v>
      </c>
      <c r="Q34" t="n">
        <v>0</v>
      </c>
      <c r="R34" t="n">
        <v>0</v>
      </c>
      <c r="S34" t="n">
        <v>0</v>
      </c>
      <c r="T34" t="n">
        <v>0</v>
      </c>
      <c r="U34" t="n">
        <v>0</v>
      </c>
      <c r="V34" t="n">
        <v>0</v>
      </c>
      <c r="W34" t="n">
        <v>1.045</v>
      </c>
      <c r="X34" t="n">
        <v>0</v>
      </c>
      <c r="Y34" t="n">
        <v>1.186</v>
      </c>
      <c r="Z34" t="n">
        <v>0</v>
      </c>
      <c r="AA34" t="n">
        <v>0</v>
      </c>
      <c r="AB34" t="n">
        <v>0</v>
      </c>
      <c r="AC34" t="n">
        <v>0</v>
      </c>
      <c r="AD34" t="n">
        <v>0</v>
      </c>
      <c r="AE34" t="n">
        <v>0</v>
      </c>
      <c r="AF34" t="n">
        <v>0</v>
      </c>
      <c r="AG34" t="n">
        <v>0</v>
      </c>
    </row>
    <row r="35">
      <c r="A35" s="127" t="inlineStr">
        <is>
          <t>Canister-T2</t>
        </is>
      </c>
      <c r="B35" t="n">
        <v>0</v>
      </c>
      <c r="C35" t="n">
        <v>0</v>
      </c>
      <c r="D35" t="n">
        <v>0</v>
      </c>
      <c r="E35" t="n">
        <v>0</v>
      </c>
      <c r="F35" t="n">
        <v>0</v>
      </c>
      <c r="G35" t="n">
        <v>0</v>
      </c>
      <c r="H35" t="n">
        <v>0</v>
      </c>
      <c r="I35" t="n">
        <v>0</v>
      </c>
      <c r="J35" t="n">
        <v>0</v>
      </c>
      <c r="K35" t="n">
        <v>0</v>
      </c>
      <c r="L35" t="n">
        <v>0</v>
      </c>
      <c r="M35" t="n">
        <v>0</v>
      </c>
      <c r="N35" t="n">
        <v>0</v>
      </c>
      <c r="O35" t="n">
        <v>1.691</v>
      </c>
      <c r="P35" t="n">
        <v>2.577</v>
      </c>
      <c r="Q35" t="n">
        <v>0</v>
      </c>
      <c r="R35" t="n">
        <v>0</v>
      </c>
      <c r="S35" t="n">
        <v>0</v>
      </c>
      <c r="T35" t="n">
        <v>0</v>
      </c>
      <c r="U35" t="n">
        <v>0</v>
      </c>
      <c r="V35" t="n">
        <v>0</v>
      </c>
      <c r="W35" t="n">
        <v>0</v>
      </c>
      <c r="X35" t="n">
        <v>0.455</v>
      </c>
      <c r="Y35" t="n">
        <v>0.584</v>
      </c>
      <c r="Z35" t="n">
        <v>0</v>
      </c>
      <c r="AA35" t="n">
        <v>0</v>
      </c>
      <c r="AB35" t="n">
        <v>0</v>
      </c>
      <c r="AC35" t="n">
        <v>0</v>
      </c>
      <c r="AD35" t="n">
        <v>0</v>
      </c>
      <c r="AE35" t="n">
        <v>0</v>
      </c>
      <c r="AF35" t="n">
        <v>0</v>
      </c>
      <c r="AG35" t="n">
        <v>0</v>
      </c>
    </row>
    <row r="36">
      <c r="A36" s="127" t="inlineStr">
        <is>
          <t>Canister-T26</t>
        </is>
      </c>
      <c r="B36" t="n">
        <v>0.387</v>
      </c>
      <c r="C36" t="n">
        <v>0.342</v>
      </c>
      <c r="D36" t="n">
        <v>0.353</v>
      </c>
      <c r="E36" t="n">
        <v>0.381</v>
      </c>
      <c r="F36" t="n">
        <v>0.529</v>
      </c>
      <c r="G36" t="n">
        <v>0.373</v>
      </c>
      <c r="H36" t="n">
        <v>0.394</v>
      </c>
      <c r="I36" t="n">
        <v>0.351</v>
      </c>
      <c r="J36" t="n">
        <v>0.336</v>
      </c>
      <c r="K36" t="n">
        <v>2.092</v>
      </c>
      <c r="L36" t="n">
        <v>3.097</v>
      </c>
      <c r="M36" t="n">
        <v>3.047</v>
      </c>
      <c r="N36" t="n">
        <v>1.657</v>
      </c>
      <c r="O36" t="n">
        <v>2.338</v>
      </c>
      <c r="P36" t="n">
        <v>2.614</v>
      </c>
      <c r="Q36" t="n">
        <v>1.918</v>
      </c>
      <c r="R36" t="n">
        <v>3.108</v>
      </c>
      <c r="S36" t="n">
        <v>4.57</v>
      </c>
      <c r="T36" t="n">
        <v>0.6870000000000001</v>
      </c>
      <c r="U36" t="n">
        <v>0.677</v>
      </c>
      <c r="V36" t="n">
        <v>0.731</v>
      </c>
      <c r="W36" t="n">
        <v>0.619</v>
      </c>
      <c r="X36" t="n">
        <v>1.236</v>
      </c>
      <c r="Y36" t="n">
        <v>0.71</v>
      </c>
      <c r="Z36" t="n">
        <v>0.73</v>
      </c>
      <c r="AA36" t="n">
        <v>0.92</v>
      </c>
      <c r="AB36" t="n">
        <v>0.859</v>
      </c>
      <c r="AC36" t="n">
        <v>0.776</v>
      </c>
      <c r="AD36" t="n">
        <v>1.388</v>
      </c>
      <c r="AE36" t="n">
        <v>0.44</v>
      </c>
      <c r="AF36" t="n">
        <v>0.475</v>
      </c>
      <c r="AG36" t="n">
        <v>0.616</v>
      </c>
    </row>
    <row r="37">
      <c r="A37" s="127" t="inlineStr">
        <is>
          <t>Canister-T57</t>
        </is>
      </c>
      <c r="B37" t="n">
        <v>0</v>
      </c>
      <c r="C37" t="n">
        <v>0</v>
      </c>
      <c r="D37" t="n">
        <v>0</v>
      </c>
      <c r="E37" t="n">
        <v>0</v>
      </c>
      <c r="F37" t="n">
        <v>0</v>
      </c>
      <c r="G37" t="n">
        <v>0</v>
      </c>
      <c r="H37" t="n">
        <v>0</v>
      </c>
      <c r="I37" t="n">
        <v>0</v>
      </c>
      <c r="J37" t="n">
        <v>0</v>
      </c>
      <c r="K37" t="n">
        <v>0</v>
      </c>
      <c r="L37" t="n">
        <v>0</v>
      </c>
      <c r="M37" t="n">
        <v>0</v>
      </c>
      <c r="N37" t="n">
        <v>0</v>
      </c>
      <c r="O37" t="n">
        <v>1.132</v>
      </c>
      <c r="P37" t="n">
        <v>1.625</v>
      </c>
      <c r="Q37" t="n">
        <v>0</v>
      </c>
      <c r="R37" t="n">
        <v>0</v>
      </c>
      <c r="S37" t="n">
        <v>0</v>
      </c>
      <c r="T37" t="n">
        <v>0</v>
      </c>
      <c r="U37" t="n">
        <v>0</v>
      </c>
      <c r="V37" t="n">
        <v>0</v>
      </c>
      <c r="W37" t="n">
        <v>0</v>
      </c>
      <c r="X37" t="n">
        <v>0</v>
      </c>
      <c r="Y37" t="n">
        <v>0</v>
      </c>
      <c r="Z37" t="n">
        <v>0</v>
      </c>
      <c r="AA37" t="n">
        <v>0</v>
      </c>
      <c r="AB37" t="n">
        <v>0</v>
      </c>
      <c r="AC37" t="n">
        <v>0</v>
      </c>
      <c r="AD37" t="n">
        <v>1.131</v>
      </c>
      <c r="AE37" t="n">
        <v>0</v>
      </c>
      <c r="AF37" t="n">
        <v>0</v>
      </c>
      <c r="AG37" t="n">
        <v>0</v>
      </c>
    </row>
    <row r="38">
      <c r="A38" s="127" t="inlineStr">
        <is>
          <t>Tube-C2</t>
        </is>
      </c>
      <c r="B38" t="n">
        <v>0</v>
      </c>
      <c r="C38" t="n">
        <v>0</v>
      </c>
      <c r="D38" t="n">
        <v>0</v>
      </c>
      <c r="E38" t="n">
        <v>0</v>
      </c>
      <c r="F38" t="n">
        <v>0</v>
      </c>
      <c r="G38" t="n">
        <v>6.929</v>
      </c>
      <c r="H38" t="n">
        <v>0</v>
      </c>
      <c r="I38" t="n">
        <v>0</v>
      </c>
      <c r="J38" t="n">
        <v>4.132</v>
      </c>
      <c r="K38" t="n">
        <v>0</v>
      </c>
      <c r="L38" t="n">
        <v>0</v>
      </c>
      <c r="M38" t="n">
        <v>0</v>
      </c>
      <c r="N38" t="n">
        <v>0</v>
      </c>
      <c r="O38" t="n">
        <v>0</v>
      </c>
      <c r="P38" t="n">
        <v>0</v>
      </c>
      <c r="Q38" t="n">
        <v>0</v>
      </c>
      <c r="R38" t="n">
        <v>0</v>
      </c>
      <c r="S38" t="n">
        <v>0</v>
      </c>
      <c r="T38" t="n">
        <v>0</v>
      </c>
      <c r="U38" t="n">
        <v>0</v>
      </c>
      <c r="V38" t="n">
        <v>0</v>
      </c>
      <c r="W38" t="n">
        <v>0</v>
      </c>
      <c r="X38" t="n">
        <v>0</v>
      </c>
      <c r="Y38" t="n">
        <v>4.132</v>
      </c>
      <c r="Z38" t="n">
        <v>0</v>
      </c>
      <c r="AA38" t="n">
        <v>0</v>
      </c>
      <c r="AB38" t="n">
        <v>0</v>
      </c>
      <c r="AC38" t="n">
        <v>0</v>
      </c>
      <c r="AD38" t="n">
        <v>0</v>
      </c>
      <c r="AE38" t="n">
        <v>0</v>
      </c>
      <c r="AF38" t="n">
        <v>0</v>
      </c>
      <c r="AG38" t="n">
        <v>0</v>
      </c>
    </row>
    <row r="39">
      <c r="A39" s="127" t="inlineStr">
        <is>
          <t>Tube-C6</t>
        </is>
      </c>
      <c r="B39" t="n">
        <v>0.157</v>
      </c>
      <c r="C39" t="n">
        <v>0.152</v>
      </c>
      <c r="D39" t="n">
        <v>0.126</v>
      </c>
      <c r="E39" t="n">
        <v>0.342</v>
      </c>
      <c r="F39" t="n">
        <v>0.342</v>
      </c>
      <c r="G39" t="n">
        <v>0.279</v>
      </c>
      <c r="H39" t="n">
        <v>0.503</v>
      </c>
      <c r="I39" t="n">
        <v>0.521</v>
      </c>
      <c r="J39" t="n">
        <v>0.7</v>
      </c>
      <c r="K39" t="n">
        <v>0.209</v>
      </c>
      <c r="L39" t="n">
        <v>0.203</v>
      </c>
      <c r="M39" t="n">
        <v>0.169</v>
      </c>
      <c r="N39" t="n">
        <v>0.342</v>
      </c>
      <c r="O39" t="n">
        <v>0.342</v>
      </c>
      <c r="P39" t="n">
        <v>0.279</v>
      </c>
      <c r="Q39" t="n">
        <v>0.793</v>
      </c>
      <c r="R39" t="n">
        <v>0.829</v>
      </c>
      <c r="S39" t="n">
        <v>2.72</v>
      </c>
      <c r="T39" t="n">
        <v>0.147</v>
      </c>
      <c r="U39" t="n">
        <v>0.142</v>
      </c>
      <c r="V39" t="n">
        <v>0.102</v>
      </c>
      <c r="W39" t="n">
        <v>0.279</v>
      </c>
      <c r="X39" t="n">
        <v>0.279</v>
      </c>
      <c r="Y39" t="n">
        <v>0.197</v>
      </c>
      <c r="Z39" t="n">
        <v>0.435</v>
      </c>
      <c r="AA39" t="n">
        <v>0.453</v>
      </c>
      <c r="AB39" t="n">
        <v>0.04</v>
      </c>
      <c r="AC39" t="n">
        <v>0.233</v>
      </c>
      <c r="AD39" t="n">
        <v>0.855</v>
      </c>
      <c r="AE39" t="n">
        <v>0.445</v>
      </c>
      <c r="AF39" t="n">
        <v>0.08500000000000001</v>
      </c>
      <c r="AG39" t="n">
        <v>0.017</v>
      </c>
    </row>
    <row r="40">
      <c r="A40" s="127" t="inlineStr">
        <is>
          <t>Tube-C7</t>
        </is>
      </c>
      <c r="B40" t="n">
        <v>0.5600000000000001</v>
      </c>
      <c r="C40" t="n">
        <v>0.5600000000000001</v>
      </c>
      <c r="D40" t="n">
        <v>0.53</v>
      </c>
      <c r="E40" t="n">
        <v>0.5600000000000001</v>
      </c>
      <c r="F40" t="n">
        <v>0.5600000000000001</v>
      </c>
      <c r="G40" t="n">
        <v>0.53</v>
      </c>
      <c r="H40" t="n">
        <v>0.651</v>
      </c>
      <c r="I40" t="n">
        <v>0.651</v>
      </c>
      <c r="J40" t="n">
        <v>1</v>
      </c>
      <c r="K40" t="n">
        <v>0.801</v>
      </c>
      <c r="L40" t="n">
        <v>0.803</v>
      </c>
      <c r="M40" t="n">
        <v>0.849</v>
      </c>
      <c r="N40" t="n">
        <v>0.803</v>
      </c>
      <c r="O40" t="n">
        <v>0.801</v>
      </c>
      <c r="P40" t="n">
        <v>0.849</v>
      </c>
      <c r="Q40" t="n">
        <v>1.079</v>
      </c>
      <c r="R40" t="n">
        <v>1.079</v>
      </c>
      <c r="S40" t="n">
        <v>3.04</v>
      </c>
      <c r="T40" t="n">
        <v>0.6</v>
      </c>
      <c r="U40" t="n">
        <v>0.6</v>
      </c>
      <c r="V40" t="n">
        <v>0.6</v>
      </c>
      <c r="W40" t="n">
        <v>0.6</v>
      </c>
      <c r="X40" t="n">
        <v>0.6</v>
      </c>
      <c r="Y40" t="n">
        <v>0.6</v>
      </c>
      <c r="Z40" t="n">
        <v>0.6</v>
      </c>
      <c r="AA40" t="n">
        <v>0.6</v>
      </c>
      <c r="AB40" t="n">
        <v>0.057</v>
      </c>
      <c r="AC40" t="n">
        <v>0.318</v>
      </c>
      <c r="AD40" t="n">
        <v>0.638</v>
      </c>
      <c r="AE40" t="n">
        <v>0.638</v>
      </c>
      <c r="AF40" t="n">
        <v>0.053</v>
      </c>
      <c r="AG40" t="n">
        <v>0.053</v>
      </c>
    </row>
    <row r="41">
      <c r="A41" s="127" t="inlineStr">
        <is>
          <t>Tube-C8</t>
        </is>
      </c>
      <c r="B41" t="n">
        <v>0.292</v>
      </c>
      <c r="C41" t="n">
        <v>0.279</v>
      </c>
      <c r="D41" t="n">
        <v>0.233</v>
      </c>
      <c r="E41" t="n">
        <v>0.279</v>
      </c>
      <c r="F41" t="n">
        <v>0.292</v>
      </c>
      <c r="G41" t="n">
        <v>0.233</v>
      </c>
      <c r="H41" t="n">
        <v>0.599</v>
      </c>
      <c r="I41" t="n">
        <v>0.599</v>
      </c>
      <c r="J41" t="n">
        <v>1</v>
      </c>
      <c r="K41" t="n">
        <v>0.423</v>
      </c>
      <c r="L41" t="n">
        <v>0.412</v>
      </c>
      <c r="M41" t="n">
        <v>0.348</v>
      </c>
      <c r="N41" t="n">
        <v>0.412</v>
      </c>
      <c r="O41" t="n">
        <v>0.423</v>
      </c>
      <c r="P41" t="n">
        <v>0.348</v>
      </c>
      <c r="Q41" t="n">
        <v>0.924</v>
      </c>
      <c r="R41" t="n">
        <v>0.924</v>
      </c>
      <c r="S41" t="n">
        <v>2.04</v>
      </c>
      <c r="T41" t="n">
        <v>0.282</v>
      </c>
      <c r="U41" t="n">
        <v>0.272</v>
      </c>
      <c r="V41" t="n">
        <v>0.197</v>
      </c>
      <c r="W41" t="n">
        <v>0.272</v>
      </c>
      <c r="X41" t="n">
        <v>0.282</v>
      </c>
      <c r="Y41" t="n">
        <v>0.197</v>
      </c>
      <c r="Z41" t="n">
        <v>0.514</v>
      </c>
      <c r="AA41" t="n">
        <v>0.514</v>
      </c>
      <c r="AB41" t="n">
        <v>0.057</v>
      </c>
      <c r="AC41" t="n">
        <v>0.318</v>
      </c>
      <c r="AD41" t="n">
        <v>0.638</v>
      </c>
      <c r="AE41" t="n">
        <v>0.638</v>
      </c>
      <c r="AF41" t="n">
        <v>0.017</v>
      </c>
      <c r="AG41" t="n">
        <v>0.017</v>
      </c>
    </row>
    <row r="42">
      <c r="A42" s="127" t="inlineStr">
        <is>
          <t>Tube-F17</t>
        </is>
      </c>
      <c r="B42" t="n">
        <v>0</v>
      </c>
      <c r="C42" t="n">
        <v>0</v>
      </c>
      <c r="D42" t="n">
        <v>0</v>
      </c>
      <c r="E42" t="n">
        <v>0</v>
      </c>
      <c r="F42" t="n">
        <v>0</v>
      </c>
      <c r="G42" t="n">
        <v>6.929</v>
      </c>
      <c r="H42" t="n">
        <v>0</v>
      </c>
      <c r="I42" t="n">
        <v>0</v>
      </c>
      <c r="J42" t="n">
        <v>4.132</v>
      </c>
      <c r="K42" t="n">
        <v>0</v>
      </c>
      <c r="L42" t="n">
        <v>0</v>
      </c>
      <c r="M42" t="n">
        <v>0</v>
      </c>
      <c r="N42" t="n">
        <v>0</v>
      </c>
      <c r="O42" t="n">
        <v>0</v>
      </c>
      <c r="P42" t="n">
        <v>0</v>
      </c>
      <c r="Q42" t="n">
        <v>0</v>
      </c>
      <c r="R42" t="n">
        <v>0</v>
      </c>
      <c r="S42" t="n">
        <v>0</v>
      </c>
      <c r="T42" t="n">
        <v>0</v>
      </c>
      <c r="U42" t="n">
        <v>0</v>
      </c>
      <c r="V42" t="n">
        <v>0</v>
      </c>
      <c r="W42" t="n">
        <v>0</v>
      </c>
      <c r="X42" t="n">
        <v>0</v>
      </c>
      <c r="Y42" t="n">
        <v>4.132</v>
      </c>
      <c r="Z42" t="n">
        <v>0</v>
      </c>
      <c r="AA42" t="n">
        <v>0</v>
      </c>
      <c r="AB42" t="n">
        <v>0</v>
      </c>
      <c r="AC42" t="n">
        <v>0</v>
      </c>
      <c r="AD42" t="n">
        <v>0</v>
      </c>
      <c r="AE42" t="n">
        <v>0</v>
      </c>
      <c r="AF42" t="n">
        <v>0</v>
      </c>
      <c r="AG42" t="n">
        <v>0</v>
      </c>
    </row>
    <row r="43">
      <c r="A43" s="127" t="inlineStr">
        <is>
          <t>Tube-T17</t>
        </is>
      </c>
      <c r="B43" t="n">
        <v>1.163</v>
      </c>
      <c r="C43" t="n">
        <v>1.163</v>
      </c>
      <c r="D43" t="n">
        <v>1.839</v>
      </c>
      <c r="E43" t="n">
        <v>1.163</v>
      </c>
      <c r="F43" t="n">
        <v>1.163</v>
      </c>
      <c r="G43" t="n">
        <v>1.839</v>
      </c>
      <c r="H43" t="n">
        <v>1.131</v>
      </c>
      <c r="I43" t="n">
        <v>1.131</v>
      </c>
      <c r="J43" t="n">
        <v>1.6</v>
      </c>
      <c r="K43" t="n">
        <v>1.163</v>
      </c>
      <c r="L43" t="n">
        <v>1.163</v>
      </c>
      <c r="M43" t="n">
        <v>1.839</v>
      </c>
      <c r="N43" t="n">
        <v>1.163</v>
      </c>
      <c r="O43" t="n">
        <v>1.163</v>
      </c>
      <c r="P43" t="n">
        <v>1.839</v>
      </c>
      <c r="Q43" t="n">
        <v>1.131</v>
      </c>
      <c r="R43" t="n">
        <v>1.131</v>
      </c>
      <c r="S43" t="n">
        <v>1.6</v>
      </c>
      <c r="T43" t="n">
        <v>1.131</v>
      </c>
      <c r="U43" t="n">
        <v>1.131</v>
      </c>
      <c r="V43" t="n">
        <v>1.6</v>
      </c>
      <c r="W43" t="n">
        <v>1.131</v>
      </c>
      <c r="X43" t="n">
        <v>1.131</v>
      </c>
      <c r="Y43" t="n">
        <v>1.6</v>
      </c>
      <c r="Z43" t="n">
        <v>1.2</v>
      </c>
      <c r="AA43" t="n">
        <v>1.2</v>
      </c>
      <c r="AB43" t="n">
        <v>0.048</v>
      </c>
      <c r="AC43" t="n">
        <v>0.048</v>
      </c>
      <c r="AD43" t="n">
        <v>0.048</v>
      </c>
      <c r="AE43" t="n">
        <v>0.048</v>
      </c>
      <c r="AF43" t="n">
        <v>0.096</v>
      </c>
      <c r="AG43" t="n">
        <v>0.096</v>
      </c>
    </row>
    <row r="44">
      <c r="A44" s="127" t="inlineStr">
        <is>
          <t>Tube-T23</t>
        </is>
      </c>
      <c r="B44" t="n">
        <v>2.055</v>
      </c>
      <c r="C44" t="n">
        <v>2.21</v>
      </c>
      <c r="D44" t="n">
        <v>2.759</v>
      </c>
      <c r="E44" t="n">
        <v>0.08799999999999999</v>
      </c>
      <c r="F44" t="n">
        <v>0.097</v>
      </c>
      <c r="G44" t="n">
        <v>0.075</v>
      </c>
      <c r="H44" t="n">
        <v>0.262</v>
      </c>
      <c r="I44" t="n">
        <v>0.357</v>
      </c>
      <c r="J44" t="n">
        <v>0.221</v>
      </c>
      <c r="K44" t="n">
        <v>2.501</v>
      </c>
      <c r="L44" t="n">
        <v>2.659</v>
      </c>
      <c r="M44" t="n">
        <v>2.785</v>
      </c>
      <c r="N44" t="n">
        <v>0.099</v>
      </c>
      <c r="O44" t="n">
        <v>0.11</v>
      </c>
      <c r="P44" t="n">
        <v>0.08500000000000001</v>
      </c>
      <c r="Q44" t="n">
        <v>0.305</v>
      </c>
      <c r="R44" t="n">
        <v>0.398</v>
      </c>
      <c r="S44" t="n">
        <v>0.262</v>
      </c>
      <c r="T44" t="n">
        <v>2.292</v>
      </c>
      <c r="U44" t="n">
        <v>2.446</v>
      </c>
      <c r="V44" t="n">
        <v>4.319</v>
      </c>
      <c r="W44" t="n">
        <v>0.09</v>
      </c>
      <c r="X44" t="n">
        <v>0.106</v>
      </c>
      <c r="Y44" t="n">
        <v>0.07000000000000001</v>
      </c>
      <c r="Z44" t="n">
        <v>0.6840000000000001</v>
      </c>
      <c r="AA44" t="n">
        <v>0.798</v>
      </c>
      <c r="AB44" t="n">
        <v>1.256</v>
      </c>
      <c r="AC44" t="n">
        <v>0.042</v>
      </c>
      <c r="AD44" t="n">
        <v>0.15</v>
      </c>
      <c r="AE44" t="n">
        <v>0.14</v>
      </c>
      <c r="AF44" t="n">
        <v>0.054</v>
      </c>
      <c r="AG44" t="n">
        <v>0.09</v>
      </c>
    </row>
    <row r="45">
      <c r="A45" s="127" t="inlineStr">
        <is>
          <t>Tube-T24</t>
        </is>
      </c>
      <c r="B45" t="n">
        <v>2.362</v>
      </c>
      <c r="C45" t="n">
        <v>2.449</v>
      </c>
      <c r="D45" t="n">
        <v>2.759</v>
      </c>
      <c r="E45" t="n">
        <v>1.742</v>
      </c>
      <c r="F45" t="n">
        <v>1.795</v>
      </c>
      <c r="G45" t="n">
        <v>2.31</v>
      </c>
      <c r="H45" t="n">
        <v>2.041</v>
      </c>
      <c r="I45" t="n">
        <v>2.049</v>
      </c>
      <c r="J45" t="n">
        <v>3.01</v>
      </c>
      <c r="K45" t="n">
        <v>0.9370000000000001</v>
      </c>
      <c r="L45" t="n">
        <v>0.875</v>
      </c>
      <c r="M45" t="n">
        <v>0.777</v>
      </c>
      <c r="N45" t="n">
        <v>1.265</v>
      </c>
      <c r="O45" t="n">
        <v>1.236</v>
      </c>
      <c r="P45" t="n">
        <v>1.11</v>
      </c>
      <c r="Q45" t="n">
        <v>1.006</v>
      </c>
      <c r="R45" t="n">
        <v>0.982</v>
      </c>
      <c r="S45" t="n">
        <v>0.737</v>
      </c>
      <c r="T45" t="n">
        <v>1.55</v>
      </c>
      <c r="U45" t="n">
        <v>1.415</v>
      </c>
      <c r="V45" t="n">
        <v>1.217</v>
      </c>
      <c r="W45" t="n">
        <v>1.297</v>
      </c>
      <c r="X45" t="n">
        <v>1.307</v>
      </c>
      <c r="Y45" t="n">
        <v>2.04</v>
      </c>
      <c r="Z45" t="n">
        <v>1.114</v>
      </c>
      <c r="AA45" t="n">
        <v>1.11</v>
      </c>
      <c r="AB45" t="n">
        <v>0.656</v>
      </c>
      <c r="AC45" t="n">
        <v>1.27</v>
      </c>
      <c r="AD45" t="n">
        <v>0.424</v>
      </c>
      <c r="AE45" t="n">
        <v>1.688</v>
      </c>
      <c r="AF45" t="n">
        <v>0.08500000000000001</v>
      </c>
      <c r="AG45" t="n">
        <v>0.109</v>
      </c>
    </row>
    <row r="46">
      <c r="A46" s="127" t="inlineStr">
        <is>
          <t>Tube-T26</t>
        </is>
      </c>
      <c r="B46" t="n">
        <v>0.6879999999999999</v>
      </c>
      <c r="C46" t="n">
        <v>0.6879999999999999</v>
      </c>
      <c r="D46" t="n">
        <v>0.992</v>
      </c>
      <c r="E46" t="n">
        <v>0.6879999999999999</v>
      </c>
      <c r="F46" t="n">
        <v>0.6879999999999999</v>
      </c>
      <c r="G46" t="n">
        <v>0.992</v>
      </c>
      <c r="H46" t="n">
        <v>0.603</v>
      </c>
      <c r="I46" t="n">
        <v>0.603</v>
      </c>
      <c r="J46" t="n">
        <v>1</v>
      </c>
      <c r="K46" t="n">
        <v>0.8110000000000001</v>
      </c>
      <c r="L46" t="n">
        <v>0.8110000000000001</v>
      </c>
      <c r="M46" t="n">
        <v>1.02</v>
      </c>
      <c r="N46" t="n">
        <v>0.8110000000000001</v>
      </c>
      <c r="O46" t="n">
        <v>0.8110000000000001</v>
      </c>
      <c r="P46" t="n">
        <v>1.02</v>
      </c>
      <c r="Q46" t="n">
        <v>0.99</v>
      </c>
      <c r="R46" t="n">
        <v>0.99</v>
      </c>
      <c r="S46" t="n">
        <v>1.838</v>
      </c>
      <c r="T46" t="n">
        <v>0.801</v>
      </c>
      <c r="U46" t="n">
        <v>0.801</v>
      </c>
      <c r="V46" t="n">
        <v>1.033</v>
      </c>
      <c r="W46" t="n">
        <v>0.801</v>
      </c>
      <c r="X46" t="n">
        <v>0.801</v>
      </c>
      <c r="Y46" t="n">
        <v>1.033</v>
      </c>
      <c r="Z46" t="n">
        <v>0.7</v>
      </c>
      <c r="AA46" t="n">
        <v>0.7</v>
      </c>
      <c r="AB46" t="n">
        <v>0.031</v>
      </c>
      <c r="AC46" t="n">
        <v>0.031</v>
      </c>
      <c r="AD46" t="n">
        <v>0.042</v>
      </c>
      <c r="AE46" t="n">
        <v>0.042</v>
      </c>
      <c r="AF46" t="n">
        <v>0.064</v>
      </c>
      <c r="AG46" t="n">
        <v>0.064</v>
      </c>
    </row>
    <row r="47">
      <c r="A47" s="127" t="inlineStr">
        <is>
          <t>Tube-T27</t>
        </is>
      </c>
      <c r="B47" t="n">
        <v>0.01</v>
      </c>
      <c r="C47" t="n">
        <v>0.01</v>
      </c>
      <c r="D47" t="n">
        <v>0.008</v>
      </c>
      <c r="E47" t="n">
        <v>0.008</v>
      </c>
      <c r="F47" t="n">
        <v>0.008999999999999999</v>
      </c>
      <c r="G47" t="n">
        <v>0.007</v>
      </c>
      <c r="H47" t="n">
        <v>0.008</v>
      </c>
      <c r="I47" t="n">
        <v>0.008</v>
      </c>
      <c r="J47" t="n">
        <v>0.005</v>
      </c>
      <c r="K47" t="n">
        <v>0.103</v>
      </c>
      <c r="L47" t="n">
        <v>0.1</v>
      </c>
      <c r="M47" t="n">
        <v>0.094</v>
      </c>
      <c r="N47" t="n">
        <v>0.034</v>
      </c>
      <c r="O47" t="n">
        <v>0.033</v>
      </c>
      <c r="P47" t="n">
        <v>0.028</v>
      </c>
      <c r="Q47" t="n">
        <v>0.041</v>
      </c>
      <c r="R47" t="n">
        <v>0.04</v>
      </c>
      <c r="S47" t="n">
        <v>0.03</v>
      </c>
      <c r="T47" t="n">
        <v>0.777</v>
      </c>
      <c r="U47" t="n">
        <v>0.8070000000000001</v>
      </c>
      <c r="V47" t="n">
        <v>2.74</v>
      </c>
      <c r="W47" t="n">
        <v>0.07099999999999999</v>
      </c>
      <c r="X47" t="n">
        <v>0.07000000000000001</v>
      </c>
      <c r="Y47" t="n">
        <v>0.056</v>
      </c>
      <c r="Z47" t="n">
        <v>0.429</v>
      </c>
      <c r="AA47" t="n">
        <v>0.442</v>
      </c>
      <c r="AB47" t="n">
        <v>1.259</v>
      </c>
      <c r="AC47" t="n">
        <v>0.034</v>
      </c>
      <c r="AD47" t="n">
        <v>0.018</v>
      </c>
      <c r="AE47" t="n">
        <v>0.003</v>
      </c>
      <c r="AF47" t="n">
        <v>0.015</v>
      </c>
      <c r="AG47" t="n">
        <v>0.078</v>
      </c>
    </row>
    <row r="48">
      <c r="A48" s="127" t="inlineStr">
        <is>
          <t>Tube-T28</t>
        </is>
      </c>
      <c r="B48" t="n">
        <v>0.6879999999999999</v>
      </c>
      <c r="C48" t="n">
        <v>0.6879999999999999</v>
      </c>
      <c r="D48" t="n">
        <v>0.992</v>
      </c>
      <c r="E48" t="n">
        <v>0.6879999999999999</v>
      </c>
      <c r="F48" t="n">
        <v>0.6879999999999999</v>
      </c>
      <c r="G48" t="n">
        <v>0.992</v>
      </c>
      <c r="H48" t="n">
        <v>0.603</v>
      </c>
      <c r="I48" t="n">
        <v>0.603</v>
      </c>
      <c r="J48" t="n">
        <v>1</v>
      </c>
      <c r="K48" t="n">
        <v>0.8110000000000001</v>
      </c>
      <c r="L48" t="n">
        <v>0.8110000000000001</v>
      </c>
      <c r="M48" t="n">
        <v>1.02</v>
      </c>
      <c r="N48" t="n">
        <v>0.8110000000000001</v>
      </c>
      <c r="O48" t="n">
        <v>0.8110000000000001</v>
      </c>
      <c r="P48" t="n">
        <v>1.02</v>
      </c>
      <c r="Q48" t="n">
        <v>0.99</v>
      </c>
      <c r="R48" t="n">
        <v>0.99</v>
      </c>
      <c r="S48" t="n">
        <v>1.838</v>
      </c>
      <c r="T48" t="n">
        <v>0.801</v>
      </c>
      <c r="U48" t="n">
        <v>0.801</v>
      </c>
      <c r="V48" t="n">
        <v>1.033</v>
      </c>
      <c r="W48" t="n">
        <v>0.801</v>
      </c>
      <c r="X48" t="n">
        <v>0.801</v>
      </c>
      <c r="Y48" t="n">
        <v>1.033</v>
      </c>
      <c r="Z48" t="n">
        <v>0.7</v>
      </c>
      <c r="AA48" t="n">
        <v>0.7</v>
      </c>
      <c r="AB48" t="n">
        <v>0.031</v>
      </c>
      <c r="AC48" t="n">
        <v>0.031</v>
      </c>
      <c r="AD48" t="n">
        <v>0.042</v>
      </c>
      <c r="AE48" t="n">
        <v>0.042</v>
      </c>
      <c r="AF48" t="n">
        <v>0.064</v>
      </c>
      <c r="AG48" t="n">
        <v>0.064</v>
      </c>
    </row>
    <row r="49">
      <c r="A49" s="127" t="inlineStr">
        <is>
          <t>Tube-T29</t>
        </is>
      </c>
      <c r="B49" t="n">
        <v>0</v>
      </c>
      <c r="C49" t="n">
        <v>0</v>
      </c>
      <c r="D49" t="n">
        <v>0</v>
      </c>
      <c r="E49" t="n">
        <v>0</v>
      </c>
      <c r="F49" t="n">
        <v>0</v>
      </c>
      <c r="G49" t="n">
        <v>2.871</v>
      </c>
      <c r="H49" t="n">
        <v>0</v>
      </c>
      <c r="I49" t="n">
        <v>0</v>
      </c>
      <c r="J49" t="n">
        <v>1.36</v>
      </c>
      <c r="K49" t="n">
        <v>0</v>
      </c>
      <c r="L49" t="n">
        <v>0</v>
      </c>
      <c r="M49" t="n">
        <v>0</v>
      </c>
      <c r="N49" t="n">
        <v>0</v>
      </c>
      <c r="O49" t="n">
        <v>0</v>
      </c>
      <c r="P49" t="n">
        <v>0</v>
      </c>
      <c r="Q49" t="n">
        <v>0</v>
      </c>
      <c r="R49" t="n">
        <v>0</v>
      </c>
      <c r="S49" t="n">
        <v>0</v>
      </c>
      <c r="T49" t="n">
        <v>0</v>
      </c>
      <c r="U49" t="n">
        <v>0</v>
      </c>
      <c r="V49" t="n">
        <v>0</v>
      </c>
      <c r="W49" t="n">
        <v>0</v>
      </c>
      <c r="X49" t="n">
        <v>0</v>
      </c>
      <c r="Y49" t="n">
        <v>2.644</v>
      </c>
      <c r="Z49" t="n">
        <v>0</v>
      </c>
      <c r="AA49" t="n">
        <v>0</v>
      </c>
      <c r="AB49" t="n">
        <v>0</v>
      </c>
      <c r="AC49" t="n">
        <v>0</v>
      </c>
      <c r="AD49" t="n">
        <v>0</v>
      </c>
      <c r="AE49" t="n">
        <v>1.225</v>
      </c>
      <c r="AF49" t="n">
        <v>0</v>
      </c>
      <c r="AG49" t="n">
        <v>0</v>
      </c>
    </row>
    <row r="50">
      <c r="A50" s="127" t="inlineStr">
        <is>
          <t>Tube-T30</t>
        </is>
      </c>
      <c r="B50" t="n">
        <v>0</v>
      </c>
      <c r="C50" t="n">
        <v>0</v>
      </c>
      <c r="D50" t="n">
        <v>0</v>
      </c>
      <c r="E50" t="n">
        <v>0</v>
      </c>
      <c r="F50" t="n">
        <v>0</v>
      </c>
      <c r="G50" t="n">
        <v>3.308</v>
      </c>
      <c r="H50" t="n">
        <v>0</v>
      </c>
      <c r="I50" t="n">
        <v>0</v>
      </c>
      <c r="J50" t="n">
        <v>2.04</v>
      </c>
      <c r="K50" t="n">
        <v>0</v>
      </c>
      <c r="L50" t="n">
        <v>0</v>
      </c>
      <c r="M50" t="n">
        <v>0</v>
      </c>
      <c r="N50" t="n">
        <v>0</v>
      </c>
      <c r="O50" t="n">
        <v>0</v>
      </c>
      <c r="P50" t="n">
        <v>0</v>
      </c>
      <c r="Q50" t="n">
        <v>0</v>
      </c>
      <c r="R50" t="n">
        <v>0</v>
      </c>
      <c r="S50" t="n">
        <v>0</v>
      </c>
      <c r="T50" t="n">
        <v>0</v>
      </c>
      <c r="U50" t="n">
        <v>0</v>
      </c>
      <c r="V50" t="n">
        <v>0</v>
      </c>
      <c r="W50" t="n">
        <v>0</v>
      </c>
      <c r="X50" t="n">
        <v>0</v>
      </c>
      <c r="Y50" t="n">
        <v>2.04</v>
      </c>
      <c r="Z50" t="n">
        <v>0</v>
      </c>
      <c r="AA50" t="n">
        <v>0</v>
      </c>
      <c r="AB50" t="n">
        <v>0</v>
      </c>
      <c r="AC50" t="n">
        <v>0</v>
      </c>
      <c r="AD50" t="n">
        <v>0</v>
      </c>
      <c r="AE50" t="n">
        <v>0</v>
      </c>
      <c r="AF50" t="n">
        <v>0</v>
      </c>
      <c r="AG50" t="n">
        <v>0</v>
      </c>
    </row>
    <row r="51">
      <c r="A51" s="127" t="inlineStr">
        <is>
          <t>Tube-T4</t>
        </is>
      </c>
      <c r="B51" t="n">
        <v>0.545</v>
      </c>
      <c r="C51" t="n">
        <v>0.548</v>
      </c>
      <c r="D51" t="n">
        <v>0.485</v>
      </c>
      <c r="E51" t="n">
        <v>0.58</v>
      </c>
      <c r="F51" t="n">
        <v>0.583</v>
      </c>
      <c r="G51" t="n">
        <v>0.536</v>
      </c>
      <c r="H51" t="n">
        <v>0.646</v>
      </c>
      <c r="I51" t="n">
        <v>0.648</v>
      </c>
      <c r="J51" t="n">
        <v>1</v>
      </c>
      <c r="K51" t="n">
        <v>0.83</v>
      </c>
      <c r="L51" t="n">
        <v>0.825</v>
      </c>
      <c r="M51" t="n">
        <v>0.849</v>
      </c>
      <c r="N51" t="n">
        <v>0.849</v>
      </c>
      <c r="O51" t="n">
        <v>0.853</v>
      </c>
      <c r="P51" t="n">
        <v>0.849</v>
      </c>
      <c r="Q51" t="n">
        <v>1.172</v>
      </c>
      <c r="R51" t="n">
        <v>1.179</v>
      </c>
      <c r="S51" t="n">
        <v>2</v>
      </c>
      <c r="T51" t="n">
        <v>0.5639999999999999</v>
      </c>
      <c r="U51" t="n">
        <v>0.5610000000000001</v>
      </c>
      <c r="V51" t="n">
        <v>0.522</v>
      </c>
      <c r="W51" t="n">
        <v>0.604</v>
      </c>
      <c r="X51" t="n">
        <v>0.603</v>
      </c>
      <c r="Y51" t="n">
        <v>0.6</v>
      </c>
      <c r="Z51" t="n">
        <v>0.589</v>
      </c>
      <c r="AA51" t="n">
        <v>0.591</v>
      </c>
      <c r="AB51" t="n">
        <v>0.104</v>
      </c>
      <c r="AC51" t="n">
        <v>0.122</v>
      </c>
      <c r="AD51" t="n">
        <v>0.45</v>
      </c>
      <c r="AE51" t="n">
        <v>0.452</v>
      </c>
      <c r="AF51" t="n">
        <v>0.053</v>
      </c>
      <c r="AG51" t="n">
        <v>0.046</v>
      </c>
    </row>
    <row r="52">
      <c r="A52" s="127" t="inlineStr">
        <is>
          <t>Tube-T70</t>
        </is>
      </c>
      <c r="B52" t="n">
        <v>0</v>
      </c>
      <c r="C52" t="n">
        <v>0</v>
      </c>
      <c r="D52" t="n">
        <v>0</v>
      </c>
      <c r="E52" t="n">
        <v>0</v>
      </c>
      <c r="F52" t="n">
        <v>0</v>
      </c>
      <c r="G52" t="n">
        <v>0</v>
      </c>
      <c r="H52" t="n">
        <v>0</v>
      </c>
      <c r="I52" t="n">
        <v>0</v>
      </c>
      <c r="J52" t="n">
        <v>0</v>
      </c>
      <c r="K52" t="n">
        <v>0</v>
      </c>
      <c r="L52" t="n">
        <v>0</v>
      </c>
      <c r="M52" t="n">
        <v>0</v>
      </c>
      <c r="N52" t="n">
        <v>0</v>
      </c>
      <c r="O52" t="n">
        <v>0</v>
      </c>
      <c r="P52" t="n">
        <v>0</v>
      </c>
      <c r="Q52" t="n">
        <v>0</v>
      </c>
      <c r="R52" t="n">
        <v>0</v>
      </c>
      <c r="S52" t="n">
        <v>0</v>
      </c>
      <c r="T52" t="n">
        <v>0</v>
      </c>
      <c r="U52" t="n">
        <v>0</v>
      </c>
      <c r="V52" t="n">
        <v>0</v>
      </c>
      <c r="W52" t="n">
        <v>0</v>
      </c>
      <c r="X52" t="n">
        <v>0</v>
      </c>
      <c r="Y52" t="n">
        <v>0</v>
      </c>
      <c r="Z52" t="n">
        <v>0</v>
      </c>
      <c r="AA52" t="n">
        <v>0</v>
      </c>
      <c r="AB52" t="n">
        <v>0</v>
      </c>
      <c r="AC52" t="n">
        <v>0</v>
      </c>
      <c r="AD52" t="n">
        <v>0</v>
      </c>
      <c r="AE52" t="n">
        <v>0</v>
      </c>
      <c r="AF52" t="n">
        <v>0</v>
      </c>
      <c r="AG52" t="n">
        <v>0</v>
      </c>
    </row>
    <row r="53">
      <c r="A53" s="127" t="inlineStr">
        <is>
          <t>Needle-C8</t>
        </is>
      </c>
      <c r="B53" t="n">
        <v>0.423</v>
      </c>
      <c r="C53" t="n">
        <v>0.277</v>
      </c>
      <c r="D53" t="n">
        <v>0.284</v>
      </c>
      <c r="E53" t="n">
        <v>0.494</v>
      </c>
      <c r="F53" t="n">
        <v>0.548</v>
      </c>
      <c r="G53" t="n">
        <v>0.51</v>
      </c>
      <c r="H53" t="n">
        <v>0.602</v>
      </c>
      <c r="I53" t="n">
        <v>0.516</v>
      </c>
      <c r="J53" t="n">
        <v>0.6860000000000001</v>
      </c>
      <c r="K53" t="n">
        <v>0.758</v>
      </c>
      <c r="L53" t="n">
        <v>0.518</v>
      </c>
      <c r="M53" t="n">
        <v>0.6860000000000001</v>
      </c>
      <c r="N53" t="n">
        <v>0.487</v>
      </c>
      <c r="O53" t="n">
        <v>0.569</v>
      </c>
      <c r="P53" t="n">
        <v>0.439</v>
      </c>
      <c r="Q53" t="n">
        <v>0.888</v>
      </c>
      <c r="R53" t="n">
        <v>0.992</v>
      </c>
      <c r="S53" t="n">
        <v>1.299</v>
      </c>
      <c r="T53" t="n">
        <v>0.458</v>
      </c>
      <c r="U53" t="n">
        <v>0.294</v>
      </c>
      <c r="V53" t="n">
        <v>0.284</v>
      </c>
      <c r="W53" t="n">
        <v>0.46</v>
      </c>
      <c r="X53" t="n">
        <v>0.494</v>
      </c>
      <c r="Y53" t="n">
        <v>0.366</v>
      </c>
      <c r="Z53" t="n">
        <v>0.536</v>
      </c>
      <c r="AA53" t="n">
        <v>0.531</v>
      </c>
      <c r="AB53" t="n">
        <v>0.034</v>
      </c>
      <c r="AC53" t="n">
        <v>0.045</v>
      </c>
      <c r="AD53" t="n">
        <v>0.303</v>
      </c>
      <c r="AE53" t="n">
        <v>0.101</v>
      </c>
      <c r="AF53" t="n">
        <v>0.102</v>
      </c>
      <c r="AG53" t="n">
        <v>0.044</v>
      </c>
    </row>
    <row r="54">
      <c r="A54" s="127" t="inlineStr">
        <is>
          <t>Needle-T21</t>
        </is>
      </c>
      <c r="B54" t="n">
        <v>0.719</v>
      </c>
      <c r="C54" t="n">
        <v>0.5590000000000001</v>
      </c>
      <c r="D54" t="n">
        <v>0.631</v>
      </c>
      <c r="E54" t="n">
        <v>0.719</v>
      </c>
      <c r="F54" t="n">
        <v>0.5590000000000001</v>
      </c>
      <c r="G54" t="n">
        <v>0.631</v>
      </c>
      <c r="H54" t="n">
        <v>0.587</v>
      </c>
      <c r="I54" t="n">
        <v>0.544</v>
      </c>
      <c r="J54" t="n">
        <v>0.704</v>
      </c>
      <c r="K54" t="n">
        <v>0.884</v>
      </c>
      <c r="L54" t="n">
        <v>0.681</v>
      </c>
      <c r="M54" t="n">
        <v>0.831</v>
      </c>
      <c r="N54" t="n">
        <v>0.889</v>
      </c>
      <c r="O54" t="n">
        <v>0.675</v>
      </c>
      <c r="P54" t="n">
        <v>0.829</v>
      </c>
      <c r="Q54" t="n">
        <v>1.04</v>
      </c>
      <c r="R54" t="n">
        <v>0.587</v>
      </c>
      <c r="S54" t="n">
        <v>1.084</v>
      </c>
      <c r="T54" t="n">
        <v>0.797</v>
      </c>
      <c r="U54" t="n">
        <v>0.641</v>
      </c>
      <c r="V54" t="n">
        <v>0.778</v>
      </c>
      <c r="W54" t="n">
        <v>0.781</v>
      </c>
      <c r="X54" t="n">
        <v>0.638</v>
      </c>
      <c r="Y54" t="n">
        <v>0.778</v>
      </c>
      <c r="Z54" t="n">
        <v>0.5629999999999999</v>
      </c>
      <c r="AA54" t="n">
        <v>0.5629999999999999</v>
      </c>
      <c r="AB54" t="n">
        <v>0.059</v>
      </c>
      <c r="AC54" t="n">
        <v>0.059</v>
      </c>
      <c r="AD54" t="n">
        <v>0.073</v>
      </c>
      <c r="AE54" t="n">
        <v>0.073</v>
      </c>
      <c r="AF54" t="n">
        <v>0.116</v>
      </c>
      <c r="AG54" t="n">
        <v>0.116</v>
      </c>
    </row>
    <row r="55">
      <c r="A55" s="127" t="inlineStr">
        <is>
          <t>Needle-T28</t>
        </is>
      </c>
      <c r="B55" t="n">
        <v>0.719</v>
      </c>
      <c r="C55" t="n">
        <v>0.5590000000000001</v>
      </c>
      <c r="D55" t="n">
        <v>0.631</v>
      </c>
      <c r="E55" t="n">
        <v>0.719</v>
      </c>
      <c r="F55" t="n">
        <v>0.5590000000000001</v>
      </c>
      <c r="G55" t="n">
        <v>0.631</v>
      </c>
      <c r="H55" t="n">
        <v>0.587</v>
      </c>
      <c r="I55" t="n">
        <v>0.544</v>
      </c>
      <c r="J55" t="n">
        <v>0.704</v>
      </c>
      <c r="K55" t="n">
        <v>0.884</v>
      </c>
      <c r="L55" t="n">
        <v>0.681</v>
      </c>
      <c r="M55" t="n">
        <v>0.831</v>
      </c>
      <c r="N55" t="n">
        <v>0.889</v>
      </c>
      <c r="O55" t="n">
        <v>0.675</v>
      </c>
      <c r="P55" t="n">
        <v>0.829</v>
      </c>
      <c r="Q55" t="n">
        <v>1.04</v>
      </c>
      <c r="R55" t="n">
        <v>0.587</v>
      </c>
      <c r="S55" t="n">
        <v>1.084</v>
      </c>
      <c r="T55" t="n">
        <v>0.797</v>
      </c>
      <c r="U55" t="n">
        <v>0.641</v>
      </c>
      <c r="V55" t="n">
        <v>0.778</v>
      </c>
      <c r="W55" t="n">
        <v>0.781</v>
      </c>
      <c r="X55" t="n">
        <v>0.638</v>
      </c>
      <c r="Y55" t="n">
        <v>0.778</v>
      </c>
      <c r="Z55" t="n">
        <v>0.5629999999999999</v>
      </c>
      <c r="AA55" t="n">
        <v>0.5629999999999999</v>
      </c>
      <c r="AB55" t="n">
        <v>0.059</v>
      </c>
      <c r="AC55" t="n">
        <v>0.059</v>
      </c>
      <c r="AD55" t="n">
        <v>0.073</v>
      </c>
      <c r="AE55" t="n">
        <v>0.073</v>
      </c>
      <c r="AF55" t="n">
        <v>0.116</v>
      </c>
      <c r="AG55" t="n">
        <v>0.116</v>
      </c>
    </row>
    <row r="56">
      <c r="A56" s="127" t="inlineStr">
        <is>
          <t>Needle-T33</t>
        </is>
      </c>
      <c r="B56" t="n">
        <v>0.423</v>
      </c>
      <c r="C56" t="n">
        <v>0.277</v>
      </c>
      <c r="D56" t="n">
        <v>0.284</v>
      </c>
      <c r="E56" t="n">
        <v>0.494</v>
      </c>
      <c r="F56" t="n">
        <v>0.548</v>
      </c>
      <c r="G56" t="n">
        <v>0.51</v>
      </c>
      <c r="H56" t="n">
        <v>0.602</v>
      </c>
      <c r="I56" t="n">
        <v>0.516</v>
      </c>
      <c r="J56" t="n">
        <v>0.6860000000000001</v>
      </c>
      <c r="K56" t="n">
        <v>0.758</v>
      </c>
      <c r="L56" t="n">
        <v>0.518</v>
      </c>
      <c r="M56" t="n">
        <v>0.6860000000000001</v>
      </c>
      <c r="N56" t="n">
        <v>0.487</v>
      </c>
      <c r="O56" t="n">
        <v>0.569</v>
      </c>
      <c r="P56" t="n">
        <v>0.439</v>
      </c>
      <c r="Q56" t="n">
        <v>0.888</v>
      </c>
      <c r="R56" t="n">
        <v>0.992</v>
      </c>
      <c r="S56" t="n">
        <v>1.299</v>
      </c>
      <c r="T56" t="n">
        <v>0.458</v>
      </c>
      <c r="U56" t="n">
        <v>0.294</v>
      </c>
      <c r="V56" t="n">
        <v>0.284</v>
      </c>
      <c r="W56" t="n">
        <v>0.46</v>
      </c>
      <c r="X56" t="n">
        <v>0.494</v>
      </c>
      <c r="Y56" t="n">
        <v>0.366</v>
      </c>
      <c r="Z56" t="n">
        <v>0.536</v>
      </c>
      <c r="AA56" t="n">
        <v>0.531</v>
      </c>
      <c r="AB56" t="n">
        <v>0.034</v>
      </c>
      <c r="AC56" t="n">
        <v>0.045</v>
      </c>
      <c r="AD56" t="n">
        <v>0.303</v>
      </c>
      <c r="AE56" t="n">
        <v>0.101</v>
      </c>
      <c r="AF56" t="n">
        <v>0.102</v>
      </c>
      <c r="AG56" t="n">
        <v>0.044</v>
      </c>
    </row>
    <row r="57">
      <c r="A57" s="127" t="inlineStr">
        <is>
          <t>Needle-T60</t>
        </is>
      </c>
      <c r="B57" t="n">
        <v>0.719</v>
      </c>
      <c r="C57" t="n">
        <v>0.5590000000000001</v>
      </c>
      <c r="D57" t="n">
        <v>0.631</v>
      </c>
      <c r="E57" t="n">
        <v>0.719</v>
      </c>
      <c r="F57" t="n">
        <v>0.5590000000000001</v>
      </c>
      <c r="G57" t="n">
        <v>0.631</v>
      </c>
      <c r="H57" t="n">
        <v>0.587</v>
      </c>
      <c r="I57" t="n">
        <v>0.544</v>
      </c>
      <c r="J57" t="n">
        <v>0.704</v>
      </c>
      <c r="K57" t="n">
        <v>0.884</v>
      </c>
      <c r="L57" t="n">
        <v>0.681</v>
      </c>
      <c r="M57" t="n">
        <v>0.831</v>
      </c>
      <c r="N57" t="n">
        <v>0.889</v>
      </c>
      <c r="O57" t="n">
        <v>0.675</v>
      </c>
      <c r="P57" t="n">
        <v>0.829</v>
      </c>
      <c r="Q57" t="n">
        <v>1.04</v>
      </c>
      <c r="R57" t="n">
        <v>0.587</v>
      </c>
      <c r="S57" t="n">
        <v>1.084</v>
      </c>
      <c r="T57" t="n">
        <v>0.797</v>
      </c>
      <c r="U57" t="n">
        <v>0.641</v>
      </c>
      <c r="V57" t="n">
        <v>0.778</v>
      </c>
      <c r="W57" t="n">
        <v>0.781</v>
      </c>
      <c r="X57" t="n">
        <v>0.638</v>
      </c>
      <c r="Y57" t="n">
        <v>0.778</v>
      </c>
      <c r="Z57" t="n">
        <v>0.5629999999999999</v>
      </c>
      <c r="AA57" t="n">
        <v>0.5629999999999999</v>
      </c>
      <c r="AB57" t="n">
        <v>0.059</v>
      </c>
      <c r="AC57" t="n">
        <v>0.059</v>
      </c>
      <c r="AD57" t="n">
        <v>0.073</v>
      </c>
      <c r="AE57" t="n">
        <v>0.073</v>
      </c>
      <c r="AF57" t="n">
        <v>0.116</v>
      </c>
      <c r="AG57" t="n">
        <v>0.116</v>
      </c>
    </row>
    <row r="58">
      <c r="A58" s="127" t="inlineStr">
        <is>
          <t>Needle_Cap-C14</t>
        </is>
      </c>
      <c r="B58" t="n">
        <v>0.509</v>
      </c>
      <c r="C58" t="n">
        <v>0.6850000000000001</v>
      </c>
      <c r="D58" t="n">
        <v>0.531</v>
      </c>
      <c r="E58" t="n">
        <v>0.513</v>
      </c>
      <c r="F58" t="n">
        <v>0.681</v>
      </c>
      <c r="G58" t="n">
        <v>0.524</v>
      </c>
      <c r="H58" t="n">
        <v>0.529</v>
      </c>
      <c r="I58" t="n">
        <v>1.514</v>
      </c>
      <c r="J58" t="n">
        <v>1</v>
      </c>
      <c r="K58" t="n">
        <v>0.513</v>
      </c>
      <c r="L58" t="n">
        <v>0.681</v>
      </c>
      <c r="M58" t="n">
        <v>0.524</v>
      </c>
      <c r="N58" t="n">
        <v>0.509</v>
      </c>
      <c r="O58" t="n">
        <v>0.6850000000000001</v>
      </c>
      <c r="P58" t="n">
        <v>0.531</v>
      </c>
      <c r="Q58" t="n">
        <v>0.529</v>
      </c>
      <c r="R58" t="n">
        <v>1.514</v>
      </c>
      <c r="S58" t="n">
        <v>1</v>
      </c>
      <c r="T58" t="n">
        <v>0.589</v>
      </c>
      <c r="U58" t="n">
        <v>0.843</v>
      </c>
      <c r="V58" t="n">
        <v>0.589</v>
      </c>
      <c r="W58" t="n">
        <v>0.589</v>
      </c>
      <c r="X58" t="n">
        <v>0.843</v>
      </c>
      <c r="Y58" t="n">
        <v>0.589</v>
      </c>
      <c r="Z58" t="n">
        <v>0.589</v>
      </c>
      <c r="AA58" t="n">
        <v>1.589</v>
      </c>
      <c r="AB58" t="n">
        <v>0.128</v>
      </c>
      <c r="AC58" t="n">
        <v>0.128</v>
      </c>
      <c r="AD58" t="n">
        <v>0.12</v>
      </c>
      <c r="AE58" t="n">
        <v>0.12</v>
      </c>
      <c r="AF58" t="n">
        <v>0.114</v>
      </c>
      <c r="AG58" t="n">
        <v>0.116</v>
      </c>
    </row>
    <row r="59">
      <c r="A59" s="127" t="inlineStr">
        <is>
          <t>Needle_Cap-T28</t>
        </is>
      </c>
      <c r="B59" t="n">
        <v>0.735</v>
      </c>
      <c r="C59" t="n">
        <v>0.74</v>
      </c>
      <c r="D59" t="n">
        <v>1.045</v>
      </c>
      <c r="E59" t="n">
        <v>0.74</v>
      </c>
      <c r="F59" t="n">
        <v>0.735</v>
      </c>
      <c r="G59" t="n">
        <v>1.045</v>
      </c>
      <c r="H59" t="n">
        <v>0.634</v>
      </c>
      <c r="I59" t="n">
        <v>0.634</v>
      </c>
      <c r="J59" t="n">
        <v>1</v>
      </c>
      <c r="K59" t="n">
        <v>0.764</v>
      </c>
      <c r="L59" t="n">
        <v>0.777</v>
      </c>
      <c r="M59" t="n">
        <v>1.009</v>
      </c>
      <c r="N59" t="n">
        <v>0.777</v>
      </c>
      <c r="O59" t="n">
        <v>0.764</v>
      </c>
      <c r="P59" t="n">
        <v>1.009</v>
      </c>
      <c r="Q59" t="n">
        <v>0.928</v>
      </c>
      <c r="R59" t="n">
        <v>0.928</v>
      </c>
      <c r="S59" t="n">
        <v>1.784</v>
      </c>
      <c r="T59" t="n">
        <v>0.766</v>
      </c>
      <c r="U59" t="n">
        <v>0.773</v>
      </c>
      <c r="V59" t="n">
        <v>1</v>
      </c>
      <c r="W59" t="n">
        <v>0.773</v>
      </c>
      <c r="X59" t="n">
        <v>0.766</v>
      </c>
      <c r="Y59" t="n">
        <v>1</v>
      </c>
      <c r="Z59" t="n">
        <v>0.659</v>
      </c>
      <c r="AA59" t="n">
        <v>0.659</v>
      </c>
      <c r="AB59" t="n">
        <v>0.077</v>
      </c>
      <c r="AC59" t="n">
        <v>0.08</v>
      </c>
      <c r="AD59" t="n">
        <v>0.106</v>
      </c>
      <c r="AE59" t="n">
        <v>0.106</v>
      </c>
      <c r="AF59" t="n">
        <v>0.162</v>
      </c>
      <c r="AG59" t="n">
        <v>0.162</v>
      </c>
    </row>
    <row r="60">
      <c r="A60" s="127" t="inlineStr">
        <is>
          <t>Needle_Cap-T4</t>
        </is>
      </c>
      <c r="B60" t="n">
        <v>0.5639999999999999</v>
      </c>
      <c r="C60" t="n">
        <v>0.5679999999999999</v>
      </c>
      <c r="D60" t="n">
        <v>0.53</v>
      </c>
      <c r="E60" t="n">
        <v>0.5679999999999999</v>
      </c>
      <c r="F60" t="n">
        <v>0.5639999999999999</v>
      </c>
      <c r="G60" t="n">
        <v>0.53</v>
      </c>
      <c r="H60" t="n">
        <v>0.647</v>
      </c>
      <c r="I60" t="n">
        <v>0.647</v>
      </c>
      <c r="J60" t="n">
        <v>1</v>
      </c>
      <c r="K60" t="n">
        <v>0.845</v>
      </c>
      <c r="L60" t="n">
        <v>0.837</v>
      </c>
      <c r="M60" t="n">
        <v>0.848</v>
      </c>
      <c r="N60" t="n">
        <v>0.837</v>
      </c>
      <c r="O60" t="n">
        <v>0.845</v>
      </c>
      <c r="P60" t="n">
        <v>0.848</v>
      </c>
      <c r="Q60" t="n">
        <v>1.198</v>
      </c>
      <c r="R60" t="n">
        <v>1.198</v>
      </c>
      <c r="S60" t="n">
        <v>2</v>
      </c>
      <c r="T60" t="n">
        <v>0.594</v>
      </c>
      <c r="U60" t="n">
        <v>0.592</v>
      </c>
      <c r="V60" t="n">
        <v>0.594</v>
      </c>
      <c r="W60" t="n">
        <v>0.592</v>
      </c>
      <c r="X60" t="n">
        <v>0.594</v>
      </c>
      <c r="Y60" t="n">
        <v>0.594</v>
      </c>
      <c r="Z60" t="n">
        <v>0.594</v>
      </c>
      <c r="AA60" t="n">
        <v>0.594</v>
      </c>
      <c r="AB60" t="n">
        <v>0.097</v>
      </c>
      <c r="AC60" t="n">
        <v>0.097</v>
      </c>
      <c r="AD60" t="n">
        <v>0.437</v>
      </c>
      <c r="AE60" t="n">
        <v>0.437</v>
      </c>
      <c r="AF60" t="n">
        <v>0.115</v>
      </c>
      <c r="AG60" t="n">
        <v>0.115</v>
      </c>
    </row>
    <row r="61">
      <c r="A61" s="127" t="inlineStr">
        <is>
          <t>Rinse_Glass-C12</t>
        </is>
      </c>
      <c r="B61" t="n">
        <v>0.28</v>
      </c>
      <c r="C61" t="n">
        <v>0.332</v>
      </c>
      <c r="D61" t="n">
        <v>0.258</v>
      </c>
      <c r="E61" t="n">
        <v>0.261</v>
      </c>
      <c r="F61" t="n">
        <v>0.309</v>
      </c>
      <c r="G61" t="n">
        <v>0.242</v>
      </c>
      <c r="H61" t="n">
        <v>0.368</v>
      </c>
      <c r="I61" t="n">
        <v>0.359</v>
      </c>
      <c r="J61" t="n">
        <v>0.366</v>
      </c>
      <c r="K61" t="n">
        <v>0.494</v>
      </c>
      <c r="L61" t="n">
        <v>0.349</v>
      </c>
      <c r="M61" t="n">
        <v>0.341</v>
      </c>
      <c r="N61" t="n">
        <v>0.456</v>
      </c>
      <c r="O61" t="n">
        <v>0.334</v>
      </c>
      <c r="P61" t="n">
        <v>0.329</v>
      </c>
      <c r="Q61" t="n">
        <v>0.471</v>
      </c>
      <c r="R61" t="n">
        <v>0.549</v>
      </c>
      <c r="S61" t="n">
        <v>0.535</v>
      </c>
      <c r="T61" t="n">
        <v>0.321</v>
      </c>
      <c r="U61" t="n">
        <v>0.324</v>
      </c>
      <c r="V61" t="n">
        <v>0.234</v>
      </c>
      <c r="W61" t="n">
        <v>0.298</v>
      </c>
      <c r="X61" t="n">
        <v>0.294</v>
      </c>
      <c r="Y61" t="n">
        <v>0.215</v>
      </c>
      <c r="Z61" t="n">
        <v>0.755</v>
      </c>
      <c r="AA61" t="n">
        <v>0.619</v>
      </c>
      <c r="AB61" t="n">
        <v>0.08799999999999999</v>
      </c>
      <c r="AC61" t="n">
        <v>0.096</v>
      </c>
      <c r="AD61" t="n">
        <v>0.172</v>
      </c>
      <c r="AE61" t="n">
        <v>0.196</v>
      </c>
      <c r="AF61" t="n">
        <v>0.237</v>
      </c>
      <c r="AG61" t="n">
        <v>0.212</v>
      </c>
    </row>
    <row r="62">
      <c r="A62" s="127" t="inlineStr">
        <is>
          <t>Rinse_Glass-C6</t>
        </is>
      </c>
      <c r="B62" t="n">
        <v>0.663</v>
      </c>
      <c r="C62" t="n">
        <v>0.475</v>
      </c>
      <c r="D62" t="n">
        <v>0.5600000000000001</v>
      </c>
      <c r="E62" t="n">
        <v>0.495</v>
      </c>
      <c r="F62" t="n">
        <v>0.407</v>
      </c>
      <c r="G62" t="n">
        <v>0.388</v>
      </c>
      <c r="H62" t="n">
        <v>0.661</v>
      </c>
      <c r="I62" t="n">
        <v>0.5590000000000001</v>
      </c>
      <c r="J62" t="n">
        <v>0.775</v>
      </c>
      <c r="K62" t="n">
        <v>1.028</v>
      </c>
      <c r="L62" t="n">
        <v>0.958</v>
      </c>
      <c r="M62" t="n">
        <v>0.97</v>
      </c>
      <c r="N62" t="n">
        <v>0.759</v>
      </c>
      <c r="O62" t="n">
        <v>0.723</v>
      </c>
      <c r="P62" t="n">
        <v>0.748</v>
      </c>
      <c r="Q62" t="n">
        <v>1.379</v>
      </c>
      <c r="R62" t="n">
        <v>1.097</v>
      </c>
      <c r="S62" t="n">
        <v>2.606</v>
      </c>
      <c r="T62" t="n">
        <v>0.673</v>
      </c>
      <c r="U62" t="n">
        <v>0.544</v>
      </c>
      <c r="V62" t="n">
        <v>0.625</v>
      </c>
      <c r="W62" t="n">
        <v>0.51</v>
      </c>
      <c r="X62" t="n">
        <v>0.456</v>
      </c>
      <c r="Y62" t="n">
        <v>0.424</v>
      </c>
      <c r="Z62" t="n">
        <v>0.647</v>
      </c>
      <c r="AA62" t="n">
        <v>0.528</v>
      </c>
      <c r="AB62" t="n">
        <v>0.097</v>
      </c>
      <c r="AC62" t="n">
        <v>0.091</v>
      </c>
      <c r="AD62" t="n">
        <v>0.57</v>
      </c>
      <c r="AE62" t="n">
        <v>0.339</v>
      </c>
      <c r="AF62" t="n">
        <v>0.155</v>
      </c>
      <c r="AG62" t="n">
        <v>0.188</v>
      </c>
    </row>
    <row r="63">
      <c r="A63" s="127" t="inlineStr">
        <is>
          <t>Rinse_Glass-T18</t>
        </is>
      </c>
      <c r="B63" t="n">
        <v>0</v>
      </c>
      <c r="C63" t="n">
        <v>0</v>
      </c>
      <c r="D63" t="n">
        <v>0</v>
      </c>
      <c r="E63" t="n">
        <v>0</v>
      </c>
      <c r="F63" t="n">
        <v>0</v>
      </c>
      <c r="G63" t="n">
        <v>0</v>
      </c>
      <c r="H63" t="n">
        <v>0</v>
      </c>
      <c r="I63" t="n">
        <v>0</v>
      </c>
      <c r="J63" t="n">
        <v>0</v>
      </c>
      <c r="K63" t="n">
        <v>0</v>
      </c>
      <c r="L63" t="n">
        <v>0</v>
      </c>
      <c r="M63" t="n">
        <v>0</v>
      </c>
      <c r="N63" t="n">
        <v>0</v>
      </c>
      <c r="O63" t="n">
        <v>0</v>
      </c>
      <c r="P63" t="n">
        <v>0</v>
      </c>
      <c r="Q63" t="n">
        <v>0</v>
      </c>
      <c r="R63" t="n">
        <v>0</v>
      </c>
      <c r="S63" t="n">
        <v>0</v>
      </c>
      <c r="T63" t="n">
        <v>0</v>
      </c>
      <c r="U63" t="n">
        <v>0</v>
      </c>
      <c r="V63" t="n">
        <v>0</v>
      </c>
      <c r="W63" t="n">
        <v>0</v>
      </c>
      <c r="X63" t="n">
        <v>0</v>
      </c>
      <c r="Y63" t="n">
        <v>0</v>
      </c>
      <c r="Z63" t="n">
        <v>0</v>
      </c>
      <c r="AA63" t="n">
        <v>0</v>
      </c>
      <c r="AB63" t="n">
        <v>0</v>
      </c>
      <c r="AC63" t="n">
        <v>0</v>
      </c>
      <c r="AD63" t="n">
        <v>0</v>
      </c>
      <c r="AE63" t="n">
        <v>0</v>
      </c>
      <c r="AF63" t="n">
        <v>0</v>
      </c>
      <c r="AG63" t="n">
        <v>0</v>
      </c>
    </row>
    <row r="64">
      <c r="A64" s="127" t="inlineStr">
        <is>
          <t>Rinse_Glass-T2</t>
        </is>
      </c>
      <c r="B64" t="n">
        <v>0.6909999999999999</v>
      </c>
      <c r="C64" t="n">
        <v>0.449</v>
      </c>
      <c r="D64" t="n">
        <v>0.572</v>
      </c>
      <c r="E64" t="n">
        <v>0.313</v>
      </c>
      <c r="F64" t="n">
        <v>0.329</v>
      </c>
      <c r="G64" t="n">
        <v>0.296</v>
      </c>
      <c r="H64" t="n">
        <v>0.581</v>
      </c>
      <c r="I64" t="n">
        <v>0.491</v>
      </c>
      <c r="J64" t="n">
        <v>0.822</v>
      </c>
      <c r="K64" t="n">
        <v>1.329</v>
      </c>
      <c r="L64" t="n">
        <v>1.147</v>
      </c>
      <c r="M64" t="n">
        <v>1.865</v>
      </c>
      <c r="N64" t="n">
        <v>0.263</v>
      </c>
      <c r="O64" t="n">
        <v>0.288</v>
      </c>
      <c r="P64" t="n">
        <v>0.235</v>
      </c>
      <c r="Q64" t="n">
        <v>0.719</v>
      </c>
      <c r="R64" t="n">
        <v>0.621</v>
      </c>
      <c r="S64" t="n">
        <v>0.715</v>
      </c>
      <c r="T64" t="n">
        <v>0.8139999999999999</v>
      </c>
      <c r="U64" t="n">
        <v>0.535</v>
      </c>
      <c r="V64" t="n">
        <v>0.759</v>
      </c>
      <c r="W64" t="n">
        <v>0.233</v>
      </c>
      <c r="X64" t="n">
        <v>0.286</v>
      </c>
      <c r="Y64" t="n">
        <v>0.207</v>
      </c>
      <c r="Z64" t="n">
        <v>0.496</v>
      </c>
      <c r="AA64" t="n">
        <v>0.417</v>
      </c>
      <c r="AB64" t="n">
        <v>0.07099999999999999</v>
      </c>
      <c r="AC64" t="n">
        <v>0.045</v>
      </c>
      <c r="AD64" t="n">
        <v>0.353</v>
      </c>
      <c r="AE64" t="n">
        <v>0.206</v>
      </c>
      <c r="AF64" t="n">
        <v>0.106</v>
      </c>
      <c r="AG64" t="n">
        <v>0.064</v>
      </c>
    </row>
    <row r="65">
      <c r="A65" s="127" t="inlineStr">
        <is>
          <t>Rinse_Glass-T34</t>
        </is>
      </c>
      <c r="B65" t="n">
        <v>0</v>
      </c>
      <c r="C65" t="n">
        <v>0</v>
      </c>
      <c r="D65" t="n">
        <v>0</v>
      </c>
      <c r="E65" t="n">
        <v>0</v>
      </c>
      <c r="F65" t="n">
        <v>0</v>
      </c>
      <c r="G65" t="n">
        <v>0</v>
      </c>
      <c r="H65" t="n">
        <v>0</v>
      </c>
      <c r="I65" t="n">
        <v>0</v>
      </c>
      <c r="J65" t="n">
        <v>0</v>
      </c>
      <c r="K65" t="n">
        <v>0</v>
      </c>
      <c r="L65" t="n">
        <v>0</v>
      </c>
      <c r="M65" t="n">
        <v>0</v>
      </c>
      <c r="N65" t="n">
        <v>0</v>
      </c>
      <c r="O65" t="n">
        <v>0</v>
      </c>
      <c r="P65" t="n">
        <v>0</v>
      </c>
      <c r="Q65" t="n">
        <v>1.659</v>
      </c>
      <c r="R65" t="n">
        <v>0</v>
      </c>
      <c r="S65" t="n">
        <v>1.16</v>
      </c>
      <c r="T65" t="n">
        <v>0</v>
      </c>
      <c r="U65" t="n">
        <v>0</v>
      </c>
      <c r="V65" t="n">
        <v>0</v>
      </c>
      <c r="W65" t="n">
        <v>0</v>
      </c>
      <c r="X65" t="n">
        <v>0</v>
      </c>
      <c r="Y65" t="n">
        <v>0</v>
      </c>
      <c r="Z65" t="n">
        <v>0</v>
      </c>
      <c r="AA65" t="n">
        <v>0</v>
      </c>
      <c r="AB65" t="n">
        <v>0</v>
      </c>
      <c r="AC65" t="n">
        <v>0</v>
      </c>
      <c r="AD65" t="n">
        <v>0.646</v>
      </c>
      <c r="AE65" t="n">
        <v>0</v>
      </c>
      <c r="AF65" t="n">
        <v>0</v>
      </c>
      <c r="AG65" t="n">
        <v>0</v>
      </c>
    </row>
    <row r="66">
      <c r="A66" s="127" t="inlineStr">
        <is>
          <t>Rinse_Glass-T35</t>
        </is>
      </c>
      <c r="B66" t="n">
        <v>0.8080000000000001</v>
      </c>
      <c r="C66" t="n">
        <v>0.39</v>
      </c>
      <c r="D66" t="n">
        <v>0.771</v>
      </c>
      <c r="E66" t="n">
        <v>0</v>
      </c>
      <c r="F66" t="n">
        <v>0</v>
      </c>
      <c r="G66" t="n">
        <v>0</v>
      </c>
      <c r="H66" t="n">
        <v>0</v>
      </c>
      <c r="I66" t="n">
        <v>0</v>
      </c>
      <c r="J66" t="n">
        <v>0.461</v>
      </c>
      <c r="K66" t="n">
        <v>1.408</v>
      </c>
      <c r="L66" t="n">
        <v>0.544</v>
      </c>
      <c r="M66" t="n">
        <v>2.717</v>
      </c>
      <c r="N66" t="n">
        <v>0</v>
      </c>
      <c r="O66" t="n">
        <v>0</v>
      </c>
      <c r="P66" t="n">
        <v>0</v>
      </c>
      <c r="Q66" t="n">
        <v>0</v>
      </c>
      <c r="R66" t="n">
        <v>0</v>
      </c>
      <c r="S66" t="n">
        <v>0</v>
      </c>
      <c r="T66" t="n">
        <v>1.004</v>
      </c>
      <c r="U66" t="n">
        <v>0.461</v>
      </c>
      <c r="V66" t="n">
        <v>1.322</v>
      </c>
      <c r="W66" t="n">
        <v>0</v>
      </c>
      <c r="X66" t="n">
        <v>0</v>
      </c>
      <c r="Y66" t="n">
        <v>0</v>
      </c>
      <c r="Z66" t="n">
        <v>0</v>
      </c>
      <c r="AA66" t="n">
        <v>0</v>
      </c>
      <c r="AB66" t="n">
        <v>0</v>
      </c>
      <c r="AC66" t="n">
        <v>0</v>
      </c>
      <c r="AD66" t="n">
        <v>0</v>
      </c>
      <c r="AE66" t="n">
        <v>0</v>
      </c>
      <c r="AF66" t="n">
        <v>0</v>
      </c>
      <c r="AG66" t="n">
        <v>0</v>
      </c>
    </row>
    <row r="67">
      <c r="A67" s="127" t="inlineStr">
        <is>
          <t>Rinse_Glass-T38</t>
        </is>
      </c>
      <c r="B67" t="n">
        <v>0</v>
      </c>
      <c r="C67" t="n">
        <v>0</v>
      </c>
      <c r="D67" t="n">
        <v>1.33</v>
      </c>
      <c r="E67" t="n">
        <v>0</v>
      </c>
      <c r="F67" t="n">
        <v>0</v>
      </c>
      <c r="G67" t="n">
        <v>0</v>
      </c>
      <c r="H67" t="n">
        <v>0</v>
      </c>
      <c r="I67" t="n">
        <v>0</v>
      </c>
      <c r="J67" t="n">
        <v>0</v>
      </c>
      <c r="K67" t="n">
        <v>0</v>
      </c>
      <c r="L67" t="n">
        <v>0</v>
      </c>
      <c r="M67" t="n">
        <v>0</v>
      </c>
      <c r="N67" t="n">
        <v>0</v>
      </c>
      <c r="O67" t="n">
        <v>0</v>
      </c>
      <c r="P67" t="n">
        <v>0</v>
      </c>
      <c r="Q67" t="n">
        <v>0</v>
      </c>
      <c r="R67" t="n">
        <v>0</v>
      </c>
      <c r="S67" t="n">
        <v>0</v>
      </c>
      <c r="T67" t="n">
        <v>0</v>
      </c>
      <c r="U67" t="n">
        <v>0</v>
      </c>
      <c r="V67" t="n">
        <v>0</v>
      </c>
      <c r="W67" t="n">
        <v>0</v>
      </c>
      <c r="X67" t="n">
        <v>0</v>
      </c>
      <c r="Y67" t="n">
        <v>0</v>
      </c>
      <c r="Z67" t="n">
        <v>0</v>
      </c>
      <c r="AA67" t="n">
        <v>0</v>
      </c>
      <c r="AB67" t="n">
        <v>0</v>
      </c>
      <c r="AC67" t="n">
        <v>0</v>
      </c>
      <c r="AD67" t="n">
        <v>0</v>
      </c>
      <c r="AE67" t="n">
        <v>0</v>
      </c>
      <c r="AF67" t="n">
        <v>0</v>
      </c>
      <c r="AG67" t="n">
        <v>0</v>
      </c>
    </row>
    <row r="68">
      <c r="A68" s="127" t="inlineStr">
        <is>
          <t>Rinse_Glass-T39</t>
        </is>
      </c>
      <c r="B68" t="n">
        <v>1.177</v>
      </c>
      <c r="C68" t="n">
        <v>1.202</v>
      </c>
      <c r="D68" t="n">
        <v>1.166</v>
      </c>
      <c r="E68" t="n">
        <v>1.007</v>
      </c>
      <c r="F68" t="n">
        <v>0.997</v>
      </c>
      <c r="G68" t="n">
        <v>0.902</v>
      </c>
      <c r="H68" t="n">
        <v>1.202</v>
      </c>
      <c r="I68" t="n">
        <v>1.202</v>
      </c>
      <c r="J68" t="n">
        <v>1.735</v>
      </c>
      <c r="K68" t="n">
        <v>1.165</v>
      </c>
      <c r="L68" t="n">
        <v>1.175</v>
      </c>
      <c r="M68" t="n">
        <v>1.143</v>
      </c>
      <c r="N68" t="n">
        <v>1.007</v>
      </c>
      <c r="O68" t="n">
        <v>0.986</v>
      </c>
      <c r="P68" t="n">
        <v>0.9409999999999999</v>
      </c>
      <c r="Q68" t="n">
        <v>1.207</v>
      </c>
      <c r="R68" t="n">
        <v>1.208</v>
      </c>
      <c r="S68" t="n">
        <v>1.734</v>
      </c>
      <c r="T68" t="n">
        <v>1.223</v>
      </c>
      <c r="U68" t="n">
        <v>1.172</v>
      </c>
      <c r="V68" t="n">
        <v>1.102</v>
      </c>
      <c r="W68" t="n">
        <v>1.034</v>
      </c>
      <c r="X68" t="n">
        <v>0.956</v>
      </c>
      <c r="Y68" t="n">
        <v>0.793</v>
      </c>
      <c r="Z68" t="n">
        <v>1.166</v>
      </c>
      <c r="AA68" t="n">
        <v>1.089</v>
      </c>
      <c r="AB68" t="n">
        <v>0.393</v>
      </c>
      <c r="AC68" t="n">
        <v>0.45</v>
      </c>
      <c r="AD68" t="n">
        <v>0.897</v>
      </c>
      <c r="AE68" t="n">
        <v>0.894</v>
      </c>
      <c r="AF68" t="n">
        <v>0.349</v>
      </c>
      <c r="AG68" t="n">
        <v>0.345</v>
      </c>
    </row>
    <row r="69">
      <c r="A69" s="127" t="inlineStr">
        <is>
          <t>Rinse_Glass-T51</t>
        </is>
      </c>
      <c r="B69" t="n">
        <v>0.051</v>
      </c>
      <c r="C69" t="n">
        <v>0.051</v>
      </c>
      <c r="D69" t="n">
        <v>0.043</v>
      </c>
      <c r="E69" t="n">
        <v>0.145</v>
      </c>
      <c r="F69" t="n">
        <v>0.174</v>
      </c>
      <c r="G69" t="n">
        <v>0.129</v>
      </c>
      <c r="H69" t="n">
        <v>0.128</v>
      </c>
      <c r="I69" t="n">
        <v>0.155</v>
      </c>
      <c r="J69" t="n">
        <v>0.101</v>
      </c>
      <c r="K69" t="n">
        <v>0.026</v>
      </c>
      <c r="L69" t="n">
        <v>0.028</v>
      </c>
      <c r="M69" t="n">
        <v>0.022</v>
      </c>
      <c r="N69" t="n">
        <v>0.111</v>
      </c>
      <c r="O69" t="n">
        <v>0.117</v>
      </c>
      <c r="P69" t="n">
        <v>0.095</v>
      </c>
      <c r="Q69" t="n">
        <v>0.054</v>
      </c>
      <c r="R69" t="n">
        <v>0.065</v>
      </c>
      <c r="S69" t="n">
        <v>0.042</v>
      </c>
      <c r="T69" t="n">
        <v>0.03</v>
      </c>
      <c r="U69" t="n">
        <v>0.033</v>
      </c>
      <c r="V69" t="n">
        <v>0.022</v>
      </c>
      <c r="W69" t="n">
        <v>0.121</v>
      </c>
      <c r="X69" t="n">
        <v>0.134</v>
      </c>
      <c r="Y69" t="n">
        <v>0.09</v>
      </c>
      <c r="Z69" t="n">
        <v>0.324</v>
      </c>
      <c r="AA69" t="n">
        <v>0.768</v>
      </c>
      <c r="AB69" t="n">
        <v>0.019</v>
      </c>
      <c r="AC69" t="n">
        <v>0.077</v>
      </c>
      <c r="AD69" t="n">
        <v>0.035</v>
      </c>
      <c r="AE69" t="n">
        <v>0.09</v>
      </c>
      <c r="AF69" t="n">
        <v>0.119</v>
      </c>
      <c r="AG69" t="n">
        <v>0.067</v>
      </c>
    </row>
    <row r="70">
      <c r="A70" s="127" t="inlineStr">
        <is>
          <t>Rinse_Glass-T58</t>
        </is>
      </c>
      <c r="B70" t="n">
        <v>0</v>
      </c>
      <c r="C70" t="n">
        <v>0</v>
      </c>
      <c r="D70" t="n">
        <v>0</v>
      </c>
      <c r="E70" t="n">
        <v>0</v>
      </c>
      <c r="F70" t="n">
        <v>0</v>
      </c>
      <c r="G70" t="n">
        <v>0</v>
      </c>
      <c r="H70" t="n">
        <v>0</v>
      </c>
      <c r="I70" t="n">
        <v>0</v>
      </c>
      <c r="J70" t="n">
        <v>0</v>
      </c>
      <c r="K70" t="n">
        <v>1.514</v>
      </c>
      <c r="L70" t="n">
        <v>0</v>
      </c>
      <c r="M70" t="n">
        <v>0.894</v>
      </c>
      <c r="N70" t="n">
        <v>0</v>
      </c>
      <c r="O70" t="n">
        <v>0</v>
      </c>
      <c r="P70" t="n">
        <v>0</v>
      </c>
      <c r="Q70" t="n">
        <v>0</v>
      </c>
      <c r="R70" t="n">
        <v>0</v>
      </c>
      <c r="S70" t="n">
        <v>0</v>
      </c>
      <c r="T70" t="n">
        <v>0.855</v>
      </c>
      <c r="U70" t="n">
        <v>0</v>
      </c>
      <c r="V70" t="n">
        <v>0</v>
      </c>
      <c r="W70" t="n">
        <v>0</v>
      </c>
      <c r="X70" t="n">
        <v>0</v>
      </c>
      <c r="Y70" t="n">
        <v>0</v>
      </c>
      <c r="Z70" t="n">
        <v>1.279</v>
      </c>
      <c r="AA70" t="n">
        <v>0</v>
      </c>
      <c r="AB70" t="n">
        <v>0.586</v>
      </c>
      <c r="AC70" t="n">
        <v>0</v>
      </c>
      <c r="AD70" t="n">
        <v>0</v>
      </c>
      <c r="AE70" t="n">
        <v>0</v>
      </c>
      <c r="AF70" t="n">
        <v>0</v>
      </c>
      <c r="AG70" t="n">
        <v>0</v>
      </c>
    </row>
    <row r="71">
      <c r="A71" s="127" t="inlineStr">
        <is>
          <t>Rinse_Glass-T69</t>
        </is>
      </c>
      <c r="B71" t="n">
        <v>0.327</v>
      </c>
      <c r="C71" t="n">
        <v>0.589</v>
      </c>
      <c r="D71" t="n">
        <v>0.347</v>
      </c>
      <c r="E71" t="n">
        <v>0.328</v>
      </c>
      <c r="F71" t="n">
        <v>0.546</v>
      </c>
      <c r="G71" t="n">
        <v>0.337</v>
      </c>
      <c r="H71" t="n">
        <v>0.361</v>
      </c>
      <c r="I71" t="n">
        <v>1.277</v>
      </c>
      <c r="J71" t="n">
        <v>0.418</v>
      </c>
      <c r="K71" t="n">
        <v>0.54</v>
      </c>
      <c r="L71" t="n">
        <v>1.387</v>
      </c>
      <c r="M71" t="n">
        <v>0.668</v>
      </c>
      <c r="N71" t="n">
        <v>0.5</v>
      </c>
      <c r="O71" t="n">
        <v>1.656</v>
      </c>
      <c r="P71" t="n">
        <v>0.646</v>
      </c>
      <c r="Q71" t="n">
        <v>0.54</v>
      </c>
      <c r="R71" t="n">
        <v>2.903</v>
      </c>
      <c r="S71" t="n">
        <v>0.73</v>
      </c>
      <c r="T71" t="n">
        <v>0.382</v>
      </c>
      <c r="U71" t="n">
        <v>0.787</v>
      </c>
      <c r="V71" t="n">
        <v>0.383</v>
      </c>
      <c r="W71" t="n">
        <v>0.366</v>
      </c>
      <c r="X71" t="n">
        <v>0.88</v>
      </c>
      <c r="Y71" t="n">
        <v>0.371</v>
      </c>
      <c r="Z71" t="n">
        <v>0.657</v>
      </c>
      <c r="AA71" t="n">
        <v>4.205</v>
      </c>
      <c r="AB71" t="n">
        <v>0.147</v>
      </c>
      <c r="AC71" t="n">
        <v>0.149</v>
      </c>
      <c r="AD71" t="n">
        <v>0.218</v>
      </c>
      <c r="AE71" t="n">
        <v>0.222</v>
      </c>
      <c r="AF71" t="n">
        <v>0.313</v>
      </c>
      <c r="AG71" t="n">
        <v>0.215</v>
      </c>
    </row>
    <row r="72">
      <c r="A72" s="127" t="inlineStr">
        <is>
          <t>Red_Plug-F26</t>
        </is>
      </c>
      <c r="B72" t="n">
        <v>0.312</v>
      </c>
      <c r="C72" t="n">
        <v>0.31</v>
      </c>
      <c r="D72" t="n">
        <v>0.348</v>
      </c>
      <c r="E72" t="n">
        <v>0.301</v>
      </c>
      <c r="F72" t="n">
        <v>0.313</v>
      </c>
      <c r="G72" t="n">
        <v>0.347</v>
      </c>
      <c r="H72" t="n">
        <v>0.589</v>
      </c>
      <c r="I72" t="n">
        <v>0.293</v>
      </c>
      <c r="J72" t="n">
        <v>0.321</v>
      </c>
      <c r="K72" t="n">
        <v>0.08799999999999999</v>
      </c>
      <c r="L72" t="n">
        <v>0.061</v>
      </c>
      <c r="M72" t="n">
        <v>0.059</v>
      </c>
      <c r="N72" t="n">
        <v>0.08799999999999999</v>
      </c>
      <c r="O72" t="n">
        <v>0.061</v>
      </c>
      <c r="P72" t="n">
        <v>0.059</v>
      </c>
      <c r="Q72" t="n">
        <v>0.07199999999999999</v>
      </c>
      <c r="R72" t="n">
        <v>0.05</v>
      </c>
      <c r="S72" t="n">
        <v>0.042</v>
      </c>
      <c r="T72" t="n">
        <v>0.13</v>
      </c>
      <c r="U72" t="n">
        <v>0.32</v>
      </c>
      <c r="V72" t="n">
        <v>0.182</v>
      </c>
      <c r="W72" t="n">
        <v>0.128</v>
      </c>
      <c r="X72" t="n">
        <v>0.304</v>
      </c>
      <c r="Y72" t="n">
        <v>0.18</v>
      </c>
      <c r="Z72" t="n">
        <v>0.173</v>
      </c>
      <c r="AA72" t="n">
        <v>0.226</v>
      </c>
      <c r="AB72" t="n">
        <v>0.066</v>
      </c>
      <c r="AC72" t="n">
        <v>0.065</v>
      </c>
      <c r="AD72" t="n">
        <v>0.014</v>
      </c>
      <c r="AE72" t="n">
        <v>0.138</v>
      </c>
      <c r="AF72" t="n">
        <v>0.221</v>
      </c>
      <c r="AG72" t="n">
        <v>0.225</v>
      </c>
    </row>
    <row r="73">
      <c r="A73" s="127" t="inlineStr">
        <is>
          <t>Red_Plug-T21</t>
        </is>
      </c>
      <c r="B73" t="n">
        <v>0.587</v>
      </c>
      <c r="C73" t="n">
        <v>0.223</v>
      </c>
      <c r="D73" t="n">
        <v>0.263</v>
      </c>
      <c r="E73" t="n">
        <v>0.579</v>
      </c>
      <c r="F73" t="n">
        <v>0.223</v>
      </c>
      <c r="G73" t="n">
        <v>0.262</v>
      </c>
      <c r="H73" t="n">
        <v>0.58</v>
      </c>
      <c r="I73" t="n">
        <v>0.221</v>
      </c>
      <c r="J73" t="n">
        <v>0.252</v>
      </c>
      <c r="K73" t="n">
        <v>0.796</v>
      </c>
      <c r="L73" t="n">
        <v>0.251</v>
      </c>
      <c r="M73" t="n">
        <v>0.314</v>
      </c>
      <c r="N73" t="n">
        <v>0.795</v>
      </c>
      <c r="O73" t="n">
        <v>0.252</v>
      </c>
      <c r="P73" t="n">
        <v>0.316</v>
      </c>
      <c r="Q73" t="n">
        <v>0.676</v>
      </c>
      <c r="R73" t="n">
        <v>0.222</v>
      </c>
      <c r="S73" t="n">
        <v>0.253</v>
      </c>
      <c r="T73" t="n">
        <v>1.61</v>
      </c>
      <c r="U73" t="n">
        <v>0.367</v>
      </c>
      <c r="V73" t="n">
        <v>0.694</v>
      </c>
      <c r="W73" t="n">
        <v>1.589</v>
      </c>
      <c r="X73" t="n">
        <v>0.368</v>
      </c>
      <c r="Y73" t="n">
        <v>0.6919999999999999</v>
      </c>
      <c r="Z73" t="n">
        <v>1.817</v>
      </c>
      <c r="AA73" t="n">
        <v>0.411</v>
      </c>
      <c r="AB73" t="n">
        <v>0.189</v>
      </c>
      <c r="AC73" t="n">
        <v>0.192</v>
      </c>
      <c r="AD73" t="n">
        <v>0.099</v>
      </c>
      <c r="AE73" t="n">
        <v>0.098</v>
      </c>
      <c r="AF73" t="n">
        <v>0.205</v>
      </c>
      <c r="AG73" t="n">
        <v>0.236</v>
      </c>
    </row>
    <row r="74">
      <c r="A74" s="127" t="inlineStr">
        <is>
          <t>Glass_Vial-T10</t>
        </is>
      </c>
      <c r="B74" t="n">
        <v>1.04</v>
      </c>
      <c r="C74" t="n">
        <v>1.06</v>
      </c>
      <c r="D74" t="n">
        <v>1.142</v>
      </c>
      <c r="E74" t="n">
        <v>0.951</v>
      </c>
      <c r="F74" t="n">
        <v>0.951</v>
      </c>
      <c r="G74" t="n">
        <v>0.889</v>
      </c>
      <c r="H74" t="n">
        <v>1.173</v>
      </c>
      <c r="I74" t="n">
        <v>1.182</v>
      </c>
      <c r="J74" t="n">
        <v>2</v>
      </c>
      <c r="K74" t="n">
        <v>1.174</v>
      </c>
      <c r="L74" t="n">
        <v>1.177</v>
      </c>
      <c r="M74" t="n">
        <v>1.159</v>
      </c>
      <c r="N74" t="n">
        <v>1.281</v>
      </c>
      <c r="O74" t="n">
        <v>1.29</v>
      </c>
      <c r="P74" t="n">
        <v>1.54</v>
      </c>
      <c r="Q74" t="n">
        <v>1.13</v>
      </c>
      <c r="R74" t="n">
        <v>1.138</v>
      </c>
      <c r="S74" t="n">
        <v>2.005</v>
      </c>
      <c r="T74" t="n">
        <v>0.95</v>
      </c>
      <c r="U74" t="n">
        <v>0.952</v>
      </c>
      <c r="V74" t="n">
        <v>0.833</v>
      </c>
      <c r="W74" t="n">
        <v>0.999</v>
      </c>
      <c r="X74" t="n">
        <v>1.002</v>
      </c>
      <c r="Y74" t="n">
        <v>0.881</v>
      </c>
      <c r="Z74" t="n">
        <v>1.052</v>
      </c>
      <c r="AA74" t="n">
        <v>1.065</v>
      </c>
      <c r="AB74" t="n">
        <v>0.103</v>
      </c>
      <c r="AC74" t="n">
        <v>0.102</v>
      </c>
      <c r="AD74" t="n">
        <v>0.247</v>
      </c>
      <c r="AE74" t="n">
        <v>0.249</v>
      </c>
      <c r="AF74" t="n">
        <v>0.124</v>
      </c>
      <c r="AG74" t="n">
        <v>0.199</v>
      </c>
    </row>
    <row r="75">
      <c r="A75" s="127" t="inlineStr">
        <is>
          <t>Yellow_Plug-T21</t>
        </is>
      </c>
      <c r="B75" t="n">
        <v>0.428</v>
      </c>
      <c r="C75" t="n">
        <v>0.433</v>
      </c>
      <c r="D75" t="n">
        <v>0.517</v>
      </c>
      <c r="E75" t="n">
        <v>0.457</v>
      </c>
      <c r="F75" t="n">
        <v>0.45</v>
      </c>
      <c r="G75" t="n">
        <v>0.737</v>
      </c>
      <c r="H75" t="n">
        <v>0.377</v>
      </c>
      <c r="I75" t="n">
        <v>0.382</v>
      </c>
      <c r="J75" t="n">
        <v>0.96</v>
      </c>
      <c r="K75" t="n">
        <v>0.732</v>
      </c>
      <c r="L75" t="n">
        <v>0.698</v>
      </c>
      <c r="M75" t="n">
        <v>0.929</v>
      </c>
      <c r="N75" t="n">
        <v>0.88</v>
      </c>
      <c r="O75" t="n">
        <v>0.868</v>
      </c>
      <c r="P75" t="n">
        <v>1.325</v>
      </c>
      <c r="Q75" t="n">
        <v>0.833</v>
      </c>
      <c r="R75" t="n">
        <v>0.867</v>
      </c>
      <c r="S75" t="n">
        <v>2</v>
      </c>
      <c r="T75" t="n">
        <v>0.442</v>
      </c>
      <c r="U75" t="n">
        <v>0.439</v>
      </c>
      <c r="V75" t="n">
        <v>0.469</v>
      </c>
      <c r="W75" t="n">
        <v>0.499</v>
      </c>
      <c r="X75" t="n">
        <v>0.49</v>
      </c>
      <c r="Y75" t="n">
        <v>0.67</v>
      </c>
      <c r="Z75" t="n">
        <v>0.367</v>
      </c>
      <c r="AA75" t="n">
        <v>0.375</v>
      </c>
      <c r="AB75" t="n">
        <v>0.176</v>
      </c>
      <c r="AC75" t="n">
        <v>0.178</v>
      </c>
      <c r="AD75" t="n">
        <v>0.111</v>
      </c>
      <c r="AE75" t="n">
        <v>0.112</v>
      </c>
      <c r="AF75" t="n">
        <v>0.719</v>
      </c>
      <c r="AG75" t="n">
        <v>0.6830000000000001</v>
      </c>
    </row>
    <row r="76">
      <c r="A76" s="127" t="inlineStr">
        <is>
          <t>Tube_Clamp-C16</t>
        </is>
      </c>
      <c r="B76" t="n">
        <v>0.549</v>
      </c>
      <c r="C76" t="n">
        <v>0.237</v>
      </c>
      <c r="D76" t="n">
        <v>0.272</v>
      </c>
      <c r="E76" t="n">
        <v>0.789</v>
      </c>
      <c r="F76" t="n">
        <v>0.381</v>
      </c>
      <c r="G76" t="n">
        <v>0.717</v>
      </c>
      <c r="H76" t="n">
        <v>0.5659999999999999</v>
      </c>
      <c r="I76" t="n">
        <v>0.245</v>
      </c>
      <c r="J76" t="n">
        <v>0.284</v>
      </c>
      <c r="K76" t="n">
        <v>0.5600000000000001</v>
      </c>
      <c r="L76" t="n">
        <v>0.254</v>
      </c>
      <c r="M76" t="n">
        <v>0.295</v>
      </c>
      <c r="N76" t="n">
        <v>0.789</v>
      </c>
      <c r="O76" t="n">
        <v>0.376</v>
      </c>
      <c r="P76" t="n">
        <v>0.749</v>
      </c>
      <c r="Q76" t="n">
        <v>0.5659999999999999</v>
      </c>
      <c r="R76" t="n">
        <v>0.25</v>
      </c>
      <c r="S76" t="n">
        <v>0.314</v>
      </c>
      <c r="T76" t="n">
        <v>0.878</v>
      </c>
      <c r="U76" t="n">
        <v>0.276</v>
      </c>
      <c r="V76" t="n">
        <v>0.6</v>
      </c>
      <c r="W76" t="n">
        <v>1.151</v>
      </c>
      <c r="X76" t="n">
        <v>0.44</v>
      </c>
      <c r="Y76" t="n">
        <v>2.184</v>
      </c>
      <c r="Z76" t="n">
        <v>1.016</v>
      </c>
      <c r="AA76" t="n">
        <v>0.24</v>
      </c>
      <c r="AB76" t="n">
        <v>0.127</v>
      </c>
      <c r="AC76" t="n">
        <v>0.571</v>
      </c>
      <c r="AD76" t="n">
        <v>0.036</v>
      </c>
      <c r="AE76" t="n">
        <v>0.037</v>
      </c>
      <c r="AF76" t="n">
        <v>0.144</v>
      </c>
      <c r="AG76" t="n">
        <v>0.15</v>
      </c>
    </row>
    <row r="77">
      <c r="A77" s="127" t="inlineStr">
        <is>
          <t>Tube_Clamp-T28</t>
        </is>
      </c>
      <c r="B77" t="n">
        <v>0.529</v>
      </c>
      <c r="C77" t="n">
        <v>0.113</v>
      </c>
      <c r="D77" t="n">
        <v>0.308</v>
      </c>
      <c r="E77" t="n">
        <v>0.207</v>
      </c>
      <c r="F77" t="n">
        <v>0.263</v>
      </c>
      <c r="G77" t="n">
        <v>0.476</v>
      </c>
      <c r="H77" t="n">
        <v>0.243</v>
      </c>
      <c r="I77" t="n">
        <v>0.129</v>
      </c>
      <c r="J77" t="n">
        <v>0.847</v>
      </c>
      <c r="K77" t="n">
        <v>0.529</v>
      </c>
      <c r="L77" t="n">
        <v>0.113</v>
      </c>
      <c r="M77" t="n">
        <v>0.308</v>
      </c>
      <c r="N77" t="n">
        <v>0.207</v>
      </c>
      <c r="O77" t="n">
        <v>0.263</v>
      </c>
      <c r="P77" t="n">
        <v>0.476</v>
      </c>
      <c r="Q77" t="n">
        <v>0.243</v>
      </c>
      <c r="R77" t="n">
        <v>0.129</v>
      </c>
      <c r="S77" t="n">
        <v>0.847</v>
      </c>
      <c r="T77" t="n">
        <v>0.432</v>
      </c>
      <c r="U77" t="n">
        <v>0.094</v>
      </c>
      <c r="V77" t="n">
        <v>0.23</v>
      </c>
      <c r="W77" t="n">
        <v>0.169</v>
      </c>
      <c r="X77" t="n">
        <v>0.223</v>
      </c>
      <c r="Y77" t="n">
        <v>0.393</v>
      </c>
      <c r="Z77" t="n">
        <v>0.172</v>
      </c>
      <c r="AA77" t="n">
        <v>0.093</v>
      </c>
      <c r="AB77" t="n">
        <v>0.026</v>
      </c>
      <c r="AC77" t="n">
        <v>0.341</v>
      </c>
      <c r="AD77" t="n">
        <v>0.019</v>
      </c>
      <c r="AE77" t="n">
        <v>0.019</v>
      </c>
      <c r="AF77" t="n">
        <v>0.046</v>
      </c>
      <c r="AG77" t="n">
        <v>0.046</v>
      </c>
    </row>
    <row r="78">
      <c r="A78" s="127" t="inlineStr">
        <is>
          <t>Tube_Clamp-T65</t>
        </is>
      </c>
      <c r="B78" t="n">
        <v>0.529</v>
      </c>
      <c r="C78" t="n">
        <v>0.113</v>
      </c>
      <c r="D78" t="n">
        <v>0.308</v>
      </c>
      <c r="E78" t="n">
        <v>0.207</v>
      </c>
      <c r="F78" t="n">
        <v>0.263</v>
      </c>
      <c r="G78" t="n">
        <v>0.476</v>
      </c>
      <c r="H78" t="n">
        <v>0.243</v>
      </c>
      <c r="I78" t="n">
        <v>0.129</v>
      </c>
      <c r="J78" t="n">
        <v>0.847</v>
      </c>
      <c r="K78" t="n">
        <v>0.529</v>
      </c>
      <c r="L78" t="n">
        <v>0.113</v>
      </c>
      <c r="M78" t="n">
        <v>0.308</v>
      </c>
      <c r="N78" t="n">
        <v>0.207</v>
      </c>
      <c r="O78" t="n">
        <v>0.263</v>
      </c>
      <c r="P78" t="n">
        <v>0.476</v>
      </c>
      <c r="Q78" t="n">
        <v>0.243</v>
      </c>
      <c r="R78" t="n">
        <v>0.129</v>
      </c>
      <c r="S78" t="n">
        <v>0.847</v>
      </c>
      <c r="T78" t="n">
        <v>0.432</v>
      </c>
      <c r="U78" t="n">
        <v>0.094</v>
      </c>
      <c r="V78" t="n">
        <v>0.23</v>
      </c>
      <c r="W78" t="n">
        <v>0.169</v>
      </c>
      <c r="X78" t="n">
        <v>0.223</v>
      </c>
      <c r="Y78" t="n">
        <v>0.393</v>
      </c>
      <c r="Z78" t="n">
        <v>0.172</v>
      </c>
      <c r="AA78" t="n">
        <v>0.093</v>
      </c>
      <c r="AB78" t="n">
        <v>0.026</v>
      </c>
      <c r="AC78" t="n">
        <v>1.235</v>
      </c>
      <c r="AD78" t="n">
        <v>0.019</v>
      </c>
      <c r="AE78" t="n">
        <v>0.019</v>
      </c>
      <c r="AF78" t="n">
        <v>0.046</v>
      </c>
      <c r="AG78" t="n">
        <v>0.046</v>
      </c>
    </row>
    <row r="79">
      <c r="A79" s="127" t="inlineStr">
        <is>
          <t>Scissors-C16</t>
        </is>
      </c>
      <c r="B79" t="n">
        <v>0.121</v>
      </c>
      <c r="C79" t="n">
        <v>0.127</v>
      </c>
      <c r="D79" t="n">
        <v>0.102</v>
      </c>
      <c r="E79" t="n">
        <v>0.145</v>
      </c>
      <c r="F79" t="n">
        <v>0.136</v>
      </c>
      <c r="G79" t="n">
        <v>0.118</v>
      </c>
      <c r="H79" t="n">
        <v>0.15</v>
      </c>
      <c r="I79" t="n">
        <v>0.111</v>
      </c>
      <c r="J79" t="n">
        <v>0.09</v>
      </c>
      <c r="K79" t="n">
        <v>0.136</v>
      </c>
      <c r="L79" t="n">
        <v>0.159</v>
      </c>
      <c r="M79" t="n">
        <v>0.127</v>
      </c>
      <c r="N79" t="n">
        <v>0.136</v>
      </c>
      <c r="O79" t="n">
        <v>0.184</v>
      </c>
      <c r="P79" t="n">
        <v>0.127</v>
      </c>
      <c r="Q79" t="n">
        <v>0.111</v>
      </c>
      <c r="R79" t="n">
        <v>0.15</v>
      </c>
      <c r="S79" t="n">
        <v>0.09</v>
      </c>
      <c r="T79" t="n">
        <v>0.163</v>
      </c>
      <c r="U79" t="n">
        <v>0.174</v>
      </c>
      <c r="V79" t="n">
        <v>0.123</v>
      </c>
      <c r="W79" t="n">
        <v>0.214</v>
      </c>
      <c r="X79" t="n">
        <v>0.231</v>
      </c>
      <c r="Y79" t="n">
        <v>0.163</v>
      </c>
      <c r="Z79" t="n">
        <v>0.6</v>
      </c>
      <c r="AA79" t="n">
        <v>0.6</v>
      </c>
      <c r="AB79" t="n">
        <v>0.023</v>
      </c>
      <c r="AC79" t="n">
        <v>0.017</v>
      </c>
      <c r="AD79" t="n">
        <v>0.013</v>
      </c>
      <c r="AE79" t="n">
        <v>0.013</v>
      </c>
      <c r="AF79" t="n">
        <v>0.036</v>
      </c>
      <c r="AG79" t="n">
        <v>0.024</v>
      </c>
    </row>
    <row r="80">
      <c r="A80" s="127" t="inlineStr">
        <is>
          <t>Scissors-C8</t>
        </is>
      </c>
      <c r="B80" t="n">
        <v>0</v>
      </c>
      <c r="C80" t="n">
        <v>0</v>
      </c>
      <c r="D80" t="n">
        <v>0</v>
      </c>
      <c r="E80" t="n">
        <v>0</v>
      </c>
      <c r="F80" t="n">
        <v>0</v>
      </c>
      <c r="G80" t="n">
        <v>0</v>
      </c>
      <c r="H80" t="n">
        <v>0</v>
      </c>
      <c r="I80" t="n">
        <v>0</v>
      </c>
      <c r="J80" t="n">
        <v>0</v>
      </c>
      <c r="K80" t="n">
        <v>0</v>
      </c>
      <c r="L80" t="n">
        <v>0</v>
      </c>
      <c r="M80" t="n">
        <v>0</v>
      </c>
      <c r="N80" t="n">
        <v>0</v>
      </c>
      <c r="O80" t="n">
        <v>0</v>
      </c>
      <c r="P80" t="n">
        <v>0</v>
      </c>
      <c r="Q80" t="n">
        <v>0</v>
      </c>
      <c r="R80" t="n">
        <v>0</v>
      </c>
      <c r="S80" t="n">
        <v>0</v>
      </c>
      <c r="T80" t="n">
        <v>0</v>
      </c>
      <c r="U80" t="n">
        <v>0</v>
      </c>
      <c r="V80" t="n">
        <v>0</v>
      </c>
      <c r="W80" t="n">
        <v>0</v>
      </c>
      <c r="X80" t="n">
        <v>0</v>
      </c>
      <c r="Y80" t="n">
        <v>0</v>
      </c>
      <c r="Z80" t="n">
        <v>0</v>
      </c>
      <c r="AA80" t="n">
        <v>0</v>
      </c>
      <c r="AB80" t="n">
        <v>0.238</v>
      </c>
      <c r="AC80" t="n">
        <v>0</v>
      </c>
      <c r="AD80" t="n">
        <v>0</v>
      </c>
      <c r="AE80" t="n">
        <v>0</v>
      </c>
      <c r="AF80" t="n">
        <v>0</v>
      </c>
      <c r="AG80" t="n">
        <v>0</v>
      </c>
    </row>
    <row r="81">
      <c r="A81" s="127" t="inlineStr">
        <is>
          <t>Scissors-T68</t>
        </is>
      </c>
      <c r="B81" t="n">
        <v>0.066</v>
      </c>
      <c r="C81" t="n">
        <v>0.066</v>
      </c>
      <c r="D81" t="n">
        <v>0.054</v>
      </c>
      <c r="E81" t="n">
        <v>0.068</v>
      </c>
      <c r="F81" t="n">
        <v>0.067</v>
      </c>
      <c r="G81" t="n">
        <v>0.055</v>
      </c>
      <c r="H81" t="n">
        <v>0.055</v>
      </c>
      <c r="I81" t="n">
        <v>0.054</v>
      </c>
      <c r="J81" t="n">
        <v>0.039</v>
      </c>
      <c r="K81" t="n">
        <v>0.066</v>
      </c>
      <c r="L81" t="n">
        <v>0.066</v>
      </c>
      <c r="M81" t="n">
        <v>0.054</v>
      </c>
      <c r="N81" t="n">
        <v>0.068</v>
      </c>
      <c r="O81" t="n">
        <v>0.067</v>
      </c>
      <c r="P81" t="n">
        <v>0.055</v>
      </c>
      <c r="Q81" t="n">
        <v>0.055</v>
      </c>
      <c r="R81" t="n">
        <v>0.054</v>
      </c>
      <c r="S81" t="n">
        <v>0.039</v>
      </c>
      <c r="T81" t="n">
        <v>0.331</v>
      </c>
      <c r="U81" t="n">
        <v>0.6830000000000001</v>
      </c>
      <c r="V81" t="n">
        <v>0.329</v>
      </c>
      <c r="W81" t="n">
        <v>0.677</v>
      </c>
      <c r="X81" t="n">
        <v>0.332</v>
      </c>
      <c r="Y81" t="n">
        <v>0.329</v>
      </c>
      <c r="Z81" t="n">
        <v>0.747</v>
      </c>
      <c r="AA81" t="n">
        <v>0.755</v>
      </c>
      <c r="AB81" t="n">
        <v>0.132</v>
      </c>
      <c r="AC81" t="n">
        <v>0.133</v>
      </c>
      <c r="AD81" t="n">
        <v>0.016</v>
      </c>
      <c r="AE81" t="n">
        <v>0.016</v>
      </c>
      <c r="AF81" t="n">
        <v>0.144</v>
      </c>
      <c r="AG81" t="n">
        <v>0.144</v>
      </c>
    </row>
    <row r="82">
      <c r="A82" s="127" t="inlineStr">
        <is>
          <t>Scissors-T68_</t>
        </is>
      </c>
      <c r="B82" t="n">
        <v>0.073</v>
      </c>
      <c r="C82" t="n">
        <v>0.07199999999999999</v>
      </c>
      <c r="D82" t="n">
        <v>0.059</v>
      </c>
      <c r="E82" t="n">
        <v>0.074</v>
      </c>
      <c r="F82" t="n">
        <v>0.073</v>
      </c>
      <c r="G82" t="n">
        <v>0.06</v>
      </c>
      <c r="H82" t="n">
        <v>0.06</v>
      </c>
      <c r="I82" t="n">
        <v>0.059</v>
      </c>
      <c r="J82" t="n">
        <v>0.042</v>
      </c>
      <c r="K82" t="n">
        <v>0.074</v>
      </c>
      <c r="L82" t="n">
        <v>0.07199999999999999</v>
      </c>
      <c r="M82" t="n">
        <v>0.059</v>
      </c>
      <c r="N82" t="n">
        <v>0.074</v>
      </c>
      <c r="O82" t="n">
        <v>0.073</v>
      </c>
      <c r="P82" t="n">
        <v>0.06</v>
      </c>
      <c r="Q82" t="n">
        <v>0.06</v>
      </c>
      <c r="R82" t="n">
        <v>0.059</v>
      </c>
      <c r="S82" t="n">
        <v>0.042</v>
      </c>
      <c r="T82" t="n">
        <v>0.732</v>
      </c>
      <c r="U82" t="n">
        <v>1.109</v>
      </c>
      <c r="V82" t="n">
        <v>0.806</v>
      </c>
      <c r="W82" t="n">
        <v>0.889</v>
      </c>
      <c r="X82" t="n">
        <v>0.841</v>
      </c>
      <c r="Y82" t="n">
        <v>0.843</v>
      </c>
      <c r="Z82" t="n">
        <v>1.025</v>
      </c>
      <c r="AA82" t="n">
        <v>1.017</v>
      </c>
      <c r="AB82" t="n">
        <v>0.386</v>
      </c>
      <c r="AC82" t="n">
        <v>0.386</v>
      </c>
      <c r="AD82" t="n">
        <v>0.017</v>
      </c>
      <c r="AE82" t="n">
        <v>0.017</v>
      </c>
      <c r="AF82" t="n">
        <v>0.397</v>
      </c>
      <c r="AG82" t="n">
        <v>0.397</v>
      </c>
    </row>
  </sheetData>
  <pageMargins left="0.75" right="0.75" top="1" bottom="1" header="0.5" footer="0.5"/>
</worksheet>
</file>

<file path=xl/worksheets/sheet57.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inlineStr">
        <is>
          <t>[1.0, -0.148, -0.115] [0.677, -0.177, 0.062] [0.0, -0.0, 0.0] [0.356, -0.076, -0.076]</t>
        </is>
      </c>
      <c r="C2" t="inlineStr">
        <is>
          <t>[1.0, 0.149, 0.019] [0.703, 0.01, 0.207] [0.0, 0.0, 0.0] [0.476, 0.143, -0.0]</t>
        </is>
      </c>
      <c r="D2" t="inlineStr">
        <is>
          <t>[1.0, 0.032, -0.107] [0.569, -0.083, 0.136] [0.0, 0.0, 0.0] [0.112, 0.024, 0.024]</t>
        </is>
      </c>
      <c r="E2" t="inlineStr">
        <is>
          <t>[1.0, -0.247, 0.083] [0.379, -0.114, 0.0] [0.0, 0.0, -0.0] [0.709, -0.052, -0.191]</t>
        </is>
      </c>
      <c r="F2" t="inlineStr">
        <is>
          <t>[1.0, 0.039, 0.247] [0.461, 0.098, 0.098] [0.0, 0.0, 0.0] [0.693, 0.166, -0.101]</t>
        </is>
      </c>
      <c r="G2" t="inlineStr">
        <is>
          <t>[1.0, -0.129, 0.217] [0.115, 0.024, 0.024] [0.0, 0.0, 0.0] [0.616, 0.064, -0.158]</t>
        </is>
      </c>
      <c r="H2" t="inlineStr">
        <is>
          <t>[1.0, -0.209, -0.025] [0.467, -0.14, 0.0] [0.0, -0.0, -0.0] [0.477, -0.087, -0.107]</t>
        </is>
      </c>
      <c r="I2" t="inlineStr">
        <is>
          <t>[1.0, 0.11, 0.144] [0.499, 0.09, 0.112] [0.0, 0.0, 0.0] [0.488, 0.146, 0.0]</t>
        </is>
      </c>
      <c r="J2" t="inlineStr">
        <is>
          <t>[1.0, -0.059, 0.055] [0.053, 0.01, 0.012] [0.0, 0.0, 0.0] [0.052, 0.015, -0.0]</t>
        </is>
      </c>
      <c r="K2" t="inlineStr">
        <is>
          <t>[1.0, -0.212, -0.212] [1.0, -0.257, -0.054] [0.731, -0.093, 0.181] [0.71, -0.151, -0.151]</t>
        </is>
      </c>
      <c r="L2" t="inlineStr">
        <is>
          <t>[1.0, 0.3, 0.0] [1.0, 0.129, 0.247] [0.576, -0.138, 0.085] [0.86, 0.238, 0.049]</t>
        </is>
      </c>
      <c r="M2" t="inlineStr">
        <is>
          <t>[0.409, 0.093, -0.073] [1.0, -0.058, -0.159] [1.0, -0.057, 0.276] [0.0, -0.0, 0.0]</t>
        </is>
      </c>
      <c r="N2" t="inlineStr">
        <is>
          <t>[1.0, -0.3, -0.0] [0.009, -0.002, -0.002] [0.814, -0.134, -0.189] [1.0, -0.187, 0.076]</t>
        </is>
      </c>
      <c r="O2" t="inlineStr">
        <is>
          <t>[1.0, 0.206, 0.215] [0.0, 0.0, 0.0] [0.79, 0.217, 0.048] [1.0, -0.008, 0.136]</t>
        </is>
      </c>
      <c r="P2" t="inlineStr">
        <is>
          <t>[0.999, -0.097, 0.26] [0.0, -0.0, -0.0] [1.0, 0.144, -0.24] [1.0, -0.135, 0.156]</t>
        </is>
      </c>
      <c r="Q2" t="inlineStr">
        <is>
          <t>[1.0, -0.293, -0.018] [1.0, -0.212, -0.212] [0.256, 0.068, 0.022] [1.0, -0.265, -0.038]</t>
        </is>
      </c>
      <c r="R2" t="inlineStr">
        <is>
          <t>[1.0, 0.212, 0.212] [0.941, 0.243, 0.095] [0.306, -0.065, -0.065] [1.0, 0.174, 0.15]</t>
        </is>
      </c>
      <c r="S2" t="inlineStr">
        <is>
          <t>[0.076, 0.016, 0.016] [0.657, 0.197, -0.0] [1.0, -0.191, -0.205] [1.0, -0.065, 0.273]</t>
        </is>
      </c>
      <c r="T2" t="inlineStr">
        <is>
          <t>[1.0, -0.202, -0.213] [1.0, -0.259, 0.099] [0.131, -0.039, 0.0] [0.549, -0.116, -0.116]</t>
        </is>
      </c>
      <c r="U2" t="inlineStr">
        <is>
          <t>[1.0, 0.29, -0.023] [1.0, 0.016, 0.294] [0.045, 0.01, 0.01] [0.706, 0.191, 0.05]</t>
        </is>
      </c>
      <c r="V2" t="inlineStr">
        <is>
          <t>[1.0, 0.14, -0.242] [1.0, -0.229, 0.171] [0.477, 0.047, 0.124] [0.051, 0.011, 0.011]</t>
        </is>
      </c>
      <c r="W2" t="inlineStr">
        <is>
          <t>[1.0, -0.282, 0.043] [0.379, -0.114, 0.0] [0.174, -0.037, -0.037] [1.0, -0.106, -0.15]</t>
        </is>
      </c>
      <c r="X2" t="inlineStr">
        <is>
          <t>[1.0, 0.114, 0.253] [0.465, 0.099, 0.099] [0.149, 0.032, 0.032] [1.0, 0.16, -0.065]</t>
        </is>
      </c>
      <c r="Y2" t="inlineStr">
        <is>
          <t>[1.0, -0.117, 0.252] [0.0, 0.0, -0.0] [0.357, 0.081, -0.064] [1.0, -0.027, -0.061]</t>
        </is>
      </c>
      <c r="Z2" t="inlineStr">
        <is>
          <t>[1.0, -0.255, -0.108] [0.736, -0.221, -0.0] [0.0, 0.0, 0.0] [0.875, -0.162, -0.119]</t>
        </is>
      </c>
      <c r="AA2" t="inlineStr">
        <is>
          <t>[1.0, 0.212, 0.212] [0.814, 0.155, 0.18] [0.06, -0.014, -0.011] [0.788, 0.236, -0.0]</t>
        </is>
      </c>
      <c r="AB2" t="inlineStr">
        <is>
          <t>[1.0, -0.034, 0.067] [0.862, -0.258, -0.0] [0.0, -0.0, 0.0] [0.862, 0.258, 0.0]</t>
        </is>
      </c>
      <c r="AC2" t="inlineStr">
        <is>
          <t>[1.0, -0.034, 0.067] [0.822, 0.174, 0.174] [0.0, -0.0, -0.0] [0.822, -0.174, -0.174]</t>
        </is>
      </c>
      <c r="AD2" t="inlineStr">
        <is>
          <t>[1.0, 0.212, 0.212] [0.053, 0.011, 0.011] [0.816, -0.24, -0.012] [0.352, -0.045, -0.087]</t>
        </is>
      </c>
      <c r="AE2" t="inlineStr">
        <is>
          <t>[1.0, -0.252, -0.116] [0.0, -0.0, -0.0] [0.682, 0.145, 0.145] [0.443, 0.046, 0.093]</t>
        </is>
      </c>
      <c r="AF2" t="inlineStr">
        <is>
          <t>[1.0, 0.124, -0.249] [0.682, 0.085, -0.17] [0.0, 0.0, 0.0] [0.784, 0.097, -0.195]</t>
        </is>
      </c>
      <c r="AG2" t="inlineStr">
        <is>
          <t>[1.0, -0.124, 0.249] [0.682, -0.085, 0.17] [0.0, -0.0, 0.0] [0.784, -0.097, 0.195]</t>
        </is>
      </c>
    </row>
    <row r="3">
      <c r="A3" s="127" t="inlineStr">
        <is>
          <t>Petri-C6</t>
        </is>
      </c>
      <c r="B3" t="inlineStr">
        <is>
          <t>[1.0, -0.265, 0.083] [0.098, -0.029, 0.0] [0.457, 0.136, -0.003] [0.405, 0.086, 0.086]</t>
        </is>
      </c>
      <c r="C3" t="inlineStr">
        <is>
          <t>[1.0, -0.125, -0.032] [0.661, -0.198, -0.0] [0.0, -0.0, -0.0] [0.527, 0.145, -0.032]</t>
        </is>
      </c>
      <c r="D3" t="inlineStr">
        <is>
          <t>[1.0, -0.251, 0.118] [0.188, -0.056, -0.0] [0.353, 0.097, 0.021] [0.459, 0.097, 0.097]</t>
        </is>
      </c>
      <c r="E3" t="inlineStr">
        <is>
          <t>[1.0, -0.237, -0.151] [0.0, 0.0, 0.0] [0.708, 0.15, -0.15] [0.238, -0.004, -0.001]</t>
        </is>
      </c>
      <c r="F3" t="inlineStr">
        <is>
          <t>[1.0, -0.125, 0.032] [0.527, 0.145, 0.032] [0.0, 0.0, -0.0] [0.661, -0.198, -0.0]</t>
        </is>
      </c>
      <c r="G3" t="inlineStr">
        <is>
          <t>[1.0, -0.207, -0.042] [0.0, 0.0, -0.0] [0.646, 0.176, -0.042] [0.354, -0.106, -0.0]</t>
        </is>
      </c>
      <c r="H3" t="inlineStr">
        <is>
          <t>[1.0, -0.3, -0.0] [0.0, 0.0, 0.0] [0.607, 0.126, -0.075] [0.318, 0.049, 0.075]</t>
        </is>
      </c>
      <c r="I3" t="inlineStr">
        <is>
          <t>[1.0, 0.034, 0.0] [0.684, -0.145, 0.145] [0.0, 0.0, 0.0] [0.684, -0.145, -0.145]</t>
        </is>
      </c>
      <c r="J3" t="inlineStr">
        <is>
          <t>[1.0, -0.3, -0.0] [0.0, 0.0, -0.0] [0.656, -0.003, 0.0] [0.344, -0.002, 0.0]</t>
        </is>
      </c>
      <c r="K3" t="inlineStr">
        <is>
          <t>[1.0, -0.202, 0.16] [0.0, -0.0, 0.0] [0.535, 0.132, 0.068] [0.434, 0.092, 0.092]</t>
        </is>
      </c>
      <c r="L3" t="inlineStr">
        <is>
          <t>[1.0, 0.004, 0.173] [0.313, -0.094, -0.0] [0.253, 0.054, 0.054] [0.561, 0.119, 0.119]</t>
        </is>
      </c>
      <c r="M3" t="inlineStr">
        <is>
          <t>[1.0, -0.155, 0.208] [0.019, -0.006, 0.0] [0.503, 0.107, 0.107] [0.477, 0.101, 0.101]</t>
        </is>
      </c>
      <c r="N3" t="inlineStr">
        <is>
          <t>[1.0, -0.163, -0.206] [0.0, 0.0, 0.0] [0.758, 0.161, -0.161] [0.2, 0.036, -0.045]</t>
        </is>
      </c>
      <c r="O3" t="inlineStr">
        <is>
          <t>[1.0, 0.096, -0.061] [0.288, 0.061, -0.061] [0.372, 0.111, -0.0] [0.504, -0.151, -0.0]</t>
        </is>
      </c>
      <c r="P3" t="inlineStr">
        <is>
          <t>[1.0, -0.081, -0.222] [0.0, 0.0, -0.0] [0.785, 0.166, -0.166] [0.215, -0.021, -0.056]</t>
        </is>
      </c>
      <c r="Q3" t="inlineStr">
        <is>
          <t>[1.0, -0.206, -0.011] [0.0, 0.0, -0.0] [0.626, 0.155, -0.078] [0.316, 0.067, 0.067]</t>
        </is>
      </c>
      <c r="R3" t="inlineStr">
        <is>
          <t>[1.0, 0.3, 0.0] [0.657, 0.008, 0.0] [0.0, -0.0, -0.0] [0.657, 0.008, 0.0]</t>
        </is>
      </c>
      <c r="S3" t="inlineStr">
        <is>
          <t>[1.0, -0.011, -0.012] [0.0, -0.0, 0.0] [0.665, 0.165, -0.083] [0.335, 0.071, 0.071]</t>
        </is>
      </c>
      <c r="T3" t="inlineStr">
        <is>
          <t>[1.0, -0.225, 0.173] [0.0, -0.0, 0.0] [0.525, 0.125, 0.079] [0.44, 0.093, 0.093]</t>
        </is>
      </c>
      <c r="U3" t="inlineStr">
        <is>
          <t>[1.0, -0.019, 0.092] [0.602, -0.181, -0.0] [0.0, 0.0, 0.0] [0.595, 0.14, 0.092]</t>
        </is>
      </c>
      <c r="V3" t="inlineStr">
        <is>
          <t>[1.0, -0.191, 0.199] [0.061, -0.018, 0.0] [0.458, 0.097, 0.097] [0.481, 0.102, 0.102]</t>
        </is>
      </c>
      <c r="W3" t="inlineStr">
        <is>
          <t>[1.0, -0.194, -0.209] [0.0, 0.0, -0.0] [0.754, 0.16, -0.16] [0.198, 0.026, -0.049]</t>
        </is>
      </c>
      <c r="X3" t="inlineStr">
        <is>
          <t>[1.0, -0.019, -0.092] [0.595, 0.14, -0.092] [0.0, 0.0, -0.0] [0.602, -0.181, -0.0]</t>
        </is>
      </c>
      <c r="Y3" t="inlineStr">
        <is>
          <t>[1.0, -0.13, -0.169] [0.0, 0.0, -0.0] [0.741, 0.157, -0.157] [0.259, -0.073, -0.012]</t>
        </is>
      </c>
      <c r="Z3" t="inlineStr">
        <is>
          <t>[1.0, -0.26, -0.011] [0.0, 0.0, 0.0] [0.615, 0.153, -0.077] [0.31, 0.066, 0.066]</t>
        </is>
      </c>
      <c r="AA3" t="inlineStr">
        <is>
          <t>[1.0, 0.3, 0.0] [0.714, -0.182, -0.0] [0.0, 0.0, 0.0] [0.714, -0.182, 0.0]</t>
        </is>
      </c>
      <c r="AB3" t="inlineStr">
        <is>
          <t>[1.0, -0.172, -0.209] [0.0, 0.0, -0.0] [0.543, 0.115, -0.115] [0.457, 0.098, -0.094]</t>
        </is>
      </c>
      <c r="AC3" t="inlineStr">
        <is>
          <t>[1.0, -0.127, 0.192] [0.094, -0.028, 0.0] [0.752, 0.16, 0.16] [0.154, 0.033, 0.033]</t>
        </is>
      </c>
      <c r="AD3" t="inlineStr">
        <is>
          <t>[1.0, -0.281, -0.012] [0.0, -0.0, -0.0] [0.665, 0.165, -0.083] [0.335, 0.071, 0.071]</t>
        </is>
      </c>
      <c r="AE3" t="inlineStr">
        <is>
          <t>[1.0, 0.295, -0.0] [0.5, -0.106, 0.106] [-0.0, -0.0, 0.0] [0.5, -0.106, -0.106]</t>
        </is>
      </c>
      <c r="AF3" t="inlineStr">
        <is>
          <t>[1.0, -0.129, -0.128] [0.0, -0.0, -0.0] [0.746, 0.158, -0.158] [0.254, -0.044, -0.058]</t>
        </is>
      </c>
      <c r="AG3" t="inlineStr">
        <is>
          <t>[1.0, -0.187, 0.141] [0.063, -0.019, 0.0] [0.475, 0.101, 0.101] [0.462, 0.098, 0.098]</t>
        </is>
      </c>
    </row>
    <row r="4">
      <c r="A4" s="127" t="inlineStr">
        <is>
          <t>Petri-C8</t>
        </is>
      </c>
      <c r="B4" t="inlineStr">
        <is>
          <t>[1.0, -0.193, 0.217] [0.28, -0.019, 0.076] [0.664, 0.141, 0.141]</t>
        </is>
      </c>
      <c r="C4" t="inlineStr">
        <is>
          <t>[1.0, 0.02, -0.063] [0.65, -0.195, -0.0] [0.435, 0.105, -0.063]</t>
        </is>
      </c>
      <c r="D4" t="inlineStr">
        <is>
          <t>[1.0, -0.115, 0.083] [0.457, -0.103, 0.083] [0.543, 0.163, 0.0]</t>
        </is>
      </c>
      <c r="E4" t="inlineStr">
        <is>
          <t>[1.0, -0.193, -0.217] [0.664, 0.141, -0.141] [0.28, -0.019, -0.076]</t>
        </is>
      </c>
      <c r="F4" t="inlineStr">
        <is>
          <t>[1.0, 0.02, 0.063] [0.435, 0.105, 0.063] [0.65, -0.195, -0.0]</t>
        </is>
      </c>
      <c r="G4" t="inlineStr">
        <is>
          <t>[1.0, -0.115, -0.083] [0.543, 0.163, -0.0] [0.457, -0.103, -0.083]</t>
        </is>
      </c>
      <c r="H4" t="inlineStr">
        <is>
          <t>[1.0, -0.3, -0.0] [0.446, 0.1, -0.0] [0.446, 0.1, 0.0]</t>
        </is>
      </c>
      <c r="I4" t="inlineStr">
        <is>
          <t>[1.0, 0.144, -0.0] [0.6, -0.18, -0.0] [0.6, -0.18, -0.0]</t>
        </is>
      </c>
      <c r="J4" t="inlineStr">
        <is>
          <t>[1.0, -0.3, -0.0] [0.5, -0.079, -0.0] [0.5, -0.079, 0.0]</t>
        </is>
      </c>
      <c r="K4" t="inlineStr">
        <is>
          <t>[1.0, -0.126, 0.22] [0.277, 0.017, 0.076] [0.676, 0.143, 0.143]</t>
        </is>
      </c>
      <c r="L4" t="inlineStr">
        <is>
          <t>[1.0, 0.128, -0.003] [0.6, -0.18, -0.0] [0.496, 0.148, -0.003]</t>
        </is>
      </c>
      <c r="M4" t="inlineStr">
        <is>
          <t>[1.0, -0.04, 0.217] [0.314, -0.055, 0.071] [0.686, 0.145, 0.145]</t>
        </is>
      </c>
      <c r="N4" t="inlineStr">
        <is>
          <t>[1.0, -0.126, -0.22] [0.676, 0.143, -0.143] [0.277, 0.017, -0.076]</t>
        </is>
      </c>
      <c r="O4" t="inlineStr">
        <is>
          <t>[1.0, 0.128, 0.003] [0.496, 0.148, 0.003] [0.6, -0.18, -0.0]</t>
        </is>
      </c>
      <c r="P4" t="inlineStr">
        <is>
          <t>[1.0, -0.04, -0.217] [0.686, 0.145, -0.145] [0.314, -0.055, -0.071]</t>
        </is>
      </c>
      <c r="Q4" t="inlineStr">
        <is>
          <t>[1.0, -0.172, -0.0] [0.455, 0.137, -0.0] [0.455, 0.137, 0.0]</t>
        </is>
      </c>
      <c r="R4" t="inlineStr">
        <is>
          <t>[1.0, 0.3, -0.0] [0.589, -0.063, 0.0] [0.589, -0.063, 0.0]</t>
        </is>
      </c>
      <c r="S4" t="inlineStr">
        <is>
          <t>[1.0, 0.139, -0.0] [0.5, 0.15, -0.0] [0.5, 0.15, 0.0]</t>
        </is>
      </c>
      <c r="T4" t="inlineStr">
        <is>
          <t>[1.0, -0.157, 0.225] [0.272, 0.001, 0.081] [0.676, 0.143, 0.143]</t>
        </is>
      </c>
      <c r="U4" t="inlineStr">
        <is>
          <t>[1.0, 0.071, -0.035] [0.627, -0.188, -0.0] [0.464, 0.125, -0.035]</t>
        </is>
      </c>
      <c r="V4" t="inlineStr">
        <is>
          <t>[1.0, -0.074, 0.166] [0.369, -0.078, 0.078] [0.631, 0.153, 0.088]</t>
        </is>
      </c>
      <c r="W4" t="inlineStr">
        <is>
          <t>[1.0, -0.157, -0.225] [0.676, 0.143, -0.143] [0.272, 0.001, -0.081]</t>
        </is>
      </c>
      <c r="X4" t="inlineStr">
        <is>
          <t>[1.0, 0.071, 0.035] [0.464, 0.125, 0.035] [0.627, -0.188, -0.0]</t>
        </is>
      </c>
      <c r="Y4" t="inlineStr">
        <is>
          <t>[1.0, -0.074, -0.166] [0.631, 0.153, -0.088] [0.369, -0.078, -0.078]</t>
        </is>
      </c>
      <c r="Z4" t="inlineStr">
        <is>
          <t>[1.0, -0.254, -0.0] [0.443, 0.133, -0.0] [0.443, 0.133, 0.0]</t>
        </is>
      </c>
      <c r="AA4" t="inlineStr">
        <is>
          <t>[1.0, 0.3, -0.0] [0.617, -0.157, 0.0] [0.617, -0.157, -0.0]</t>
        </is>
      </c>
      <c r="AB4" t="inlineStr">
        <is>
          <t>[1.0, -0.074, -0.248] [0.21, 0.044, -0.044] [0.79, 0.082, -0.203]</t>
        </is>
      </c>
      <c r="AC4" t="inlineStr">
        <is>
          <t>[1.0, -0.074, 0.248] [0.79, 0.082, 0.203] [0.21, 0.044, 0.044]</t>
        </is>
      </c>
      <c r="AD4" t="inlineStr">
        <is>
          <t>[1.0, -0.287, -0.0] [0.5, 0.15, -0.0] [0.5, 0.15, -0.0]</t>
        </is>
      </c>
      <c r="AE4" t="inlineStr">
        <is>
          <t>[1.0, 0.287, 0.0] [0.5, -0.15, 0.0] [0.5, -0.15, -0.0]</t>
        </is>
      </c>
      <c r="AF4" t="inlineStr">
        <is>
          <t>[1.0, -0.074, -0.136] [0.639, 0.137, -0.132] [0.361, -0.077, -0.077]</t>
        </is>
      </c>
      <c r="AG4" t="inlineStr">
        <is>
          <t>[1.0, -0.074, 0.136] [0.361, -0.077, 0.077] [0.639, 0.137, 0.132]</t>
        </is>
      </c>
    </row>
    <row r="5">
      <c r="A5" s="127" t="inlineStr">
        <is>
          <t>Petri-F28</t>
        </is>
      </c>
      <c r="B5" t="inlineStr">
        <is>
          <t>[1.0, -0.148, -0.115] [0.677, -0.177, 0.062] [0.0, -0.0, -0.0] [0.356, -0.076, -0.076]</t>
        </is>
      </c>
      <c r="C5" t="inlineStr">
        <is>
          <t>[1.0, 0.149, 0.019] [0.703, 0.01, 0.207] [0.0, -0.0, 0.0] [0.476, 0.143, 0.0]</t>
        </is>
      </c>
      <c r="D5" t="inlineStr">
        <is>
          <t>[1.0, 0.032, -0.107] [0.569, -0.083, 0.136] [0.0, 0.0, 0.0] [0.112, 0.024, 0.024]</t>
        </is>
      </c>
      <c r="E5" t="inlineStr">
        <is>
          <t>[1.0, -0.247, 0.083] [0.379, -0.114, 0.0] [0.0, -0.0, -0.0] [0.709, -0.052, -0.191]</t>
        </is>
      </c>
      <c r="F5" t="inlineStr">
        <is>
          <t>[1.0, 0.039, 0.247] [0.461, 0.098, 0.098] [0.0, 0.0, 0.0] [0.693, 0.166, -0.101]</t>
        </is>
      </c>
      <c r="G5" t="inlineStr">
        <is>
          <t>[1.0, -0.129, 0.217] [0.115, 0.024, 0.024] [0.0, 0.0, 0.0] [0.616, 0.064, -0.158]</t>
        </is>
      </c>
      <c r="H5" t="inlineStr">
        <is>
          <t>[1.0, -0.209, -0.025] [0.467, -0.14, -0.0] [0.0, -0.0, -0.0] [0.477, -0.087, -0.107]</t>
        </is>
      </c>
      <c r="I5" t="inlineStr">
        <is>
          <t>[1.0, 0.11, 0.144] [0.499, 0.09, 0.112] [0.0, 0.0, 0.0] [0.488, 0.146, 0.0]</t>
        </is>
      </c>
      <c r="J5" t="inlineStr">
        <is>
          <t>[1.0, -0.059, 0.055] [0.053, 0.01, 0.012] [0.0, 0.0, 0.0] [0.052, 0.015, 0.0]</t>
        </is>
      </c>
      <c r="K5" t="inlineStr">
        <is>
          <t>[1.0, -0.212, -0.212] [1.0, -0.193, -0.029] [0.751, -0.171, 0.131] [0.476, -0.101, -0.101]</t>
        </is>
      </c>
      <c r="L5" t="inlineStr">
        <is>
          <t>[1.0, 0.3, -0.0] [1.0, 0.113, 0.107] [0.435, -0.054, 0.108] [0.676, 0.143, 0.143]</t>
        </is>
      </c>
      <c r="M5" t="inlineStr">
        <is>
          <t>[0.599, 0.112, -0.133] [1.0, -0.062, -0.057] [1.0, -0.087, 0.264] [0.0, 0.0, -0.0]</t>
        </is>
      </c>
      <c r="N5" t="inlineStr">
        <is>
          <t>[1.0, -0.3, -0.0] [0.307, -0.065, -0.065] [0.634, -0.086, -0.155] [1.0, -0.184, 0.071]</t>
        </is>
      </c>
      <c r="O5" t="inlineStr">
        <is>
          <t>[1.0, 0.212, 0.212] [0.293, 0.062, 0.062] [0.645, 0.191, -0.006] [1.0, -0.015, 0.125]</t>
        </is>
      </c>
      <c r="P5" t="inlineStr">
        <is>
          <t>[0.752, -0.058, 0.202] [0.0, 0.0, 0.0] [1.0, 0.159, -0.234] [1.0, -0.178, 0.185]</t>
        </is>
      </c>
      <c r="Q5" t="inlineStr">
        <is>
          <t>[1.0, -0.269, -0.074] [1.0, -0.275, -0.06] [0.398, 0.101, -0.044] [1.0, -0.275, -0.06]</t>
        </is>
      </c>
      <c r="R5" t="inlineStr">
        <is>
          <t>[1.0, 0.221, 0.19] [1.0, 0.194, 0.22] [0.481, -0.126, -0.044] [1.0, 0.282, 0.044]</t>
        </is>
      </c>
      <c r="S5" t="inlineStr">
        <is>
          <t>[0.105, 0.024, 0.019] [1.0, 0.226, -0.18] [1.0, -0.275, -0.06] [1.0, -0.011, 0.295]</t>
        </is>
      </c>
      <c r="T5" t="inlineStr">
        <is>
          <t>[1.0, -0.197, -0.219] [1.0, -0.262, 0.091] [0.128, -0.038, -0.0] [0.521, -0.115, -0.101]</t>
        </is>
      </c>
      <c r="U5" t="inlineStr">
        <is>
          <t>[1.0, 0.29, -0.023] [1.0, 0.018, 0.293] [0.051, 0.011, 0.011] [0.691, 0.187, 0.049]</t>
        </is>
      </c>
      <c r="V5" t="inlineStr">
        <is>
          <t>[1.0, 0.137, -0.243] [1.0, -0.195, 0.18] [0.471, 0.025, 0.131] [0.0, 0.0, 0.0]</t>
        </is>
      </c>
      <c r="W5" t="inlineStr">
        <is>
          <t>[1.0, -0.283, 0.041] [0.439, -0.132, -0.0] [0.149, -0.032, -0.032] [1.0, -0.096, -0.16]</t>
        </is>
      </c>
      <c r="X5" t="inlineStr">
        <is>
          <t>[1.0, 0.113, 0.253] [0.523, 0.111, 0.111] [0.11, 0.023, 0.023] [1.0, 0.161, -0.071]</t>
        </is>
      </c>
      <c r="Y5" t="inlineStr">
        <is>
          <t>[1.0, -0.113, 0.253] [0.0, 0.0, -0.0] [0.384, 0.096, -0.046] [1.0, -0.046, -0.082]</t>
        </is>
      </c>
      <c r="Z5" t="inlineStr">
        <is>
          <t>[1.0, -0.274, -0.062] [0.782, -0.235, 0.0] [0.073, 0.015, 0.015] [0.801, -0.145, -0.181]</t>
        </is>
      </c>
      <c r="AA5" t="inlineStr">
        <is>
          <t>[1.0, 0.216, 0.204] [0.827, 0.145, 0.188] [0.054, -0.012, -0.012] [0.796, 0.239, 0.0]</t>
        </is>
      </c>
      <c r="AB5" t="inlineStr">
        <is>
          <t>[1.0, -0.034, 0.067] [0.862, -0.258, -0.0] [0.0, 0.0, -0.0] [0.862, 0.258, 0.0]</t>
        </is>
      </c>
      <c r="AC5" t="inlineStr">
        <is>
          <t>[1.0, -0.034, 0.067] [0.822, 0.174, 0.174] [0.0, 0.0, -0.0] [0.822, -0.174, -0.174]</t>
        </is>
      </c>
      <c r="AD5" t="inlineStr">
        <is>
          <t>[1.0, 0.22, 0.194] [0.046, -0.014, 0.0] [0.947, -0.262, -0.054] [0.043, -0.009, -0.009]</t>
        </is>
      </c>
      <c r="AE5" t="inlineStr">
        <is>
          <t>[1.0, -0.274, -0.063] [0.008, -0.002, 0.0] [0.975, 0.207, 0.207] [0.038, 0.003, -0.01]</t>
        </is>
      </c>
      <c r="AF5" t="inlineStr">
        <is>
          <t>[1.0, 0.124, -0.249] [0.682, 0.085, -0.17] [0.0, 0.0, -0.0] [0.784, 0.097, -0.195]</t>
        </is>
      </c>
      <c r="AG5" t="inlineStr">
        <is>
          <t>[1.0, -0.124, 0.249] [0.682, -0.085, 0.17] [0.0, -0.0, -0.0] [0.784, -0.097, 0.195]</t>
        </is>
      </c>
    </row>
    <row r="6">
      <c r="A6" s="127" t="inlineStr">
        <is>
          <t>Petri-T18</t>
        </is>
      </c>
      <c r="B6" t="inlineStr">
        <is>
          <t>[0.0, 0.0, -0.0] [0.0, 0.0, -0.0] [0.0, 0.0, 0.0]</t>
        </is>
      </c>
      <c r="C6" t="inlineStr">
        <is>
          <t>[0.0, 0.0, -0.0] [0.0, 0.0, 0.0] [0.0, -0.0, 0.0]</t>
        </is>
      </c>
      <c r="D6" t="inlineStr">
        <is>
          <t>[0.0, 0.0, 0.0] [0.0, 0.0, -0.0] [0.0, -0.0, -0.0]</t>
        </is>
      </c>
      <c r="E6" t="inlineStr">
        <is>
          <t>[0.0, 0.0, -0.0] [0.0, 0.0, -0.0] [0.0, 0.0, 0.0]</t>
        </is>
      </c>
      <c r="F6" t="inlineStr">
        <is>
          <t>[0.0, -0.0, 0.0] [0.0, 0.0, -0.0] [0.0, -0.0, 0.0]</t>
        </is>
      </c>
      <c r="G6" t="inlineStr">
        <is>
          <t>[0.0, 0.0, -0.0] [0.0, 0.0, -0.0] [0.0, 0.0, 0.0]</t>
        </is>
      </c>
      <c r="H6" t="inlineStr">
        <is>
          <t>[0.0, 0.0, -0.0] [0.0, 0.0, -0.0] [0.0, 0.0, 0.0]</t>
        </is>
      </c>
      <c r="I6" t="inlineStr">
        <is>
          <t>[0.0, -0.0, 0.0] [0.0, 0.0, 0.0] [0.0, -0.0, 0.0]</t>
        </is>
      </c>
      <c r="J6" t="inlineStr">
        <is>
          <t>[0.0, 0.0, 0.0] [0.0, 0.0, 0.0] [0.0, 0.0, 0.0]</t>
        </is>
      </c>
      <c r="K6" t="inlineStr">
        <is>
          <t>[0.0, 0.0, -0.0] [0.0, 0.0, -0.0] [0.0, 0.0, 0.0]</t>
        </is>
      </c>
      <c r="L6" t="inlineStr">
        <is>
          <t>[0.0, 0.0, 0.0] [0.0, -0.0, -0.0] [0.0, -0.0, 0.0]</t>
        </is>
      </c>
      <c r="M6" t="inlineStr">
        <is>
          <t>[0.0, 0.0, -0.0] [0.0, 0.0, -0.0] [0.0, 0.0, 0.0]</t>
        </is>
      </c>
      <c r="N6" t="inlineStr">
        <is>
          <t>[0.0, 0.0, -0.0] [0.0, 0.0, -0.0] [0.0, 0.0, 0.0]</t>
        </is>
      </c>
      <c r="O6" t="inlineStr">
        <is>
          <t>[0.0, 0.0, -0.0] [0.0, 0.0, -0.0] [0.0, 0.0, 0.0]</t>
        </is>
      </c>
      <c r="P6" t="inlineStr">
        <is>
          <t>[0.0, 0.0, -0.0] [0.0, 0.0, -0.0] [0.0, 0.0, 0.0]</t>
        </is>
      </c>
      <c r="Q6" t="inlineStr">
        <is>
          <t>[0.0, 0.0, -0.0] [0.0, 0.0, -0.0] [0.0, 0.0, 0.0]</t>
        </is>
      </c>
      <c r="R6" t="inlineStr">
        <is>
          <t>[0.0, 0.0, -0.0] [0.0, -0.0, -0.0] [0.0, 0.0, -0.0]</t>
        </is>
      </c>
      <c r="S6" t="inlineStr">
        <is>
          <t>[0.0, 0.0, 0.0] [0.0, 0.0, 0.0] [0.0, 0.0, 0.0]</t>
        </is>
      </c>
      <c r="T6" t="inlineStr">
        <is>
          <t>[0.0, 0.0, -0.0] [0.0, 0.0, -0.0] [0.0, 0.0, 0.0]</t>
        </is>
      </c>
      <c r="U6" t="inlineStr">
        <is>
          <t>[0.0, 0.0, -0.0] [0.0, 0.0, 0.0] [0.0, 0.0, -0.0]</t>
        </is>
      </c>
      <c r="V6" t="inlineStr">
        <is>
          <t>[0.0, 0.0, 0.0] [0.0, -0.0, 0.0] [0.0, 0.0, 0.0]</t>
        </is>
      </c>
      <c r="W6" t="inlineStr">
        <is>
          <t>[0.0, 0.0, -0.0] [0.0, 0.0, -0.0] [0.0, 0.0, 0.0]</t>
        </is>
      </c>
      <c r="X6" t="inlineStr">
        <is>
          <t>[0.0, -0.0, 0.0] [0.0, 0.0, -0.0] [0.0, 0.0, 0.0]</t>
        </is>
      </c>
      <c r="Y6" t="inlineStr">
        <is>
          <t>[0.0, 0.0, 0.0] [0.0, 0.0, 0.0] [0.0, 0.0, 0.0]</t>
        </is>
      </c>
      <c r="Z6" t="inlineStr">
        <is>
          <t>[0.0, 0.0, -0.0] [0.0, 0.0, -0.0] [0.0, 0.0, 0.0]</t>
        </is>
      </c>
      <c r="AA6" t="inlineStr">
        <is>
          <t>[0.87, -0.261, 0.0] [1.0, -0.0, 0.178] [1.0, 0.0, -0.178]</t>
        </is>
      </c>
      <c r="AB6" t="inlineStr">
        <is>
          <t>[1.0, -0.3, 0.0] [0.5, -0.106, 0.106] [0.5, -0.106, -0.106]</t>
        </is>
      </c>
      <c r="AC6" t="inlineStr">
        <is>
          <t>[0.0, 0.0, 0.0] [0.0, 0.0, 0.0] [0.0, 0.0, 0.0]</t>
        </is>
      </c>
      <c r="AD6" t="inlineStr">
        <is>
          <t>[0.0, 0.0, 0.0] [0.0, 0.0, -0.0] [0.0, 0.0, 0.0]</t>
        </is>
      </c>
      <c r="AE6" t="inlineStr">
        <is>
          <t>[0.0, 0.0, 0.0] [0.0, 0.0, 0.0] [0.0, 0.0, 0.0]</t>
        </is>
      </c>
      <c r="AF6" t="inlineStr">
        <is>
          <t>[0.0, 0.0, 0.0] [0.0, 0.0, 0.0] [0.0, 0.0, 0.0]</t>
        </is>
      </c>
      <c r="AG6" t="inlineStr">
        <is>
          <t>[0.0, 0.0, 0.0] [0.0, 0.0, 0.0] [0.0, 0.0, 0.0]</t>
        </is>
      </c>
    </row>
    <row r="7">
      <c r="A7" s="127" t="inlineStr">
        <is>
          <t>Petri-T2</t>
        </is>
      </c>
      <c r="B7" t="inlineStr">
        <is>
          <t>[1.0, -0.265, 0.083] [0.098, -0.029, 0.0] [0.457, 0.136, -0.003] [0.405, 0.086, 0.086]</t>
        </is>
      </c>
      <c r="C7" t="inlineStr">
        <is>
          <t>[1.0, -0.125, -0.032] [0.661, -0.198, -0.0] [0.0, -0.0, -0.0] [0.527, 0.145, -0.032]</t>
        </is>
      </c>
      <c r="D7" t="inlineStr">
        <is>
          <t>[1.0, -0.251, 0.118] [0.188, -0.056, -0.0] [0.353, 0.097, 0.021] [0.459, 0.097, 0.097]</t>
        </is>
      </c>
      <c r="E7" t="inlineStr">
        <is>
          <t>[1.0, -0.237, -0.151] [0.0, 0.0, 0.0] [0.708, 0.15, -0.15] [0.238, -0.004, -0.001]</t>
        </is>
      </c>
      <c r="F7" t="inlineStr">
        <is>
          <t>[1.0, -0.125, 0.032] [0.527, 0.145, 0.032] [0.0, 0.0, -0.0] [0.661, -0.198, -0.0]</t>
        </is>
      </c>
      <c r="G7" t="inlineStr">
        <is>
          <t>[1.0, -0.207, -0.042] [0.0, 0.0, -0.0] [0.646, 0.176, -0.042] [0.354, -0.106, -0.0]</t>
        </is>
      </c>
      <c r="H7" t="inlineStr">
        <is>
          <t>[1.0, -0.3, -0.0] [0.0, 0.0, 0.0] [0.607, 0.126, -0.075] [0.318, 0.049, 0.075]</t>
        </is>
      </c>
      <c r="I7" t="inlineStr">
        <is>
          <t>[1.0, 0.034, 0.0] [0.684, -0.145, 0.145] [0.0, 0.0, 0.0] [0.684, -0.145, -0.145]</t>
        </is>
      </c>
      <c r="J7" t="inlineStr">
        <is>
          <t>[1.0, -0.3, -0.0] [0.0, 0.0, -0.0] [0.656, -0.003, 0.0] [0.344, -0.002, 0.0]</t>
        </is>
      </c>
      <c r="K7" t="inlineStr">
        <is>
          <t>[1.0, -0.202, 0.16] [0.0, -0.0, 0.0] [0.535, 0.132, 0.068] [0.434, 0.092, 0.092]</t>
        </is>
      </c>
      <c r="L7" t="inlineStr">
        <is>
          <t>[1.0, 0.004, 0.173] [0.313, -0.094, -0.0] [0.253, 0.054, 0.054] [0.561, 0.119, 0.119]</t>
        </is>
      </c>
      <c r="M7" t="inlineStr">
        <is>
          <t>[1.0, -0.155, 0.208] [0.019, -0.006, 0.0] [0.503, 0.107, 0.107] [0.477, 0.101, 0.101]</t>
        </is>
      </c>
      <c r="N7" t="inlineStr">
        <is>
          <t>[1.0, -0.163, -0.206] [0.0, 0.0, 0.0] [0.758, 0.161, -0.161] [0.2, 0.036, -0.045]</t>
        </is>
      </c>
      <c r="O7" t="inlineStr">
        <is>
          <t>[1.0, 0.096, -0.061] [0.288, 0.061, -0.061] [0.372, 0.111, -0.0] [0.504, -0.151, -0.0]</t>
        </is>
      </c>
      <c r="P7" t="inlineStr">
        <is>
          <t>[1.0, -0.081, -0.222] [0.0, 0.0, -0.0] [0.785, 0.166, -0.166] [0.215, -0.021, -0.056]</t>
        </is>
      </c>
      <c r="Q7" t="inlineStr">
        <is>
          <t>[1.0, -0.206, -0.011] [0.0, 0.0, -0.0] [0.626, 0.155, -0.078] [0.316, 0.067, 0.067]</t>
        </is>
      </c>
      <c r="R7" t="inlineStr">
        <is>
          <t>[1.0, 0.3, 0.0] [0.657, 0.008, 0.0] [0.0, -0.0, -0.0] [0.657, 0.008, 0.0]</t>
        </is>
      </c>
      <c r="S7" t="inlineStr">
        <is>
          <t>[1.0, -0.011, -0.012] [0.0, -0.0, 0.0] [0.665, 0.165, -0.083] [0.335, 0.071, 0.071]</t>
        </is>
      </c>
      <c r="T7" t="inlineStr">
        <is>
          <t>[1.0, -0.225, 0.173] [0.0, -0.0, 0.0] [0.525, 0.125, 0.079] [0.44, 0.093, 0.093]</t>
        </is>
      </c>
      <c r="U7" t="inlineStr">
        <is>
          <t>[1.0, -0.019, 0.092] [0.602, -0.181, -0.0] [0.0, 0.0, 0.0] [0.595, 0.14, 0.092]</t>
        </is>
      </c>
      <c r="V7" t="inlineStr">
        <is>
          <t>[1.0, -0.191, 0.199] [0.061, -0.018, 0.0] [0.458, 0.097, 0.097] [0.481, 0.102, 0.102]</t>
        </is>
      </c>
      <c r="W7" t="inlineStr">
        <is>
          <t>[1.0, -0.194, -0.209] [0.0, 0.0, -0.0] [0.754, 0.16, -0.16] [0.198, 0.026, -0.049]</t>
        </is>
      </c>
      <c r="X7" t="inlineStr">
        <is>
          <t>[1.0, -0.019, -0.092] [0.595, 0.14, -0.092] [0.0, 0.0, -0.0] [0.602, -0.181, -0.0]</t>
        </is>
      </c>
      <c r="Y7" t="inlineStr">
        <is>
          <t>[1.0, -0.13, -0.169] [0.0, 0.0, -0.0] [0.741, 0.157, -0.157] [0.259, -0.073, -0.012]</t>
        </is>
      </c>
      <c r="Z7" t="inlineStr">
        <is>
          <t>[1.0, -0.26, -0.011] [0.0, 0.0, 0.0] [0.615, 0.153, -0.077] [0.31, 0.066, 0.066]</t>
        </is>
      </c>
      <c r="AA7" t="inlineStr">
        <is>
          <t>[1.0, 0.3, 0.0] [0.714, -0.182, -0.0] [0.0, 0.0, 0.0] [0.714, -0.182, 0.0]</t>
        </is>
      </c>
      <c r="AB7" t="inlineStr">
        <is>
          <t>[1.0, -0.172, -0.209] [0.0, 0.0, -0.0] [0.543, 0.115, -0.115] [0.457, 0.098, -0.094]</t>
        </is>
      </c>
      <c r="AC7" t="inlineStr">
        <is>
          <t>[1.0, -0.127, 0.192] [0.094, -0.028, 0.0] [0.752, 0.16, 0.16] [0.154, 0.033, 0.033]</t>
        </is>
      </c>
      <c r="AD7" t="inlineStr">
        <is>
          <t>[1.0, -0.281, -0.012] [0.0, -0.0, -0.0] [0.665, 0.165, -0.083] [0.335, 0.071, 0.071]</t>
        </is>
      </c>
      <c r="AE7" t="inlineStr">
        <is>
          <t>[1.0, 0.295, -0.0] [0.5, -0.106, 0.106] [-0.0, -0.0, 0.0] [0.5, -0.106, -0.106]</t>
        </is>
      </c>
      <c r="AF7" t="inlineStr">
        <is>
          <t>[1.0, -0.129, -0.128] [0.0, -0.0, -0.0] [0.746, 0.158, -0.158] [0.254, -0.044, -0.058]</t>
        </is>
      </c>
      <c r="AG7" t="inlineStr">
        <is>
          <t>[1.0, -0.187, 0.141] [0.063, -0.019, 0.0] [0.475, 0.101, 0.101] [0.462, 0.098, 0.098]</t>
        </is>
      </c>
    </row>
    <row r="8">
      <c r="A8" s="127" t="inlineStr">
        <is>
          <t>Petri-T3</t>
        </is>
      </c>
      <c r="B8" t="inlineStr">
        <is>
          <t>[0.271, -0.057, -0.057] [1.0, 0.046, 0.281] [0.883, 0.11, -0.219] [0.012, -0.003, 0.003]</t>
        </is>
      </c>
      <c r="C8" t="inlineStr">
        <is>
          <t>[0.021, 0.004, 0.004] [0.869, -0.184, -0.184] [1.0, -0.009, 0.287] [0.285, 0.06, -0.06]</t>
        </is>
      </c>
      <c r="D8" t="inlineStr">
        <is>
          <t>[1.0, -0.096, -0.26] [0.999, -0.223, 0.185] [1.0, 0.247, 0.128] [1.0, 0.092, -0.262]</t>
        </is>
      </c>
      <c r="E8" t="inlineStr">
        <is>
          <t>[0.0, 0.0, 0.0] [1.0, 0.0, 0.0] [1.0, -0.0, -0.0] [0.0, -0.0, 0.0]</t>
        </is>
      </c>
      <c r="F8" t="inlineStr">
        <is>
          <t>[0.0, 0.0, 0.0] [1.0, -0.0, 0.0] [1.0, -0.0, -0.0] [0.0, -0.0, 0.0]</t>
        </is>
      </c>
      <c r="G8" t="inlineStr">
        <is>
          <t>[0.0, 0.0, 0.0] [1.0, -0.0, 0.0] [1.0, -0.0, -0.0] [0.0, -0.0, 0.0]</t>
        </is>
      </c>
      <c r="H8" t="inlineStr">
        <is>
          <t>[0.082, -0.009, 0.021] [1.0, 0.067, 0.166] [0.893, 0.189, -0.189] [0.0, -0.0, 0.0]</t>
        </is>
      </c>
      <c r="I8" t="inlineStr">
        <is>
          <t>[0.0, 0.0, -0.0] [0.902, -0.191, -0.191] [1.0, 0.0, 0.202] [0.114, -0.004, 0.015]</t>
        </is>
      </c>
      <c r="J8" t="inlineStr">
        <is>
          <t>[0.762, 0.176, 0.0] [1.0, -0.212, -0.212] [1.0, 0.212, -0.212] [0.717, -0.157, 0.045]</t>
        </is>
      </c>
      <c r="K8" t="inlineStr">
        <is>
          <t>[0.118, -0.029, 0.016] [1.0, 0.212, 0.212] [0.906, -0.072, -0.171] [0.0, -0.0, 0.0]</t>
        </is>
      </c>
      <c r="L8" t="inlineStr">
        <is>
          <t>[0.0, 0.0, 0.0] [0.901, 0.0, -0.149] [1.0, -0.212, 0.212] [0.122, 0.015, -0.007]</t>
        </is>
      </c>
      <c r="M8" t="inlineStr">
        <is>
          <t>[0.139, -0.042, 0.0] [1.0, 0.299, 0.003] [0.995, -0.247, 0.124] [0.121, 0.026, 0.026]</t>
        </is>
      </c>
      <c r="N8" t="inlineStr">
        <is>
          <t>[0.0, 0.0, 0.0] [1.0, 0.0, 0.0] [1.0, -0.0, -0.0] [0.0, -0.0, 0.0]</t>
        </is>
      </c>
      <c r="O8" t="inlineStr">
        <is>
          <t>[0.0, 0.0, 0.0] [1.0, -0.0, 0.0] [1.0, -0.0, -0.0] [0.0, -0.0, 0.0]</t>
        </is>
      </c>
      <c r="P8" t="inlineStr">
        <is>
          <t>[0.0, 0.0, 0.0] [1.0, -0.0, 0.0] [1.0, -0.0, -0.0] [0.0, -0.0, 0.0]</t>
        </is>
      </c>
      <c r="Q8" t="inlineStr">
        <is>
          <t>[0.0, 0.0, 0.0] [1.0, 0.0, 0.0] [1.0, -0.0, -0.0] [0.0, -0.0, 0.0]</t>
        </is>
      </c>
      <c r="R8" t="inlineStr">
        <is>
          <t>[0.0, 0.0, 0.0] [1.0, -0.0, 0.0] [1.0, -0.0, -0.0] [0.0, -0.0, 0.0]</t>
        </is>
      </c>
      <c r="S8" t="inlineStr">
        <is>
          <t>[0.0, 0.0, 0.0] [1.0, -0.0, 0.0] [1.0, -0.0, -0.0] [0.0, -0.0, 0.0]</t>
        </is>
      </c>
      <c r="T8" t="inlineStr">
        <is>
          <t>[0.25, -0.003, -0.071] [1.0, 0.212, 0.212] [0.89, 0.0, -0.21] [0.0, -0.0, 0.0]</t>
        </is>
      </c>
      <c r="U8" t="inlineStr">
        <is>
          <t>[0.013, 0.003, 0.003] [0.862, -0.145, -0.112] [1.0, -0.212, 0.212] [0.177, 0.037, -0.037]</t>
        </is>
      </c>
      <c r="V8" t="inlineStr">
        <is>
          <t>[0.474, -0.142, -0.0] [0.999, 0.212, 0.212] [1.0, -0.212, 0.212] [0.513, 0.126, -0.04]</t>
        </is>
      </c>
      <c r="W8" t="inlineStr">
        <is>
          <t>[0.0, 0.0, 0.0] [1.0, 0.0, 0.0] [1.0, -0.0, -0.0] [0.0, -0.0, 0.0]</t>
        </is>
      </c>
      <c r="X8" t="inlineStr">
        <is>
          <t>[0.0, 0.0, 0.0] [1.0, -0.0, 0.0] [1.0, -0.0, -0.0] [0.0, -0.0, 0.0]</t>
        </is>
      </c>
      <c r="Y8" t="inlineStr">
        <is>
          <t>[0.0, 0.0, 0.0] [1.0, -0.0, 0.0] [1.0, -0.0, -0.0] [0.0, -0.0, 0.0]</t>
        </is>
      </c>
      <c r="Z8" t="inlineStr">
        <is>
          <t>[0.0, 0.0, 0.0] [1.0, 0.25, -0.013] [0.881, 0.247, -0.042] [0.0, -0.0, 0.0]</t>
        </is>
      </c>
      <c r="AA8" t="inlineStr">
        <is>
          <t>[0.0, 0.0, -0.0] [0.878, -0.258, 0.013] [1.0, -0.254, 0.043] [-0.0, -0.0, -0.0]</t>
        </is>
      </c>
      <c r="AB8" t="inlineStr">
        <is>
          <t>[0.0, 0.0, 0.0] [1.0, -0.101, -0.258] [1.0, -0.042, 0.274] [0.0, -0.0, -0.0]</t>
        </is>
      </c>
      <c r="AC8" t="inlineStr">
        <is>
          <t>[0.0, 0.0, 0.0] [1.0, 0.101, 0.258] [1.0, 0.042, -0.274] [0.0, -0.0, 0.0]</t>
        </is>
      </c>
      <c r="AD8" t="inlineStr">
        <is>
          <t>[0.0, 0.0, 0.0] [1.0, -0.258, 0.101] [1.0, -0.274, -0.042] [0.0, -0.0, -0.0]</t>
        </is>
      </c>
      <c r="AE8" t="inlineStr">
        <is>
          <t>[0.0, 0.0, 0.0] [1.0, 0.258, -0.101] [1.0, 0.274, 0.042] [0.0, -0.0, -0.0]</t>
        </is>
      </c>
      <c r="AF8" t="inlineStr">
        <is>
          <t>[0.382, -0.115, -0.0] [1.0, -0.0, -0.3] [0.998, -0.047, -0.28] [0.382, 0.113, 0.004]</t>
        </is>
      </c>
      <c r="AG8" t="inlineStr">
        <is>
          <t>[0.0, 0.0, 0.0] [1.0, -0.0, 0.0] [1.0, -0.0, -0.0] [0.0, -0.0, 0.0]</t>
        </is>
      </c>
    </row>
    <row r="9">
      <c r="A9" s="127" t="inlineStr">
        <is>
          <t>Petri-T4</t>
        </is>
      </c>
      <c r="B9" t="inlineStr">
        <is>
          <t>[1.0, -0.26, -0.052] [0.661, -0.198, -0.0] [0.594, 0.157, -0.052]</t>
        </is>
      </c>
      <c r="C9" t="inlineStr">
        <is>
          <t>[0.0, -0.0, 0.0] [0.0, 0.0, 0.0] [0.0, -0.0, -0.0]</t>
        </is>
      </c>
      <c r="D9" t="inlineStr">
        <is>
          <t>[0.0, -0.0, 0.0] [0.0, 0.0, 0.0] [0.0, -0.0, -0.0]</t>
        </is>
      </c>
      <c r="E9" t="inlineStr">
        <is>
          <t>[1.0, -0.26, 0.052] [0.594, 0.157, 0.052] [0.661, -0.198, -0.0]</t>
        </is>
      </c>
      <c r="F9" t="inlineStr">
        <is>
          <t>[0.0, -0.0, 0.0] [0.0, 0.0, 0.0] [0.0, -0.0, -0.0]</t>
        </is>
      </c>
      <c r="G9" t="inlineStr">
        <is>
          <t>[0.0, -0.0, 0.0] [0.0, 0.0, 0.0] [0.0, -0.0, -0.0]</t>
        </is>
      </c>
      <c r="H9" t="inlineStr">
        <is>
          <t>[1.0, -0.067, -0.0] [0.762, -0.162, -0.162] [0.762, -0.162, 0.162]</t>
        </is>
      </c>
      <c r="I9" t="inlineStr">
        <is>
          <t>[0.0, -0.0, 0.0] [0.0, 0.0, 0.0] [0.0, -0.0, -0.0]</t>
        </is>
      </c>
      <c r="J9" t="inlineStr">
        <is>
          <t>[0.0, -0.0, -0.0] [0.0, -0.0, -0.0] [0.0, -0.0, -0.0]</t>
        </is>
      </c>
      <c r="K9" t="inlineStr">
        <is>
          <t>[0.0, -0.0, -0.0] [0.0, 0.0, 0.0] [0.0, 0.0, -0.0]</t>
        </is>
      </c>
      <c r="L9" t="inlineStr">
        <is>
          <t>[0.0, -0.0, 0.0] [0.0, 0.0, 0.0] [0.0, -0.0, -0.0]</t>
        </is>
      </c>
      <c r="M9" t="inlineStr">
        <is>
          <t>[0.0, -0.0, -0.0] [0.0, 0.0, 0.0] [0.0, 0.0, 0.0]</t>
        </is>
      </c>
      <c r="N9" t="inlineStr">
        <is>
          <t>[0.0, -0.0, 0.0] [0.0, 0.0, 0.0] [0.0, 0.0, 0.0]</t>
        </is>
      </c>
      <c r="O9" t="inlineStr">
        <is>
          <t>[0.0, -0.0, 0.0] [0.0, 0.0, 0.0] [0.0, -0.0, -0.0]</t>
        </is>
      </c>
      <c r="P9" t="inlineStr">
        <is>
          <t>[0.0, -0.0, -0.0] [0.0, 0.0, 0.0] [0.0, 0.0, -0.0]</t>
        </is>
      </c>
      <c r="Q9" t="inlineStr">
        <is>
          <t>[1.0, 0.3, 0.0] [0.716, 0.09, 0.0] [0.716, 0.09, 0.0]</t>
        </is>
      </c>
      <c r="R9" t="inlineStr">
        <is>
          <t>[0.0, -0.0, 0.0] [0.0, 0.0, 0.0] [0.0, -0.0, -0.0]</t>
        </is>
      </c>
      <c r="S9" t="inlineStr">
        <is>
          <t>[0.0, 0.0, -0.0] [0.0, 0.0, 0.0] [0.0, 0.0, -0.0]</t>
        </is>
      </c>
      <c r="T9" t="inlineStr">
        <is>
          <t>[0.0, -0.0, -0.0] [0.0, -0.0, 0.0] [0.0, 0.0, -0.0]</t>
        </is>
      </c>
      <c r="U9" t="inlineStr">
        <is>
          <t>[0.0, -0.0, 0.0] [0.0, 0.0, 0.0] [0.0, -0.0, -0.0]</t>
        </is>
      </c>
      <c r="V9" t="inlineStr">
        <is>
          <t>[0.0, -0.0, -0.0] [0.0, 0.0, 0.0] [0.0, 0.0, -0.0]</t>
        </is>
      </c>
      <c r="W9" t="inlineStr">
        <is>
          <t>[0.0, -0.0, 0.0] [0.0, 0.0, 0.0] [0.0, -0.0, -0.0]</t>
        </is>
      </c>
      <c r="X9" t="inlineStr">
        <is>
          <t>[0.0, -0.0, 0.0] [0.0, 0.0, 0.0] [0.0, -0.0, -0.0]</t>
        </is>
      </c>
      <c r="Y9" t="inlineStr">
        <is>
          <t>[0.0, 0.0, 0.0] [0.0, 0.0, 0.0] [0.0, -0.0, 0.0]</t>
        </is>
      </c>
      <c r="Z9" t="inlineStr">
        <is>
          <t>[1.0, 0.3, 0.0] [0.805, -0.205, -0.0] [0.805, -0.205, 0.0]</t>
        </is>
      </c>
      <c r="AA9" t="inlineStr">
        <is>
          <t>[0.0, -0.0, 0.0] [0.0, 0.0, 0.0] [0.0, -0.0, -0.0]</t>
        </is>
      </c>
      <c r="AB9" t="inlineStr">
        <is>
          <t>[0.0, -0.0, -0.0] [0.0, 0.0, 0.0] [0.0, 0.0, -0.0]</t>
        </is>
      </c>
      <c r="AC9" t="inlineStr">
        <is>
          <t>[0.0, 0.0, 0.0] [0.0, -0.0, 0.0] [0.0, 0.0, -0.0]</t>
        </is>
      </c>
      <c r="AD9" t="inlineStr">
        <is>
          <t>[1.0, 0.3, 0.0] [0.5, -0.106, -0.106] [0.5, -0.106, 0.106]</t>
        </is>
      </c>
      <c r="AE9" t="inlineStr">
        <is>
          <t>[0.0, -0.0, 0.0] [0.0, 0.0, 0.0] [0.0, -0.0, -0.0]</t>
        </is>
      </c>
      <c r="AF9" t="inlineStr">
        <is>
          <t>[0.0, -0.0, -0.0] [0.0, 0.0, 0.0] [0.0, -0.0, 0.0]</t>
        </is>
      </c>
      <c r="AG9" t="inlineStr">
        <is>
          <t>[0.0, -0.0, 0.0] [0.0, 0.0, 0.0] [0.0, 0.0, -0.0]</t>
        </is>
      </c>
    </row>
    <row r="10">
      <c r="A10" s="127" t="inlineStr">
        <is>
          <t>Petri-T7</t>
        </is>
      </c>
      <c r="B10" t="inlineStr">
        <is>
          <t>[1.0, -0.032, 0.228] [0.182, 0.055, -0.0] [0.893, 0.086, 0.232] [0.0, -0.0, 0.0]</t>
        </is>
      </c>
      <c r="C10" t="inlineStr">
        <is>
          <t>[1.0, 0.216, 0.16] [0.131, 0.039, 0.0] [0.816, -0.177, 0.163] [-0.0, -0.0, 0.0]</t>
        </is>
      </c>
      <c r="D10" t="inlineStr">
        <is>
          <t>[1.0, 0.127, 0.213] [0.172, 0.052, -0.0] [0.828, -0.076, 0.217] [0.0, 0.0, 0.0]</t>
        </is>
      </c>
      <c r="E10" t="inlineStr">
        <is>
          <t>[1.0, 0.023, 0.22] [0.176, 0.053, -0.0] [0.848, -0.078, 0.222] [0.0, 0.0, -0.0]</t>
        </is>
      </c>
      <c r="F10" t="inlineStr">
        <is>
          <t>[1.0, 0.109, 0.183] [0.148, 0.044, 0.0] [0.832, -0.156, 0.185] [0.0, 0.0, -0.0]</t>
        </is>
      </c>
      <c r="G10" t="inlineStr">
        <is>
          <t>[1.0, 0.07, 0.2] [0.161, 0.048, 0.0] [0.839, -0.12, 0.202] [0.0, 0.0, 0.0]</t>
        </is>
      </c>
      <c r="H10" t="inlineStr">
        <is>
          <t>[1.0, 0.01, 0.236] [0.189, 0.057, -0.0] [0.85, -0.04, 0.238] [0.0, 0.0, -0.0]</t>
        </is>
      </c>
      <c r="I10" t="inlineStr">
        <is>
          <t>[1.0, 0.14, 0.178] [0.144, 0.043, -0.0] [0.826, -0.163, 0.18] [0.0, 0.0, -0.0]</t>
        </is>
      </c>
      <c r="J10" t="inlineStr">
        <is>
          <t>[1.0, 0.084, 0.203] [0.163, 0.049, 0.0] [0.837, -0.11, 0.206] [0.0, 0.0, 0.0]</t>
        </is>
      </c>
      <c r="K10" t="inlineStr">
        <is>
          <t>[1.0, -0.237, 0.133] [1.0, -0.128, -0.247] [0.126, 0.038, 0.0] [1.0, 0.263, -0.088]</t>
        </is>
      </c>
      <c r="L10" t="inlineStr">
        <is>
          <t>[1.0, 0.264, 0.005] [0.063, -0.019, -0.0] [0.821, -0.246, 0.0] [0.093, 0.0, -0.028]</t>
        </is>
      </c>
      <c r="M10" t="inlineStr">
        <is>
          <t>[1.0, 0.262, 0.012] [0.153, -0.046, -0.0] [0.732, -0.22, -0.0] [0.232, -0.0, -0.07]</t>
        </is>
      </c>
      <c r="N10" t="inlineStr">
        <is>
          <t>[1.0, -0.3, 0.0] [0.616, -0.006, 0.089] [0.4, -0.12, 0.0] [0.396, -0.084, 0.084]</t>
        </is>
      </c>
      <c r="O10" t="inlineStr">
        <is>
          <t>[1.0, 0.155, 0.003] [0.025, -0.007, 0.0] [0.881, -0.264, 0.0] [0.034, 0.0, -0.01]</t>
        </is>
      </c>
      <c r="P10" t="inlineStr">
        <is>
          <t>[1.0, -0.057, 0.01] [0.067, -0.02, -0.0] [0.883, -0.265, 0.0] [0.1, -0.0, -0.03]</t>
        </is>
      </c>
      <c r="Q10" t="inlineStr">
        <is>
          <t>[1.0, -0.267, -0.08] [1.0, -0.157, 0.0] [0.0, -0.0, 0.0] [0.855, -0.095, 0.047]</t>
        </is>
      </c>
      <c r="R10" t="inlineStr">
        <is>
          <t>[1.0, 0.212, 0.004] [0.045, -0.013, -0.0] [0.849, -0.255, 0.0] [0.064, 0.0, -0.019]</t>
        </is>
      </c>
      <c r="S10" t="inlineStr">
        <is>
          <t>[1.0, 0.123, 0.011] [0.116, -0.035, -0.0] [0.798, -0.239, -0.0] [0.174, 0.0, -0.052]</t>
        </is>
      </c>
      <c r="T10" t="inlineStr">
        <is>
          <t>[1.0, 0.039, -0.065] [1.0, 0.212, -0.212] [0.083, 0.025, 0.0] [0.666, 0.114, 0.153]</t>
        </is>
      </c>
      <c r="U10" t="inlineStr">
        <is>
          <t>[1.0, 0.3, 0.0] [0.028, -0.008, 0.0] [0.854, -0.225, -0.011] [0.037, 0.008, -0.008]</t>
        </is>
      </c>
      <c r="V10" t="inlineStr">
        <is>
          <t>[1.0, 0.3, 0.0] [0.095, -0.028, -0.0] [0.83, -0.029, -0.039] [0.135, 0.029, -0.029]</t>
        </is>
      </c>
      <c r="W10" t="inlineStr">
        <is>
          <t>[1.0, -0.115, 0.252] [0.21, 0.063, -0.0] [0.867, -0.011, 0.256] [0.006, -0.001, 0.001]</t>
        </is>
      </c>
      <c r="X10" t="inlineStr">
        <is>
          <t>[1.0, 0.131, 0.134] [0.109, 0.033, -0.0] [0.846, -0.198, 0.135] [0.0, 0.0, -0.0]</t>
        </is>
      </c>
      <c r="Y10" t="inlineStr">
        <is>
          <t>[1.0, 0.044, 0.194] [0.156, 0.047, 0.0] [0.844, -0.14, 0.195] [0.0, 0.0, 0.0]</t>
        </is>
      </c>
      <c r="Z10" t="inlineStr">
        <is>
          <t>[1.0, -0.257, 0.074] [0.467, 0.14, -0.0] [0.659, 0.14, 0.14] [0.242, -0.051, 0.051]</t>
        </is>
      </c>
      <c r="AA10" t="inlineStr">
        <is>
          <t>[1.0, 0.263, -0.004] [0.0, 0.0, 0.0] [0.882, -0.263, -0.004] [0.0, -0.0, -0.0]</t>
        </is>
      </c>
      <c r="AB10" t="inlineStr">
        <is>
          <t>[1.0, 0.25, 0.12] [0.0, 0.0, -0.0] [1.0, -0.25, 0.12] [0.0, -0.0, -0.0]</t>
        </is>
      </c>
      <c r="AC10" t="inlineStr">
        <is>
          <t>[1.0, -0.257, -0.1] [0.755, 0.185, -0.099] [0.0, 0.0, -0.0] [0.266, 0.0, 0.08]</t>
        </is>
      </c>
      <c r="AD10" t="inlineStr">
        <is>
          <t>[1.0, -0.12, 0.25] [0.0, 0.0, -0.0] [1.0, 0.12, 0.25] [0.0, -0.0, 0.0]</t>
        </is>
      </c>
      <c r="AE10" t="inlineStr">
        <is>
          <t>[1.0, 0.189, -0.216] [0.076, -0.006, -0.021] [0.924, -0.196, -0.196] [0.0, 0.0, 0.0]</t>
        </is>
      </c>
      <c r="AF10" t="inlineStr">
        <is>
          <t>[1.0, 0.08, 0.227] [0.17, 0.051, 0.0] [0.83, -0.122, 0.199] [0.0, 0.0, -0.0]</t>
        </is>
      </c>
      <c r="AG10" t="inlineStr">
        <is>
          <t>[1.0, 0.184, -0.211] [0.074, -0.022, 0.0] [0.811, -0.243, -0.0] [0.232, 0.0, -0.07]</t>
        </is>
      </c>
    </row>
    <row r="11">
      <c r="A11" s="127" t="inlineStr">
        <is>
          <t>Petri-T8</t>
        </is>
      </c>
      <c r="B11" t="inlineStr">
        <is>
          <t>[1.0, 0.261, 0.018] [0.0, -0.0, -0.0] [0.886, -0.266, 0.0] [0.132, -0.003, 0.038]</t>
        </is>
      </c>
      <c r="C11" t="inlineStr">
        <is>
          <t>[1.0, -0.3, 0.0] [1.0, 0.074, -0.208] [0.122, 0.037, 0.0] [0.815, -0.178, -0.16]</t>
        </is>
      </c>
      <c r="D11" t="inlineStr">
        <is>
          <t>[1.0, 0.221, 0.191] [0.069, -0.021, -0.0] [0.851, -0.253, -0.005] [1.0, -0.061, 0.275]</t>
        </is>
      </c>
      <c r="E11" t="inlineStr">
        <is>
          <t>[1.0, 0.139, 0.004] [0.0, 0.0, -0.0] [0.909, -0.273, -0.0] [0.039, 0.001, 0.011]</t>
        </is>
      </c>
      <c r="F11" t="inlineStr">
        <is>
          <t>[1.0, -0.3, -0.0] [0.458, 0.129, 0.02] [0.606, -0.129, 0.129] [0.354, 0.065, -0.079]</t>
        </is>
      </c>
      <c r="G11" t="inlineStr">
        <is>
          <t>[1.0, -0.245, 0.028] [0.0, -0.0, -0.0] [0.992, -0.298, 0.0] [0.148, -0.003, 0.043]</t>
        </is>
      </c>
      <c r="H11" t="inlineStr">
        <is>
          <t>[1.0, 0.194, 0.011] [0.0, 0.0, -0.0] [0.899, -0.27, 0.0] [0.08, -0.001, 0.024]</t>
        </is>
      </c>
      <c r="I11" t="inlineStr">
        <is>
          <t>[1.0, -0.3, -0.0] [1.0, 0.107, 0.2] [0.067, 0.02, -0.0] [0.736, 0.061, -0.195]</t>
        </is>
      </c>
      <c r="J11" t="inlineStr">
        <is>
          <t>[1.0, -0.13, 0.069] [0.0, -0.0, 0.0] [0.975, -0.292, 0.0] [0.442, -0.011, 0.128]</t>
        </is>
      </c>
      <c r="K11" t="inlineStr">
        <is>
          <t>[1.0, 0.216, 0.16] [0.131, 0.039, -0.0] [0.816, -0.177, 0.163] [0.0, 0.0, -0.0]</t>
        </is>
      </c>
      <c r="L11" t="inlineStr">
        <is>
          <t>[1.0, -0.032, 0.228] [0.182, 0.055, -0.0] [0.893, 0.086, 0.232] [0.0, -0.0, -0.0]</t>
        </is>
      </c>
      <c r="M11" t="inlineStr">
        <is>
          <t>[1.0, 0.127, 0.213] [0.172, 0.052, 0.0] [0.828, -0.076, 0.217] [0.0, -0.0, -0.0]</t>
        </is>
      </c>
      <c r="N11" t="inlineStr">
        <is>
          <t>[1.0, 0.109, 0.183] [0.148, 0.044, -0.0] [0.832, -0.156, 0.185] [0.0, -0.0, -0.0]</t>
        </is>
      </c>
      <c r="O11" t="inlineStr">
        <is>
          <t>[1.0, 0.023, 0.22] [0.176, 0.053, -0.0] [0.848, -0.078, 0.222] [0.0, -0.0, -0.0]</t>
        </is>
      </c>
      <c r="P11" t="inlineStr">
        <is>
          <t>[1.0, 0.07, 0.2] [0.161, 0.048, -0.0] [0.839, -0.12, 0.202] [-0.0, -0.0, -0.0]</t>
        </is>
      </c>
      <c r="Q11" t="inlineStr">
        <is>
          <t>[1.0, 0.14, 0.178] [0.144, 0.043, -0.0] [0.826, -0.163, 0.18] [0.0, -0.0, -0.0]</t>
        </is>
      </c>
      <c r="R11" t="inlineStr">
        <is>
          <t>[1.0, 0.01, 0.236] [0.189, 0.057, -0.0] [0.85, -0.04, 0.238] [0.0, 0.0, 0.0]</t>
        </is>
      </c>
      <c r="S11" t="inlineStr">
        <is>
          <t>[1.0, 0.084, 0.203] [0.163, 0.049, -0.0] [0.837, -0.11, 0.206] [-0.0, -0.0, 0.0]</t>
        </is>
      </c>
      <c r="T11" t="inlineStr">
        <is>
          <t>[1.0, 0.3, 0.0] [0.0, 0.0, 0.0] [0.885, -0.217, 0.0] [0.05, 0.002, 0.013]</t>
        </is>
      </c>
      <c r="U11" t="inlineStr">
        <is>
          <t>[1.0, -0.064, 0.056] [0.549, 0.165, -0.0] [0.538, 0.114, 0.114] [0.325, 0.0, -0.098]</t>
        </is>
      </c>
      <c r="V11" t="inlineStr">
        <is>
          <t>[1.0, 0.3, 0.0] [0.0, 0.0, -0.0] [0.976, 0.19, 0.0] [0.297, 0.011, 0.074]</t>
        </is>
      </c>
      <c r="W11" t="inlineStr">
        <is>
          <t>[1.0, 0.131, 0.134] [0.109, 0.033, -0.0] [0.846, -0.198, 0.135] [-0.0, -0.0, -0.0]</t>
        </is>
      </c>
      <c r="X11" t="inlineStr">
        <is>
          <t>[1.0, -0.125, 0.248] [0.197, 0.059, -0.0] [0.884, 0.003, 0.25] [0.0, 0.0, -0.0]</t>
        </is>
      </c>
      <c r="Y11" t="inlineStr">
        <is>
          <t>[1.0, 0.044, 0.194] [0.156, 0.047, -0.0] [0.844, -0.14, 0.195] [-0.0, -0.0, -0.0]</t>
        </is>
      </c>
      <c r="Z11" t="inlineStr">
        <is>
          <t>[1.0, 0.263, -0.004] [0.0, 0.0, 0.0] [0.882, -0.263, -0.004] [0.0, -0.0, -0.0]</t>
        </is>
      </c>
      <c r="AA11" t="inlineStr">
        <is>
          <t>[1.0, -0.237, 0.153] [0.233, 0.07, -0.0] [0.898, 0.175, 0.197] [0.089, 0.019, -0.019]</t>
        </is>
      </c>
      <c r="AB11" t="inlineStr">
        <is>
          <t>[1.0, -0.237, 0.079] [0.446, 0.134, 0.0] [0.484, 0.103, 0.103] [0.118, -0.0, -0.035]</t>
        </is>
      </c>
      <c r="AC11" t="inlineStr">
        <is>
          <t>[1.0, 0.25, 0.12] [0.0, 0.0, -0.0] [1.0, -0.25, 0.12] [0.0, 0.0, -0.0]</t>
        </is>
      </c>
      <c r="AD11" t="inlineStr">
        <is>
          <t>[1.0, -0.12, 0.25] [0.0, 0.0, -0.0] [1.0, 0.12, 0.25] [0.0, 0.0, -0.0]</t>
        </is>
      </c>
      <c r="AE11" t="inlineStr">
        <is>
          <t>[1.0, 0.189, -0.216] [0.076, -0.006, -0.021] [0.924, -0.196, -0.196] [0.0, -0.0, 0.0]</t>
        </is>
      </c>
      <c r="AF11" t="inlineStr">
        <is>
          <t>[1.0, 0.014, -0.294] [0.0, -0.0, -0.0] [0.94, -0.242, 0.097] [0.44, -0.068, 0.104]</t>
        </is>
      </c>
      <c r="AG11" t="inlineStr">
        <is>
          <t>[1.0, 0.08, 0.227] [0.17, 0.051, -0.0] [0.83, -0.122, 0.199] [0.0, 0.0, -0.0]</t>
        </is>
      </c>
    </row>
    <row r="12">
      <c r="A12" s="127" t="inlineStr">
        <is>
          <t>Marker-C8</t>
        </is>
      </c>
      <c r="B12" t="inlineStr">
        <is>
          <t>[1.0, 0.257, 0.103] [0.428, 0.008, -0.004] [0.334, 0.0, -0.1]</t>
        </is>
      </c>
      <c r="C12" t="inlineStr">
        <is>
          <t>[1.0, -0.105, 0.099] [0.466, 0.138, 0.005] [0.31, 0.0, -0.093]</t>
        </is>
      </c>
      <c r="D12" t="inlineStr">
        <is>
          <t>[1.0, 0.123, 0.103] [0.431, 0.128, 0.003] [0.331, -0.0, -0.099]</t>
        </is>
      </c>
      <c r="E12" t="inlineStr">
        <is>
          <t>[1.0, 0.215, -0.083] [0.438, 0.11, 0.052] [0.451, 0.0, 0.135]</t>
        </is>
      </c>
      <c r="F12" t="inlineStr">
        <is>
          <t>[1.0, 0.035, -0.077] [0.464, 0.118, 0.051] [0.431, 0.0, 0.129]</t>
        </is>
      </c>
      <c r="G12" t="inlineStr">
        <is>
          <t>[1.0, 0.122, -0.08] [0.451, 0.114, 0.052] [0.44, 0.0, 0.132]</t>
        </is>
      </c>
      <c r="H12" t="inlineStr">
        <is>
          <t>[1.0, 0.296, -0.011] [0.421, -0.121, 0.014] [0.143, 0.018, 0.036]</t>
        </is>
      </c>
      <c r="I12" t="inlineStr">
        <is>
          <t>[1.0, -0.28, -0.006] [0.471, 0.13, 0.027] [0.112, -0.0, 0.034]</t>
        </is>
      </c>
      <c r="J12" t="inlineStr">
        <is>
          <t>[1.0, 0.115, -0.009] [0.407, 0.112, 0.024] [0.115, 0.0, 0.035]</t>
        </is>
      </c>
      <c r="K12" t="inlineStr">
        <is>
          <t>[0.985, 0.194, 0.215] [0.585, -0.169, -0.015] [1.0, 0.188, -0.222]</t>
        </is>
      </c>
      <c r="L12" t="inlineStr">
        <is>
          <t>[0.926, -0.185, 0.201] [0.505, 0.148, -0.009] [1.0, -0.218, -0.198]</t>
        </is>
      </c>
      <c r="M12" t="inlineStr">
        <is>
          <t>[0.816, 0.0, 0.245] [0.484, 0.109, -0.013] [1.0, 0.097, -0.26]</t>
        </is>
      </c>
      <c r="N12" t="inlineStr">
        <is>
          <t>[1.0, 0.246, -0.13] [0.469, 0.074, 0.068] [0.668, 0.0, 0.201]</t>
        </is>
      </c>
      <c r="O12" t="inlineStr">
        <is>
          <t>[1.0, -0.014, -0.12] [0.5, 0.122, 0.068] [0.627, 0.0, 0.188]</t>
        </is>
      </c>
      <c r="P12" t="inlineStr">
        <is>
          <t>[1.0, 0.128, -0.126] [0.48, 0.115, 0.069] [0.653, 0.0, 0.196]</t>
        </is>
      </c>
      <c r="Q12" t="inlineStr">
        <is>
          <t>[0.942, 0.254, -0.07] [0.566, -0.145, 0.059] [1.0, 0.246, 0.131]</t>
        </is>
      </c>
      <c r="R12" t="inlineStr">
        <is>
          <t>[0.896, -0.239, -0.072] [0.504, 0.127, 0.059] [1.0, -0.241, 0.142]</t>
        </is>
      </c>
      <c r="S12" t="inlineStr">
        <is>
          <t>[0.238, 0.0, -0.071] [0.244, 0.046, 0.054] [1.0, 0.054, 0.123]</t>
        </is>
      </c>
      <c r="T12" t="inlineStr">
        <is>
          <t>[1.0, 0.235, 0.156] [0.485, -0.138, -0.018] [0.541, 0.004, -0.16]</t>
        </is>
      </c>
      <c r="U12" t="inlineStr">
        <is>
          <t>[1.0, -0.228, 0.153] [0.512, 0.153, -0.001] [0.513, -0.0, -0.154]</t>
        </is>
      </c>
      <c r="V12" t="inlineStr">
        <is>
          <t>[1.0, 0.128, 0.165] [0.461, 0.136, -0.006] [0.567, 0.0, -0.17]</t>
        </is>
      </c>
      <c r="W12" t="inlineStr">
        <is>
          <t>[1.0, 0.24, -0.102] [0.445, 0.109, 0.059] [0.537, 0.0, 0.161]</t>
        </is>
      </c>
      <c r="X12" t="inlineStr">
        <is>
          <t>[1.0, 0.017, -0.093] [0.478, 0.119, 0.058] [0.505, 0.0, 0.152]</t>
        </is>
      </c>
      <c r="Y12" t="inlineStr">
        <is>
          <t>[1.0, 0.124, -0.097] [0.462, 0.114, 0.058] [0.521, 0.0, 0.156]</t>
        </is>
      </c>
      <c r="Z12" t="inlineStr">
        <is>
          <t>[1.0, 0.285, -0.036] [0.492, -0.134, 0.033] [0.5, 0.119, 0.076]</t>
        </is>
      </c>
      <c r="AA12" t="inlineStr">
        <is>
          <t>[1.0, -0.286, -0.034] [0.505, 0.135, 0.041] [0.489, -0.113, 0.081]</t>
        </is>
      </c>
      <c r="AB12" t="inlineStr">
        <is>
          <t>[1.0, -0.082, -0.029] [0.538, -0.0, -0.161] [0.5, 0.068, -0.122]</t>
        </is>
      </c>
      <c r="AC12" t="inlineStr">
        <is>
          <t>[1.0, 0.08, -0.039] [0.47, 0.068, 0.113] [0.507, 0.0, 0.152]</t>
        </is>
      </c>
      <c r="AD12" t="inlineStr">
        <is>
          <t>[1.0, -0.212, -0.082] [0.116, 0.0, 0.035] [0.877, 0.219, 0.107]</t>
        </is>
      </c>
      <c r="AE12" t="inlineStr">
        <is>
          <t>[1.0, 0.226, 0.004] [0.815, 0.221, 0.056] [0.177, -0.0, 0.053]</t>
        </is>
      </c>
      <c r="AF12" t="inlineStr">
        <is>
          <t>[1.0, 0.133, 0.106] [0.462, 0.127, -0.028] [0.519, 0.0, 0.156]</t>
        </is>
      </c>
      <c r="AG12" t="inlineStr">
        <is>
          <t>[1.0, -0.084, -0.265] [0.519, 0.0, 0.156] [0.491, 0.089, -0.041]</t>
        </is>
      </c>
    </row>
    <row r="13">
      <c r="A13" s="127" t="inlineStr">
        <is>
          <t>Marker-F26</t>
        </is>
      </c>
      <c r="B13" t="inlineStr">
        <is>
          <t>[1.0, -0.104, -0.059] [0.796, 0.0, 0.239] [0.429, 0.105, -0.058]</t>
        </is>
      </c>
      <c r="C13" t="inlineStr">
        <is>
          <t>[1.0, -0.03, -0.203] [0.636, 0.0, 0.191] [0.505, 0.031, -0.138]</t>
        </is>
      </c>
      <c r="D13" t="inlineStr">
        <is>
          <t>[1.0, -0.088, -0.127] [0.747, 0.0, 0.224] [0.446, 0.089, -0.097]</t>
        </is>
      </c>
      <c r="E13" t="inlineStr">
        <is>
          <t>[1.0, 0.181, -0.058] [0.672, -0.18, -0.051] [0.706, 0.0, 0.212]</t>
        </is>
      </c>
      <c r="F13" t="inlineStr">
        <is>
          <t>[1.0, 0.151, -0.167] [0.694, -0.151, -0.139] [0.63, 0.0, 0.189]</t>
        </is>
      </c>
      <c r="G13" t="inlineStr">
        <is>
          <t>[1.0, 0.167, -0.109] [0.682, -0.166, -0.092] [0.671, 0.0, 0.201]</t>
        </is>
      </c>
      <c r="H13" t="inlineStr">
        <is>
          <t>[1.0, 0.079, -0.106] [0.602, -0.078, 0.148] [0.531, 0.0, 0.159]</t>
        </is>
      </c>
      <c r="I13" t="inlineStr">
        <is>
          <t>[1.0, -0.0, -0.3] [0.65, 0.0, 0.009] [0.375, 0.001, 0.075]</t>
        </is>
      </c>
      <c r="J13" t="inlineStr">
        <is>
          <t>[1.0, 0.095, -0.261] [0.541, -0.094, 0.106] [0.516, 0.0, 0.155]</t>
        </is>
      </c>
      <c r="K13" t="inlineStr">
        <is>
          <t>[1.0, 0.071, 0.233] [0.744, -0.07, 0.194] [0.879, 0.0, -0.264]</t>
        </is>
      </c>
      <c r="L13" t="inlineStr">
        <is>
          <t>[1.0, 0.15, 0.082] [0.688, -0.148, 0.072] [1.0, -0.0, -0.3]</t>
        </is>
      </c>
      <c r="M13" t="inlineStr">
        <is>
          <t>[1.0, 0.136, 0.162] [0.697, -0.135, 0.138] [1.0, 0.0, -0.3]</t>
        </is>
      </c>
      <c r="N13" t="inlineStr">
        <is>
          <t>[1.0, 0.086, 0.264] [1.0, -0.064, -0.249] [0.629, -0.02, 0.18]</t>
        </is>
      </c>
      <c r="O13" t="inlineStr">
        <is>
          <t>[1.0, 0.012, 0.074] [1.0, 0.0, -0.3] [0.505, -0.011, 0.073]</t>
        </is>
      </c>
      <c r="P13" t="inlineStr">
        <is>
          <t>[1.0, 0.041, 0.17] [1.0, 0.0, -0.3] [0.529, -0.04, 0.13]</t>
        </is>
      </c>
      <c r="Q13" t="inlineStr">
        <is>
          <t>[1.0, 0.0, 0.3] [0.953, 0.0, -0.009] [0.653, 0.001, -0.075]</t>
        </is>
      </c>
      <c r="R13" t="inlineStr">
        <is>
          <t>[1.0, 0.094, 0.181] [0.975, -0.092, -0.254] [0.909, 0.0, -0.273]</t>
        </is>
      </c>
      <c r="S13" t="inlineStr">
        <is>
          <t>[1.0, 0.0, 0.3] [1.0, 0.024, -0.122] [0.694, -0.023, -0.178]</t>
        </is>
      </c>
      <c r="T13" t="inlineStr">
        <is>
          <t>[1.0, -0.048, 0.069] [0.773, 0.0, 0.232] [0.581, 0.05, -0.154]</t>
        </is>
      </c>
      <c r="U13" t="inlineStr">
        <is>
          <t>[1.0, 0.094, -0.065] [0.613, -0.093, 0.145] [0.817, -0.0, -0.245]</t>
        </is>
      </c>
      <c r="V13" t="inlineStr">
        <is>
          <t>[1.0, 0.018, 0.006] [0.673, -0.017, 0.195] [0.669, 0.0, -0.201]</t>
        </is>
      </c>
      <c r="W13" t="inlineStr">
        <is>
          <t>[1.0, 0.18, 0.059] [0.778, -0.179, -0.131] [0.735, 0.0, 0.221]</t>
        </is>
      </c>
      <c r="X13" t="inlineStr">
        <is>
          <t>[1.0, 0.063, -0.07] [0.863, -0.062, -0.233] [0.515, 0.0, 0.155]</t>
        </is>
      </c>
      <c r="Y13" t="inlineStr">
        <is>
          <t>[1.0, 0.136, -0.006] [0.814, -0.134, -0.188] [0.647, 0.0, 0.194]</t>
        </is>
      </c>
      <c r="Z13" t="inlineStr">
        <is>
          <t>[1.0, 0.0, 0.3] [0.801, 0.0, 0.24] [0.514, 0.001, 0.154]</t>
        </is>
      </c>
      <c r="AA13" t="inlineStr">
        <is>
          <t>[1.0, 0.0, -0.3] [0.801, 0.0, -0.24] [0.514, 0.001, -0.154]</t>
        </is>
      </c>
      <c r="AB13" t="inlineStr">
        <is>
          <t>[1.0, 0.078, -0.006] [0.744, -0.076, -0.192] [0.658, 0.0, 0.197]</t>
        </is>
      </c>
      <c r="AC13" t="inlineStr">
        <is>
          <t>[1.0, 0.078, 0.006] [0.744, -0.076, 0.192] [0.658, -0.0, -0.197]</t>
        </is>
      </c>
      <c r="AD13" t="inlineStr">
        <is>
          <t>[1.0, 0.03, -0.288] [0.779, -0.029, 0.117] [0.569, 0.0, 0.171]</t>
        </is>
      </c>
      <c r="AE13" t="inlineStr">
        <is>
          <t>[1.0, 0.03, 0.288] [0.779, -0.029, -0.117] [0.569, -0.0, -0.171]</t>
        </is>
      </c>
      <c r="AF13" t="inlineStr">
        <is>
          <t>[1.0, -0.3, 0.0] [0.801, -0.24, 0.0] [0.514, -0.154, -0.0]</t>
        </is>
      </c>
      <c r="AG13" t="inlineStr">
        <is>
          <t>[1.0, 0.3, 0.0] [0.801, 0.24, -0.0] [0.514, 0.154, 0.0]</t>
        </is>
      </c>
    </row>
    <row r="14">
      <c r="A14" s="127" t="inlineStr">
        <is>
          <t>Marker-F28</t>
        </is>
      </c>
      <c r="B14" t="inlineStr">
        <is>
          <t>[1.0, 0.257, 0.103] [0.428, 0.008, -0.004] [0.0, 0.0, -0.0] [0.334, -0.0, -0.1]</t>
        </is>
      </c>
      <c r="C14" t="inlineStr">
        <is>
          <t>[1.0, -0.105, 0.099] [0.466, 0.138, 0.005] [0.0, -0.0, -0.0] [0.31, 0.0, -0.093]</t>
        </is>
      </c>
      <c r="D14" t="inlineStr">
        <is>
          <t>[1.0, 0.123, 0.103] [0.431, 0.128, 0.003] [0.0, -0.0, 0.0] [0.331, -0.0, -0.099]</t>
        </is>
      </c>
      <c r="E14" t="inlineStr">
        <is>
          <t>[1.0, 0.129, -0.093] [0.275, 0.0, 0.082] [0.367, 0.0, 0.11] [0.222, 0.0, 0.067]</t>
        </is>
      </c>
      <c r="F14" t="inlineStr">
        <is>
          <t>[1.0, -0.112, -0.087] [0.286, -0.0, 0.086] [0.416, 0.0, 0.125] [0.166, 0.0, 0.05]</t>
        </is>
      </c>
      <c r="G14" t="inlineStr">
        <is>
          <t>[1.0, 0.007, -0.09] [0.281, 0.0, 0.084] [0.392, 0.0, 0.118] [0.194, 0.0, 0.058]</t>
        </is>
      </c>
      <c r="H14" t="inlineStr">
        <is>
          <t>[1.0, 0.295, -0.012] [0.28, -0.076, 0.02] [0.279, 0.068, 0.039] [0.0, 0.0, 0.0]</t>
        </is>
      </c>
      <c r="I14" t="inlineStr">
        <is>
          <t>[1.0, -0.298, -0.005] [0.376, 0.099, 0.033] [0.184, -0.039, 0.038] [0.0, -0.0, -0.0]</t>
        </is>
      </c>
      <c r="J14" t="inlineStr">
        <is>
          <t>[1.0, 0.089, -0.006] [0.339, 0.088, 0.034] [0.135, 0.0, 0.04] [0.0, 0.0, -0.0]</t>
        </is>
      </c>
      <c r="K14" t="inlineStr">
        <is>
          <t>[1.0, 0.2, 0.217] [0.579, -0.166, -0.02] [0.029, 0.006, -0.006] [1.0, 0.187, -0.223]</t>
        </is>
      </c>
      <c r="L14" t="inlineStr">
        <is>
          <t>[1.0, -0.207, 0.214] [0.48, 0.133, -0.025] [0.138, -0.035, -0.015] [1.0, -0.212, -0.212]</t>
        </is>
      </c>
      <c r="M14" t="inlineStr">
        <is>
          <t>[1.0, 0.0, 0.3] [0.376, 0.019, -0.095] [0.448, 0.0, -0.087] [1.0, 0.0, -0.3]</t>
        </is>
      </c>
      <c r="N14" t="inlineStr">
        <is>
          <t>[1.0, 0.209, -0.151] [0.331, 0.0, 0.099] [0.309, -0.0, 0.093] [0.534, 0.0, 0.16]</t>
        </is>
      </c>
      <c r="O14" t="inlineStr">
        <is>
          <t>[1.0, -0.177, -0.14] [0.347, 0.0, 0.104] [0.389, 0.0, 0.117] [0.431, 0.0, 0.129]</t>
        </is>
      </c>
      <c r="P14" t="inlineStr">
        <is>
          <t>[1.0, 0.012, -0.145] [0.34, 0.0, 0.102] [0.35, 0.0, 0.105] [0.481, 0.0, 0.144]</t>
        </is>
      </c>
      <c r="Q14" t="inlineStr">
        <is>
          <t>[1.0, 0.267, -0.08] [0.123, -0.03, 0.016] [1.0, 0.3, 0.0] [0.608, 0.144, 0.092]</t>
        </is>
      </c>
      <c r="R14" t="inlineStr">
        <is>
          <t>[1.0, -0.264, -0.088] [0.062, 0.017, 0.005] [1.0, -0.3, -0.0] [0.683, -0.163, 0.101]</t>
        </is>
      </c>
      <c r="S14" t="inlineStr">
        <is>
          <t>[0.558, -0.123, -0.107] [0.0, -0.0, -0.0] [1.0, -0.107, -0.056] [1.0, 0.237, 0.152]</t>
        </is>
      </c>
      <c r="T14" t="inlineStr">
        <is>
          <t>[1.0, 0.235, 0.156] [0.485, -0.138, -0.018] [0.0, 0.0, 0.0] [0.541, 0.004, -0.16]</t>
        </is>
      </c>
      <c r="U14" t="inlineStr">
        <is>
          <t>[1.0, -0.228, 0.153] [0.512, 0.153, -0.001] [0.0, -0.0, -0.0] [0.513, 0.0, -0.154]</t>
        </is>
      </c>
      <c r="V14" t="inlineStr">
        <is>
          <t>[1.0, 0.128, 0.165] [0.461, 0.136, -0.006] [0.0, 0.0, 0.0] [0.567, 0.0, -0.17]</t>
        </is>
      </c>
      <c r="W14" t="inlineStr">
        <is>
          <t>[1.0, 0.159, -0.115] [0.296, 0.0, 0.089] [0.345, 0.0, 0.103] [0.341, 0.0, 0.102]</t>
        </is>
      </c>
      <c r="X14" t="inlineStr">
        <is>
          <t>[1.0, -0.137, -0.107] [0.31, 0.0, 0.093] [0.405, 0.0, 0.122] [0.268, 0.0, 0.081]</t>
        </is>
      </c>
      <c r="Y14" t="inlineStr">
        <is>
          <t>[1.0, 0.009, -0.111] [0.303, 0.0, 0.091] [0.376, 0.0, 0.113] [0.304, 0.0, 0.091]</t>
        </is>
      </c>
      <c r="Z14" t="inlineStr">
        <is>
          <t>[1.0, 0.284, -0.038] [0.03, -0.006, 0.006] [0.937, 0.265, 0.038] [0.032, 0.007, 0.007]</t>
        </is>
      </c>
      <c r="AA14" t="inlineStr">
        <is>
          <t>[1.0, -0.285, -0.037] [0.131, 0.039, 0.0] [0.74, -0.217, 0.011] [0.128, -0.027, 0.027]</t>
        </is>
      </c>
      <c r="AB14" t="inlineStr">
        <is>
          <t>[1.0, -0.082, -0.029] [0.538, -0.0, -0.161] [0.0, 0.0, 0.0] [0.5, 0.068, -0.122]</t>
        </is>
      </c>
      <c r="AC14" t="inlineStr">
        <is>
          <t>[1.0, 0.012, -0.037] [0.422, 0.0, 0.127] [0.13, 0.0, 0.039] [0.424, 0.0, 0.127]</t>
        </is>
      </c>
      <c r="AD14" t="inlineStr">
        <is>
          <t>[1.0, -0.191, -0.086] [0.0, 0.0, 0.0] [0.163, 0.0, -0.049] [0.831, 0.197, 0.126]</t>
        </is>
      </c>
      <c r="AE14" t="inlineStr">
        <is>
          <t>[1.0, 0.204, 0.012] [0.774, 0.2, 0.077] [0.22, -0.0, 0.066] [0.0, 0.0, -0.0]</t>
        </is>
      </c>
      <c r="AF14" t="inlineStr">
        <is>
          <t>[1.0, 0.0, 0.219] [0.0, 0.0, 0.0] [0.98, 0.0, 0.294] [0.0, -0.0, 0.0]</t>
        </is>
      </c>
      <c r="AG14" t="inlineStr">
        <is>
          <t>[1.0, 0.0, -0.3] [0.088, -0.001, -0.005] [0.847, 0.0, -0.254] [0.084, 0.0, 0.025]</t>
        </is>
      </c>
    </row>
    <row r="15">
      <c r="A15" s="127" t="inlineStr">
        <is>
          <t>Marker-T10</t>
        </is>
      </c>
      <c r="B15" t="inlineStr">
        <is>
          <t>[0.0, 0.0, 0.0] [0.0, 0.0, 0.0]</t>
        </is>
      </c>
      <c r="C15" t="inlineStr">
        <is>
          <t>[0.0, 0.0, 0.0] [0.0, 0.0, 0.0]</t>
        </is>
      </c>
      <c r="D15" t="inlineStr">
        <is>
          <t>[0.0, 0.0, 0.0] [0.0, 0.0, 0.0]</t>
        </is>
      </c>
      <c r="E15" t="inlineStr">
        <is>
          <t>[0.0, 0.0, 0.0] [0.0, 0.0, 0.0]</t>
        </is>
      </c>
      <c r="F15" t="inlineStr">
        <is>
          <t>[0.0, 0.0, 0.0] [0.0, 0.0, 0.0]</t>
        </is>
      </c>
      <c r="G15" t="inlineStr">
        <is>
          <t>[0.0, 0.0, 0.0] [0.0, 0.0, 0.0]</t>
        </is>
      </c>
      <c r="H15" t="inlineStr">
        <is>
          <t>[0.0, 0.0, 0.0] [0.0, 0.0, 0.0]</t>
        </is>
      </c>
      <c r="I15" t="inlineStr">
        <is>
          <t>[0.0, 0.0, 0.0] [0.0, 0.0, 0.0]</t>
        </is>
      </c>
      <c r="J15" t="inlineStr">
        <is>
          <t>[0.0, 0.0, 0.0] [0.0, 0.0, 0.0]</t>
        </is>
      </c>
      <c r="K15" t="inlineStr">
        <is>
          <t>[0.0, 0.0, 0.0] [0.0, 0.0, 0.0]</t>
        </is>
      </c>
      <c r="L15" t="inlineStr">
        <is>
          <t>[0.0, 0.0, 0.0] [0.0, 0.0, 0.0]</t>
        </is>
      </c>
      <c r="M15" t="inlineStr">
        <is>
          <t>[0.0, 0.0, 0.0] [0.0, 0.0, 0.0]</t>
        </is>
      </c>
      <c r="N15" t="inlineStr">
        <is>
          <t>[0.0, 0.0, 0.0] [0.0, 0.0, 0.0]</t>
        </is>
      </c>
      <c r="O15" t="inlineStr">
        <is>
          <t>[0.0, 0.0, 0.0] [0.0, 0.0, 0.0]</t>
        </is>
      </c>
      <c r="P15" t="inlineStr">
        <is>
          <t>[0.0, 0.0, 0.0] [0.0, 0.0, 0.0]</t>
        </is>
      </c>
      <c r="Q15" t="inlineStr">
        <is>
          <t>[0.0, 0.0, 0.0] [0.0, 0.0, 0.0]</t>
        </is>
      </c>
      <c r="R15" t="inlineStr">
        <is>
          <t>[0.0, 0.0, 0.0] [0.0, 0.0, 0.0]</t>
        </is>
      </c>
      <c r="S15" t="inlineStr">
        <is>
          <t>[0.0, 0.0, 0.0] [0.0, 0.0, 0.0]</t>
        </is>
      </c>
      <c r="T15" t="inlineStr">
        <is>
          <t>[0.0, 0.0, 0.0] [0.0, 0.0, 0.0]</t>
        </is>
      </c>
      <c r="U15" t="inlineStr">
        <is>
          <t>[0.0, 0.0, 0.0] [0.0, 0.0, 0.0]</t>
        </is>
      </c>
      <c r="V15" t="inlineStr">
        <is>
          <t>[0.0, 0.0, 0.0] [0.0, 0.0, 0.0]</t>
        </is>
      </c>
      <c r="W15" t="inlineStr">
        <is>
          <t>[0.0, 0.0, 0.0] [0.0, 0.0, 0.0]</t>
        </is>
      </c>
      <c r="X15" t="inlineStr">
        <is>
          <t>[0.0, 0.0, 0.0] [0.0, 0.0, 0.0]</t>
        </is>
      </c>
      <c r="Y15" t="inlineStr">
        <is>
          <t>[0.0, 0.0, 0.0] [0.0, 0.0, 0.0]</t>
        </is>
      </c>
      <c r="Z15" t="inlineStr">
        <is>
          <t>[0.0, 0.0, 0.0] [0.0, 0.0, 0.0]</t>
        </is>
      </c>
      <c r="AA15" t="inlineStr">
        <is>
          <t>[0.0, 0.0, 0.0] [0.0, 0.0, 0.0]</t>
        </is>
      </c>
      <c r="AB15" t="inlineStr">
        <is>
          <t>[0.0, 0.0, 0.0] [0.0, 0.0, 0.0]</t>
        </is>
      </c>
      <c r="AC15" t="inlineStr">
        <is>
          <t>[0.0, 0.0, 0.0] [0.0, 0.0, 0.0]</t>
        </is>
      </c>
      <c r="AD15" t="inlineStr">
        <is>
          <t>[0.0, 0.0, 0.0] [0.0, 0.0, 0.0]</t>
        </is>
      </c>
      <c r="AE15" t="inlineStr">
        <is>
          <t>[0.0, 0.0, 0.0] [0.0, 0.0, 0.0]</t>
        </is>
      </c>
      <c r="AF15" t="inlineStr">
        <is>
          <t>[0.0, 0.0, 0.0] [0.0, 0.0, 0.0]</t>
        </is>
      </c>
      <c r="AG15" t="inlineStr">
        <is>
          <t>[0.0, 0.0, 0.0] [0.0, 0.0, 0.0]</t>
        </is>
      </c>
    </row>
    <row r="16">
      <c r="A16" s="127" t="inlineStr">
        <is>
          <t>Marker-T13</t>
        </is>
      </c>
      <c r="B16" t="inlineStr">
        <is>
          <t>[0.0, -0.0, -0.0] [0.0, 0.0, 0.0] [0.0, -0.0, 0.0]</t>
        </is>
      </c>
      <c r="C16" t="inlineStr">
        <is>
          <t>[0.0, 0.0, -0.0] [0.0, 0.0, -0.0] [0.0, -0.0, 0.0]</t>
        </is>
      </c>
      <c r="D16" t="inlineStr">
        <is>
          <t>[0.0, 0.0, -0.0] [0.0, 0.0, -0.0] [0.0, -0.0, 0.0]</t>
        </is>
      </c>
      <c r="E16" t="inlineStr">
        <is>
          <t>[0.0, 0.0, 0.0] [0.0, 0.0, -0.0] [0.0, -0.0, 0.0]</t>
        </is>
      </c>
      <c r="F16" t="inlineStr">
        <is>
          <t>[0.0, 0.0, 0.0] [0.0, 0.0, -0.0] [0.0, -0.0, 0.0]</t>
        </is>
      </c>
      <c r="G16" t="inlineStr">
        <is>
          <t>[0.0, 0.0, 0.0] [0.0, 0.0, -0.0] [0.0, -0.0, 0.0]</t>
        </is>
      </c>
      <c r="H16" t="inlineStr">
        <is>
          <t>[0.0, 0.0, 0.0] [0.0, 0.0, 0.0] [0.0, -0.0, 0.0]</t>
        </is>
      </c>
      <c r="I16" t="inlineStr">
        <is>
          <t>[0.0, -0.0, 0.0] [0.0, 0.0, -0.0] [0.0, -0.0, 0.0]</t>
        </is>
      </c>
      <c r="J16" t="inlineStr">
        <is>
          <t>[0.0, 0.0, 0.0] [0.0, 0.0, -0.0] [0.0, -0.0, 0.0]</t>
        </is>
      </c>
      <c r="K16" t="inlineStr">
        <is>
          <t>[0.0, -0.0, 0.0] [0.0, 0.0, 0.0] [0.0, 0.0, -0.0]</t>
        </is>
      </c>
      <c r="L16" t="inlineStr">
        <is>
          <t>[0.0, 0.0, -0.0] [0.0, 0.0, -0.0] [0.0, -0.0, 0.0]</t>
        </is>
      </c>
      <c r="M16" t="inlineStr">
        <is>
          <t>[0.0, -0.0, -0.0] [0.0, 0.0, -0.0] [0.0, -0.0, -0.0]</t>
        </is>
      </c>
      <c r="N16" t="inlineStr">
        <is>
          <t>[0.0, 0.0, 0.0] [0.0, 0.0, -0.0] [0.0, -0.0, 0.0]</t>
        </is>
      </c>
      <c r="O16" t="inlineStr">
        <is>
          <t>[0.0, 0.0, 0.0] [0.0, 0.0, -0.0] [0.0, -0.0, 0.0]</t>
        </is>
      </c>
      <c r="P16" t="inlineStr">
        <is>
          <t>[0.0, 0.0, 0.0] [0.0, 0.0, -0.0] [0.0, -0.0, 0.0]</t>
        </is>
      </c>
      <c r="Q16" t="inlineStr">
        <is>
          <t>[0.0, 0.0, 0.0] [0.0, 0.0, -0.0] [0.0, -0.0, 0.0]</t>
        </is>
      </c>
      <c r="R16" t="inlineStr">
        <is>
          <t>[0.0, 0.0, 0.0] [0.0, 0.0, -0.0] [0.0, -0.0, 0.0]</t>
        </is>
      </c>
      <c r="S16" t="inlineStr">
        <is>
          <t>[0.0, -0.0, 0.0] [0.0, -0.0, 0.0] [0.0, 0.0, 0.0]</t>
        </is>
      </c>
      <c r="T16" t="inlineStr">
        <is>
          <t>[0.0, 0.0, -0.0] [0.0, 0.0, 0.0] [0.0, -0.0, 0.0]</t>
        </is>
      </c>
      <c r="U16" t="inlineStr">
        <is>
          <t>[0.0, 0.0, -0.0] [0.0, 0.0, -0.0] [0.0, -0.0, 0.0]</t>
        </is>
      </c>
      <c r="V16" t="inlineStr">
        <is>
          <t>[0.0, 0.0, -0.0] [0.0, 0.0, 0.0] [0.0, -0.0, 0.0]</t>
        </is>
      </c>
      <c r="W16" t="inlineStr">
        <is>
          <t>[0.0, 0.0, 0.0] [0.0, 0.0, -0.0] [0.0, -0.0, 0.0]</t>
        </is>
      </c>
      <c r="X16" t="inlineStr">
        <is>
          <t>[0.0, 0.0, 0.0] [0.0, 0.0, -0.0] [0.0, -0.0, 0.0]</t>
        </is>
      </c>
      <c r="Y16" t="inlineStr">
        <is>
          <t>[0.0, 0.0, 0.0] [0.0, 0.0, -0.0] [0.0, -0.0, 0.0]</t>
        </is>
      </c>
      <c r="Z16" t="inlineStr">
        <is>
          <t>[0.0, 0.0, 0.0] [0.0, 0.0, -0.0] [0.0, -0.0, 0.0]</t>
        </is>
      </c>
      <c r="AA16" t="inlineStr">
        <is>
          <t>[0.0, -0.0, -0.0] [0.0, 0.0, 0.0] [0.0, -0.0, 0.0]</t>
        </is>
      </c>
      <c r="AB16" t="inlineStr">
        <is>
          <t>[0.0, 0.0, 0.0] [0.0, 0.0, -0.0] [0.0, -0.0, 0.0]</t>
        </is>
      </c>
      <c r="AC16" t="inlineStr">
        <is>
          <t>[0.0, 0.0, 0.0] [0.0, 0.0, -0.0] [0.0, -0.0, 0.0]</t>
        </is>
      </c>
      <c r="AD16" t="inlineStr">
        <is>
          <t>[0.0, 0.0, 0.0] [0.0, 0.0, -0.0] [0.0, -0.0, -0.0]</t>
        </is>
      </c>
      <c r="AE16" t="inlineStr">
        <is>
          <t>[0.0, -0.0, 0.0] [0.0, 0.0, -0.0] [0.0, -0.0, -0.0]</t>
        </is>
      </c>
      <c r="AF16" t="inlineStr">
        <is>
          <t>[0.0, 0.0, 0.0] [0.0, -0.0, 0.0] [0.0, -0.0, 0.0]</t>
        </is>
      </c>
      <c r="AG16" t="inlineStr">
        <is>
          <t>[0.0, -0.0, 0.0] [0.0, -0.0, -0.0] [0.0, -0.0, 0.0]</t>
        </is>
      </c>
    </row>
    <row r="17">
      <c r="A17" s="127" t="inlineStr">
        <is>
          <t>Marker-T16</t>
        </is>
      </c>
      <c r="B17" t="inlineStr">
        <is>
          <t>[0.0, 0.0, 0.0] [0.0, 0.0, 0.0] [0.0, -0.0, 0.0] [0.0, -0.0, -0.0]</t>
        </is>
      </c>
      <c r="C17" t="inlineStr">
        <is>
          <t>[0.0, 0.0, 0.0] [0.0, 0.0, -0.0] [0.0, -0.0, 0.0] [0.0, -0.0, -0.0]</t>
        </is>
      </c>
      <c r="D17" t="inlineStr">
        <is>
          <t>[0.0, 0.0, 0.0] [0.0, 0.0, 0.0] [0.0, -0.0, 0.0] [0.0, -0.0, -0.0]</t>
        </is>
      </c>
      <c r="E17" t="inlineStr">
        <is>
          <t>[0.0, 0.0, -0.0] [0.0, -0.0, 0.0] [0.0, -0.0, 0.0] [-0.0, -0.0, 0.0]</t>
        </is>
      </c>
      <c r="F17" t="inlineStr">
        <is>
          <t>[0.0, 0.0, -0.0] [0.0, -0.0, -0.0] [0.0, 0.0, -0.0] [0.0, -0.0, 0.0]</t>
        </is>
      </c>
      <c r="G17" t="inlineStr">
        <is>
          <t>[0.677, 0.0, -0.0] [0.677, -0.0, 0.007] [1.0, 0.3, 0.0] [1.0, 0.3, 0.0]</t>
        </is>
      </c>
      <c r="H17" t="inlineStr">
        <is>
          <t>[0.0, -0.0, -0.0] [0.0, -0.0, 0.0] [0.0, -0.0, 0.0] [0.0, -0.0, -0.0]</t>
        </is>
      </c>
      <c r="I17" t="inlineStr">
        <is>
          <t>[0.0, 0.0, 0.0] [0.0, 0.0, -0.0] [0.0, -0.0, 0.0] [0.0, -0.0, 0.0]</t>
        </is>
      </c>
      <c r="J17" t="inlineStr">
        <is>
          <t>[0.521, 0.0, 0.0] [0.0, -0.0, 0.0] [1.0, -0.0, 0.0] [0.0, -0.0, 0.0]</t>
        </is>
      </c>
      <c r="K17" t="inlineStr">
        <is>
          <t>[0.0, 0.0, 0.0] [0.0, 0.0, 0.0] [0.0, -0.0, 0.0] [0.0, -0.0, -0.0]</t>
        </is>
      </c>
      <c r="L17" t="inlineStr">
        <is>
          <t>[0.0, 0.0, 0.0] [0.0, 0.0, 0.0] [0.0, -0.0, 0.0] [0.0, -0.0, -0.0]</t>
        </is>
      </c>
      <c r="M17" t="inlineStr">
        <is>
          <t>[0.0, 0.0, 0.0] [0.0, 0.0, 0.0] [0.0, -0.0, 0.0] [0.0, -0.0, -0.0]</t>
        </is>
      </c>
      <c r="N17" t="inlineStr">
        <is>
          <t>[0.0, 0.0, 0.0] [0.0, 0.0, 0.0] [0.0, -0.0, 0.0] [0.0, -0.0, -0.0]</t>
        </is>
      </c>
      <c r="O17" t="inlineStr">
        <is>
          <t>[0.0, 0.0, 0.0] [0.0, 0.0, -0.0] [0.0, -0.0, 0.0] [0.0, -0.0, -0.0]</t>
        </is>
      </c>
      <c r="P17" t="inlineStr">
        <is>
          <t>[0.0, 0.0, 0.0] [0.0, 0.0, 0.0] [0.0, -0.0, 0.0] [0.0, -0.0, -0.0]</t>
        </is>
      </c>
      <c r="Q17" t="inlineStr">
        <is>
          <t>[0.0, 0.0, 0.0] [0.0, 0.0, 0.0] [0.0, -0.0, 0.0] [0.0, -0.0, -0.0]</t>
        </is>
      </c>
      <c r="R17" t="inlineStr">
        <is>
          <t>[0.0, 0.0, 0.0] [0.0, 0.0, 0.0] [0.0, -0.0, 0.0] [0.0, -0.0, -0.0]</t>
        </is>
      </c>
      <c r="S17" t="inlineStr">
        <is>
          <t>[0.0, 0.0, 0.0] [0.0, 0.0, 0.0] [0.0, -0.0, 0.0] [0.0, -0.0, -0.0]</t>
        </is>
      </c>
      <c r="T17" t="inlineStr">
        <is>
          <t>[0.0, 0.0, 0.0] [0.0, 0.0, 0.0] [0.0, -0.0, 0.0] [0.0, -0.0, -0.0]</t>
        </is>
      </c>
      <c r="U17" t="inlineStr">
        <is>
          <t>[0.0, 0.0, 0.0] [0.0, 0.0, 0.0] [0.0, -0.0, 0.0] [0.0, -0.0, -0.0]</t>
        </is>
      </c>
      <c r="V17" t="inlineStr">
        <is>
          <t>[0.0, 0.0, 0.0] [0.0, 0.0, 0.0] [0.0, -0.0, 0.0] [0.0, -0.0, -0.0]</t>
        </is>
      </c>
      <c r="W17" t="inlineStr">
        <is>
          <t>[0.0, 0.0, -0.0] [0.0, -0.0, 0.0] [0.0, -0.0, 0.0] [0.0, -0.0, -0.0]</t>
        </is>
      </c>
      <c r="X17" t="inlineStr">
        <is>
          <t>[0.0, -0.0, 0.0] [0.0, 0.0, -0.0] [0.0, -0.0, -0.0] [0.0, -0.0, 0.0]</t>
        </is>
      </c>
      <c r="Y17" t="inlineStr">
        <is>
          <t>[0.0, 0.0, 0.0] [0.521, 0.0, 0.0] [0.0, -0.0, 0.0] [1.0, 0.0, 0.0]</t>
        </is>
      </c>
      <c r="Z17" t="inlineStr">
        <is>
          <t>[0.0, 0.0, 0.0] [0.0, 0.0, 0.0] [0.0, -0.0, 0.0] [0.0, -0.0, -0.0]</t>
        </is>
      </c>
      <c r="AA17" t="inlineStr">
        <is>
          <t>[0.0, -0.0, -0.0] [0.0, 0.0, -0.0] [0.0, 0.0, -0.0] [0.0, 0.0, -0.0]</t>
        </is>
      </c>
      <c r="AB17" t="inlineStr">
        <is>
          <t>[0.0, -0.0, -0.0] [0.0, 0.0, -0.0] [0.0, -0.0, 0.0] [0.0, -0.0, 0.0]</t>
        </is>
      </c>
      <c r="AC17" t="inlineStr">
        <is>
          <t>[0.0, -0.0, 0.0] [0.0, 0.0, -0.0] [0.0, -0.0, 0.0] [0.0, -0.0, -0.0]</t>
        </is>
      </c>
      <c r="AD17" t="inlineStr">
        <is>
          <t>[0.0, 0.0, 0.0] [0.0, 0.0, 0.0] [0.0, -0.0, 0.0] [0.0, -0.0, -0.0]</t>
        </is>
      </c>
      <c r="AE17" t="inlineStr">
        <is>
          <t>[0.0, 0.0, 0.0] [0.0, 0.0, -0.0] [0.0, -0.0, 0.0] [0.0, -0.0, -0.0]</t>
        </is>
      </c>
      <c r="AF17" t="inlineStr">
        <is>
          <t>[0.0, 0.0, 0.0] [0.0, 0.0, 0.0] [0.0, 0.0, -0.0] [0.0, 0.0, -0.0]</t>
        </is>
      </c>
      <c r="AG17" t="inlineStr">
        <is>
          <t>[0.0, 0.0, -0.0] [0.0, 0.0, -0.0] [0.0, -0.0, 0.0] [0.0, -0.0, -0.0]</t>
        </is>
      </c>
    </row>
    <row r="18">
      <c r="A18" s="127" t="inlineStr">
        <is>
          <t>Marker-T18</t>
        </is>
      </c>
      <c r="B18" t="inlineStr">
        <is>
          <t>[0.0, -0.0, 0.0] [0.0, -0.0, 0.0] [0.0, -0.0, -0.0]</t>
        </is>
      </c>
      <c r="C18" t="inlineStr">
        <is>
          <t>[0.0, -0.0, 0.0] [0.0, -0.0, 0.0] [0.0, -0.0, -0.0]</t>
        </is>
      </c>
      <c r="D18" t="inlineStr">
        <is>
          <t>[0.0, -0.0, 0.0] [0.0, -0.0, 0.0] [0.0, -0.0, -0.0]</t>
        </is>
      </c>
      <c r="E18" t="inlineStr">
        <is>
          <t>[0.0, -0.0, 0.0] [0.0, -0.0, -0.0] [0.0, 0.0, -0.0]</t>
        </is>
      </c>
      <c r="F18" t="inlineStr">
        <is>
          <t>[0.0, -0.0, 0.0] [0.0, -0.0, 0.0] [0.0, -0.0, 0.0]</t>
        </is>
      </c>
      <c r="G18" t="inlineStr">
        <is>
          <t>[0.0, -0.0, 0.0] [0.0, -0.0, -0.0] [0.0, -0.0, 0.0]</t>
        </is>
      </c>
      <c r="H18" t="inlineStr">
        <is>
          <t>[0.0, -0.0, 0.0] [0.0, -0.0, 0.0] [0.0, 0.0, -0.0]</t>
        </is>
      </c>
      <c r="I18" t="inlineStr">
        <is>
          <t>[0.0, -0.0, 0.0] [0.0, -0.0, 0.0] [0.0, -0.0, -0.0]</t>
        </is>
      </c>
      <c r="J18" t="inlineStr">
        <is>
          <t>[0.0, -0.0, 0.0] [0.0, -0.0, 0.0] [0.0, -0.0, -0.0]</t>
        </is>
      </c>
      <c r="K18" t="inlineStr">
        <is>
          <t>[0.0, -0.0, 0.0] [0.0, 0.0, -0.0] [0.0, 0.0, -0.0]</t>
        </is>
      </c>
      <c r="L18" t="inlineStr">
        <is>
          <t>[0.0, -0.0, 0.0] [0.0, -0.0, 0.0] [0.0, -0.0, -0.0]</t>
        </is>
      </c>
      <c r="M18" t="inlineStr">
        <is>
          <t>[0.0, -0.0, 0.0] [0.0, -0.0, 0.0] [0.0, -0.0, -0.0]</t>
        </is>
      </c>
      <c r="N18" t="inlineStr">
        <is>
          <t>[0.0, -0.0, 0.0] [0.0, 0.0, -0.0] [0.0, 0.0, 0.0]</t>
        </is>
      </c>
      <c r="O18" t="inlineStr">
        <is>
          <t>[0.0, -0.0, 0.0] [0.0, -0.0, 0.0] [0.0, -0.0, 0.0]</t>
        </is>
      </c>
      <c r="P18" t="inlineStr">
        <is>
          <t>[0.0, -0.0, 0.0] [0.0, -0.0, 0.0] [0.0, -0.0, -0.0]</t>
        </is>
      </c>
      <c r="Q18" t="inlineStr">
        <is>
          <t>[0.0, -0.0, 0.0] [0.0, -0.0, 0.0] [0.0, -0.0, -0.0]</t>
        </is>
      </c>
      <c r="R18" t="inlineStr">
        <is>
          <t>[0.0, -0.0, 0.0] [0.0, -0.0, 0.0] [0.0, -0.0, -0.0]</t>
        </is>
      </c>
      <c r="S18" t="inlineStr">
        <is>
          <t>[0.0, 0.0, 0.0] [0.0, -0.0, 0.0] [0.0, -0.0, 0.0]</t>
        </is>
      </c>
      <c r="T18" t="inlineStr">
        <is>
          <t>[0.0, -0.0, 0.0] [0.0, -0.0, 0.0] [0.0, -0.0, -0.0]</t>
        </is>
      </c>
      <c r="U18" t="inlineStr">
        <is>
          <t>[0.0, -0.0, 0.0] [0.0, -0.0, 0.0] [0.0, -0.0, -0.0]</t>
        </is>
      </c>
      <c r="V18" t="inlineStr">
        <is>
          <t>[0.0, -0.0, 0.0] [0.0, -0.0, -0.0] [0.0, 0.0, 0.0]</t>
        </is>
      </c>
      <c r="W18" t="inlineStr">
        <is>
          <t>[0.0, -0.0, 0.0] [0.0, -0.0, -0.0] [0.0, -0.0, -0.0]</t>
        </is>
      </c>
      <c r="X18" t="inlineStr">
        <is>
          <t>[0.0, -0.0, 0.0] [0.0, -0.0, 0.0] [0.0, -0.0, 0.0]</t>
        </is>
      </c>
      <c r="Y18" t="inlineStr">
        <is>
          <t>[0.0, -0.0, 0.0] [0.0, -0.0, -0.0] [0.0, -0.0, 0.0]</t>
        </is>
      </c>
      <c r="Z18" t="inlineStr">
        <is>
          <t>[0.0, -0.0, 0.0] [0.0, -0.0, 0.0] [0.0, 0.0, -0.0]</t>
        </is>
      </c>
      <c r="AA18" t="inlineStr">
        <is>
          <t>[0.0, -0.0, 0.0] [0.0, -0.0, 0.0] [0.0, -0.0, -0.0]</t>
        </is>
      </c>
      <c r="AB18" t="inlineStr">
        <is>
          <t>[0.0, 0.0, 0.0] [0.0, 0.0, 0.0] [0.0, 0.0, 0.0]</t>
        </is>
      </c>
      <c r="AC18" t="inlineStr">
        <is>
          <t>[0.0, -0.0, 0.0] [0.0, -0.0, -0.0] [0.0, -0.0, 0.0]</t>
        </is>
      </c>
      <c r="AD18" t="inlineStr">
        <is>
          <t>[0.0, -0.0, 0.0] [0.0, -0.0, 0.0] [0.0, -0.0, -0.0]</t>
        </is>
      </c>
      <c r="AE18" t="inlineStr">
        <is>
          <t>[1.0, 0.124, 0.249] [0.711, 0.123, 0.025] [0.745, 0.0, 0.224]</t>
        </is>
      </c>
      <c r="AF18" t="inlineStr">
        <is>
          <t>[0.0, -0.0, -0.0] [0.0, -0.0, 0.0] [0.0, -0.0, -0.0]</t>
        </is>
      </c>
      <c r="AG18" t="inlineStr">
        <is>
          <t>[0.0, 0.0, -0.0] [0.0, 0.0, 0.0] [0.0, -0.0, -0.0]</t>
        </is>
      </c>
    </row>
    <row r="19">
      <c r="A19" s="127" t="inlineStr">
        <is>
          <t>Marker-T9</t>
        </is>
      </c>
      <c r="B19" t="inlineStr">
        <is>
          <t>[0.0, 0.0, -0.0] [-0.0, 0.0, 0.0] [0.0, -0.0, -0.0] [0.0, 0.0, 0.0]</t>
        </is>
      </c>
      <c r="C19" t="inlineStr">
        <is>
          <t>[0.0, -0.0, 0.0] [0.0, 0.0, 0.0] [0.0, -0.0, -0.0] [0.0, 0.0, -0.0]</t>
        </is>
      </c>
      <c r="D19" t="inlineStr">
        <is>
          <t>[0.0, -0.0, 0.0] [0.0, 0.0, -0.0] [0.0, -0.0, -0.0] [0.0, -0.0, -0.0]</t>
        </is>
      </c>
      <c r="E19" t="inlineStr">
        <is>
          <t>[0.437, -0.03, 0.119] [1.0, -0.013, -0.295] [0.0, -0.0, -0.0] [0.449, 0.001, 0.134]</t>
        </is>
      </c>
      <c r="F19" t="inlineStr">
        <is>
          <t>[0.417, 0.039, -0.109] [1.0, 0.052, 0.278] [0.215, 0.0, -0.064] [0.784, -0.0, -0.235]</t>
        </is>
      </c>
      <c r="G19" t="inlineStr">
        <is>
          <t>[0.14, -0.042, -0.0] [1.0, -0.201, -0.097] [0.376, 0.113, -0.0] [1.0, -0.288, 0.028]</t>
        </is>
      </c>
      <c r="H19" t="inlineStr">
        <is>
          <t>[0.0, 0.0, 0.0] [0.0, -0.0, -0.0] [0.0, -0.0, -0.0] [0.0, 0.0, -0.0]</t>
        </is>
      </c>
      <c r="I19" t="inlineStr">
        <is>
          <t>[0.0, 0.0, -0.0] [0.0, -0.0, 0.0] [0.0, 0.0, 0.0] [0.0, 0.0, 0.0]</t>
        </is>
      </c>
      <c r="J19" t="inlineStr">
        <is>
          <t>[0.151, 0.045, -0.0] [1.0, 0.005, -0.054] [0.325, -0.041, 0.081] [0.0, 0.0, -0.0]</t>
        </is>
      </c>
      <c r="K19" t="inlineStr">
        <is>
          <t>[0.0, -0.0, 0.0] [0.0, 0.0, 0.0] [0.0, -0.0, -0.0] [0.0, 0.0, 0.0]</t>
        </is>
      </c>
      <c r="L19" t="inlineStr">
        <is>
          <t>[0.0, -0.0, 0.0] [0.0, 0.0, 0.0] [0.0, -0.0, -0.0] [0.0, 0.0, 0.0]</t>
        </is>
      </c>
      <c r="M19" t="inlineStr">
        <is>
          <t>[0.0, -0.0, 0.0] [0.0, 0.0, 0.0] [0.0, -0.0, -0.0] [0.0, 0.0, 0.0]</t>
        </is>
      </c>
      <c r="N19" t="inlineStr">
        <is>
          <t>[0.0, -0.0, 0.0] [0.0, 0.0, 0.0] [0.0, -0.0, -0.0] [0.0, 0.0, 0.0]</t>
        </is>
      </c>
      <c r="O19" t="inlineStr">
        <is>
          <t>[0.0, -0.0, 0.0] [0.0, 0.0, 0.0] [0.0, -0.0, -0.0] [0.0, 0.0, 0.0]</t>
        </is>
      </c>
      <c r="P19" t="inlineStr">
        <is>
          <t>[0.0, -0.0, 0.0] [0.0, 0.0, 0.0] [0.0, -0.0, -0.0] [0.0, 0.0, 0.0]</t>
        </is>
      </c>
      <c r="Q19" t="inlineStr">
        <is>
          <t>[0.0, -0.0, 0.0] [0.0, 0.0, 0.0] [0.0, -0.0, -0.0] [0.0, 0.0, 0.0]</t>
        </is>
      </c>
      <c r="R19" t="inlineStr">
        <is>
          <t>[0.0, -0.0, 0.0] [0.0, 0.0, 0.0] [0.0, -0.0, -0.0] [0.0, 0.0, 0.0]</t>
        </is>
      </c>
      <c r="S19" t="inlineStr">
        <is>
          <t>[0.0, -0.0, 0.0] [0.0, 0.0, 0.0] [0.0, -0.0, -0.0] [0.0, 0.0, 0.0]</t>
        </is>
      </c>
      <c r="T19" t="inlineStr">
        <is>
          <t>[0.0, -0.0, 0.0] [0.0, 0.0, 0.0] [0.0, -0.0, -0.0] [0.0, 0.0, 0.0]</t>
        </is>
      </c>
      <c r="U19" t="inlineStr">
        <is>
          <t>[0.0, -0.0, 0.0] [0.0, 0.0, 0.0] [0.0, -0.0, -0.0] [0.0, 0.0, 0.0]</t>
        </is>
      </c>
      <c r="V19" t="inlineStr">
        <is>
          <t>[0.0, -0.0, 0.0] [0.0, 0.0, 0.0] [0.0, -0.0, -0.0] [0.0, 0.0, 0.0]</t>
        </is>
      </c>
      <c r="W19" t="inlineStr">
        <is>
          <t>[0.0, -0.0, 0.0] [0.0, 0.0, 0.0] [0.0, -0.0, 0.0] [0.0, 0.0, -0.0]</t>
        </is>
      </c>
      <c r="X19" t="inlineStr">
        <is>
          <t>[0.0, -0.0, -0.0] [0.0, -0.0, 0.0] [-0.0, 0.0, -0.0] [0.0, 0.0, -0.0]</t>
        </is>
      </c>
      <c r="Y19" t="inlineStr">
        <is>
          <t>[0.0, -0.0, 0.0] [0.0, 0.0, 0.0] [0.0, -0.0, -0.0] [0.0, 0.0, 0.0]</t>
        </is>
      </c>
      <c r="Z19" t="inlineStr">
        <is>
          <t>[0.0, -0.0, 0.0] [0.0, 0.0, 0.0] [0.0, -0.0, -0.0] [0.0, 0.0, 0.0]</t>
        </is>
      </c>
      <c r="AA19" t="inlineStr">
        <is>
          <t>[0.0, 0.0, 0.0] [0.0, 0.0, 0.0] [0.0, -0.0, 0.0] [0.0, 0.0, -0.0]</t>
        </is>
      </c>
      <c r="AB19" t="inlineStr">
        <is>
          <t>[0.0, -0.0, 0.0] [0.0, -0.0, -0.0] [0.0, -0.0, -0.0] [0.0, 0.0, 0.0]</t>
        </is>
      </c>
      <c r="AC19" t="inlineStr">
        <is>
          <t>[0.0, 0.0, 0.0] [0.0, 0.0, 0.0] [0.0, 0.0, 0.0] [0.0, 0.0, -0.0]</t>
        </is>
      </c>
      <c r="AD19" t="inlineStr">
        <is>
          <t>[0.0, -0.0, 0.0] [0.0, 0.0, 0.0] [0.0, -0.0, -0.0] [0.0, 0.0, 0.0]</t>
        </is>
      </c>
      <c r="AE19" t="inlineStr">
        <is>
          <t>[1.0, 0.1, 0.193] [0.062, -0.013, -0.013] [1.0, -0.206, 0.215] [0.268, 0.08, 0.0]</t>
        </is>
      </c>
      <c r="AF19" t="inlineStr">
        <is>
          <t>[0.0, -0.0, 0.0] [0.0, 0.0, 0.0] [0.0, -0.0, -0.0] [0.0, 0.0, 0.0]</t>
        </is>
      </c>
      <c r="AG19" t="inlineStr">
        <is>
          <t>[0.0, 0.0, 0.0] [0.0, -0.0, -0.0] [0.0, -0.0, -0.0] [0.0, 0.0, 0.0]</t>
        </is>
      </c>
    </row>
    <row r="20">
      <c r="A20" s="127" t="inlineStr">
        <is>
          <t>Marker_Cap-C16</t>
        </is>
      </c>
      <c r="B20" t="inlineStr">
        <is>
          <t>[1.0, 0.174, 0.188] [1.0, 0.13, -0.246] [0.967, -0.267, -0.055] [1.0, -0.3, -0.0]</t>
        </is>
      </c>
      <c r="C20" t="inlineStr">
        <is>
          <t>[1.0, 0.3, -0.0] [1.0, 0.3, 0.0] [0.703, -0.164, -0.113] [0.855, -0.162, -0.001]</t>
        </is>
      </c>
      <c r="D20" t="inlineStr">
        <is>
          <t>[1.0, 0.261, 0.095] [1.0, 0.232, -0.164] [0.847, -0.237, -0.042] [0.861, -0.258, -0.0]</t>
        </is>
      </c>
      <c r="E20" t="inlineStr">
        <is>
          <t>[1.0, -0.3, -0.0] [1.0, 0.174, 0.188] [1.0, 0.13, -0.246] [0.967, -0.267, -0.055]</t>
        </is>
      </c>
      <c r="F20" t="inlineStr">
        <is>
          <t>[0.743, -0.164, -0.107] [1.0, 0.3, 0.0] [1.0, 0.3, -0.0] [0.597, -0.162, 0.0]</t>
        </is>
      </c>
      <c r="G20" t="inlineStr">
        <is>
          <t>[0.861, -0.258, 0.0] [1.0, 0.261, 0.095] [1.0, 0.232, -0.164] [0.847, -0.237, -0.042]</t>
        </is>
      </c>
      <c r="H20" t="inlineStr">
        <is>
          <t>[1.0, -0.171, 0.132] [1.0, 0.292, -0.019] [0.994, -0.179, -0.224] [1.0, -0.3, -0.0]</t>
        </is>
      </c>
      <c r="I20" t="inlineStr">
        <is>
          <t>[1.0, 0.174, 0.097] [1.0, 0.3, -0.0] [0.975, 0.167, -0.224] [0.966, -0.29, -0.0]</t>
        </is>
      </c>
      <c r="J20" t="inlineStr">
        <is>
          <t>[1.0, 0.003, 0.12] [1.0, 0.3, -0.0] [0.975, -0.006, -0.24] [1.0, -0.3, -0.0]</t>
        </is>
      </c>
      <c r="K20" t="inlineStr">
        <is>
          <t>[1.0, 0.13, -0.246] [0.967, -0.267, -0.055] [1.0, -0.3, -0.0] [1.0, 0.174, 0.188]</t>
        </is>
      </c>
      <c r="L20" t="inlineStr">
        <is>
          <t>[1.0, 0.3, 0.0] [0.703, -0.164, -0.113] [0.855, -0.162, -0.001] [1.0, 0.3, 0.0]</t>
        </is>
      </c>
      <c r="M20" t="inlineStr">
        <is>
          <t>[1.0, 0.232, -0.164] [0.847, -0.237, -0.042] [0.861, -0.258, 0.0] [1.0, 0.261, 0.095]</t>
        </is>
      </c>
      <c r="N20" t="inlineStr">
        <is>
          <t>[0.967, -0.267, -0.055] [1.0, -0.3, 0.0] [1.0, 0.174, 0.188] [1.0, 0.13, -0.246]</t>
        </is>
      </c>
      <c r="O20" t="inlineStr">
        <is>
          <t>[0.703, -0.164, -0.113] [0.855, -0.162, -0.001] [1.0, 0.3, -0.0] [1.0, 0.3, 0.0]</t>
        </is>
      </c>
      <c r="P20" t="inlineStr">
        <is>
          <t>[0.847, -0.237, -0.042] [0.861, -0.258, -0.0] [1.0, 0.261, 0.095] [1.0, 0.232, -0.164]</t>
        </is>
      </c>
      <c r="Q20" t="inlineStr">
        <is>
          <t>[0.994, -0.179, -0.224] [1.0, -0.3, -0.0] [1.0, -0.171, 0.132] [1.0, 0.292, -0.019]</t>
        </is>
      </c>
      <c r="R20" t="inlineStr">
        <is>
          <t>[0.975, 0.167, -0.224] [0.966, -0.29, -0.0] [1.0, 0.174, 0.097] [1.0, 0.3, -0.0]</t>
        </is>
      </c>
      <c r="S20" t="inlineStr">
        <is>
          <t>[0.975, -0.006, -0.24] [1.0, -0.3, -0.0] [1.0, 0.003, 0.12] [1.0, 0.3, 0.0]</t>
        </is>
      </c>
      <c r="T20" t="inlineStr">
        <is>
          <t>[1.0, 0.292, -0.019] [0.994, -0.179, -0.224] [1.0, -0.3, -0.0] [1.0, -0.171, 0.132]</t>
        </is>
      </c>
      <c r="U20" t="inlineStr">
        <is>
          <t>[1.0, 0.3, -0.0] [0.975, 0.167, -0.224] [0.966, -0.29, 0.0] [1.0, 0.174, 0.097]</t>
        </is>
      </c>
      <c r="V20" t="inlineStr">
        <is>
          <t>[1.0, 0.3, 0.0] [0.975, -0.006, -0.24] [1.0, -0.3, -0.0] [1.0, 0.003, 0.12]</t>
        </is>
      </c>
      <c r="W20" t="inlineStr">
        <is>
          <t>[1.0, -0.3, -0.0] [1.0, -0.171, 0.132] [1.0, 0.292, -0.019] [0.994, -0.179, -0.224]</t>
        </is>
      </c>
      <c r="X20" t="inlineStr">
        <is>
          <t>[0.966, -0.29, -0.0] [1.0, 0.174, 0.097] [1.0, 0.3, 0.0] [0.975, 0.167, -0.224]</t>
        </is>
      </c>
      <c r="Y20" t="inlineStr">
        <is>
          <t>[1.0, -0.3, -0.0] [1.0, 0.003, 0.12] [1.0, 0.3, 0.0] [0.975, -0.006, -0.24]</t>
        </is>
      </c>
      <c r="Z20" t="inlineStr">
        <is>
          <t>[1.0, -0.281, -0.046] [1.0, -0.3, -0.0] [1.0, -0.281, -0.046] [1.0, -0.3, 0.0]</t>
        </is>
      </c>
      <c r="AA20" t="inlineStr">
        <is>
          <t>[1.0, 0.269, -0.074] [1.0, 0.3, -0.0] [1.0, 0.269, -0.074] [1.0, 0.3, -0.0]</t>
        </is>
      </c>
      <c r="AB20" t="inlineStr">
        <is>
          <t>[1.0, -0.3, 0.0] [1.0, -0.001, -0.06] [1.0, 0.3, -0.0] [0.986, -0.001, -0.06]</t>
        </is>
      </c>
      <c r="AC20" t="inlineStr">
        <is>
          <t>[1.0, 0.3, -0.0] [0.986, -0.001, -0.06] [1.0, -0.3, -0.0] [1.0, -0.001, -0.06]</t>
        </is>
      </c>
      <c r="AD20" t="inlineStr">
        <is>
          <t>[1.0, -0.001, -0.06] [1.0, 0.3, -0.0] [0.986, -0.001, -0.06] [1.0, -0.3, -0.0]</t>
        </is>
      </c>
      <c r="AE20" t="inlineStr">
        <is>
          <t>[0.986, -0.001, -0.06] [1.0, -0.3, -0.0] [1.0, -0.001, -0.06] [1.0, 0.3, 0.0]</t>
        </is>
      </c>
      <c r="AF20" t="inlineStr">
        <is>
          <t>[1.0, -0.0, -0.3] [1.0, -0.014, -0.294] [1.0, -0.0, -0.3] [1.0, -0.014, -0.294]</t>
        </is>
      </c>
      <c r="AG20" t="inlineStr">
        <is>
          <t>[1.0, 0.014, 0.294] [1.0, 0.0, 0.3] [1.0, 0.014, 0.294] [1.0, 0.0, 0.3]</t>
        </is>
      </c>
    </row>
    <row r="21">
      <c r="A21" s="127" t="inlineStr">
        <is>
          <t>Marker_Cap-T17</t>
        </is>
      </c>
      <c r="B21" t="inlineStr">
        <is>
          <t>[1.0, 0.174, 0.188] [1.0, 0.13, -0.246] [0.967, -0.267, -0.055] [1.0, -0.3, -0.0]</t>
        </is>
      </c>
      <c r="C21" t="inlineStr">
        <is>
          <t>[1.0, 0.3, -0.0] [1.0, 0.3, 0.0] [0.703, -0.164, -0.113] [0.855, -0.162, -0.001]</t>
        </is>
      </c>
      <c r="D21" t="inlineStr">
        <is>
          <t>[1.0, 0.261, 0.095] [1.0, 0.232, -0.164] [0.847, -0.237, -0.042] [0.861, -0.258, -0.0]</t>
        </is>
      </c>
      <c r="E21" t="inlineStr">
        <is>
          <t>[1.0, -0.3, -0.0] [1.0, 0.174, 0.188] [1.0, 0.13, -0.246] [0.967, -0.267, -0.055]</t>
        </is>
      </c>
      <c r="F21" t="inlineStr">
        <is>
          <t>[0.743, -0.164, -0.107] [1.0, 0.3, 0.0] [1.0, 0.3, -0.0] [0.597, -0.162, 0.0]</t>
        </is>
      </c>
      <c r="G21" t="inlineStr">
        <is>
          <t>[0.861, -0.258, 0.0] [1.0, 0.261, 0.095] [1.0, 0.232, -0.164] [0.847, -0.237, -0.042]</t>
        </is>
      </c>
      <c r="H21" t="inlineStr">
        <is>
          <t>[1.0, -0.171, 0.132] [1.0, 0.292, -0.019] [0.994, -0.179, -0.224] [1.0, -0.3, -0.0]</t>
        </is>
      </c>
      <c r="I21" t="inlineStr">
        <is>
          <t>[1.0, 0.174, 0.097] [1.0, 0.3, -0.0] [0.975, 0.167, -0.224] [0.966, -0.29, -0.0]</t>
        </is>
      </c>
      <c r="J21" t="inlineStr">
        <is>
          <t>[1.0, 0.003, 0.12] [1.0, 0.3, -0.0] [0.975, -0.006, -0.24] [1.0, -0.3, -0.0]</t>
        </is>
      </c>
      <c r="K21" t="inlineStr">
        <is>
          <t>[1.0, 0.13, -0.246] [0.967, -0.267, -0.055] [1.0, -0.3, -0.0] [1.0, 0.174, 0.188]</t>
        </is>
      </c>
      <c r="L21" t="inlineStr">
        <is>
          <t>[1.0, 0.3, 0.0] [0.703, -0.164, -0.113] [0.855, -0.162, -0.001] [1.0, 0.3, 0.0]</t>
        </is>
      </c>
      <c r="M21" t="inlineStr">
        <is>
          <t>[1.0, 0.232, -0.164] [0.847, -0.237, -0.042] [0.861, -0.258, 0.0] [1.0, 0.261, 0.095]</t>
        </is>
      </c>
      <c r="N21" t="inlineStr">
        <is>
          <t>[0.967, -0.267, -0.055] [1.0, -0.3, 0.0] [1.0, 0.174, 0.188] [1.0, 0.13, -0.246]</t>
        </is>
      </c>
      <c r="O21" t="inlineStr">
        <is>
          <t>[0.703, -0.164, -0.113] [0.855, -0.162, -0.001] [1.0, 0.3, -0.0] [1.0, 0.3, 0.0]</t>
        </is>
      </c>
      <c r="P21" t="inlineStr">
        <is>
          <t>[0.847, -0.237, -0.042] [0.861, -0.258, -0.0] [1.0, 0.261, 0.095] [1.0, 0.232, -0.164]</t>
        </is>
      </c>
      <c r="Q21" t="inlineStr">
        <is>
          <t>[0.994, -0.179, -0.224] [1.0, -0.3, -0.0] [1.0, -0.171, 0.132] [1.0, 0.292, -0.019]</t>
        </is>
      </c>
      <c r="R21" t="inlineStr">
        <is>
          <t>[0.975, 0.167, -0.224] [0.966, -0.29, -0.0] [1.0, 0.174, 0.097] [1.0, 0.3, -0.0]</t>
        </is>
      </c>
      <c r="S21" t="inlineStr">
        <is>
          <t>[0.975, -0.006, -0.24] [1.0, -0.3, -0.0] [1.0, 0.003, 0.12] [1.0, 0.3, 0.0]</t>
        </is>
      </c>
      <c r="T21" t="inlineStr">
        <is>
          <t>[1.0, 0.292, -0.019] [0.994, -0.179, -0.224] [1.0, -0.3, -0.0] [1.0, -0.171, 0.132]</t>
        </is>
      </c>
      <c r="U21" t="inlineStr">
        <is>
          <t>[1.0, 0.3, -0.0] [0.975, 0.167, -0.224] [0.966, -0.29, 0.0] [1.0, 0.174, 0.097]</t>
        </is>
      </c>
      <c r="V21" t="inlineStr">
        <is>
          <t>[1.0, 0.3, 0.0] [0.975, -0.006, -0.24] [1.0, -0.3, -0.0] [1.0, 0.003, 0.12]</t>
        </is>
      </c>
      <c r="W21" t="inlineStr">
        <is>
          <t>[1.0, -0.3, -0.0] [1.0, -0.171, 0.132] [1.0, 0.292, -0.019] [0.994, -0.179, -0.224]</t>
        </is>
      </c>
      <c r="X21" t="inlineStr">
        <is>
          <t>[0.966, -0.29, -0.0] [1.0, 0.174, 0.097] [1.0, 0.3, 0.0] [0.975, 0.167, -0.224]</t>
        </is>
      </c>
      <c r="Y21" t="inlineStr">
        <is>
          <t>[1.0, -0.3, -0.0] [1.0, 0.003, 0.12] [1.0, 0.3, 0.0] [0.975, -0.006, -0.24]</t>
        </is>
      </c>
      <c r="Z21" t="inlineStr">
        <is>
          <t>[1.0, -0.281, -0.046] [1.0, -0.3, -0.0] [1.0, -0.281, -0.046] [1.0, -0.3, 0.0]</t>
        </is>
      </c>
      <c r="AA21" t="inlineStr">
        <is>
          <t>[1.0, 0.269, -0.074] [1.0, 0.3, -0.0] [1.0, 0.269, -0.074] [1.0, 0.3, -0.0]</t>
        </is>
      </c>
      <c r="AB21" t="inlineStr">
        <is>
          <t>[1.0, -0.3, 0.0] [1.0, -0.001, -0.06] [1.0, 0.3, -0.0] [0.986, -0.001, -0.06]</t>
        </is>
      </c>
      <c r="AC21" t="inlineStr">
        <is>
          <t>[1.0, 0.3, -0.0] [0.986, -0.001, -0.06] [1.0, -0.3, -0.0] [1.0, -0.001, -0.06]</t>
        </is>
      </c>
      <c r="AD21" t="inlineStr">
        <is>
          <t>[1.0, -0.001, -0.06] [1.0, 0.3, -0.0] [0.986, -0.001, -0.06] [1.0, -0.3, -0.0]</t>
        </is>
      </c>
      <c r="AE21" t="inlineStr">
        <is>
          <t>[0.986, -0.001, -0.06] [1.0, -0.3, -0.0] [1.0, -0.001, -0.06] [1.0, 0.3, 0.0]</t>
        </is>
      </c>
      <c r="AF21" t="inlineStr">
        <is>
          <t>[1.0, -0.0, -0.3] [1.0, -0.014, -0.294] [1.0, -0.0, -0.3] [1.0, -0.014, -0.294]</t>
        </is>
      </c>
      <c r="AG21" t="inlineStr">
        <is>
          <t>[1.0, 0.014, 0.294] [1.0, 0.0, 0.3] [1.0, 0.014, 0.294] [1.0, 0.0, 0.3]</t>
        </is>
      </c>
    </row>
    <row r="22">
      <c r="A22" s="127" t="inlineStr">
        <is>
          <t>Marker_Cap-T54</t>
        </is>
      </c>
      <c r="B22" t="inlineStr">
        <is>
          <t>[1.0, -0.27, -0.072] [0.0, -0.0, -0.0] [0.603, -0.167, 0.034] [0.046, 0.0, -0.014] [0.0, 0.0, 0.0]</t>
        </is>
      </c>
      <c r="C22" t="inlineStr">
        <is>
          <t>[1.0, 0.162, -0.111] [0.298, 0.089, 0.0] [0.513, 0.109, 0.109] [0.0, 0.0, 0.0] [0.005, -0.002, -0.0]</t>
        </is>
      </c>
      <c r="D22" t="inlineStr">
        <is>
          <t>[1.0, 0.002, -0.163] [0.0, 0.0, 0.0] [0.491, 0.0, 0.147] [0.002, -0.0, -0.0] [0.003, -0.001, -0.001]</t>
        </is>
      </c>
      <c r="E22" t="inlineStr">
        <is>
          <t>[1.0, -0.28, 0.049] [0.714, -0.176, -0.092] [0.0, -0.0, 0.0] [0.0, -0.0, -0.0] [0.046, -0.003, -0.012]</t>
        </is>
      </c>
      <c r="F22" t="inlineStr">
        <is>
          <t>[1.0, 0.153, 0.126] [0.591, 0.125, -0.125] [0.301, 0.09, 0.0] [0.006, 0.002, -0.0] [0.0, 0.0, 0.0]</t>
        </is>
      </c>
      <c r="G22" t="inlineStr">
        <is>
          <t>[1.0, -0.008, 0.172] [0.643, 0.009, -0.189] [0.0, -0.0, 0.0] [0.0, 0.0, -0.0] [0.0, -0.0, -0.0]</t>
        </is>
      </c>
      <c r="H22" t="inlineStr">
        <is>
          <t>[1.0, -0.3, -0.0] [0.303, -0.074, -0.04] [0.303, -0.091, 0.0] [0.029, -0.0, -0.009] [0.025, 0.0, -0.007]</t>
        </is>
      </c>
      <c r="I22" t="inlineStr">
        <is>
          <t>[1.0, 0.178, 0.014] [0.381, 0.109, -0.013] [0.363, 0.109, 0.0] [0.0, 0.0, -0.0] [0.0, 0.0, -0.0]</t>
        </is>
      </c>
      <c r="J22" t="inlineStr">
        <is>
          <t>[1.0, -0.001, 0.015] [0.087, 0.001, -0.026] [0.0, -0.0, 0.0] [0.0, 0.0, 0.0] [0.0, -0.0, -0.0]</t>
        </is>
      </c>
      <c r="K22" t="inlineStr">
        <is>
          <t>[0.997, -0.211, -0.211] [0.666, -0.141, 0.141] [1.0, -0.136, 0.019] [0.0, 0.0, 0.0] [0.0, -0.0, -0.0]</t>
        </is>
      </c>
      <c r="L22" t="inlineStr">
        <is>
          <t>[1.0, 0.132, -0.245] [0.713, 0.151, 0.151] [1.0, 0.259, 0.098] [0.026, 0.006, 0.006] [0.07, 0.0, 0.021]</t>
        </is>
      </c>
      <c r="M22" t="inlineStr">
        <is>
          <t>[0.225, 0.0, -0.068] [0.0, -0.0, 0.0] [1.0, 0.001, 0.056] [0.0, 0.0, -0.0] [0.002, 0.001, -0.0]</t>
        </is>
      </c>
      <c r="N22" t="inlineStr">
        <is>
          <t>[1.0, -0.235, 0.156] [1.0, -0.137, -0.03] [0.777, -0.13, -0.179] [0.0, 0.0, 0.0] [0.0, 0.0, -0.0]</t>
        </is>
      </c>
      <c r="O22" t="inlineStr">
        <is>
          <t>[1.0, 0.134, 0.244] [1.0, 0.272, -0.068] [0.865, 0.184, -0.184] [0.067, 0.0, 0.02] [0.025, -0.005, 0.005]</t>
        </is>
      </c>
      <c r="P22" t="inlineStr">
        <is>
          <t>[0.068, -0.001, 0.02] [1.0, 0.002, -0.031] [0.0, -0.0, -0.0] [0.0, 0.0, 0.0] [0.0, 0.0, -0.0]</t>
        </is>
      </c>
      <c r="Q22" t="inlineStr">
        <is>
          <t>[1.0, -0.3, -0.0] [0.804, -0.188, 0.125] [1.0, -0.174, -0.186] [0.0, 0.0, 0.0] [0.0, 0.0, 0.0]</t>
        </is>
      </c>
      <c r="R22" t="inlineStr">
        <is>
          <t>[0.896, 0.251, -0.043] [1.0, 0.278, 0.053] [1.0, 0.3, 0.0] [0.044, -0.0, 0.013] [0.049, 0.0, 0.015]</t>
        </is>
      </c>
      <c r="S22" t="inlineStr">
        <is>
          <t>[0.0, -0.0, -0.0] [0.709, -0.01, 0.209] [1.0, 0.011, -0.226] [0.0, 0.0, 0.0] [0.0, 0.0, -0.0]</t>
        </is>
      </c>
      <c r="T22" t="inlineStr">
        <is>
          <t>[1.0, -0.276, -0.057] [0.149, -0.045, -0.0] [1.0, -0.206, 0.02] [0.034, 0.01, 0.0] [0.0, -0.0, 0.0]</t>
        </is>
      </c>
      <c r="U22" t="inlineStr">
        <is>
          <t>[1.0, 0.236, -0.155] [0.403, 0.121, 0.0] [0.844, 0.189, 0.155] [0.0, 0.0, 0.0] [0.016, -0.005, -0.0]</t>
        </is>
      </c>
      <c r="V22" t="inlineStr">
        <is>
          <t>[0.793, 0.0, -0.238] [0.0, -0.0, 0.0] [1.0, 0.001, 0.222] [0.0, 0.0, -0.0] [0.006, 0.002, 0.0]</t>
        </is>
      </c>
      <c r="W22" t="inlineStr">
        <is>
          <t>[1.0, -0.268, 0.077] [1.0, -0.17, -0.133] [0.353, -0.106, 0.0] [0.0, 0.0, -0.0] [0.015, -0.004, -0.0]</t>
        </is>
      </c>
      <c r="X22" t="inlineStr">
        <is>
          <t>[1.0, 0.235, 0.157] [0.939, 0.221, -0.147] [0.431, 0.129, 0.0] [0.018, 0.005, -0.0] [0.0, 0.0, -0.0]</t>
        </is>
      </c>
      <c r="Y22" t="inlineStr">
        <is>
          <t>[0.625, -0.009, 0.184] [1.0, 0.01, -0.201] [0.0, -0.0, -0.0] [0.0, 0.0, 0.0] [0.0, -0.0, 0.0]</t>
        </is>
      </c>
      <c r="Z22" t="inlineStr">
        <is>
          <t>[1.0, -0.3, 0.0] [0.567, -0.156, -0.034] [0.655, -0.189, -0.019] [0.007, 0.002, -0.0] [0.0, 0.0, -0.0]</t>
        </is>
      </c>
      <c r="AA22" t="inlineStr">
        <is>
          <t>[1.0, 0.298, 0.005] [0.608, 0.182, -0.0] [0.611, 0.181, 0.005] [0.0, 0.0, 0.0] [0.0, 0.0, -0.0]</t>
        </is>
      </c>
      <c r="AB22" t="inlineStr">
        <is>
          <t>[1.0, -0.238, -0.15] [0.86, 0.258, 0.0] [0.274, -0.022, 0.073] [0.0, 0.0, 0.0] [0.178, -0.053, -0.0]</t>
        </is>
      </c>
      <c r="AC22" t="inlineStr">
        <is>
          <t>[1.0, -0.289, 0.027] [0.264, 0.066, 0.033] [0.705, 0.211, 0.0] [0.275, 0.083, -0.0] [0.0, -0.0, -0.0]</t>
        </is>
      </c>
      <c r="AD22" t="inlineStr">
        <is>
          <t>[1.0, 0.262, 0.092] [0.0, 0.0, 0.0] [0.0, 0.0, 0.0] [0.496, 0.103, -0.073] [0.78, 0.0, -0.234]</t>
        </is>
      </c>
      <c r="AE22" t="inlineStr">
        <is>
          <t>[1.0, -0.3, -0.0] [0.572, 0.105, -0.022] [0.654, 0.196, 0.0] [0.001, 0.0, -0.0] [0.0, 0.0, 0.0]</t>
        </is>
      </c>
      <c r="AF22" t="inlineStr">
        <is>
          <t>[1.0, 0.0, -0.3] [0.618, 0.006, -0.183] [0.596, 0.024, -0.169] [0.0, -0.0, -0.0] [0.009, 0.002, 0.002]</t>
        </is>
      </c>
      <c r="AG22" t="inlineStr">
        <is>
          <t>[1.0, -0.018, 0.293] [0.611, -0.014, 0.177] [0.604, 0.0, 0.181] [0.0, -0.0, -0.0] [0.003, -0.001, 0.0]</t>
        </is>
      </c>
    </row>
    <row r="23">
      <c r="A23" s="127" t="inlineStr">
        <is>
          <t>Kit-C11</t>
        </is>
      </c>
      <c r="B23" t="inlineStr">
        <is>
          <t>[0.0, 0.0, 0.0] [1.0, -0.07, -0.251] [0.191, 0.0, -0.057] [0.701, 0.0, 0.21] [0.0, 0.0, 0.0] [0.0, 0.0, -0.0] [0.0, -0.0, 0.0] [0.126, -0.0, -0.038]</t>
        </is>
      </c>
      <c r="C23" t="inlineStr">
        <is>
          <t>[0.161, 0.034, 0.034] [1.0, 0.139, -0.101] [0.0, 0.0, 0.0] [0.653, 0.138, 0.138] [0.0, -0.0, -0.0] [0.0, -0.0, -0.0] [0.28, 0.059, 0.059] [0.0, -0.0, 0.0]</t>
        </is>
      </c>
      <c r="D23" t="inlineStr">
        <is>
          <t>[-0.0, -0.0, -0.0] [1.0, 0.135, -0.105] [0.0, -0.0, -0.0] [0.666, 0.118, 0.151] [0.0, 0.0, 0.0] [0.0, -0.0, -0.0] [0.025, 0.005, 0.005] [0.0, 0.0, 0.0]</t>
        </is>
      </c>
      <c r="E23" t="inlineStr">
        <is>
          <t>[0.0, 0.0, -0.0] [1.0, -0.215, -0.204] [0.229, -0.0, -0.069] [0.72, -0.157, 0.143] [0.0, 0.0, 0.0] [0.0, 0.0, -0.0] [0.0, -0.0, 0.0] [0.135, -0.0, -0.04]</t>
        </is>
      </c>
      <c r="F23" t="inlineStr">
        <is>
          <t>[0.217, 0.0, -0.065] [1.0, -0.3, 0.0] [0.232, 0.0, 0.069] [0.497, -0.126, 0.055] [0.0, 0.0, 0.0] [0.0, -0.0, -0.0] [0.211, 0.045, -0.045] [0.0, 0.0, 0.0]</t>
        </is>
      </c>
      <c r="G23" t="inlineStr">
        <is>
          <t>[0.0, 0.0, -0.0] [1.0, -0.3, -0.0] [0.114, 0.022, -0.025] [0.554, -0.146, 0.05] [0.0, 0.0, 0.0] [0.0, -0.0, -0.0] [0.0, 0.0, 0.0] [0.052, -0.0, -0.016]</t>
        </is>
      </c>
      <c r="H23" t="inlineStr">
        <is>
          <t>[0.0, 0.0, -0.0] [1.0, -0.212, -0.212] [0.203, -0.0, -0.061] [0.583, -0.007, 0.172] [0.0, 0.0, 0.0] [0.075, 0.016, -0.016] [0.0, -0.0, 0.0] [0.165, -0.0, -0.05]</t>
        </is>
      </c>
      <c r="I23" t="inlineStr">
        <is>
          <t>[0.326, 0.069, 0.069] [1.0, -0.254, 0.072] [0.0, 0.0, 0.0] [0.392, 0.083, 0.083] [0.0, -0.0, 0.0] [0.0, 0.0, -0.0] [0.405, 0.086, 0.086] [0.0, 0.0, 0.0]</t>
        </is>
      </c>
      <c r="J23" t="inlineStr">
        <is>
          <t>[0.0, 0.0, -0.0] [1.0, -0.12, -0.003] [0.04, -0.0, -0.012] [0.509, 0.052, 0.131] [0.0, 0.0, 0.0] [0.0, 0.0, -0.0] [0.0, 0.0, 0.0] [0.0, -0.0, -0.0]</t>
        </is>
      </c>
      <c r="K23" t="inlineStr">
        <is>
          <t>[0.0, 0.0, -0.0] [1.0, -0.044, -0.282] [0.0, -0.0, -0.0] [0.503, 0.14, -0.027] [0.0, -0.0, 0.0] [0.429, 0.0, -0.129] [0.0, 0.0, 0.0] [0.331, -0.0, -0.099]</t>
        </is>
      </c>
      <c r="L23" t="inlineStr">
        <is>
          <t>[0.0, 0.0, 0.0] [1.0, 0.212, -0.212] [0.0, -0.0, -0.0] [0.276, 0.083, 0.0] [0.059, -0.013, -0.013] [1.0, -0.3, -0.0] [0.593, 0.0, 0.178] [0.786, -0.21, 0.063]</t>
        </is>
      </c>
      <c r="M23" t="inlineStr">
        <is>
          <t>[0.0, 0.0, -0.0] [1.0, 0.036, -0.285] [0.0, -0.0, -0.0] [0.089, 0.027, 0.0] [0.0, -0.0, 0.0] [1.0, -0.24, -0.144] [0.05, -0.0, 0.015] [0.552, -0.166, 0.0]</t>
        </is>
      </c>
      <c r="N23" t="inlineStr">
        <is>
          <t>[-0.0, 0.0, -0.0] [1.0, -0.212, -0.212] [0.149, -0.032, -0.032] [0.244, -0.002, -0.072] [0.0, 0.0, 0.0] [0.812, 0.172, -0.172] [0.0, 0.0, -0.0] [0.16, -0.0, -0.048]</t>
        </is>
      </c>
      <c r="O23" t="inlineStr">
        <is>
          <t>[0.0, -0.0, 0.0] [1.0, -0.28, -0.048] [0.0, -0.0, 0.0] [0.673, -0.143, -0.143] [0.687, 0.0, 0.206] [1.0, 0.212, 0.212] [0.238, 0.05, -0.05] [0.589, 0.177, -0.0]</t>
        </is>
      </c>
      <c r="P23" t="inlineStr">
        <is>
          <t>[0.0, 0.0, -0.0] [1.0, -0.25, -0.121] [0.059, -0.013, 0.013] [0.384, -0.081, -0.081] [0.0, 0.0, 0.0] [1.0, 0.254, 0.111] [0.0, 0.0, 0.0] [0.276, 0.059, -0.059]</t>
        </is>
      </c>
      <c r="Q23" t="inlineStr">
        <is>
          <t>[0.0, 0.0, -0.0] [1.0, -0.212, -0.212] [0.0, 0.0, 0.0] [0.451, 0.105, -0.074] [0.0, 0.0, 0.0] [0.419, 0.019, -0.118] [0.0, -0.0, 0.0] [0.373, -0.0, -0.112]</t>
        </is>
      </c>
      <c r="R23" t="inlineStr">
        <is>
          <t>[0.0, 0.0, -0.0] [0.77, 0.163, -0.163] [0.0, -0.0, -0.0] [1.0, -0.019, -0.292] [0.642, 0.141, -0.123] [1.0, -0.0, 0.3] [1.0, -0.3, 0.0] [1.0, 0.017, 0.293]</t>
        </is>
      </c>
      <c r="S23" t="inlineStr">
        <is>
          <t>[0.0, -0.0, 0.0] [1.0, 0.0, -0.3] [0.0, -0.0, -0.0] [0.547, 0.0, -0.164] [0.0, -0.0, -0.0] [1.0, -0.087, -0.113] [0.0, 0.0, 0.0] [0.599, 0.176, -0.009]</t>
        </is>
      </c>
      <c r="T23" t="inlineStr">
        <is>
          <t>[-0.0, 0.0, -0.0] [1.0, -0.105, -0.256] [0.079, -0.001, -0.023] [0.704, 0.149, 0.149] [0.0, 0.0, 0.0] [0.0, 0.0, -0.0] [0.0, -0.0, 0.0] [0.302, -0.0, -0.091]</t>
        </is>
      </c>
      <c r="U23" t="inlineStr">
        <is>
          <t>[0.089, -0.0, 0.027] [1.0, 0.212, -0.212] [0.0, 0.0, -0.0] [0.021, 0.004, 0.004] [0.276, -0.059, -0.059] [1.0, -0.212, -0.212] [0.544, 0.0, 0.163] [0.037, -0.008, -0.008]</t>
        </is>
      </c>
      <c r="V23" t="inlineStr">
        <is>
          <t>[0.004, 0.0, 0.001] [1.0, 0.212, -0.212] [0.0, -0.0, -0.0] [0.209, 0.044, 0.044] [0.0, -0.0, -0.0] [0.736, -0.156, -0.156] [0.076, 0.0, 0.023] [0.059, -0.013, -0.013]</t>
        </is>
      </c>
      <c r="W23" t="inlineStr">
        <is>
          <t>[-0.0, 0.0, -0.0] [1.0, -0.212, -0.212] [0.243, -0.022, -0.064] [0.107, -0.032, -0.0] [0.0, 0.0, 0.0] [0.88, 0.187, -0.187] [0.0, 0.0, -0.0] [0.03, -0.0, -0.009]</t>
        </is>
      </c>
      <c r="X23" t="inlineStr">
        <is>
          <t>[0.0, 0.0, -0.0] [1.0, -0.3, 0.0] [0.0, 0.0, 0.0] [0.037, -0.011, -0.0] [0.844, 0.0, 0.253] [1.0, 0.297, 0.007] [0.091, 0.019, -0.019] [0.034, 0.01, 0.0]</t>
        </is>
      </c>
      <c r="Y23" t="inlineStr">
        <is>
          <t>[0.0, 0.0, -0.0] [1.0, -0.268, -0.078] [0.157, -0.033, 0.033] [0.865, -0.255, -0.011] [0.0, -0.0, 0.0] [0.0, -0.0, -0.0] [0.0, -0.0, -0.0] [0.174, 0.037, -0.037]</t>
        </is>
      </c>
      <c r="Z23" t="inlineStr">
        <is>
          <t>[0.0, 0.0, -0.0] [1.0, -0.212, -0.212] [0.127, -0.0, -0.038] [0.393, 0.094, 0.058] [0.0, 0.0, 0.0] [0.39, 0.083, -0.083] [0.0, 0.0, 0.0] [0.219, -0.0, -0.066]</t>
        </is>
      </c>
      <c r="AA23" t="inlineStr">
        <is>
          <t>[1.0, 0.212, -0.212] [1.0, 0.072, -0.152] [0.0, 0.0, 0.0] [1.0, 0.236, 0.155] [1.0, -0.212, 0.212] [0.027, -0.008, -0.0] [1.0, 0.3, 0.0] [0.783, 0.0, 0.235]</t>
        </is>
      </c>
      <c r="AB23" t="inlineStr">
        <is>
          <t>[0.0, 0.0, 0.0] [1.0, -0.212, -0.212] [0.351, 0.0, -0.105] [0.236, 0.061, 0.025] [-0.0, -0.0, -0.0] [0.616, 0.131, -0.131] [0.0, 0.0, 0.0] [0.142, 0.0, -0.043]</t>
        </is>
      </c>
      <c r="AC23" t="inlineStr">
        <is>
          <t>[0.0, 0.0, -0.0] [1.0, 0.0, -0.3] [0.0, 0.0, 0.0] [0.713, -0.029, 0.202] [0.0, -0.0, -0.0] [0.181, 0.038, -0.038] [0.39, 0.083, -0.083] [0.182, 0.055, 0.0]</t>
        </is>
      </c>
      <c r="AD23" t="inlineStr">
        <is>
          <t>[-0.0, -0.0, -0.0] [1.0, -0.041, 0.132] [-0.0, -0.0, 0.0] [0.693, 0.0, 0.208] [0.0, -0.0, 0.0] [0.0, 0.0, -0.0] [0.029, 0.006, -0.006] [0.286, -0.0, -0.086]</t>
        </is>
      </c>
      <c r="AE23" t="inlineStr">
        <is>
          <t>[0.0, -0.0, -0.0] [1.0, -0.017, -0.293] [0.0, 0.0, 0.0] [0.432, -0.122, -0.017] [0.0, -0.0, -0.0] [0.597, -0.105, 0.136] [0.0, 0.0, -0.0] [-0.0, 0.0, 0.0]</t>
        </is>
      </c>
      <c r="AF23" t="inlineStr">
        <is>
          <t>[0.0, 0.0, -0.0] [1.0, -0.0, -0.3] [0.121, -0.036, 0.0] [0.0, 0.0, -0.0] [0.0, -0.0, 0.0] [0.202, -0.0, 0.06] [0.0, 0.0, -0.0] [0.855, 0.088, -0.027]</t>
        </is>
      </c>
      <c r="AG23" t="inlineStr">
        <is>
          <t>[0.03, 0.006, -0.006] [1.0, -0.3, -0.0] [0.036, 0.007, -0.008] [1.0, 0.217, 0.2] [0.0, -0.0, 0.0] [0.0, -0.0, -0.0] [0.0, 0.0, 0.0] [0.0, 0.0, 0.0]</t>
        </is>
      </c>
    </row>
    <row r="24">
      <c r="A24" s="127" t="inlineStr">
        <is>
          <t>Kit-C6</t>
        </is>
      </c>
      <c r="B24" t="inlineStr">
        <is>
          <t>[1.0, 0.0, -0.3] [0.292, 0.077, -0.026] [0.0, 0.0, 0.0] [0.482, -0.134, 0.01]</t>
        </is>
      </c>
      <c r="C24" t="inlineStr">
        <is>
          <t>[1.0, 0.101, -0.07] [0.356, 0.031, -0.094] [0.0, -0.0, 0.0] [0.421, 0.0, 0.126]</t>
        </is>
      </c>
      <c r="D24" t="inlineStr">
        <is>
          <t>[1.0, 0.221, -0.19] [0.33, 0.07, -0.07] [0.003, -0.001, 0.0] [0.269, -0.05, 0.06]</t>
        </is>
      </c>
      <c r="E24" t="inlineStr">
        <is>
          <t>[1.0, -0.038, -0.284] [0.47, -0.106, 0.085] [0.0, 0.0, -0.0] [0.331, 0.051, -0.078]</t>
        </is>
      </c>
      <c r="F24" t="inlineStr">
        <is>
          <t>[1.0, -0.259, 0.012] [0.243, -0.052, -0.052] [0.0, -0.0, 0.0] [0.47, 0.082, 0.107]</t>
        </is>
      </c>
      <c r="G24" t="inlineStr">
        <is>
          <t>[1.0, -0.245, -0.133] [0.037, -0.011, 0.0] [0.314, 0.067, 0.067] [0.265, 0.073, -0.015]</t>
        </is>
      </c>
      <c r="H24" t="inlineStr">
        <is>
          <t>[1.0, 0.0, -0.3] [0.063, -0.0, 0.019] [0.437, 0.0, 0.0] [0.274, 0.003, -0.06]</t>
        </is>
      </c>
      <c r="I24" t="inlineStr">
        <is>
          <t>[1.0, -0.101, -0.018] [0.222, 0.0, -0.067] [0.048, -0.01, 0.01] [0.46, 0.0, 0.138]</t>
        </is>
      </c>
      <c r="J24" t="inlineStr">
        <is>
          <t>[1.0, -0.055, -0.121] [0.112, 0.014, -0.028] [0.0, -0.0, 0.0] [0.102, 0.0, 0.031]</t>
        </is>
      </c>
      <c r="K24" t="inlineStr">
        <is>
          <t>[1.0, 0.0, -0.3] [0.485, 0.112, -0.08] [-0.0, 0.0, 0.0] [0.703, -0.0, -0.02]</t>
        </is>
      </c>
      <c r="L24" t="inlineStr">
        <is>
          <t>[1.0, 0.3, 0.0] [0.476, 0.031, -0.13] [0.281, -0.084, 0.0] [0.839, 0.0, 0.252]</t>
        </is>
      </c>
      <c r="M24" t="inlineStr">
        <is>
          <t>[1.0, 0.09, -0.263] [0.351, 0.075, -0.075] [0.243, -0.059, -0.033] [1.0, -0.235, 0.158]</t>
        </is>
      </c>
      <c r="N24" t="inlineStr">
        <is>
          <t>[1.0, 0.0, -0.3] [0.634, -0.047, 0.023] [0.0, 0.0, 0.0] [0.553, 0.129, -0.091]</t>
        </is>
      </c>
      <c r="O24" t="inlineStr">
        <is>
          <t>[1.0, -0.272, 0.069] [0.527, -0.158, 0.0] [0.203, -0.0, 0.061] [0.861, 0.203, 0.134]</t>
        </is>
      </c>
      <c r="P24" t="inlineStr">
        <is>
          <t>[1.0, -0.161, -0.233] [0.152, -0.032, 0.032] [0.887, 0.188, 0.188] [0.573, 0.145, -0.066]</t>
        </is>
      </c>
      <c r="Q24" t="inlineStr">
        <is>
          <t>[1.0, 0.0, -0.3] [0.011, -0.0, -0.003] [0.712, 0.0, 0.0] [0.464, 0.026, -0.039]</t>
        </is>
      </c>
      <c r="R24" t="inlineStr">
        <is>
          <t>[1.0, -0.093, 0.166] [0.047, 0.01, 0.01] [0.835, -0.177, 0.177] [1.0, 0.072, 0.27]</t>
        </is>
      </c>
      <c r="S24" t="inlineStr">
        <is>
          <t>[1.0, -0.0, -0.3] [0.154, -0.046, -0.0] [1.0, 0.0, 0.02] [0.976, 0.004, 0.033]</t>
        </is>
      </c>
      <c r="T24" t="inlineStr">
        <is>
          <t>[1.0, 0.0, -0.3] [0.406, 0.098, -0.058] [-0.0, -0.0, 0.0] [0.612, -0.055, -0.008]</t>
        </is>
      </c>
      <c r="U24" t="inlineStr">
        <is>
          <t>[1.0, 0.167, -0.048] [0.46, 0.038, -0.122] [0.0, -0.0, 0.0] [0.558, -0.0, 0.167]</t>
        </is>
      </c>
      <c r="V24" t="inlineStr">
        <is>
          <t>[1.0, 0.186, -0.223] [0.396, 0.084, -0.084] [0.038, -0.008, -0.008] [0.583, -0.132, 0.104]</t>
        </is>
      </c>
      <c r="W24" t="inlineStr">
        <is>
          <t>[1.0, 0.0, -0.3] [0.582, -0.093, 0.066] [0.0, 0.0, 0.0] [0.436, 0.094, -0.09]</t>
        </is>
      </c>
      <c r="X24" t="inlineStr">
        <is>
          <t>[1.0, -0.28, 0.048] [0.046, -0.014, 0.0] [0.449, 0.0, 0.135] [0.523, 0.113, 0.105]</t>
        </is>
      </c>
      <c r="Y24" t="inlineStr">
        <is>
          <t>[1.0, -0.229, -0.172] [0.039, -0.008, 0.008] [0.592, 0.126, 0.126] [0.387, 0.101, -0.036]</t>
        </is>
      </c>
      <c r="Z24" t="inlineStr">
        <is>
          <t>[1.0, 0.0, -0.3] [0.02, -0.0, 0.006] [0.616, 0.0, 0.0] [0.383, 0.017, -0.048]</t>
        </is>
      </c>
      <c r="AA24" t="inlineStr">
        <is>
          <t>[1.0, -0.12, 0.037] [0.175, 0.0, -0.053] [0.224, -0.047, 0.047] [0.619, 0.0, 0.186]</t>
        </is>
      </c>
      <c r="AB24" t="inlineStr">
        <is>
          <t>[1.0, 0.069, -0.209] [0.553, -0.117, -0.117] [0.0, -0.0, 0.0] [0.464, 0.027, -0.128]</t>
        </is>
      </c>
      <c r="AC24" t="inlineStr">
        <is>
          <t>[1.0, -0.089, -0.189] [0.392, 0.083, 0.083] [-0.0, 0.0, -0.0] [0.626, 0.02, 0.18]</t>
        </is>
      </c>
      <c r="AD24" t="inlineStr">
        <is>
          <t>[1.0, 0.001, 0.14] [0.424, 0.09, 0.09] [0.0, 0.0, -0.0] [0.547, -0.058, -0.14]</t>
        </is>
      </c>
      <c r="AE24" t="inlineStr">
        <is>
          <t>[1.0, 0.0, -0.3] [0.304, -0.0, -0.091] [0.253, 0.0, 0.0] [0.474, 0.118, 0.041]</t>
        </is>
      </c>
      <c r="AF24" t="inlineStr">
        <is>
          <t>[1.0, 0.186, -0.223] [0.222, -0.047, -0.047] [0.0, -0.0, -0.0] [0.796, 0.185, -0.086]</t>
        </is>
      </c>
      <c r="AG24" t="inlineStr">
        <is>
          <t>[1.0, -0.229, -0.172] [0.625, 0.163, -0.059] [0.162, -0.034, 0.034] [0.231, 0.0, 0.069]</t>
        </is>
      </c>
    </row>
    <row r="25">
      <c r="A25" s="127" t="inlineStr">
        <is>
          <t>Kit-C7</t>
        </is>
      </c>
      <c r="B25" t="inlineStr">
        <is>
          <t>[1.0, 0.065, -0.273] [0.225, -0.048, -0.048] [0.337, 0.035, -0.086] [0.185, -0.039, -0.039]</t>
        </is>
      </c>
      <c r="C25" t="inlineStr">
        <is>
          <t>[1.0, 0.115, 0.035] [0.038, 0.0, -0.011] [0.639, -0.136, -0.136] [0.048, -0.0, 0.014]</t>
        </is>
      </c>
      <c r="D25" t="inlineStr">
        <is>
          <t>[1.0, 0.241, -0.143] [0.213, -0.055, -0.02] [0.373, -0.014, -0.106] [0.0, -0.0, 0.0]</t>
        </is>
      </c>
      <c r="E25" t="inlineStr">
        <is>
          <t>[1.0, -0.212, -0.212] [0.047, 0.007, 0.012] [0.597, 0.161, 0.045] [0.081, -0.0, -0.024]</t>
        </is>
      </c>
      <c r="F25" t="inlineStr">
        <is>
          <t>[1.0, -0.264, 0.088] [0.062, 0.013, 0.013] [0.402, -0.101, 0.048] [0.203, 0.043, 0.043]</t>
        </is>
      </c>
      <c r="G25" t="inlineStr">
        <is>
          <t>[1.0, -0.27, -0.073] [0.073, 0.022, 0.0] [0.424, 0.028, 0.116] [0.089, 0.027, -0.0]</t>
        </is>
      </c>
      <c r="H25" t="inlineStr">
        <is>
          <t>[1.0, -0.069, -0.271] [0.154, -0.036, -0.025] [0.404, 0.121, 0.0] [0.131, -0.028, -0.028]</t>
        </is>
      </c>
      <c r="I25" t="inlineStr">
        <is>
          <t>[1.0, -0.091, 0.081] [0.0, 0.0, -0.0] [0.51, -0.128, -0.059] [0.153, 0.0, 0.046]</t>
        </is>
      </c>
      <c r="J25" t="inlineStr">
        <is>
          <t>[1.0, -0.059, -0.098] [0.033, -0.005, -0.008] [0.156, -0.033, -0.033] [0.0, -0.0, 0.0]</t>
        </is>
      </c>
      <c r="K25" t="inlineStr">
        <is>
          <t>[1.0, 0.033, -0.287] [0.067, -0.014, -0.014] [0.982, 0.1, -0.253] [0.306, -0.065, -0.065]</t>
        </is>
      </c>
      <c r="L25" t="inlineStr">
        <is>
          <t>[1.0, 0.236, 0.154] [0.203, -0.055, -0.015] [1.0, -0.212, -0.212] [0.416, -0.06, 0.1]</t>
        </is>
      </c>
      <c r="M25" t="inlineStr">
        <is>
          <t>[1.0, 0.231, -0.168] [0.237, -0.065, -0.014] [1.0, 0.0, -0.3] [0.524, -0.14, 0.041]</t>
        </is>
      </c>
      <c r="N25" t="inlineStr">
        <is>
          <t>[1.0, -0.119, -0.251] [0.255, 0.055, 0.052] [1.0, 0.253, 0.113] [0.075, -0.0, -0.023]</t>
        </is>
      </c>
      <c r="O25" t="inlineStr">
        <is>
          <t>[1.0, -0.239, 0.146] [0.61, 0.129, 0.129] [0.549, -0.116, 0.116] [0.449, 0.106, 0.07]</t>
        </is>
      </c>
      <c r="P25" t="inlineStr">
        <is>
          <t>[1.0, -0.257, -0.105] [0.508, 0.147, 0.014] [1.0, 0.03, 0.288] [0.228, 0.048, -0.048]</t>
        </is>
      </c>
      <c r="Q25" t="inlineStr">
        <is>
          <t>[1.0, -0.0, -0.3] [0.24, -0.054, -0.043] [1.0, 0.221, 0.081] [0.149, -0.032, -0.032]</t>
        </is>
      </c>
      <c r="R25" t="inlineStr">
        <is>
          <t>[1.0, 0.0, 0.3] [0.623, 0.031, 0.114] [0.708, -0.212, -0.0] [0.669, 0.0, 0.201]</t>
        </is>
      </c>
      <c r="S25" t="inlineStr">
        <is>
          <t>[0.732, 0.0, -0.22] [1.0, -0.212, -0.212] [1.0, -0.006, 0.297] [0.978, 0.015, -0.024]</t>
        </is>
      </c>
      <c r="T25" t="inlineStr">
        <is>
          <t>[1.0, 0.051, -0.279] [0.158, -0.033, -0.033] [0.612, 0.063, -0.158] [0.237, -0.05, -0.05]</t>
        </is>
      </c>
      <c r="U25" t="inlineStr">
        <is>
          <t>[1.0, 0.204, 0.103] [0.044, -0.0, -0.013] [0.881, -0.187, -0.187] [0.077, -0.0, 0.023]</t>
        </is>
      </c>
      <c r="V25" t="inlineStr">
        <is>
          <t>[1.0, 0.245, -0.132] [0.126, -0.038, -0.0] [0.761, -0.0, -0.228] [0.117, -0.035, -0.0]</t>
        </is>
      </c>
      <c r="W25" t="inlineStr">
        <is>
          <t>[1.0, -0.206, -0.215] [0.027, -0.006, 0.006] [0.915, 0.232, 0.103] [0.06, -0.013, -0.013]</t>
        </is>
      </c>
      <c r="X25" t="inlineStr">
        <is>
          <t>[1.0, -0.253, 0.114] [0.264, 0.056, 0.056] [0.463, -0.102, 0.089] [0.283, 0.06, 0.06]</t>
        </is>
      </c>
      <c r="Y25" t="inlineStr">
        <is>
          <t>[1.0, -0.273, -0.066] [0.141, 0.042, -0.0] [0.772, 0.072, 0.202] [0.091, 0.027, -0.0]</t>
        </is>
      </c>
      <c r="Z25" t="inlineStr">
        <is>
          <t>[1.0, -0.034, -0.286] [0.139, -0.039, 0.006] [0.772, 0.232, -0.0] [0.093, -0.02, -0.02]</t>
        </is>
      </c>
      <c r="AA25" t="inlineStr">
        <is>
          <t>[1.0, -0.104, 0.203] [0.0, 0.0, -0.0] [0.744, -0.198, -0.062] [0.26, 0.0, 0.078]</t>
        </is>
      </c>
      <c r="AB25" t="inlineStr">
        <is>
          <t>[1.0, -0.025, -0.197] [0.602, -0.123, 0.13] [0.0, -0.0, 0.0] [0.415, -0.0, -0.125]</t>
        </is>
      </c>
      <c r="AC25" t="inlineStr">
        <is>
          <t>[1.0, -0.154, -0.177] [0.416, -0.0, -0.125] [0.029, -0.006, -0.006] [0.572, 0.0, 0.172]</t>
        </is>
      </c>
      <c r="AD25" t="inlineStr">
        <is>
          <t>[1.0, 0.012, 0.135] [0.561, 0.112, -0.122] [0.0, 0.0, 0.0] [0.411, -0.087, -0.087]</t>
        </is>
      </c>
      <c r="AE25" t="inlineStr">
        <is>
          <t>[1.0, -0.025, -0.29] [0.031, -0.004, -0.007] [1.0, -0.146, 0.047] [0.0, 0.0, 0.0]</t>
        </is>
      </c>
      <c r="AF25" t="inlineStr">
        <is>
          <t>[1.0, 0.206, -0.177] [0.0, 0.0, 0.0] [0.378, -0.08, 0.08] [0.633, 0.118, -0.141]</t>
        </is>
      </c>
      <c r="AG25" t="inlineStr">
        <is>
          <t>[1.0, -0.255, -0.108] [0.544, -0.074, -0.132] [0.465, -0.1, -0.095] [0.0, 0.0, -0.0]</t>
        </is>
      </c>
    </row>
    <row r="26">
      <c r="A26" s="127" t="inlineStr">
        <is>
          <t>Kit-C8</t>
        </is>
      </c>
      <c r="B26" t="inlineStr">
        <is>
          <t>[1.0, 0.0, -0.3] [0.377, -0.079, -0.08] [0.397, -0.103, 0.005]</t>
        </is>
      </c>
      <c r="C26" t="inlineStr">
        <is>
          <t>[1.0, 0.068, -0.074] [0.437, -0.127, 0.009] [0.353, -0.0, 0.106]</t>
        </is>
      </c>
      <c r="D26" t="inlineStr">
        <is>
          <t>[1.0, 0.221, -0.191] [0.442, -0.115, -0.041] [0.172, -0.021, 0.043]</t>
        </is>
      </c>
      <c r="E26" t="inlineStr">
        <is>
          <t>[1.0, -0.046, -0.281] [0.596, 0.148, 0.075] [0.211, 0.011, -0.059]</t>
        </is>
      </c>
      <c r="F26" t="inlineStr">
        <is>
          <t>[1.0, -0.238, 0.005] [0.338, -0.031, 0.088] [0.382, 0.081, 0.081]</t>
        </is>
      </c>
      <c r="G26" t="inlineStr">
        <is>
          <t>[1.0, -0.245, -0.134] [0.359, 0.071, 0.078] [0.258, 0.071, -0.016]</t>
        </is>
      </c>
      <c r="H26" t="inlineStr">
        <is>
          <t>[1.0, 0.0, -0.3] [0.515, 0.024, -0.009] [0.259, 0.0, -0.054]</t>
        </is>
      </c>
      <c r="I26" t="inlineStr">
        <is>
          <t>[1.0, -0.1, -0.022] [0.34, -0.082, 0.047] [0.398, -0.0, 0.119]</t>
        </is>
      </c>
      <c r="J26" t="inlineStr">
        <is>
          <t>[1.0, -0.065, -0.122] [0.145, -0.042, -0.003] [0.091, -0.0, 0.027]</t>
        </is>
      </c>
      <c r="K26" t="inlineStr">
        <is>
          <t>[1.0, 0.0, -0.3] [0.626, -0.119, -0.07] [0.562, 0.0, -0.018]</t>
        </is>
      </c>
      <c r="L26" t="inlineStr">
        <is>
          <t>[1.0, 0.252, -0.01] [0.844, -0.242, 0.028] [0.713, 0.0, 0.214]</t>
        </is>
      </c>
      <c r="M26" t="inlineStr">
        <is>
          <t>[1.0, 0.091, -0.262] [0.697, -0.178, -0.076] [0.887, -0.207, 0.142]</t>
        </is>
      </c>
      <c r="N26" t="inlineStr">
        <is>
          <t>[1.0, 0.0, -0.3] [0.818, 0.161, 0.1] [0.369, 0.0, -0.041]</t>
        </is>
      </c>
      <c r="O26" t="inlineStr">
        <is>
          <t>[1.0, -0.274, 0.064] [0.867, 0.066, 0.233] [0.711, 0.165, 0.116]</t>
        </is>
      </c>
      <c r="P26" t="inlineStr">
        <is>
          <t>[0.932, -0.151, -0.217] [1.0, 0.221, 0.191] [0.499, 0.127, -0.055]</t>
        </is>
      </c>
      <c r="Q26" t="inlineStr">
        <is>
          <t>[1.0, 0.0, -0.3] [0.722, 0.021, 0.015] [0.465, 0.0, -0.03]</t>
        </is>
      </c>
      <c r="R26" t="inlineStr">
        <is>
          <t>[1.0, -0.112, 0.159] [0.86, -0.114, 0.182] [1.0, 0.0, 0.3]</t>
        </is>
      </c>
      <c r="S26" t="inlineStr">
        <is>
          <t>[0.838, 0.0, -0.251] [1.0, -0.186, -0.046] [0.785, 0.209, -0.065]</t>
        </is>
      </c>
      <c r="T26" t="inlineStr">
        <is>
          <t>[1.0, -0.0, -0.3] [0.524, -0.122, -0.085] [0.494, -0.022, -0.017]</t>
        </is>
      </c>
      <c r="U26" t="inlineStr">
        <is>
          <t>[1.0, 0.123, -0.055] [0.558, -0.161, 0.015] [0.46, 0.0, 0.138]</t>
        </is>
      </c>
      <c r="V26" t="inlineStr">
        <is>
          <t>[1.0, 0.186, -0.223] [0.555, -0.143, -0.057] [0.463, -0.103, 0.087]</t>
        </is>
      </c>
      <c r="W26" t="inlineStr">
        <is>
          <t>[1.0, 0.0, -0.3] [0.751, 0.183, 0.103] [0.267, 0.005, -0.055]</t>
        </is>
      </c>
      <c r="X26" t="inlineStr">
        <is>
          <t>[1.0, -0.28, 0.047] [0.505, 0.006, 0.149] [0.513, 0.111, 0.104]</t>
        </is>
      </c>
      <c r="Y26" t="inlineStr">
        <is>
          <t>[1.0, -0.229, -0.172] [0.639, 0.138, 0.13] [0.379, 0.1, -0.034]</t>
        </is>
      </c>
      <c r="Z26" t="inlineStr">
        <is>
          <t>[1.0, 0.0, -0.3] [0.637, 0.022, 0.005] [0.381, 0.0, -0.039]</t>
        </is>
      </c>
      <c r="AA26" t="inlineStr">
        <is>
          <t>[1.0, -0.118, 0.032] [0.451, -0.104, 0.076] [0.567, 0.0, 0.17]</t>
        </is>
      </c>
      <c r="AB26" t="inlineStr">
        <is>
          <t>[1.0, -0.025, -0.197] [0.602, -0.123, 0.13] [0.415, 0.0, -0.125]</t>
        </is>
      </c>
      <c r="AC26" t="inlineStr">
        <is>
          <t>[1.0, -0.158, -0.18] [0.43, -0.01, -0.125] [0.588, 0.0, 0.176]</t>
        </is>
      </c>
      <c r="AD26" t="inlineStr">
        <is>
          <t>[1.0, 0.012, 0.135] [0.561, 0.112, -0.122] [0.411, -0.087, -0.087]</t>
        </is>
      </c>
      <c r="AE26" t="inlineStr">
        <is>
          <t>[1.0, 0.0, -0.3] [0.644, 0.013, 0.111] [0.387, 0.0, 0.067]</t>
        </is>
      </c>
      <c r="AF26" t="inlineStr">
        <is>
          <t>[1.0, 0.186, -0.223] [0.307, -0.026, 0.081] [0.711, 0.172, -0.1]</t>
        </is>
      </c>
      <c r="AG26" t="inlineStr">
        <is>
          <t>[1.0, -0.229, -0.172] [0.778, -0.153, -0.092] [0.24, -0.0, 0.072]</t>
        </is>
      </c>
    </row>
    <row r="27">
      <c r="A27" s="127" t="inlineStr">
        <is>
          <t>Kit-F28</t>
        </is>
      </c>
      <c r="B27" t="inlineStr">
        <is>
          <t>[1.0, -0.162, 0.233] [0.298, -0.063, 0.063] [0.264, 0.078, -0.004] [0.634, -0.0, 0.19]</t>
        </is>
      </c>
      <c r="C27" t="inlineStr">
        <is>
          <t>[1.0, -0.28, 0.049] [0.356, 0.076, -0.076] [0.48, 0.13, 0.034] [0.395, 0.119, 0.0]</t>
        </is>
      </c>
      <c r="D27" t="inlineStr">
        <is>
          <t>[1.0, -0.101, 0.122] [0.0, -0.0, -0.0] [0.547, 0.142, 0.054] [0.153, -0.0, 0.046]</t>
        </is>
      </c>
      <c r="E27" t="inlineStr">
        <is>
          <t>[1.0, -0.098, 0.241] [0.395, -0.084, 0.084] [0.193, 0.058, 0.0] [0.676, 0.0, 0.203]</t>
        </is>
      </c>
      <c r="F27" t="inlineStr">
        <is>
          <t>[1.0, -0.29, -0.025] [0.684, 0.145, -0.145] [0.779, 0.219, -0.034] [0.055, 0.012, -0.012]</t>
        </is>
      </c>
      <c r="G27" t="inlineStr">
        <is>
          <t>[1.0, 0.285, 0.037] [0.43, -0.114, -0.036] [0.283, 0.07, 0.036] [0.0, 0.0, 0.0]</t>
        </is>
      </c>
      <c r="H27" t="inlineStr">
        <is>
          <t>[1.0, -0.136, 0.239] [0.346, -0.073, 0.073] [0.235, 0.07, 0.0] [0.65, 0.0, 0.195]</t>
        </is>
      </c>
      <c r="I27" t="inlineStr">
        <is>
          <t>[1.0, -0.293, 0.017] [0.51, 0.108, -0.108] [0.607, 0.181, 0.002] [0.248, 0.074, 0.0]</t>
        </is>
      </c>
      <c r="J27" t="inlineStr">
        <is>
          <t>[1.0, 0.141, 0.041] [0.021, 0.004, -0.004] [0.504, 0.123, 0.068] [0.0, 0.0, 0.0]</t>
        </is>
      </c>
      <c r="K27" t="inlineStr">
        <is>
          <t>[1.0, -0.188, 0.222] [0.254, 0.0, 0.076] [0.26, 0.021, -0.069] [0.85, 0.0, 0.255]</t>
        </is>
      </c>
      <c r="L27" t="inlineStr">
        <is>
          <t>[1.0, -0.273, 0.066] [0.222, 0.047, -0.047] [0.158, -0.033, 0.033] [1.0, 0.111, -0.01]</t>
        </is>
      </c>
      <c r="M27" t="inlineStr">
        <is>
          <t>[1.0, -0.238, 0.151] [0.0, 0.0, -0.0] [0.215, -0.049, -0.038] [1.0, -0.035, 0.104]</t>
        </is>
      </c>
      <c r="N27" t="inlineStr">
        <is>
          <t>[1.0, -0.142, 0.241] [0.391, 0.0, 0.117] [0.206, -0.0, -0.062] [0.947, -0.007, 0.281]</t>
        </is>
      </c>
      <c r="O27" t="inlineStr">
        <is>
          <t>[1.0, -0.296, -0.01] [0.447, 0.095, -0.095] [0.276, -0.059, 0.059] [1.0, 0.025, -0.137]</t>
        </is>
      </c>
      <c r="P27" t="inlineStr">
        <is>
          <t>[1.0, -0.237, 0.153] [0.341, 0.076, 0.064] [0.603, -0.18, -0.003] [1.0, -0.3, -0.0]</t>
        </is>
      </c>
      <c r="Q27" t="inlineStr">
        <is>
          <t>[1.0, -0.168, 0.23] [0.313, 0.0, 0.094] [0.237, 0.009, -0.068] [0.892, 0.0, 0.268]</t>
        </is>
      </c>
      <c r="R27" t="inlineStr">
        <is>
          <t>[1.0, -0.284, 0.038] [0.309, 0.065, -0.065] [0.203, -0.043, 0.043] [1.0, 0.08, -0.058]</t>
        </is>
      </c>
      <c r="S27" t="inlineStr">
        <is>
          <t>[1.0, -0.24, 0.146] [0.0, -0.0, 0.0] [0.355, -0.1, -0.015] [1.0, -0.194, 0.019]</t>
        </is>
      </c>
      <c r="T27" t="inlineStr">
        <is>
          <t>[1.0, -0.171, 0.229] [0.266, -0.051, 0.059] [0.223, 0.047, -0.047] [0.757, -0.0, 0.227]</t>
        </is>
      </c>
      <c r="U27" t="inlineStr">
        <is>
          <t>[1.0, -0.289, 0.027] [0.353, 0.075, -0.075] [0.09, 0.0, 0.027] [0.945, 0.28, 0.01]</t>
        </is>
      </c>
      <c r="V27" t="inlineStr">
        <is>
          <t>[1.0, -0.235, 0.158] [0.0, 0.0, 0.0] [0.188, 0.04, -0.04] [0.812, 0.108, 0.169]</t>
        </is>
      </c>
      <c r="W27" t="inlineStr">
        <is>
          <t>[1.0, -0.12, 0.25] [0.41, -0.062, 0.097] [0.157, 0.033, -0.033] [0.829, -0.0, 0.249]</t>
        </is>
      </c>
      <c r="X27" t="inlineStr">
        <is>
          <t>[1.0, -0.249, -0.123] [0.779, 0.165, -0.165] [0.083, 0.025, -0.0] [0.994, 0.265, -0.079]</t>
        </is>
      </c>
      <c r="Y27" t="inlineStr">
        <is>
          <t>[1.0, 0.299, -0.003] [1.0, 0.23, 0.168] [0.709, -0.213, -0.0] [0.565, -0.145, 0.058]</t>
        </is>
      </c>
      <c r="Z27" t="inlineStr">
        <is>
          <t>[1.0, -0.149, 0.238] [0.328, -0.055, 0.076] [0.194, 0.041, -0.041] [0.788, 0.0, 0.236]</t>
        </is>
      </c>
      <c r="AA27" t="inlineStr">
        <is>
          <t>[1.0, -0.286, -0.033] [0.545, 0.116, -0.116] [0.058, 0.017, 0.0] [0.996, 0.298, -0.003]</t>
        </is>
      </c>
      <c r="AB27" t="inlineStr">
        <is>
          <t>[1.0, -0.199, 0.217] [0.37, -0.066, 0.084] [0.26, 0.055, -0.055] [0.717, 0.0, 0.215]</t>
        </is>
      </c>
      <c r="AC27" t="inlineStr">
        <is>
          <t>[1.0, -0.259, 0.099] [0.539, 0.114, -0.114] [0.137, -0.0, 0.041] [0.916, 0.245, 0.072]</t>
        </is>
      </c>
      <c r="AD27" t="inlineStr">
        <is>
          <t>[1.0, -0.044, -0.124] [0.0, 0.0, 0.0] [0.0, 0.0, -0.0] [0.972, -0.09, 0.254]</t>
        </is>
      </c>
      <c r="AE27" t="inlineStr">
        <is>
          <t>[1.0, 0.0, 0.3] [0.086, 0.018, -0.018] [0.246, 0.052, -0.052] [0.793, -0.008, -0.098]</t>
        </is>
      </c>
      <c r="AF27" t="inlineStr">
        <is>
          <t>[1.0, -0.235, 0.158] [0.0, 0.0, -0.0] [0.0, -0.0, -0.0] [1.0, -0.281, -0.026]</t>
        </is>
      </c>
      <c r="AG27" t="inlineStr">
        <is>
          <t>[1.0, 0.285, -0.027] [0.0, 0.0, -0.0] [1.0, 0.228, 0.173] [0.0, 0.0, -0.0]</t>
        </is>
      </c>
    </row>
    <row r="28">
      <c r="A28" s="127" t="inlineStr">
        <is>
          <t>Kit-T22</t>
        </is>
      </c>
      <c r="B28" t="inlineStr">
        <is>
          <t>[1.0, 0.186, -0.223] [0.306, 0.0, 0.092] [0.969, 0.237, 0.13] [0.053, 0.0, -0.016]</t>
        </is>
      </c>
      <c r="C28" t="inlineStr">
        <is>
          <t>[1.0, 0.136, -0.244] [0.4, -0.0, -0.12] [0.958, 0.142, 0.228] [0.041, -0.0, 0.012]</t>
        </is>
      </c>
      <c r="D28" t="inlineStr">
        <is>
          <t>[1.0, 0.093, -0.21] [0.183, -0.0, -0.055] [0.824, 0.247, 0.0] [0.064, -0.0, 0.019]</t>
        </is>
      </c>
      <c r="E28" t="inlineStr">
        <is>
          <t>[1.0, 0.164, -0.232] [0.353, -0.0, 0.106] [0.971, 0.224, 0.162] [0.022, 0.0, -0.007]</t>
        </is>
      </c>
      <c r="F28" t="inlineStr">
        <is>
          <t>[1.0, 0.095, -0.261] [0.392, 0.0, -0.118] [0.955, 0.108, 0.242] [0.032, 0.0, 0.009]</t>
        </is>
      </c>
      <c r="G28" t="inlineStr">
        <is>
          <t>[1.0, -0.119, -0.251] [0.023, -0.0, 0.007] [0.811, 0.062, -0.016] [0.0, -0.0, 0.0]</t>
        </is>
      </c>
      <c r="H28" t="inlineStr">
        <is>
          <t>[1.0, 0.174, -0.228] [0.331, 0.0, 0.099] [0.97, 0.23, 0.147] [0.037, -0.0, -0.011]</t>
        </is>
      </c>
      <c r="I28" t="inlineStr">
        <is>
          <t>[1.0, 0.116, -0.252] [0.396, -0.0, -0.119] [0.956, 0.126, 0.235] [0.037, -0.0, 0.011]</t>
        </is>
      </c>
      <c r="J28" t="inlineStr">
        <is>
          <t>[1.0, -0.063, -0.274] [0.155, -0.0, -0.047] [0.736, 0.215, -0.014] [0.022, -0.0, 0.006]</t>
        </is>
      </c>
      <c r="K28" t="inlineStr">
        <is>
          <t>[1.0, 0.229, -0.171] [0.385, 0.035, 0.101] [1.0, 0.22, 0.187] [0.0, 0.0, 0.0]</t>
        </is>
      </c>
      <c r="L28" t="inlineStr">
        <is>
          <t>[0.963, 0.195, -0.208] [0.395, -0.0, -0.118] [1.0, 0.096, 0.26] [0.058, -0.0, 0.017]</t>
        </is>
      </c>
      <c r="M28" t="inlineStr">
        <is>
          <t>[0.842, 0.253, 0.0] [0.058, 0.012, -0.012] [1.0, -0.013, 0.073] [0.017, 0.0, -0.005]</t>
        </is>
      </c>
      <c r="N28" t="inlineStr">
        <is>
          <t>[0.986, 0.214, -0.197] [0.413, 0.021, 0.115] [1.0, 0.212, 0.212] [0.0, -0.0, -0.0]</t>
        </is>
      </c>
      <c r="O28" t="inlineStr">
        <is>
          <t>[0.957, 0.154, -0.223] [0.383, -0.0, -0.115] [1.0, 0.05, 0.279] [0.048, -0.0, 0.014]</t>
        </is>
      </c>
      <c r="P28" t="inlineStr">
        <is>
          <t>[0.876, 0.206, -0.138] [0.341, 0.059, 0.078] [1.0, 0.007, 0.297] [0.0, 0.0, -0.0]</t>
        </is>
      </c>
      <c r="Q28" t="inlineStr">
        <is>
          <t>[0.995, 0.222, -0.185] [0.401, 0.029, 0.108] [1.0, 0.217, 0.201] [0.0, -0.0, 0.0]</t>
        </is>
      </c>
      <c r="R28" t="inlineStr">
        <is>
          <t>[0.96, 0.175, -0.215] [0.389, -0.0, -0.117] [1.0, 0.074, 0.269] [0.053, -0.0, 0.016]</t>
        </is>
      </c>
      <c r="S28" t="inlineStr">
        <is>
          <t>[0.846, 0.235, -0.045] [0.174, 0.037, 0.037] [1.0, -0.018, 0.171] [0.0, -0.0, -0.0]</t>
        </is>
      </c>
      <c r="T28" t="inlineStr">
        <is>
          <t>[0.994, 0.217, -0.195] [0.358, 0.0, 0.107] [1.0, 0.235, 0.157] [0.019, 0.0, -0.006]</t>
        </is>
      </c>
      <c r="U28" t="inlineStr">
        <is>
          <t>[1.0, 0.166, -0.231] [0.405, -0.0, -0.121] [0.994, 0.123, 0.247] [0.05, -0.0, 0.015]</t>
        </is>
      </c>
      <c r="V28" t="inlineStr">
        <is>
          <t>[1.0, 0.263, -0.09] [0.291, -0.0, -0.087] [1.0, 0.221, 0.081] [0.0, -0.0, -0.0]</t>
        </is>
      </c>
      <c r="W28" t="inlineStr">
        <is>
          <t>[0.995, 0.195, -0.218] [0.391, 0.0, 0.117] [1.0, 0.222, 0.189] [0.01, 0.0, -0.003]</t>
        </is>
      </c>
      <c r="X28" t="inlineStr">
        <is>
          <t>[1.0, 0.125, -0.248] [0.396, -0.0, -0.119] [0.995, 0.083, 0.264] [0.04, -0.0, 0.012]</t>
        </is>
      </c>
      <c r="Y28" t="inlineStr">
        <is>
          <t>[0.995, 0.019, -0.29] [0.314, 0.0, 0.094] [1.0, 0.025, 0.251] [0.0, 0.0, 0.0]</t>
        </is>
      </c>
      <c r="Z28" t="inlineStr">
        <is>
          <t>[0.994, 0.207, -0.212] [0.371, 0.0, 0.111] [1.0, 0.227, 0.176] [0.024, 0.0, -0.007]</t>
        </is>
      </c>
      <c r="AA28" t="inlineStr">
        <is>
          <t>[1.0, 0.146, -0.239] [0.4, -0.0, -0.12] [0.995, 0.104, 0.255] [0.045, -0.0, 0.014]</t>
        </is>
      </c>
      <c r="AB28" t="inlineStr">
        <is>
          <t>[0.993, 0.205, -0.213] [0.388, 0.0, 0.116] [1.0, 0.228, 0.174] [0.043, 0.0, -0.013]</t>
        </is>
      </c>
      <c r="AC28" t="inlineStr">
        <is>
          <t>[1.0, 0.144, -0.24] [0.381, -0.0, -0.114] [0.996, 0.106, 0.255] [0.023, -0.0, 0.007]</t>
        </is>
      </c>
      <c r="AD28" t="inlineStr">
        <is>
          <t>[1.0, -0.087, 0.111] [0.0, 0.0, 0.0] [0.971, 0.172, 0.22] [0.0, -0.0, -0.0]</t>
        </is>
      </c>
      <c r="AE28" t="inlineStr">
        <is>
          <t>[0.971, 0.172, -0.22] [0.0, -0.0, 0.0] [1.0, -0.087, -0.111] [0.0, -0.0, -0.0]</t>
        </is>
      </c>
      <c r="AF28" t="inlineStr">
        <is>
          <t>[1.0, 0.291, -0.021] [0.183, 0.006, 0.052] [1.0, -0.051, 0.203] [0.0, -0.0, -0.0]</t>
        </is>
      </c>
      <c r="AG28" t="inlineStr">
        <is>
          <t>[0.998, 0.0, -0.299] [0.01, 0.002, -0.002] [1.0, 0.215, -0.09] [0.147, -0.0, 0.044]</t>
        </is>
      </c>
    </row>
    <row r="29">
      <c r="A29" s="127" t="inlineStr">
        <is>
          <t>Kit-T35</t>
        </is>
      </c>
      <c r="B29" t="inlineStr">
        <is>
          <t>[1.0, -0.115, -0.086] [0.634, 0.145, 0.11] [0.0, 0.0, 0.0] [0.256, 0.0, -0.077]</t>
        </is>
      </c>
      <c r="C29" t="inlineStr">
        <is>
          <t>[1.0, -0.012, 0.028] [0.644, 0.14, 0.128] [0.0, 0.0, 0.0] [0.205, -0.0, 0.062]</t>
        </is>
      </c>
      <c r="D29" t="inlineStr">
        <is>
          <t>[1.0, 0.145, -0.057] [0.681, 0.088, 0.168] [0.0, 0.0, 0.0] [0.009, 0.0, 0.003]</t>
        </is>
      </c>
      <c r="E29" t="inlineStr">
        <is>
          <t>[1.0, -0.283, -0.042] [0.342, 0.098, -0.013] [0.295, 0.0, -0.089] [0.253, 0.0, -0.076]</t>
        </is>
      </c>
      <c r="F29" t="inlineStr">
        <is>
          <t>[1.0, -0.24, 0.145] [0.551, 0.054, 0.054] [0.0, 0.0, 0.0] [0.234, 0.0, 0.07]</t>
        </is>
      </c>
      <c r="G29" t="inlineStr">
        <is>
          <t>[1.0, -0.273, 0.066] [0.275, -0.058, -0.058] [0.36, 0.0, -0.108] [0.06, 0.0, -0.018]</t>
        </is>
      </c>
      <c r="H29" t="inlineStr">
        <is>
          <t>[1.0, -0.213, -0.061] [0.591, 0.141, 0.088] [0.0, -0.0, -0.0] [0.295, 0.0, -0.089]</t>
        </is>
      </c>
      <c r="I29" t="inlineStr">
        <is>
          <t>[1.0, -0.128, 0.088] [0.577, 0.131, 0.102] [0.0, 0.0, 0.0] [0.233, 0.0, 0.07]</t>
        </is>
      </c>
      <c r="J29" t="inlineStr">
        <is>
          <t>[1.0, -0.133, 0.033] [0.424, 0.09, 0.09] [0.112, 0.0, -0.033] [0.057, 0.0, -0.017]</t>
        </is>
      </c>
      <c r="K29" t="inlineStr">
        <is>
          <t>[1.0, -0.087, -0.231] [0.788, 0.195, 0.1] [0.0, -0.0, -0.0] [0.459, 0.0, -0.138]</t>
        </is>
      </c>
      <c r="L29" t="inlineStr">
        <is>
          <t>[1.0, 0.073, -0.011] [0.834, 0.202, 0.115] [0.0, -0.0, -0.0] [0.457, 0.0, 0.137]</t>
        </is>
      </c>
      <c r="M29" t="inlineStr">
        <is>
          <t>[1.0, 0.096, -0.26] [0.919, 0.222, 0.129] [0.0, -0.0, -0.0] [0.745, -0.214, 0.024]</t>
        </is>
      </c>
      <c r="N29" t="inlineStr">
        <is>
          <t>[1.0, -0.25, -0.12] [0.394, -0.015, -0.112] [0.474, 0.0, -0.142] [0.307, 0.0, -0.092]</t>
        </is>
      </c>
      <c r="O29" t="inlineStr">
        <is>
          <t>[1.0, -0.238, 0.15] [0.88, -0.09, -0.065] [0.0, 0.0, 0.0] [0.535, 0.0, 0.161]</t>
        </is>
      </c>
      <c r="P29" t="inlineStr">
        <is>
          <t>[1.0, -0.275, -0.061] [1.0, -0.228, -0.174] [0.209, 0.063, 0.0] [0.479, 0.119, -0.059]</t>
        </is>
      </c>
      <c r="Q29" t="inlineStr">
        <is>
          <t>[1.0, -0.227, -0.177] [0.427, 0.105, -0.057] [0.41, 0.0, -0.123] [0.393, 0.0, -0.118]</t>
        </is>
      </c>
      <c r="R29" t="inlineStr">
        <is>
          <t>[1.0, -0.161, 0.113] [0.794, 0.221, 0.041] [0.0, -0.0, 0.0] [0.699, 0.0, 0.21]</t>
        </is>
      </c>
      <c r="S29" t="inlineStr">
        <is>
          <t>[1.0, 0.0, -0.3] [1.0, 0.161, 0.067] [0.534, 0.0, 0.16] [0.827, 0.219, -0.07]</t>
        </is>
      </c>
      <c r="T29" t="inlineStr">
        <is>
          <t>[1.0, -0.106, -0.132] [0.683, 0.16, 0.107] [0.0, 0.0, -0.0] [0.319, 0.0, -0.096]</t>
        </is>
      </c>
      <c r="U29" t="inlineStr">
        <is>
          <t>[1.0, 0.017, 0.014] [0.709, 0.162, 0.123] [0.0, -0.0, 0.0] [0.292, -0.0, 0.088]</t>
        </is>
      </c>
      <c r="V29" t="inlineStr">
        <is>
          <t>[1.0, 0.238, -0.15] [0.806, 0.144, 0.182] [0.0, 0.0, 0.0] [0.192, -0.05, 0.018]</t>
        </is>
      </c>
      <c r="W29" t="inlineStr">
        <is>
          <t>[1.0, -0.269, -0.074] [0.304, 0.049, -0.071] [0.441, 0.0, -0.132] [0.259, 0.0, -0.078]</t>
        </is>
      </c>
      <c r="X29" t="inlineStr">
        <is>
          <t>[1.0, -0.239, 0.147] [0.665, 0.004, 0.013] [0.0, 0.0, 0.0] [0.338, 0.0, 0.101]</t>
        </is>
      </c>
      <c r="Y29" t="inlineStr">
        <is>
          <t>[1.0, -0.281, 0.045] [0.785, -0.211, -0.06] [0.0, 0.0, -0.0] [0.214, 0.034, -0.05]</t>
        </is>
      </c>
      <c r="Z29" t="inlineStr">
        <is>
          <t>[1.0, -0.241, -0.1] [0.626, 0.157, 0.075] [0.0, 0.0, -0.0] [0.378, 0.0, -0.113]</t>
        </is>
      </c>
      <c r="AA29" t="inlineStr">
        <is>
          <t>[1.0, -0.137, 0.095] [0.639, 0.157, 0.084] [0.0, 0.0, -0.0] [0.365, 0.0, 0.11]</t>
        </is>
      </c>
      <c r="AB29" t="inlineStr">
        <is>
          <t>[1.0, -0.212, -0.025] [0.627, 0.187, 0.002] [0.0, -0.0, -0.0] [0.377, 0.0, -0.113]</t>
        </is>
      </c>
      <c r="AC29" t="inlineStr">
        <is>
          <t>[1.0, -0.131, -0.039] [0.689, 0.053, 0.185] [0.0, 0.0, 0.0] [0.313, 0.0, 0.094]</t>
        </is>
      </c>
      <c r="AD29" t="inlineStr">
        <is>
          <t>[1.0, 0.048, 0.123] [0.0, -0.0, 0.0] [0.972, 0.126, -0.239] [0.0, -0.0, 0.0]</t>
        </is>
      </c>
      <c r="AE29" t="inlineStr">
        <is>
          <t>[1.0, -0.022, -0.291] [0.904, -0.035, -0.123] [0.0, -0.0, 0.0] [0.125, 0.0, 0.038]</t>
        </is>
      </c>
      <c r="AF29" t="inlineStr">
        <is>
          <t>[1.0, 0.139, -0.243] [0.329, 0.0, -0.099] [0.0, -0.0, -0.0] [0.686, 0.184, -0.031]</t>
        </is>
      </c>
      <c r="AG29" t="inlineStr">
        <is>
          <t>[1.0, -0.247, 0.062] [0.896, 0.198, 0.171] [0.0, 0.0, -0.0] [0.099, 0.0, -0.03]</t>
        </is>
      </c>
    </row>
    <row r="30">
      <c r="A30" s="127" t="inlineStr">
        <is>
          <t>Kit_Tab-T21</t>
        </is>
      </c>
      <c r="B30" t="inlineStr">
        <is>
          <t>[0.0, 0.0, 0.0] [0.0, 0.0, 0.0] [0.0, 0.0, 0.0]</t>
        </is>
      </c>
      <c r="C30" t="inlineStr">
        <is>
          <t>[0.0, 0.0, 0.0] [0.0, 0.0, 0.0] [0.0, 0.0, 0.0]</t>
        </is>
      </c>
      <c r="D30" t="inlineStr">
        <is>
          <t>[0.0, 0.0, -0.0] [0.0, -0.0, -0.0] [0.0, -0.0, 0.0]</t>
        </is>
      </c>
      <c r="E30" t="inlineStr">
        <is>
          <t>[0.0, 0.0, 0.0] [0.0, 0.0, 0.0] [0.0, 0.0, 0.0]</t>
        </is>
      </c>
      <c r="F30" t="inlineStr">
        <is>
          <t>[0.0, 0.0, 0.0] [0.0, 0.0, 0.0] [0.0, 0.0, 0.0]</t>
        </is>
      </c>
      <c r="G30" t="inlineStr">
        <is>
          <t>[0.0, 0.0, 0.0] [0.0, 0.0, 0.0] [0.0, 0.0, 0.0]</t>
        </is>
      </c>
      <c r="H30" t="inlineStr">
        <is>
          <t>[0.0, 0.0, 0.0] [0.0, -0.0, -0.0] [0.0, 0.0, 0.0]</t>
        </is>
      </c>
      <c r="I30" t="inlineStr">
        <is>
          <t>[0.0, 0.0, 0.0] [0.0, 0.0, 0.0] [0.0, 0.0, 0.0]</t>
        </is>
      </c>
      <c r="J30" t="inlineStr">
        <is>
          <t>[0.417, -0.113, -0.03] [1.0, -0.064, 0.0] [1.0, 0.053, -0.036]</t>
        </is>
      </c>
      <c r="K30" t="inlineStr">
        <is>
          <t>[0.0, 0.0, 0.0] [0.0, 0.0, 0.0] [0.0, 0.0, 0.0]</t>
        </is>
      </c>
      <c r="L30" t="inlineStr">
        <is>
          <t>[0.0, 0.0, 0.0] [0.0, 0.0, 0.0] [0.0, 0.0, 0.0]</t>
        </is>
      </c>
      <c r="M30" t="inlineStr">
        <is>
          <t>[0.0, 0.0, 0.0] [0.0, 0.0, 0.0] [0.0, 0.0, 0.0]</t>
        </is>
      </c>
      <c r="N30" t="inlineStr">
        <is>
          <t>[0.0, 0.0, 0.0] [0.0, 0.0, 0.0] [0.0, 0.0, 0.0]</t>
        </is>
      </c>
      <c r="O30" t="inlineStr">
        <is>
          <t>[0.0, 0.0, 0.0] [0.0, 0.0, 0.0] [0.0, 0.0, 0.0]</t>
        </is>
      </c>
      <c r="P30" t="inlineStr">
        <is>
          <t>[0.0, 0.0, 0.0] [0.0, 0.0, 0.0] [0.0, 0.0, 0.0]</t>
        </is>
      </c>
      <c r="Q30" t="inlineStr">
        <is>
          <t>[0.0, 0.0, 0.0] [0.0, 0.0, 0.0] [0.0, 0.0, 0.0]</t>
        </is>
      </c>
      <c r="R30" t="inlineStr">
        <is>
          <t>[0.0, 0.0, 0.0] [0.0, 0.0, 0.0] [0.0, 0.0, 0.0]</t>
        </is>
      </c>
      <c r="S30" t="inlineStr">
        <is>
          <t>[0.0, 0.0, 0.0] [0.0, 0.0, 0.0] [0.0, 0.0, 0.0]</t>
        </is>
      </c>
      <c r="T30" t="inlineStr">
        <is>
          <t>[0.0, 0.0, 0.0] [0.0, 0.0, 0.0] [0.0, 0.0, 0.0]</t>
        </is>
      </c>
      <c r="U30" t="inlineStr">
        <is>
          <t>[0.0, 0.0, 0.0] [0.0, 0.0, 0.0] [0.0, 0.0, 0.0]</t>
        </is>
      </c>
      <c r="V30" t="inlineStr">
        <is>
          <t>[0.0, 0.0, 0.0] [0.0, 0.0, 0.0] [0.0, 0.0, 0.0]</t>
        </is>
      </c>
      <c r="W30" t="inlineStr">
        <is>
          <t>[0.0, 0.0, 0.0] [0.0, 0.0, 0.0] [0.0, 0.0, 0.0]</t>
        </is>
      </c>
      <c r="X30" t="inlineStr">
        <is>
          <t>[0.0, 0.0, 0.0] [0.0, 0.0, 0.0] [0.0, 0.0, 0.0]</t>
        </is>
      </c>
      <c r="Y30" t="inlineStr">
        <is>
          <t>[0.0, 0.0, 0.0] [0.0, 0.0, 0.0] [0.0, 0.0, 0.0]</t>
        </is>
      </c>
      <c r="Z30" t="inlineStr">
        <is>
          <t>[0.0, 0.0, 0.0] [0.0, 0.0, 0.0] [0.0, 0.0, 0.0]</t>
        </is>
      </c>
      <c r="AA30" t="inlineStr">
        <is>
          <t>[0.0, 0.0, 0.0] [0.0, 0.0, 0.0] [0.0, 0.0, 0.0]</t>
        </is>
      </c>
      <c r="AB30" t="inlineStr">
        <is>
          <t>[0.0, 0.0, 0.0] [0.0, 0.0, 0.0] [0.0, 0.0, 0.0]</t>
        </is>
      </c>
      <c r="AC30" t="inlineStr">
        <is>
          <t>[0.0, 0.0, 0.0] [0.0, 0.0, 0.0] [0.0, 0.0, 0.0]</t>
        </is>
      </c>
      <c r="AD30" t="inlineStr">
        <is>
          <t>[0.0, 0.0, 0.0] [0.0, 0.0, 0.0] [0.0, 0.0, 0.0]</t>
        </is>
      </c>
      <c r="AE30" t="inlineStr">
        <is>
          <t>[1.0, -0.277, -0.055] [0.501, -0.13, -0.041] [0.499, 0.106, -0.106]</t>
        </is>
      </c>
      <c r="AF30" t="inlineStr">
        <is>
          <t>[0.0, 0.0, 0.0] [0.0, 0.0, 0.0] [0.0, 0.0, 0.0]</t>
        </is>
      </c>
      <c r="AG30" t="inlineStr">
        <is>
          <t>[0.0, 0.0, 0.0] [0.0, 0.0, 0.0] [0.0, 0.0, 0.0]</t>
        </is>
      </c>
    </row>
    <row r="31">
      <c r="A31" s="127" t="inlineStr">
        <is>
          <t>Canister-C1</t>
        </is>
      </c>
      <c r="B31" t="inlineStr">
        <is>
          <t>[1.0, 0.3, 0.0] [1.0, 0.3, 0.0] [1.0, 0.246, -0.054] [0.611, 0.13, -0.13] [0.204, 0.0, 0.061] [0.0, -0.0, 0.0] [-0.0, -0.0, -0.0] [0.522, -0.157, 0.0]</t>
        </is>
      </c>
      <c r="C31" t="inlineStr">
        <is>
          <t>[1.0, 0.212, -0.212] [1.0, 0.065, 0.195] [1.0, -0.212, -0.212] [0.481, -0.144, -0.0] [0.515, 0.109, 0.109] [0.0, 0.0, 0.0] [0.024, -0.007, -0.0] [1.0, -0.3, -0.0]</t>
        </is>
      </c>
      <c r="D31" t="inlineStr">
        <is>
          <t>[1.0, 0.3, -0.0] [1.0, 0.3, -0.0] [1.0, 0.212, -0.212] [0.262, 0.056, -0.056] [0.192, -0.015, 0.051] [0.0, -0.0, -0.0] [0.0, 0.0, 0.0] [0.995, -0.288, -0.026]</t>
        </is>
      </c>
      <c r="E31" t="inlineStr">
        <is>
          <t>[1.0, 0.3, 0.0] [1.0, 0.3, 0.0] [1.0, -0.046, -0.281] [0.795, 0.191, -0.115] [0.0, -0.0, 0.0] [0.983, -0.208, -0.208] [0.0, -0.0, 0.0] [0.503, -0.151, -0.0]</t>
        </is>
      </c>
      <c r="F31" t="inlineStr">
        <is>
          <t>[1.0, -0.134, -0.245] [0.999, 0.3, -0.0] [1.0, -0.236, -0.154] [0.537, 0.0, -0.161] [0.0, 0.0, 0.0] [1.0, -0.069, -0.271] [0.0, -0.0, -0.0] [1.0, -0.212, 0.212]</t>
        </is>
      </c>
      <c r="G31" t="inlineStr">
        <is>
          <t>[1.0, 0.219, -0.194] [1.0, 0.3, 0.0] [1.0, -0.212, -0.212] [0.643, 0.168, -0.061] [0.0, -0.0, -0.0] [1.0, -0.212, -0.212] [0.0, -0.0, 0.0] [0.841, -0.186, 0.16]</t>
        </is>
      </c>
      <c r="H31" t="inlineStr">
        <is>
          <t>[1.0, 0.3, -0.0] [1.0, 0.3, 0.0] [1.0, -0.028, -0.157] [1.0, 0.27, -0.073] [0.0, -0.0, -0.0] [0.084, -0.018, -0.018] [0.0, 0.0, -0.0] [0.365, -0.11, 0.0]</t>
        </is>
      </c>
      <c r="I31" t="inlineStr">
        <is>
          <t>[1.0, -0.064, -0.274] [1.0, 0.251, -0.118] [1.0, -0.29, -0.023] [0.0, -0.0, -0.0] [0.0, 0.0, -0.0] [0.618, 0.131, -0.131] [0.0, -0.0, 0.0] [1.0, -0.29, 0.025]</t>
        </is>
      </c>
      <c r="J31" t="inlineStr">
        <is>
          <t>[1.0, 0.272, -0.067] [1.0, 0.3, 0.0] [1.0, -0.0, -0.3] [0.351, 0.074, -0.074] [0.0, 0.0, -0.0] [0.753, -0.16, -0.16] [0.0, 0.0, -0.0] [0.94, -0.282, 0.0]</t>
        </is>
      </c>
      <c r="K31" t="inlineStr">
        <is>
          <t>[1.0, 0.29, 0.024] [0.039, 0.012, 0.0] [1.0, 0.3, -0.0] [1.0, 0.3, 0.0] [1.0, -0.3, -0.0] [0.257, -0.077, 0.0] [0.473, -0.074, -0.111] [0.0, -0.0, 0.0]</t>
        </is>
      </c>
      <c r="L31" t="inlineStr">
        <is>
          <t>[1.0, -0.287, 0.03] [0.017, -0.005, -0.0] [1.0, -0.3, -0.0] [0.646, -0.194, -0.0] [1.0, 0.3, 0.0] [0.229, 0.049, 0.049] [1.0, 0.249, -0.124] [1.0, 0.212, -0.212]</t>
        </is>
      </c>
      <c r="M31" t="inlineStr">
        <is>
          <t>[1.0, 0.0, 0.3] [0.0, -0.0, 0.0] [1.0, 0.122, 0.25] [0.0, 0.0, -0.0] [1.0, -0.284, 0.039] [0.909, 0.0, 0.273] [1.0, -0.106, -0.256] [0.475, 0.101, -0.101]</t>
        </is>
      </c>
      <c r="N31" t="inlineStr">
        <is>
          <t>[0.499, -0.15, -0.0] [1.0, 0.236, -0.154] [1.0, 0.094, -0.168] [1.0, 0.3, 0.0] [0.823, -0.0, -0.247] [1.0, -0.3, -0.0] [0.0, -0.0, 0.0] [0.0, 0.0, 0.0]</t>
        </is>
      </c>
      <c r="O31" t="inlineStr">
        <is>
          <t>[1.0, -0.3, -0.0] [1.0, 0.1, -0.259] [1.0, -0.293, 0.016] [1.0, 0.3, -0.0] [0.699, 0.148, -0.148] [1.0, -0.3, -0.0] [0.172, 0.036, 0.036] [1.0, 0.152, 0.237]</t>
        </is>
      </c>
      <c r="P31" t="inlineStr">
        <is>
          <t>[0.711, -0.213, -0.0] [1.0, 0.0, -0.3] [1.0, -0.287, 0.031] [1.0, 0.3, 0.0] [0.616, 0.131, -0.131] [1.0, -0.3, -0.0] [0.202, 0.061, 0.0] [0.085, 0.018, 0.018]</t>
        </is>
      </c>
      <c r="Q31" t="inlineStr">
        <is>
          <t>[0.893, 0.268, -0.0] [0.636, 0.191, 0.0] [1.0, 0.254, -0.112] [1.0, 0.272, -0.068] [1.0, -0.212, -0.212] [1.0, -0.212, 0.212] [0.248, 0.074, -0.0] [0.0, -0.0, -0.0]</t>
        </is>
      </c>
      <c r="R31" t="inlineStr">
        <is>
          <t>[1.0, -0.3, -0.0] [0.89, -0.227, -0.096] [1.0, -0.3, -0.0] [1.0, 0.136, -0.244] [1.0, 0.263, -0.09] [1.0, -0.212, 0.212] [0.975, 0.207, 0.207] [1.0, 0.0, 0.3]</t>
        </is>
      </c>
      <c r="S31" t="inlineStr">
        <is>
          <t>[0.51, -0.153, 0.0] [0.581, 0.046, -0.155] [1.0, -0.236, -0.153] [1.0, 0.233, -0.161] [1.0, 0.0, -0.3] [1.0, -0.212, 0.212] [1.0, 0.3, 0.0] [0.0, 0.0, -0.0]</t>
        </is>
      </c>
      <c r="T31" t="inlineStr">
        <is>
          <t>[1.0, 0.3, 0.0] [1.0, 0.3, 0.0] [1.0, 0.27, 0.074] [0.702, 0.168, -0.102] [0.958, -0.203, 0.203] [0.0, -0.0, 0.0] [0.0, 0.0, -0.0] [0.382, -0.115, -0.0]</t>
        </is>
      </c>
      <c r="U31" t="inlineStr">
        <is>
          <t>[1.0, -0.133, -0.11] [0.836, -0.177, 0.177] [1.0, -0.3, 0.0] [0.395, -0.118, 0.0] [1.0, 0.212, 0.212] [0.0, -0.0, 0.0] [0.95, -0.201, 0.201] [1.0, -0.3, -0.0]</t>
        </is>
      </c>
      <c r="V31" t="inlineStr">
        <is>
          <t>[1.0, 0.289, 0.026] [0.566, 0.121, 0.118] [1.0, 0.3, 0.0] [0.0, 0.0, -0.0] [1.0, -0.212, 0.212] [0.0, -0.0, 0.0] [0.289, -0.087, -0.0] [0.95, -0.202, -0.202]</t>
        </is>
      </c>
      <c r="W31" t="inlineStr">
        <is>
          <t>[0.796, 0.239, -0.0] [1.0, 0.3, -0.0] [0.904, -0.133, -0.033] [1.0, 0.279, -0.052] [0.0, 0.0, -0.0] [1.0, -0.3, 0.0] [0.0, -0.0, -0.0] [0.0, -0.0, 0.0]</t>
        </is>
      </c>
      <c r="X31" t="inlineStr">
        <is>
          <t>[1.0, -0.3, -0.0] [0.853, -0.08, -0.223] [1.0, -0.3, 0.0] [0.761, 0.165, -0.152] [0.0, 0.0, -0.0] [1.0, -0.203, -0.216] [0.0, 0.0, 0.0] [1.0, 0.0, 0.3]</t>
        </is>
      </c>
      <c r="Y31" t="inlineStr">
        <is>
          <t>[0.733, -0.181, -0.094] [1.0, 0.274, -0.064] [1.0, -0.3, -0.0] [1.0, 0.3, -0.0] [0.0, 0.0, -0.0] [1.0, -0.283, -0.041] [0.0, 0.0, -0.0] [0.532, -0.0, 0.159]</t>
        </is>
      </c>
      <c r="Z31" t="inlineStr">
        <is>
          <t>[1.0, 0.284, 0.038] [1.0, 0.3, 0.0] [1.0, 0.259, 0.098] [1.0, 0.212, -0.212] [0.224, -0.013, 0.062] [0.19, -0.057, 0.0] [0.0, -0.0, -0.0] [0.0, 0.0, 0.0]</t>
        </is>
      </c>
      <c r="AA31" t="inlineStr">
        <is>
          <t>[1.0, -0.299, -0.003] [1.0, -0.268, -0.077] [1.0, -0.212, -0.212] [0.411, -0.123, 0.0] [0.81, 0.243, -0.0] [1.0, 0.3, -0.0] [0.0, -0.0, 0.0] [1.0, -0.175, 0.228]</t>
        </is>
      </c>
      <c r="AB31" t="inlineStr">
        <is>
          <t>[1.0, 0.3, -0.0] [1.0, 0.212, -0.212] [0.8, 0.17, 0.17] [1.0, 0.253, -0.113] [0.0, -0.0, 0.0] [0.455, -0.008, -0.133] [0.791, -0.168, -0.168] [1.0, -0.212, -0.212]</t>
        </is>
      </c>
      <c r="AC31" t="inlineStr">
        <is>
          <t>[1.0, -0.19, 0.187] [0.662, 0.199, -0.0] [1.0, -0.212, -0.212] [0.449, 0.095, -0.095] [0.0, 0.0, -0.0] [1.0, -0.3, -0.0] [0.0, -0.0, -0.0] [0.323, -0.068, 0.068]</t>
        </is>
      </c>
      <c r="AD31" t="inlineStr">
        <is>
          <t>[1.0, -0.212, -0.212] [1.0, -0.151, 0.011] [0.643, 0.137, -0.137] [0.184, 0.055, 0.0] [0.0, 0.0, 0.0] [1.0, -0.3, -0.0] [1.0, 0.297, -0.008] [0.0, -0.0, 0.0]</t>
        </is>
      </c>
      <c r="AE31" t="inlineStr">
        <is>
          <t>[1.0, 0.3, -0.0] [0.683, 0.205, 0.0] [1.0, -0.29, -0.023] [1.0, 0.212, -0.212] [0.168, 0.0, 0.05] [0.416, -0.125, 0.0] [0.0, -0.0, -0.0] [0.696, -0.209, -0.0]</t>
        </is>
      </c>
      <c r="AF31" t="inlineStr">
        <is>
          <t>[1.0, 0.0, 0.3] [1.0, 0.079, 0.267] [1.0, 0.0, 0.3] [0.914, 0.194, 0.194] [0.542, 0.0, -0.163] [0.434, -0.0, -0.13] [0.0, 0.0, -0.0] [0.431, -0.129, -0.0]</t>
        </is>
      </c>
      <c r="AG31" t="inlineStr">
        <is>
          <t>[1.0, 0.0, -0.3] [1.0, 0.212, -0.212] [1.0, -0.141, -0.242] [0.859, 0.0, -0.258] [0.529, 0.0, 0.159] [0.544, 0.0, 0.163] [0.0, -0.0, 0.0] [0.237, -0.071, 0.0]</t>
        </is>
      </c>
    </row>
    <row r="32">
      <c r="A32" s="127" t="inlineStr">
        <is>
          <t>Canister-C6</t>
        </is>
      </c>
      <c r="B32" t="inlineStr">
        <is>
          <t>[1.0, -0.263, -0.089] [0.108, 0.023, 0.023] [0.453, -0.102, 0.082] [0.203, -0.061, 0.0]</t>
        </is>
      </c>
      <c r="C32" t="inlineStr">
        <is>
          <t>[1.0, -0.079, -0.153] [0.227, 0.0, -0.068] [0.0, -0.0, -0.0] [0.619, -0.136, 0.12]</t>
        </is>
      </c>
      <c r="D32" t="inlineStr">
        <is>
          <t>[1.0, -0.239, -0.148] [0.225, 0.029, -0.056] [0.051, 0.0, 0.015] [0.43, -0.129, 0.0]</t>
        </is>
      </c>
      <c r="E32" t="inlineStr">
        <is>
          <t>[1.0, -0.223, 0.187] [0.162, 0.049, -0.0] [0.42, -0.089, -0.089] [0.219, 0.066, -0.0]</t>
        </is>
      </c>
      <c r="F32" t="inlineStr">
        <is>
          <t>[1.0, -0.07, 0.26] [0.231, -0.0, 0.069] [0.0, 0.0, -0.0] [0.632, 0.139, 0.122]</t>
        </is>
      </c>
      <c r="G32" t="inlineStr">
        <is>
          <t>[1.0, -0.154, 0.236] [0.333, 0.076, 0.059] [0.023, -0.005, -0.005] [0.403, 0.121, -0.0]</t>
        </is>
      </c>
      <c r="H32" t="inlineStr">
        <is>
          <t>[1.0, -0.277, 0.056] [0.077, 0.023, 0.0] [0.445, -0.123, -0.025] [0.0, 0.0, -0.0]</t>
        </is>
      </c>
      <c r="I32" t="inlineStr">
        <is>
          <t>[1.0, -0.206, 0.054] [0.0, -0.0, -0.0] [0.0, -0.0, -0.0] [0.872, -0.0, 0.261]</t>
        </is>
      </c>
      <c r="J32" t="inlineStr">
        <is>
          <t>[1.0, -0.277, 0.056] [0.037, -0.011, 0.0] [0.0, -0.0, -0.0] [0.327, -0.0, 0.098]</t>
        </is>
      </c>
      <c r="K32" t="inlineStr">
        <is>
          <t>[1.0, -0.241, -0.143] [0.144, 0.043, 0.0] [1.0, -0.282, 0.043] [0.342, -0.099, -0.01]</t>
        </is>
      </c>
      <c r="L32" t="inlineStr">
        <is>
          <t>[1.0, -0.0, -0.3] [0.069, 0.0, -0.021] [1.0, 0.0, 0.094] [0.97, -0.184, 0.095]</t>
        </is>
      </c>
      <c r="M32" t="inlineStr">
        <is>
          <t>[1.0, 0.0, -0.3] [0.335, 0.077, 0.037] [1.0, -0.227, 0.176] [0.519, -0.156, 0.0]</t>
        </is>
      </c>
      <c r="N32" t="inlineStr">
        <is>
          <t>[1.0, -0.182, 0.225] [0.14, 0.042, -0.0] [1.0, -0.242, -0.141] [0.291, 0.085, -0.004]</t>
        </is>
      </c>
      <c r="O32" t="inlineStr">
        <is>
          <t>[1.0, 0.0, 0.3] [0.333, 0.0, 0.0] [0.565, -0.037, -0.154] [0.864, 0.125, 0.0]</t>
        </is>
      </c>
      <c r="P32" t="inlineStr">
        <is>
          <t>[1.0, 0.0, 0.3] [0.258, 0.0, 0.0] [0.959, -0.214, -0.178] [0.421, 0.125, 0.0]</t>
        </is>
      </c>
      <c r="Q32" t="inlineStr">
        <is>
          <t>[1.0, -0.277, 0.056] [0.243, 0.073, -0.0] [1.0, -0.277, -0.056] [0.326, -0.0, -0.098]</t>
        </is>
      </c>
      <c r="R32" t="inlineStr">
        <is>
          <t>[1.0, 0.283, 0.042] [0.338, -0.09, 0.028] [1.0, 0.3, 0.0] [1.0, 0.014, -0.181]</t>
        </is>
      </c>
      <c r="S32" t="inlineStr">
        <is>
          <t>[0.0, 0.0, 0.0] [0.595, 0.179, 0.0] [1.0, -0.263, -0.056] [1.0, 0.0, -0.3]</t>
        </is>
      </c>
      <c r="T32" t="inlineStr">
        <is>
          <t>[1.0, -0.253, -0.114] [0.101, 0.021, 0.021] [0.721, -0.185, 0.077] [0.246, -0.074, -0.0]</t>
        </is>
      </c>
      <c r="U32" t="inlineStr">
        <is>
          <t>[1.0, 0.0, -0.3] [0.359, 0.0, -0.108] [0.036, -0.0, 0.011] [0.936, -0.228, 0.102]</t>
        </is>
      </c>
      <c r="V32" t="inlineStr">
        <is>
          <t>[1.0, -0.178, -0.226] [0.213, 0.064, 0.0] [0.449, -0.043, 0.117] [0.466, -0.14, 0.0]</t>
        </is>
      </c>
      <c r="W32" t="inlineStr">
        <is>
          <t>[1.0, -0.214, 0.209] [0.101, 0.021, -0.021] [0.744, -0.161, -0.15] [0.221, 0.066, -0.0]</t>
        </is>
      </c>
      <c r="X32" t="inlineStr">
        <is>
          <t>[1.0, 0.0, 0.3] [0.463, 0.0, 0.083] [0.0, 0.0, 0.0] [0.783, 0.167, 0.004]</t>
        </is>
      </c>
      <c r="Y32" t="inlineStr">
        <is>
          <t>[1.0, -0.071, 0.271] [0.367, 0.095, 0.037] [0.343, -0.073, -0.073] [0.428, 0.128, 0.0]</t>
        </is>
      </c>
      <c r="Z32" t="inlineStr">
        <is>
          <t>[1.0, -0.277, 0.056] [0.0, 0.0, 0.0] [1.0, -0.277, -0.056] [0.0, -0.0, -0.0]</t>
        </is>
      </c>
      <c r="AA32" t="inlineStr">
        <is>
          <t>[1.0, 0.283, 0.042] [0.112, -0.029, 0.011] [0.397, 0.119, -0.0] [1.0, 0.005, 0.298]</t>
        </is>
      </c>
      <c r="AB32" t="inlineStr">
        <is>
          <t>[1.0, -0.267, 0.056] [0.377, 0.0, 0.113] [0.097, -0.02, -0.02] [0.605, -0.128, -0.128]</t>
        </is>
      </c>
      <c r="AC32" t="inlineStr">
        <is>
          <t>[1.0, -0.25, 0.055] [0.165, 0.0, -0.05] [0.442, -0.094, 0.094] [0.557, 0.167, 0.0]</t>
        </is>
      </c>
      <c r="AD32" t="inlineStr">
        <is>
          <t>[1.0, -0.277, 0.056] [0.0, 0.0, 0.0] [0.265, -0.073, -0.015] [0.792, 0.0, -0.238]</t>
        </is>
      </c>
      <c r="AE32" t="inlineStr">
        <is>
          <t>[1.0, -0.277, 0.056] [0.952, -0.286, -0.0] [0.0, 0.0, -0.0] [0.062, 0.0, 0.019]</t>
        </is>
      </c>
      <c r="AF32" t="inlineStr">
        <is>
          <t>[1.0, 0.037, -0.206] [0.077, 0.0, 0.023] [0.874, 0.0, -0.262] [0.038, 0.012, 0.0]</t>
        </is>
      </c>
      <c r="AG32" t="inlineStr">
        <is>
          <t>[1.0, 0.0, 0.3] [0.397, 0.0, -0.119] [0.381, -0.093, 0.051] [0.282, -0.06, -0.06]</t>
        </is>
      </c>
    </row>
    <row r="33">
      <c r="A33" s="127" t="inlineStr">
        <is>
          <t>Canister-C8</t>
        </is>
      </c>
      <c r="B33" t="inlineStr">
        <is>
          <t>[1.0, -0.257, -0.105] [0.275, 0.022, -0.0] [0.404, 0.0, -0.121]</t>
        </is>
      </c>
      <c r="C33" t="inlineStr">
        <is>
          <t>[1.0, 0.163, -0.08] [0.443, -0.133, -0.0] [0.314, 0.0, -0.094]</t>
        </is>
      </c>
      <c r="D33" t="inlineStr">
        <is>
          <t>[1.0, -0.055, -0.099] [0.326, -0.098, 0.0] [0.377, 0.0, -0.113]</t>
        </is>
      </c>
      <c r="E33" t="inlineStr">
        <is>
          <t>[1.0, -0.212, 0.154] [0.284, -0.085, 0.0] [0.5, 0.0, 0.15]</t>
        </is>
      </c>
      <c r="F33" t="inlineStr">
        <is>
          <t>[1.0, 0.097, 0.126] [0.442, -0.133, -0.0] [0.395, 0.0, 0.118]</t>
        </is>
      </c>
      <c r="G33" t="inlineStr">
        <is>
          <t>[1.0, -0.039, 0.138] [0.372, -0.112, -0.0] [0.441, 0.0, 0.132]</t>
        </is>
      </c>
      <c r="H33" t="inlineStr">
        <is>
          <t>[1.0, -0.277, 0.056] [0.3, 0.09, 0.0] [0.221, 0.055, 0.026]</t>
        </is>
      </c>
      <c r="I33" t="inlineStr">
        <is>
          <t>[1.0, 0.283, 0.042] [0.452, -0.136, 0.0] [0.148, -0.04, 0.012]</t>
        </is>
      </c>
      <c r="J33" t="inlineStr">
        <is>
          <t>[1.0, -0.03, 0.05] [0.238, -0.071, -0.0] [0.0, -0.0, 0.0]</t>
        </is>
      </c>
      <c r="K33" t="inlineStr">
        <is>
          <t>[1.0, -0.157, -0.235] [0.757, 0.227, -0.0] [0.835, 0.129, -0.197]</t>
        </is>
      </c>
      <c r="L33" t="inlineStr">
        <is>
          <t>[1.0, 0.201, -0.217] [0.528, -0.158, 0.0] [0.996, -0.224, -0.181]</t>
        </is>
      </c>
      <c r="M33" t="inlineStr">
        <is>
          <t>[1.0, 0.037, -0.284] [0.677, 0.108, 0.0] [1.0, -0.13, -0.246]</t>
        </is>
      </c>
      <c r="N33" t="inlineStr">
        <is>
          <t>[1.0, -0.202, 0.216] [0.497, 0.022, -0.0] [0.81, 0.0, 0.243]</t>
        </is>
      </c>
      <c r="O33" t="inlineStr">
        <is>
          <t>[1.0, 0.188, 0.179] [0.586, -0.176, 0.0] [0.675, 0.0, 0.203]</t>
        </is>
      </c>
      <c r="P33" t="inlineStr">
        <is>
          <t>[1.0, -0.047, 0.215] [0.488, -0.146, -0.0] [0.823, 0.0, 0.247]</t>
        </is>
      </c>
      <c r="Q33" t="inlineStr">
        <is>
          <t>[0.98, -0.271, 0.055] [0.868, 0.261, -0.0] [1.0, 0.251, 0.118]</t>
        </is>
      </c>
      <c r="R33" t="inlineStr">
        <is>
          <t>[0.947, 0.268, 0.04] [0.549, -0.165, 0.0] [1.0, -0.268, 0.078]</t>
        </is>
      </c>
      <c r="S33" t="inlineStr">
        <is>
          <t>[0.0, 0.0, 0.0] [0.34, 0.102, -0.0] [1.0, -0.152, 0.087]</t>
        </is>
      </c>
      <c r="T33" t="inlineStr">
        <is>
          <t>[1.0, -0.233, -0.161] [0.446, 0.134, -0.0] [0.56, 0.017, -0.161]</t>
        </is>
      </c>
      <c r="U33" t="inlineStr">
        <is>
          <t>[1.0, 0.242, -0.14] [0.529, -0.159, -0.0] [0.481, -0.015, -0.138]</t>
        </is>
      </c>
      <c r="V33" t="inlineStr">
        <is>
          <t>[1.0, -0.07, -0.195] [0.383, -0.115, -0.0] [0.621, 0.0, -0.186]</t>
        </is>
      </c>
      <c r="W33" t="inlineStr">
        <is>
          <t>[1.0, -0.225, 0.181] [0.35, -0.055, 0.0] [0.633, 0.0, 0.19]</t>
        </is>
      </c>
      <c r="X33" t="inlineStr">
        <is>
          <t>[1.0, 0.131, 0.145] [0.495, -0.149, 0.0] [0.498, 0.0, 0.149]</t>
        </is>
      </c>
      <c r="Y33" t="inlineStr">
        <is>
          <t>[1.0, -0.042, 0.165] [0.413, -0.124, -0.0] [0.575, 0.0, 0.172]</t>
        </is>
      </c>
      <c r="Z33" t="inlineStr">
        <is>
          <t>[1.0, -0.277, 0.056] [0.502, 0.151, 0.0] [0.496, 0.125, 0.059]</t>
        </is>
      </c>
      <c r="AA33" t="inlineStr">
        <is>
          <t>[1.0, 0.283, 0.042] [0.501, -0.15, -0.0] [0.497, -0.133, 0.039]</t>
        </is>
      </c>
      <c r="AB33" t="inlineStr">
        <is>
          <t>[1.0, 0.089, 0.047] [0.564, 0.0, 0.169] [0.455, 0.033, -0.123]</t>
        </is>
      </c>
      <c r="AC33" t="inlineStr">
        <is>
          <t>[1.0, -0.002, 0.049] [0.46, -0.079, -0.105] [0.526, 0.0, 0.158]</t>
        </is>
      </c>
      <c r="AD33" t="inlineStr">
        <is>
          <t>[0.988, 0.279, 0.042] [0.0, -0.0, 0.0] [1.0, 0.207, 0.115]</t>
        </is>
      </c>
      <c r="AE33" t="inlineStr">
        <is>
          <t>[1.0, -0.228, 0.055] [0.984, -0.295, -0.0] [0.0, 0.0, 0.0]</t>
        </is>
      </c>
      <c r="AF33" t="inlineStr">
        <is>
          <t>[1.0, -0.007, -0.159] [0.455, -0.079, 0.104] [0.521, 0.0, 0.156]</t>
        </is>
      </c>
      <c r="AG33" t="inlineStr">
        <is>
          <t>[1.0, 0.0, 0.3] [0.463, 0.0, -0.125] [0.557, -0.067, -0.076]</t>
        </is>
      </c>
    </row>
    <row r="34">
      <c r="A34" s="127" t="inlineStr">
        <is>
          <t>Canister-T18</t>
        </is>
      </c>
      <c r="B34" t="inlineStr">
        <is>
          <t>[0.0, 0.0, -0.0] [0.0, 0.0, -0.0] [0.0, -0.0, 0.0]</t>
        </is>
      </c>
      <c r="C34" t="inlineStr">
        <is>
          <t>[0.0, 0.0, -0.0] [0.0, 0.0, -0.0] [0.0, -0.0, 0.0]</t>
        </is>
      </c>
      <c r="D34" t="inlineStr">
        <is>
          <t>[0.0, 0.0, -0.0] [0.0, 0.0, -0.0] [0.0, -0.0, 0.0]</t>
        </is>
      </c>
      <c r="E34" t="inlineStr">
        <is>
          <t>[1.0, -0.268, 0.078] [0.348, 0.093, -0.029] [0.347, 0.058, 0.08]</t>
        </is>
      </c>
      <c r="F34" t="inlineStr">
        <is>
          <t>[1.0, 0.042, -0.282] [0.472, 0.0, -0.141] [0.498, -0.072, -0.116]</t>
        </is>
      </c>
      <c r="G34" t="inlineStr">
        <is>
          <t>[1.0, 0.124, -0.112] [0.536, 0.0, -0.161] [0.31, 0.061, 0.068]</t>
        </is>
      </c>
      <c r="H34" t="inlineStr">
        <is>
          <t>[0.0, 0.0, -0.0] [0.0, 0.0, -0.0] [0.0, 0.0, -0.0]</t>
        </is>
      </c>
      <c r="I34" t="inlineStr">
        <is>
          <t>[0.0, 0.0, -0.0] [0.0, 0.0, -0.0] [0.0, -0.0, 0.0]</t>
        </is>
      </c>
      <c r="J34" t="inlineStr">
        <is>
          <t>[1.0, 0.084, -0.258] [0.51, -0.0, -0.153] [0.296, 0.036, -0.074]</t>
        </is>
      </c>
      <c r="K34" t="inlineStr">
        <is>
          <t>[0.0, 0.0, -0.0] [0.0, 0.0, -0.0] [0.0, -0.0, 0.0]</t>
        </is>
      </c>
      <c r="L34" t="inlineStr">
        <is>
          <t>[0.0, 0.0, -0.0] [0.0, 0.0, -0.0] [0.0, -0.0, 0.0]</t>
        </is>
      </c>
      <c r="M34" t="inlineStr">
        <is>
          <t>[0.0, 0.0, -0.0] [0.0, 0.0, -0.0] [0.0, -0.0, 0.0]</t>
        </is>
      </c>
      <c r="N34" t="inlineStr">
        <is>
          <t>[0.0, 0.0, -0.0] [0.0, 0.0, -0.0] [0.0, 0.0, -0.0]</t>
        </is>
      </c>
      <c r="O34" t="inlineStr">
        <is>
          <t>[0.0, 0.0, -0.0] [0.0, -0.0, -0.0] [0.0, 0.0, -0.0]</t>
        </is>
      </c>
      <c r="P34" t="inlineStr">
        <is>
          <t>[0.121, 0.026, 0.026] [0.396, 0.119, 0.0] [1.0, -0.145, 0.048]</t>
        </is>
      </c>
      <c r="Q34" t="inlineStr">
        <is>
          <t>[0.0, 0.0, -0.0] [0.0, 0.0, -0.0] [0.0, -0.0, 0.0]</t>
        </is>
      </c>
      <c r="R34" t="inlineStr">
        <is>
          <t>[0.0, 0.0, -0.0] [0.0, 0.0, -0.0] [0.0, -0.0, 0.0]</t>
        </is>
      </c>
      <c r="S34" t="inlineStr">
        <is>
          <t>[0.0, -0.0, -0.0] [0.0, -0.0, -0.0] [0.0, -0.0, 0.0]</t>
        </is>
      </c>
      <c r="T34" t="inlineStr">
        <is>
          <t>[0.0, 0.0, -0.0] [0.0, 0.0, -0.0] [0.0, -0.0, 0.0]</t>
        </is>
      </c>
      <c r="U34" t="inlineStr">
        <is>
          <t>[0.0, 0.0, -0.0] [0.0, 0.0, -0.0] [0.0, -0.0, 0.0]</t>
        </is>
      </c>
      <c r="V34" t="inlineStr">
        <is>
          <t>[0.0, 0.0, -0.0] [0.0, 0.0, -0.0] [0.0, -0.0, 0.0]</t>
        </is>
      </c>
      <c r="W34" t="inlineStr">
        <is>
          <t>[1.0, -0.295, 0.013] [0.638, 0.191, -0.001] [0.636, 0.18, 0.027]</t>
        </is>
      </c>
      <c r="X34" t="inlineStr">
        <is>
          <t>[0.0, 0.0, -0.0] [0.0, -0.0, -0.0] [0.0, -0.0, -0.0]</t>
        </is>
      </c>
      <c r="Y34" t="inlineStr">
        <is>
          <t>[1.0, -0.056, 0.208] [0.433, -0.091, -0.092] [1.0, -0.067, 0.272]</t>
        </is>
      </c>
      <c r="Z34" t="inlineStr">
        <is>
          <t>[0.0, 0.0, -0.0] [0.0, -0.0, -0.0] [0.0, -0.0, -0.0]</t>
        </is>
      </c>
      <c r="AA34" t="inlineStr">
        <is>
          <t>[0.0, 0.0, -0.0] [0.0, 0.0, -0.0] [0.0, -0.0, 0.0]</t>
        </is>
      </c>
      <c r="AB34" t="inlineStr">
        <is>
          <t>[0.0, 0.0, -0.0] [0.0, 0.0, -0.0] [0.0, -0.0, 0.0]</t>
        </is>
      </c>
      <c r="AC34" t="inlineStr">
        <is>
          <t>[0.0, 0.0, -0.0] [0.0, 0.0, -0.0] [0.0, -0.0, 0.0]</t>
        </is>
      </c>
      <c r="AD34" t="inlineStr">
        <is>
          <t>[0.0, 0.0, -0.0] [0.0, 0.0, -0.0] [0.0, -0.0, 0.0]</t>
        </is>
      </c>
      <c r="AE34" t="inlineStr">
        <is>
          <t>[0.0, 0.0, -0.0] [0.0, 0.0, -0.0] [0.0, -0.0, 0.0]</t>
        </is>
      </c>
      <c r="AF34" t="inlineStr">
        <is>
          <t>[0.0, 0.0, -0.0] [0.0, -0.0, 0.0] [0.0, -0.0, 0.0]</t>
        </is>
      </c>
      <c r="AG34" t="inlineStr">
        <is>
          <t>[0.0, -0.0, 0.0] [0.0, -0.0, 0.0] [0.0, -0.0, -0.0]</t>
        </is>
      </c>
    </row>
    <row r="35">
      <c r="A35" s="127" t="inlineStr">
        <is>
          <t>Canister-T2</t>
        </is>
      </c>
      <c r="B35" t="inlineStr">
        <is>
          <t>[0.0, -0.0, 0.0] [0.0, -0.0, -0.0] [0.0, -0.0, 0.0] [0.0, -0.0, -0.0]</t>
        </is>
      </c>
      <c r="C35" t="inlineStr">
        <is>
          <t>[0.0, -0.0, 0.0] [0.0, -0.0, -0.0] [0.0, -0.0, 0.0] [0.0, -0.0, -0.0]</t>
        </is>
      </c>
      <c r="D35" t="inlineStr">
        <is>
          <t>[0.0, -0.0, 0.0] [0.0, -0.0, -0.0] [0.0, -0.0, 0.0] [0.0, -0.0, -0.0]</t>
        </is>
      </c>
      <c r="E35" t="inlineStr">
        <is>
          <t>[0.0, 0.0, 0.0] [0.0, -0.0, -0.0] [0.0, 0.0, -0.0] [0.0, 0.0, 0.0]</t>
        </is>
      </c>
      <c r="F35" t="inlineStr">
        <is>
          <t>[0.0, 0.0, 0.0] [0.0, -0.0, -0.0] [0.0, 0.0, -0.0] [0.0, 0.0, -0.0]</t>
        </is>
      </c>
      <c r="G35" t="inlineStr">
        <is>
          <t>[0.0, 0.0, 0.0] [0.0, 0.0, -0.0] [0.0, -0.0, -0.0] [0.0, 0.0, -0.0]</t>
        </is>
      </c>
      <c r="H35" t="inlineStr">
        <is>
          <t>[0.0, 0.0, 0.0] [0.0, -0.0, -0.0] [0.0, 0.0, -0.0] [0.0, -0.0, -0.0]</t>
        </is>
      </c>
      <c r="I35" t="inlineStr">
        <is>
          <t>[0.0, -0.0, 0.0] [0.0, -0.0, -0.0] [0.0, 0.0, -0.0] [0.0, 0.0, 0.0]</t>
        </is>
      </c>
      <c r="J35" t="inlineStr">
        <is>
          <t>[0.0, 0.0, 0.0] [0.0, -0.0, -0.0] [0.0, 0.0, -0.0] [0.0, -0.0, -0.0]</t>
        </is>
      </c>
      <c r="K35" t="inlineStr">
        <is>
          <t>[0.0, -0.0, 0.0] [0.0, -0.0, -0.0] [0.0, -0.0, 0.0] [0.0, -0.0, -0.0]</t>
        </is>
      </c>
      <c r="L35" t="inlineStr">
        <is>
          <t>[0.0, -0.0, 0.0] [0.0, -0.0, -0.0] [0.0, -0.0, 0.0] [0.0, -0.0, -0.0]</t>
        </is>
      </c>
      <c r="M35" t="inlineStr">
        <is>
          <t>[0.0, -0.0, 0.0] [0.0, -0.0, -0.0] [0.0, -0.0, 0.0] [0.0, -0.0, -0.0]</t>
        </is>
      </c>
      <c r="N35" t="inlineStr">
        <is>
          <t>[0.0, -0.0, 0.0] [0.0, 0.0, -0.0] [0.0, 0.0, 0.0] [0.0, -0.0, 0.0]</t>
        </is>
      </c>
      <c r="O35" t="inlineStr">
        <is>
          <t>[0.396, -0.084, 0.084] [0.025, -0.005, -0.005] [1.0, 0.232, 0.163] [1.0, 0.155, 0.015]</t>
        </is>
      </c>
      <c r="P35" t="inlineStr">
        <is>
          <t>[0.372, -0.106, 0.013] [1.0, 0.267, -0.079] [1.0, -0.285, -0.037] [1.0, 0.141, -0.242]</t>
        </is>
      </c>
      <c r="Q35" t="inlineStr">
        <is>
          <t>[0.0, -0.0, 0.0] [0.0, -0.0, -0.0] [0.0, -0.0, 0.0] [0.0, -0.0, -0.0]</t>
        </is>
      </c>
      <c r="R35" t="inlineStr">
        <is>
          <t>[0.0, -0.0, 0.0] [0.0, -0.0, -0.0] [0.0, -0.0, 0.0] [0.0, -0.0, -0.0]</t>
        </is>
      </c>
      <c r="S35" t="inlineStr">
        <is>
          <t>[0.0, -0.0, 0.0] [0.0, -0.0, -0.0] [0.0, -0.0, 0.0] [0.0, -0.0, -0.0]</t>
        </is>
      </c>
      <c r="T35" t="inlineStr">
        <is>
          <t>[0.0, -0.0, 0.0] [0.0, -0.0, -0.0] [0.0, -0.0, 0.0] [0.0, -0.0, -0.0]</t>
        </is>
      </c>
      <c r="U35" t="inlineStr">
        <is>
          <t>[0.0, -0.0, 0.0] [0.0, -0.0, -0.0] [0.0, -0.0, 0.0] [0.0, -0.0, -0.0]</t>
        </is>
      </c>
      <c r="V35" t="inlineStr">
        <is>
          <t>[0.0, -0.0, 0.0] [0.0, -0.0, -0.0] [0.0, -0.0, 0.0] [0.0, -0.0, -0.0]</t>
        </is>
      </c>
      <c r="W35" t="inlineStr">
        <is>
          <t>[0.0, 0.0, 0.0] [0.0, 0.0, -0.0] [0.0, 0.0, -0.0] [0.0, 0.0, -0.0]</t>
        </is>
      </c>
      <c r="X35" t="inlineStr">
        <is>
          <t>[1.0, 0.045, 0.24] [0.854, 0.0, -0.256] [0.0, -0.0, 0.0] [0.509, 0.108, 0.108]</t>
        </is>
      </c>
      <c r="Y35" t="inlineStr">
        <is>
          <t>[1.0, 0.252, 0.116] [0.841, 0.057, -0.199] [0.0, -0.0, -0.0] [0.535, 0.161, 0.0]</t>
        </is>
      </c>
      <c r="Z35" t="inlineStr">
        <is>
          <t>[0.0, -0.0, 0.0] [0.0, 0.0, -0.0] [0.0, -0.0, 0.0] [0.0, -0.0, -0.0]</t>
        </is>
      </c>
      <c r="AA35" t="inlineStr">
        <is>
          <t>[0.0, -0.0, 0.0] [0.0, -0.0, -0.0] [0.0, -0.0, 0.0] [0.0, -0.0, -0.0]</t>
        </is>
      </c>
      <c r="AB35" t="inlineStr">
        <is>
          <t>[0.0, 0.0, 0.0] [0.0, -0.0, -0.0] [0.0, -0.0, 0.0] [0.0, 0.0, 0.0]</t>
        </is>
      </c>
      <c r="AC35" t="inlineStr">
        <is>
          <t>[0.0, -0.0, 0.0] [0.0, -0.0, -0.0] [0.0, -0.0, 0.0] [0.0, -0.0, -0.0]</t>
        </is>
      </c>
      <c r="AD35" t="inlineStr">
        <is>
          <t>[0.0, 0.0, 0.0] [0.0, -0.0, 0.0] [0.0, 0.0, 0.0] [0.0, -0.0, 0.0]</t>
        </is>
      </c>
      <c r="AE35" t="inlineStr">
        <is>
          <t>[0.0, 0.0, 0.0] [0.0, -0.0, -0.0] [0.0, 0.0, 0.0] [0.0, -0.0, -0.0]</t>
        </is>
      </c>
      <c r="AF35" t="inlineStr">
        <is>
          <t>[0.0, -0.0, 0.0] [0.0, -0.0, -0.0] [0.0, -0.0, 0.0] [0.0, -0.0, -0.0]</t>
        </is>
      </c>
      <c r="AG35" t="inlineStr">
        <is>
          <t>[0.0, -0.0, 0.0] [0.0, 0.0, -0.0] [0.0, -0.0, 0.0] [0.0, -0.0, -0.0]</t>
        </is>
      </c>
    </row>
    <row r="36">
      <c r="A36" s="127" t="inlineStr">
        <is>
          <t>Canister-T26</t>
        </is>
      </c>
      <c r="B36" t="inlineStr">
        <is>
          <t>[1.0, 0.3, -0.0] [0.541, -0.001, 0.087] [0.358, -0.107, -0.0] [0.0, -0.0, 0.0] [0.0, -0.0, -0.0] [0.102, -0.031, -0.0] [0.0, -0.0, 0.0]</t>
        </is>
      </c>
      <c r="C36" t="inlineStr">
        <is>
          <t>[1.0, 0.252, 0.116] [0.392, -0.118, 0.0] [0.452, -0.136, -0.0] [0.0, 0.0, -0.0] [0.0, 0.0, 0.0] [0.147, -0.044, -0.0] [0.232, -0.0, 0.07]</t>
        </is>
      </c>
      <c r="D36" t="inlineStr">
        <is>
          <t>[1.0, 0.251, 0.119] [0.39, -0.116, 0.001] [0.499, -0.15, -0.0] [0.0, -0.0, 0.0] [0.0, -0.0, -0.0] [0.151, -0.045, -0.0] [0.0, 0.0, -0.0]</t>
        </is>
      </c>
      <c r="E36" t="inlineStr">
        <is>
          <t>[1.0, 0.3, 0.0] [0.341, -0.102, 0.0] [0.625, 0.046, 0.024] [0.0, 0.0, -0.0] [0.0, 0.0, -0.0] [0.0, 0.0, 0.0] [0.129, 0.039, 0.0]</t>
        </is>
      </c>
      <c r="F36" t="inlineStr">
        <is>
          <t>[1.0, 0.3, -0.0] [0.278, -0.059, -0.059] [0.445, -0.131, -0.007] [0.0, 0.0, -0.0] [0.0, 0.0, -0.0] [0.0, -0.0, 0.0] [0.558, 0.119, 0.117]</t>
        </is>
      </c>
      <c r="G36" t="inlineStr">
        <is>
          <t>[1.0, 0.3, -0.0] [0.277, -0.083, 0.0] [0.526, -0.097, -0.023] [0.0, 0.0, -0.0] [0.0, 0.0, -0.0] [0.0, 0.0, 0.0] [0.26, 0.078, 0.0]</t>
        </is>
      </c>
      <c r="H36" t="inlineStr">
        <is>
          <t>[1.0, 0.3, 0.0] [0.482, -0.042, 0.0] [0.522, -0.046, 0.064] [0.0, 0.0, -0.0] [0.0, 0.0, 0.0] [0.0, 0.0, -0.0] [0.0, -0.0, -0.0]</t>
        </is>
      </c>
      <c r="I36" t="inlineStr">
        <is>
          <t>[1.0, 0.271, 0.071] [0.352, -0.106, 0.0] [0.418, -0.125, -0.0] [0.0, 0.0, -0.0] [0.0, -0.0, -0.0] [0.035, -0.011, -0.0] [0.368, -0.0, 0.111]</t>
        </is>
      </c>
      <c r="J36" t="inlineStr">
        <is>
          <t>[1.0, 0.275, 0.06] [0.333, -0.1, 0.0] [0.471, -0.141, -0.0] [0.0, 0.0, -0.0] [0.0, -0.0, -0.0] [0.002, -0.001, -0.0] [0.103, -0.0, 0.031]</t>
        </is>
      </c>
      <c r="K36" t="inlineStr">
        <is>
          <t>[1.0, 0.273, 0.066] [1.0, 0.3, 0.0] [0.814, 0.22, 0.059] [1.0, -0.3, 0.0] [0.0, 0.0, 0.0] [0.306, -0.017, -0.085] [0.0, 0.0, -0.0]</t>
        </is>
      </c>
      <c r="L36" t="inlineStr">
        <is>
          <t>[1.0, -0.212, 0.212] [0.871, -0.185, 0.185] [0.318, -0.067, 0.067] [1.0, 0.267, -0.079] [0.0, 0.0, -0.0] [1.0, -0.237, 0.002] [1.0, -0.212, 0.212]</t>
        </is>
      </c>
      <c r="M36" t="inlineStr">
        <is>
          <t>[0.199, -0.0, 0.06] [1.0, 0.0, 0.3] [0.0, 0.0, -0.0] [1.0, -0.097, 0.226] [0.0, -0.0, 0.0] [1.0, 0.021, -0.291] [0.238, -0.071, 0.0]</t>
        </is>
      </c>
      <c r="N36" t="inlineStr">
        <is>
          <t>[1.0, 0.28, 0.049] [0.473, 0.142, -0.0] [0.918, 0.275, 0.0] [0.0, -0.0, -0.0] [1.0, -0.289, -0.026] [0.0, 0.0, -0.0] [0.259, 0.055, -0.055]</t>
        </is>
      </c>
      <c r="O36" t="inlineStr">
        <is>
          <t>[1.0, -0.212, -0.212] [0.702, -0.153, -0.14] [0.681, -0.202, -0.006] [0.0, -0.0, 0.0] [1.0, 0.212, -0.212] [0.274, 0.058, 0.058] [1.0, 0.212, -0.212]</t>
        </is>
      </c>
      <c r="P36" t="inlineStr">
        <is>
          <t>[0.506, -0.107, -0.107] [0.218, -0.046, 0.046] [1.0, 0.3, -0.0] [0.0, -0.0, -0.0] [1.0, -0.296, -0.009] [0.022, 0.007, 0.0] [1.0, 0.153, -0.237]</t>
        </is>
      </c>
      <c r="Q36" t="inlineStr">
        <is>
          <t>[1.0, 0.287, 0.031] [0.532, 0.16, -0.0] [0.709, 0.213, 0.0] [0.953, -0.286, 0.0] [1.0, -0.277, -0.057] [0.0, 0.0, -0.0] [0.0, 0.0, 0.0]</t>
        </is>
      </c>
      <c r="R36" t="inlineStr">
        <is>
          <t>[1.0, -0.3, -0.0] [0.374, -0.079, -0.079] [0.548, -0.164, -0.0] [0.884, 0.265, 0.0] [1.0, 0.3, 0.0] [1.0, 0.0, 0.3] [1.0, 0.173, -0.082]</t>
        </is>
      </c>
      <c r="S36" t="inlineStr">
        <is>
          <t>[0.24, -0.051, -0.051] [0.711, 0.213, 0.0] [1.0, 0.257, -0.105] [1.0, -0.008, -0.296] [1.0, -0.212, 0.212] [1.0, 0.3, 0.0] [1.0, -0.1, -0.258]</t>
        </is>
      </c>
      <c r="T36" t="inlineStr">
        <is>
          <t>[1.0, 0.3, 0.0] [0.903, 0.249, 0.053] [0.398, -0.084, 0.085] [0.0, -0.0, -0.0] [0.0, 0.0, 0.0] [0.176, -0.053, 0.0] [0.0, -0.0, 0.0]</t>
        </is>
      </c>
      <c r="U36" t="inlineStr">
        <is>
          <t>[1.0, 0.219, 0.195] [0.475, -0.143, -0.0] [0.425, -0.128, -0.0] [0.0, 0.0, -0.0] [0.0, 0.0, 0.0] [0.353, -0.106, 0.0] [0.416, 0.0, 0.125]</t>
        </is>
      </c>
      <c r="V36" t="inlineStr">
        <is>
          <t>[1.0, 0.295, 0.013] [0.735, -0.156, 0.156] [0.223, -0.049, 0.043] [0.0, 0.0, 0.0] [0.0, 0.0, 0.0] [0.495, -0.148, -0.0] [0.0, -0.0, 0.0]</t>
        </is>
      </c>
      <c r="W36" t="inlineStr">
        <is>
          <t>[1.0, 0.3, 0.0] [0.317, -0.094, -0.002] [0.78, 0.234, -0.0] [0.0, 0.0, -0.0] [0.148, -0.031, -0.031] [0.0, 0.0, 0.0] [0.153, 0.046, -0.0]</t>
        </is>
      </c>
      <c r="X36" t="inlineStr">
        <is>
          <t>[1.0, 0.067, -0.272] [0.441, -0.132, -0.0] [0.459, -0.122, 0.037] [0.0, 0.0, -0.0] [0.0, -0.0, -0.0] [0.0, 0.0, -0.0] [1.0, 0.269, 0.075]</t>
        </is>
      </c>
      <c r="Y36" t="inlineStr">
        <is>
          <t>[1.0, 0.3, -0.0] [0.098, -0.029, 0.0] [0.774, 0.1, -0.123] [0.0, 0.0, -0.0] [0.0, 0.0, -0.0] [0.0, 0.0, 0.0] [0.624, 0.187, 0.0]</t>
        </is>
      </c>
      <c r="Z36" t="inlineStr">
        <is>
          <t>[1.0, 0.3, -0.0] [0.669, 0.164, 0.012] [0.728, 0.187, 0.076] [0.0, -0.0, 0.0] [0.0, 0.0, -0.0] [0.0, 0.0, 0.0] [0.0, -0.0, 0.0]</t>
        </is>
      </c>
      <c r="AA36" t="inlineStr">
        <is>
          <t>[1.0, 0.197, 0.179] [0.358, -0.076, -0.076] [0.439, -0.132, 0.0] [0.0, 0.0, -0.0] [0.0, 0.0, 0.0] [0.111, -0.024, 0.024] [1.0, 0.0, 0.3]</t>
        </is>
      </c>
      <c r="AB36" t="inlineStr">
        <is>
          <t>[1.0, 0.298, 0.005] [0.256, -0.037, 0.061] [0.792, -0.168, 0.168] [0.0, -0.0, 0.0] [0.0, 0.0, -0.0] [0.503, -0.151, -0.0] [0.0, -0.0, -0.0]</t>
        </is>
      </c>
      <c r="AC36" t="inlineStr">
        <is>
          <t>[1.0, 0.3, -0.0] [0.791, -0.187, -0.121] [0.252, 0.075, -0.0] [0.0, 0.0, -0.0] [0.269, -0.057, -0.057] [0.0, -0.0, 0.0] [0.457, 0.137, 0.0]</t>
        </is>
      </c>
      <c r="AD36" t="inlineStr">
        <is>
          <t>[1.0, 0.281, -0.046] [0.152, 0.032, -0.032] [0.0, -0.0, -0.0] [0.0, 0.0, 0.0] [0.007, -0.002, 0.0] [0.508, 0.108, -0.108] [0.664, 0.0, -0.199]</t>
        </is>
      </c>
      <c r="AE36" t="inlineStr">
        <is>
          <t>[1.0, 0.292, 0.019] [0.61, -0.174, 0.022] [0.717, -0.196, 0.046] [0.0, 0.0, 0.0] [0.0, 0.0, 0.0] [0.0, -0.0, -0.0] [0.0, -0.0, 0.0]</t>
        </is>
      </c>
      <c r="AF36" t="inlineStr">
        <is>
          <t>[1.0, 0.0, 0.3] [0.551, -0.0, 0.165] [0.721, -0.036, 0.202] [0.028, 0.0, -0.008] [0.0, 0.0, -0.0] [0.0, 0.0, 0.0] [0.049, 0.01, 0.01]</t>
        </is>
      </c>
      <c r="AG36" t="inlineStr">
        <is>
          <t>[1.0, -0.0, -0.3] [0.609, -0.0, -0.183] [0.719, -0.024, -0.206] [0.0, 0.0, 0.0] [0.0, 0.0, 0.0] [0.0, 0.0, 0.0] [0.059, -0.0, 0.018]</t>
        </is>
      </c>
    </row>
    <row r="37">
      <c r="A37" s="127" t="inlineStr">
        <is>
          <t>Canister-T57</t>
        </is>
      </c>
      <c r="B37" t="inlineStr">
        <is>
          <t>[0.0, 0.0, 0.0] [0.0, 0.0, 0.0] [0.0, 0.0, 0.0] [0.0, -0.0, -0.0]</t>
        </is>
      </c>
      <c r="C37" t="inlineStr">
        <is>
          <t>[0.0, 0.0, 0.0] [0.0, 0.0, 0.0] [0.0, 0.0, 0.0] [0.0, -0.0, -0.0]</t>
        </is>
      </c>
      <c r="D37" t="inlineStr">
        <is>
          <t>[0.0, 0.0, 0.0] [0.0, 0.0, 0.0] [0.0, 0.0, 0.0] [0.0, -0.0, -0.0]</t>
        </is>
      </c>
      <c r="E37" t="inlineStr">
        <is>
          <t>[0.0, 0.0, 0.0] [0.0, -0.0, -0.0] [0.0, 0.0, 0.0] [0.0, -0.0, 0.0]</t>
        </is>
      </c>
      <c r="F37" t="inlineStr">
        <is>
          <t>[0.0, 0.0, 0.0] [0.0, -0.0, -0.0] [-0.0, -0.0, -0.0] [0.0, 0.0, 0.0]</t>
        </is>
      </c>
      <c r="G37" t="inlineStr">
        <is>
          <t>[0.0, 0.0, 0.0] [0.0, -0.0, -0.0] [0.0, -0.0, 0.0] [-0.0, -0.0, -0.0]</t>
        </is>
      </c>
      <c r="H37" t="inlineStr">
        <is>
          <t>[0.0, 0.0, 0.0] [0.0, 0.0, 0.0] [0.0, 0.0, 0.0] [0.0, -0.0, -0.0]</t>
        </is>
      </c>
      <c r="I37" t="inlineStr">
        <is>
          <t>[0.0, 0.0, 0.0] [0.0, 0.0, -0.0] [0.0, 0.0, -0.0] [0.0, -0.0, 0.0]</t>
        </is>
      </c>
      <c r="J37" t="inlineStr">
        <is>
          <t>[0.0, 0.0, 0.0] [0.0, 0.0, -0.0] [0.0, 0.0, 0.0] [0.0, -0.0, -0.0]</t>
        </is>
      </c>
      <c r="K37" t="inlineStr">
        <is>
          <t>[0.0, 0.0, 0.0] [0.0, 0.0, 0.0] [0.0, 0.0, 0.0] [0.0, -0.0, -0.0]</t>
        </is>
      </c>
      <c r="L37" t="inlineStr">
        <is>
          <t>[0.0, 0.0, 0.0] [0.0, 0.0, 0.0] [0.0, 0.0, 0.0] [0.0, -0.0, -0.0]</t>
        </is>
      </c>
      <c r="M37" t="inlineStr">
        <is>
          <t>[0.0, 0.0, 0.0] [0.0, 0.0, 0.0] [0.0, 0.0, 0.0] [0.0, -0.0, -0.0]</t>
        </is>
      </c>
      <c r="N37" t="inlineStr">
        <is>
          <t>[0.0, 0.0, 0.0] [0.0, 0.0, -0.0] [0.0, -0.0, 0.0] [0.0, -0.0, -0.0]</t>
        </is>
      </c>
      <c r="O37" t="inlineStr">
        <is>
          <t>[1.0, 0.05, 0.108] [0.877, 0.0, -0.263] [0.336, -0.079, -0.053] [1.0, 0.212, 0.212]</t>
        </is>
      </c>
      <c r="P37" t="inlineStr">
        <is>
          <t>[1.0, 0.274, 0.062] [0.867, 0.182, -0.185] [1.0, -0.29, -0.024] [1.0, 0.221, 0.19]</t>
        </is>
      </c>
      <c r="Q37" t="inlineStr">
        <is>
          <t>[0.0, 0.0, 0.0] [0.0, 0.0, 0.0] [0.0, 0.0, 0.0] [0.0, -0.0, -0.0]</t>
        </is>
      </c>
      <c r="R37" t="inlineStr">
        <is>
          <t>[0.0, -0.0, 0.0] [0.0, 0.0, 0.0] [0.0, 0.0, 0.0] [0.0, -0.0, 0.0]</t>
        </is>
      </c>
      <c r="S37" t="inlineStr">
        <is>
          <t>[0.0, 0.0, 0.0] [0.0, 0.0, 0.0] [0.0, -0.0, 0.0] [0.0, -0.0, -0.0]</t>
        </is>
      </c>
      <c r="T37" t="inlineStr">
        <is>
          <t>[0.0, 0.0, 0.0] [0.0, 0.0, 0.0] [0.0, 0.0, 0.0] [0.0, -0.0, -0.0]</t>
        </is>
      </c>
      <c r="U37" t="inlineStr">
        <is>
          <t>[0.0, 0.0, 0.0] [0.0, 0.0, 0.0] [0.0, 0.0, 0.0] [0.0, -0.0, -0.0]</t>
        </is>
      </c>
      <c r="V37" t="inlineStr">
        <is>
          <t>[0.0, 0.0, 0.0] [0.0, 0.0, 0.0] [0.0, 0.0, 0.0] [0.0, -0.0, -0.0]</t>
        </is>
      </c>
      <c r="W37" t="inlineStr">
        <is>
          <t>[0.0, 0.0, 0.0] [0.0, 0.0, -0.0] [0.0, 0.0, 0.0] [0.0, 0.0, 0.0]</t>
        </is>
      </c>
      <c r="X37" t="inlineStr">
        <is>
          <t>[0.0, 0.0, 0.0] [0.0, -0.0, -0.0] [0.0, 0.0, 0.0] [0.0, 0.0, 0.0]</t>
        </is>
      </c>
      <c r="Y37" t="inlineStr">
        <is>
          <t>[0.0, 0.0, 0.0] [0.0, 0.0, -0.0] [0.0, 0.0, -0.0] [0.0, 0.0, -0.0]</t>
        </is>
      </c>
      <c r="Z37" t="inlineStr">
        <is>
          <t>[0.0, 0.0, 0.0] [0.0, 0.0, 0.0] [0.0, 0.0, 0.0] [0.0, -0.0, -0.0]</t>
        </is>
      </c>
      <c r="AA37" t="inlineStr">
        <is>
          <t>[0.0, 0.0, 0.0] [0.0, 0.0, -0.0] [-0.0, -0.0, -0.0] [0.0, 0.0, 0.0]</t>
        </is>
      </c>
      <c r="AB37" t="inlineStr">
        <is>
          <t>[0.0, 0.0, 0.0] [0.0, -0.0, -0.0] [0.0, 0.0, 0.0] [0.0, -0.0, -0.0]</t>
        </is>
      </c>
      <c r="AC37" t="inlineStr">
        <is>
          <t>[0.0, 0.0, 0.0] [0.0, 0.0, 0.0] [0.0, 0.0, 0.0] [0.0, -0.0, -0.0]</t>
        </is>
      </c>
      <c r="AD37" t="inlineStr">
        <is>
          <t>[1.0, 0.244, 0.135] [0.0, -0.0, 0.0] [0.416, -0.124, -0.002] [0.767, -0.122, -0.179]</t>
        </is>
      </c>
      <c r="AE37" t="inlineStr">
        <is>
          <t>[0.0, 0.0, 0.0] [0.0, 0.0, 0.0] [0.0, 0.0, 0.0] [0.0, -0.0, -0.0]</t>
        </is>
      </c>
      <c r="AF37" t="inlineStr">
        <is>
          <t>[0.0, 0.0, 0.0] [0.0, 0.0, 0.0] [0.0, 0.0, 0.0] [0.0, -0.0, -0.0]</t>
        </is>
      </c>
      <c r="AG37" t="inlineStr">
        <is>
          <t>[0.0, 0.0, 0.0] [0.0, -0.0, -0.0] [0.0, 0.0, 0.0] [0.0, -0.0, -0.0]</t>
        </is>
      </c>
    </row>
    <row r="38">
      <c r="A38" s="127" t="inlineStr">
        <is>
          <t>Tube-C2</t>
        </is>
      </c>
      <c r="B38" t="inlineStr">
        <is>
          <t>[0.0, 0.0, -0.0] [0.0, -0.0, 0.0] [0.0, -0.0, -0.0] [0.0, -0.0, -0.0] [0.0, -0.0, 0.0] [0.0, -0.0, 0.0] [0.0, -0.0, 0.0] [0.0, 0.0, -0.0]</t>
        </is>
      </c>
      <c r="C38" t="inlineStr">
        <is>
          <t>[0.0, 0.0, -0.0] [0.0, 0.0, 0.0] [0.0, -0.0, -0.0] [0.0, 0.0, -0.0] [0.0, -0.0, 0.0] [0.0, 0.0, 0.0] [0.0, -0.0, 0.0] [0.0, -0.0, 0.0]</t>
        </is>
      </c>
      <c r="D38" t="inlineStr">
        <is>
          <t>[0.0, 0.0, -0.0] [0.0, 0.0, 0.0] [0.0, -0.0, 0.0] [0.0, -0.0, 0.0] [0.0, -0.0, 0.0] [0.0, -0.0, 0.0] [0.0, -0.0, 0.0] [0.0, -0.0, -0.0]</t>
        </is>
      </c>
      <c r="E38" t="inlineStr">
        <is>
          <t>[0.0, 0.0, 0.0] [0.0, -0.0, 0.0] [0.0, -0.0, -0.0] [0.0, 0.0, -0.0] [0.0, 0.0, -0.0] [0.0, -0.0, 0.0] [0.0, -0.0, 0.0] [0.0, 0.0, -0.0]</t>
        </is>
      </c>
      <c r="F38" t="inlineStr">
        <is>
          <t>[0.0, 0.0, 0.0] [-0.0, -0.0, -0.0] [-0.0, -0.0, 0.0] [0.0, 0.0, -0.0] [0.0, 0.0, -0.0] [0.0, 0.0, -0.0] [0.0, -0.0, -0.0] [-0.0, 0.0, 0.0]</t>
        </is>
      </c>
      <c r="G38" t="inlineStr">
        <is>
          <t>[1.0, 0.285, 0.036] [1.0, 0.0, -0.3] [1.0, 0.0, 0.3] [1.0, 0.0, -0.3] [1.0, 0.0, 0.3] [1.0, 0.0, -0.3] [1.0, -0.0, -0.3] [1.0, 0.285, 0.036]</t>
        </is>
      </c>
      <c r="H38" t="inlineStr">
        <is>
          <t>[-0.0, 0.0, 0.0] [-0.0, 0.0, -0.0] [-0.0, 0.0, 0.0] [0.0, 0.0, 0.0] [0.0, -0.0, -0.0] [0.0, -0.0, 0.0] [-0.0, -0.0, 0.0] [0.0, 0.0, 0.0]</t>
        </is>
      </c>
      <c r="I38" t="inlineStr">
        <is>
          <t>[0.0, 0.0, -0.0] [0.0, 0.0, 0.0] [0.0, 0.0, -0.0] [0.0, 0.0, 0.0] [0.0, 0.0, -0.0] [0.0, 0.0, 0.0] [0.0, -0.0, 0.0] [0.0, -0.0, 0.0]</t>
        </is>
      </c>
      <c r="J38" t="inlineStr">
        <is>
          <t>[1.0, -0.176, -0.227] [0.0, -0.0, -0.0] [1.0, 0.0, 0.3] [0.0, 0.0, -0.0] [1.0, -0.0, -0.3] [0.0, 0.0, 0.0] [1.0, -0.15, -0.228] [0.0, 0.0, 0.0]</t>
        </is>
      </c>
      <c r="K38" t="inlineStr">
        <is>
          <t>[0.0, 0.0, -0.0] [0.0, 0.0, 0.0] [0.0, -0.0, -0.0] [0.0, -0.0, 0.0] [0.0, 0.0, -0.0] [0.0, 0.0, 0.0] [0.0, -0.0, 0.0] [0.0, 0.0, -0.0]</t>
        </is>
      </c>
      <c r="L38" t="inlineStr">
        <is>
          <t>[0.0, 0.0, -0.0] [0.0, 0.0, 0.0] [0.0, -0.0, -0.0] [0.0, -0.0, 0.0] [0.0, 0.0, 0.0] [0.0, 0.0, 0.0] [0.0, -0.0, 0.0] [0.0, 0.0, -0.0]</t>
        </is>
      </c>
      <c r="M38" t="inlineStr">
        <is>
          <t>[0.0, 0.0, -0.0] [0.0, 0.0, 0.0] [0.0, -0.0, -0.0] [0.0, -0.0, 0.0] [0.0, 0.0, 0.0] [0.0, 0.0, 0.0] [0.0, -0.0, 0.0] [0.0, 0.0, -0.0]</t>
        </is>
      </c>
      <c r="N38" t="inlineStr">
        <is>
          <t>[0.0, 0.0, -0.0] [0.0, 0.0, 0.0] [0.0, -0.0, -0.0] [0.0, -0.0, 0.0] [0.0, 0.0, -0.0] [0.0, 0.0, 0.0] [0.0, -0.0, 0.0] [0.0, 0.0, -0.0]</t>
        </is>
      </c>
      <c r="O38" t="inlineStr">
        <is>
          <t>[0.0, 0.0, -0.0] [0.0, 0.0, 0.0] [0.0, -0.0, -0.0] [0.0, -0.0, 0.0] [0.0, 0.0, 0.0] [0.0, 0.0, 0.0] [0.0, -0.0, 0.0] [0.0, 0.0, -0.0]</t>
        </is>
      </c>
      <c r="P38" t="inlineStr">
        <is>
          <t>[0.0, 0.0, -0.0] [0.0, 0.0, 0.0] [0.0, -0.0, -0.0] [0.0, -0.0, 0.0] [0.0, 0.0, 0.0] [0.0, 0.0, 0.0] [0.0, -0.0, 0.0] [0.0, 0.0, -0.0]</t>
        </is>
      </c>
      <c r="Q38" t="inlineStr">
        <is>
          <t>[0.0, 0.0, -0.0] [0.0, 0.0, 0.0] [0.0, -0.0, -0.0] [0.0, -0.0, 0.0] [0.0, 0.0, 0.0] [0.0, 0.0, 0.0] [0.0, -0.0, 0.0] [0.0, 0.0, -0.0]</t>
        </is>
      </c>
      <c r="R38" t="inlineStr">
        <is>
          <t>[0.0, 0.0, -0.0] [0.0, 0.0, 0.0] [0.0, -0.0, -0.0] [0.0, -0.0, 0.0] [0.0, 0.0, 0.0] [0.0, 0.0, 0.0] [0.0, -0.0, 0.0] [0.0, 0.0, -0.0]</t>
        </is>
      </c>
      <c r="S38" t="inlineStr">
        <is>
          <t>[0.0, 0.0, -0.0] [0.0, 0.0, 0.0] [0.0, -0.0, -0.0] [0.0, -0.0, 0.0] [0.0, 0.0, 0.0] [0.0, 0.0, 0.0] [0.0, -0.0, 0.0] [0.0, 0.0, -0.0]</t>
        </is>
      </c>
      <c r="T38" t="inlineStr">
        <is>
          <t>[0.0, 0.0, -0.0] [0.0, 0.0, 0.0] [0.0, -0.0, -0.0] [0.0, -0.0, 0.0] [0.0, -0.0, -0.0] [0.0, 0.0, 0.0] [0.0, -0.0, 0.0] [0.0, 0.0, -0.0]</t>
        </is>
      </c>
      <c r="U38" t="inlineStr">
        <is>
          <t>[0.0, 0.0, -0.0] [0.0, 0.0, 0.0] [0.0, -0.0, -0.0] [0.0, -0.0, 0.0] [0.0, 0.0, -0.0] [0.0, 0.0, 0.0] [0.0, -0.0, 0.0] [0.0, 0.0, -0.0]</t>
        </is>
      </c>
      <c r="V38" t="inlineStr">
        <is>
          <t>[0.0, 0.0, -0.0] [0.0, 0.0, 0.0] [0.0, -0.0, -0.0] [0.0, -0.0, 0.0] [0.0, 0.0, 0.0] [0.0, 0.0, 0.0] [0.0, -0.0, 0.0] [0.0, 0.0, -0.0]</t>
        </is>
      </c>
      <c r="W38" t="inlineStr">
        <is>
          <t>[0.0, -0.0, -0.0] [0.0, -0.0, -0.0] [0.0, 0.0, -0.0] [0.0, 0.0, 0.0] [0.0, -0.0, -0.0] [0.0, -0.0, 0.0] [0.0, 0.0, 0.0] [0.0, -0.0, -0.0]</t>
        </is>
      </c>
      <c r="X38" t="inlineStr">
        <is>
          <t>[0.0, 0.0, -0.0] [0.0, 0.0, 0.0] [0.0, -0.0, -0.0] [0.0, -0.0, 0.0] [0.0, 0.0, -0.0] [0.0, 0.0, 0.0] [0.0, -0.0, 0.0] [0.0, 0.0, -0.0]</t>
        </is>
      </c>
      <c r="Y38" t="inlineStr">
        <is>
          <t>[0.0, -0.0, -0.0] [1.0, -0.176, -0.227] [0.0, 0.0, -0.0] [1.0, 0.0, 0.3] [0.0, -0.0, 0.0] [1.0, 0.0, -0.3] [0.0, -0.0, 0.0] [1.0, -0.15, -0.228]</t>
        </is>
      </c>
      <c r="Z38" t="inlineStr">
        <is>
          <t>[0.0, -0.0, -0.0] [0.0, -0.0, -0.0] [0.0, -0.0, -0.0] [0.0, -0.0, 0.0] [0.0, -0.0, 0.0] [0.0, 0.0, 0.0] [0.0, 0.0, 0.0] [0.0, 0.0, -0.0]</t>
        </is>
      </c>
      <c r="AA38" t="inlineStr">
        <is>
          <t>[0.0, 0.0, -0.0] [0.0, 0.0, 0.0] [0.0, -0.0, -0.0] [0.0, -0.0, -0.0] [0.0, 0.0, 0.0] [0.0, 0.0, -0.0] [0.0, 0.0, 0.0] [0.0, -0.0, -0.0]</t>
        </is>
      </c>
      <c r="AB38" t="inlineStr">
        <is>
          <t>[0.0, -0.0, 0.0] [0.0, -0.0, 0.0] [0.0, -0.0, -0.0] [0.0, -0.0, 0.0] [0.0, 0.0, 0.0] [0.0, 0.0, -0.0] [0.0, 0.0, 0.0] [0.0, 0.0, 0.0]</t>
        </is>
      </c>
      <c r="AC38" t="inlineStr">
        <is>
          <t>[0.0, 0.0, -0.0] [0.0, -0.0, 0.0] [0.0, -0.0, -0.0] [0.0, 0.0, 0.0] [0.0, -0.0, 0.0] [0.0, 0.0, 0.0] [0.0, -0.0, 0.0] [0.0, 0.0, -0.0]</t>
        </is>
      </c>
      <c r="AD38" t="inlineStr">
        <is>
          <t>[0.0, 0.0, -0.0] [0.0, 0.0, -0.0] [0.0, -0.0, 0.0] [0.0, -0.0, -0.0] [0.0, -0.0, 0.0] [0.0, -0.0, 0.0] [0.0, -0.0, -0.0] [0.0, 0.0, -0.0]</t>
        </is>
      </c>
      <c r="AE38" t="inlineStr">
        <is>
          <t>[0.0, -0.0, 0.0] [0.0, -0.0, 0.0] [0.0, 0.0, -0.0] [0.0, -0.0, -0.0] [0.0, 0.0, -0.0] [0.0, 0.0, -0.0] [0.0, 0.0, 0.0] [0.0, -0.0, -0.0]</t>
        </is>
      </c>
      <c r="AF38" t="inlineStr">
        <is>
          <t>[0.0, 0.0, -0.0] [0.0, 0.0, 0.0] [0.0, -0.0, -0.0] [0.0, -0.0, 0.0] [0.0, -0.0, 0.0] [0.0, 0.0, 0.0] [0.0, -0.0, 0.0] [0.0, 0.0, -0.0]</t>
        </is>
      </c>
      <c r="AG38" t="inlineStr">
        <is>
          <t>[0.0, -0.0, -0.0] [0.0, -0.0, 0.0] [0.0, -0.0, -0.0] [0.0, 0.0, -0.0] [0.0, 0.0, 0.0] [-0.0, -0.0, -0.0] [-0.0, 0.0, 0.0] [0.0, -0.0, 0.0]</t>
        </is>
      </c>
    </row>
    <row r="39">
      <c r="A39" s="127" t="inlineStr">
        <is>
          <t>Tube-C6</t>
        </is>
      </c>
      <c r="B39" t="inlineStr">
        <is>
          <t>[1.0, -0.234, 0.139] [0.593, 0.134, -0.107] [0.0, -0.0, 0.0] [0.306, 0.0, -0.092]</t>
        </is>
      </c>
      <c r="C39" t="inlineStr">
        <is>
          <t>[1.0, -0.058, 0.151] [0.607, 0.137, -0.11] [0.0, -0.0, 0.0] [0.295, 0.0, -0.089]</t>
        </is>
      </c>
      <c r="D39" t="inlineStr">
        <is>
          <t>[1.0, -0.145, 0.145] [0.601, 0.135, -0.108] [0.0, -0.0, 0.0] [0.3, 0.0, -0.09]</t>
        </is>
      </c>
      <c r="E39" t="inlineStr">
        <is>
          <t>[1.0, 0.0, 0.3] [0.448, -0.113, -0.051] [0.257, -0.054, -0.054] [0.154, 0.046, 0.001]</t>
        </is>
      </c>
      <c r="F39" t="inlineStr">
        <is>
          <t>[1.0, 0.0, 0.3] [0.516, 0.109, -0.109] [0.091, 0.0, -0.027] [0.237, -0.068, 0.007]</t>
        </is>
      </c>
      <c r="G39" t="inlineStr">
        <is>
          <t>[1.0, 0.0, 0.3] [0.221, -0.018, 0.0] [0.581, 0.0, 0.0] [0.06, 0.0, 0.017]</t>
        </is>
      </c>
      <c r="H39" t="inlineStr">
        <is>
          <t>[1.0, -0.223, 0.186] [0.378, -0.092, -0.051] [0.176, -0.053, 0.0] [0.105, 0.0, -0.032]</t>
        </is>
      </c>
      <c r="I39" t="inlineStr">
        <is>
          <t>[1.0, 0.212, 0.212] [0.47, 0.103, -0.091] [0.036, 0.011, 0.0] [0.135, -0.029, -0.029]</t>
        </is>
      </c>
      <c r="J39" t="inlineStr">
        <is>
          <t>[1.0, -0.081, 0.194] [0.313, 0.067, -0.064] [0.0, -0.0, 0.0] [0.0, -0.0, -0.0]</t>
        </is>
      </c>
      <c r="K39" t="inlineStr">
        <is>
          <t>[1.0, -0.249, 0.123] [0.696, 0.121, -0.121] [0.0, -0.0, 0.0] [0.407, -0.0, -0.122]</t>
        </is>
      </c>
      <c r="L39" t="inlineStr">
        <is>
          <t>[1.0, -0.051, 0.136] [0.706, 0.16, -0.125] [0.0, -0.0, 0.0] [0.394, 0.0, -0.118]</t>
        </is>
      </c>
      <c r="M39" t="inlineStr">
        <is>
          <t>[1.0, -0.166, 0.128] [0.699, 0.159, -0.123] [0.0, -0.0, -0.0] [0.403, -0.0, -0.121]</t>
        </is>
      </c>
      <c r="N39" t="inlineStr">
        <is>
          <t>[1.0, 0.0, 0.3] [0.164, 0.0, 0.049] [1.0, -0.214, 0.013] [0.099, 0.0, -0.01]</t>
        </is>
      </c>
      <c r="O39" t="inlineStr">
        <is>
          <t>[1.0, 0.0, 0.3] [0.124, 0.0, 0.027] [1.0, 0.138, 0.079] [0.128, -0.038, -0.0]</t>
        </is>
      </c>
      <c r="P39" t="inlineStr">
        <is>
          <t>[1.0, 0.0, 0.3] [0.142, -0.019, 0.035] [1.0, 0.0, 0.055] [0.114, 0.0, -0.003]</t>
        </is>
      </c>
      <c r="Q39" t="inlineStr">
        <is>
          <t>[1.0, -0.223, 0.186] [0.553, -0.154, -0.028] [0.642, -0.193, -0.0] [0.384, 0.0, -0.115]</t>
        </is>
      </c>
      <c r="R39" t="inlineStr">
        <is>
          <t>[1.0, 0.212, 0.212] [0.849, 0.192, -0.152] [0.156, 0.047, 0.0] [0.579, -0.123, -0.123]</t>
        </is>
      </c>
      <c r="S39" t="inlineStr">
        <is>
          <t>[0.0, 0.0, 0.0] [0.662, -0.14, -0.14] [1.0, -0.094, 0.213] [1.0, -0.223, -0.186]</t>
        </is>
      </c>
      <c r="T39" t="inlineStr">
        <is>
          <t>[1.0, -0.245, 0.132] [0.637, 0.133, -0.113] [0.0, -0.0, 0.0] [0.35, -0.0, -0.105]</t>
        </is>
      </c>
      <c r="U39" t="inlineStr">
        <is>
          <t>[1.0, -0.055, 0.145] [0.65, 0.147, -0.117] [0.0, -0.0, 0.0] [0.337, 0.0, -0.101]</t>
        </is>
      </c>
      <c r="V39" t="inlineStr">
        <is>
          <t>[1.0, -0.154, 0.138] [0.642, 0.145, -0.115] [0.0, 0.0, 0.0] [0.344, 0.0, -0.103]</t>
        </is>
      </c>
      <c r="W39" t="inlineStr">
        <is>
          <t>[1.0, 0.0, 0.3] [0.619, -0.131, -0.131] [0.119, 0.0, -0.009] [0.296, 0.087, -0.005]</t>
        </is>
      </c>
      <c r="X39" t="inlineStr">
        <is>
          <t>[1.0, 0.0, 0.3] [0.277, 0.0, 0.0] [0.628, 0.137, 0.0] [0.155, -0.044, -0.007]</t>
        </is>
      </c>
      <c r="Y39" t="inlineStr">
        <is>
          <t>[1.0, 0.0, 0.3] [0.257, 0.0, 0.0] [0.677, -0.018, 0.007] [0.125, 0.0, 0.0]</t>
        </is>
      </c>
      <c r="Z39" t="inlineStr">
        <is>
          <t>[1.0, -0.223, 0.186] [0.446, -0.116, -0.042] [0.357, -0.107, 0.0] [0.214, -0.0, -0.064]</t>
        </is>
      </c>
      <c r="AA39" t="inlineStr">
        <is>
          <t>[1.0, 0.212, 0.212] [0.616, 0.137, -0.115] [0.082, 0.025, -0.0] [0.306, -0.065, -0.065]</t>
        </is>
      </c>
      <c r="AB39" t="inlineStr">
        <is>
          <t>[1.0, -0.084, 0.194] [0.65, 0.071, -0.165] [0.0, -0.0, 0.0] [0.337, 0.0, -0.101]</t>
        </is>
      </c>
      <c r="AC39" t="inlineStr">
        <is>
          <t>[1.0, -0.193, 0.188] [0.679, 0.18, 0.058] [0.0, 0.0, -0.0] [0.397, 0.0, 0.119]</t>
        </is>
      </c>
      <c r="AD39" t="inlineStr">
        <is>
          <t>[1.0, 0.209, 0.211] [0.0, 0.0, -0.0] [0.0, -0.0, 0.0] [1.0, 0.215, -0.205]</t>
        </is>
      </c>
      <c r="AE39" t="inlineStr">
        <is>
          <t>[1.0, -0.223, 0.186] [1.0, 0.206, -0.205] [0.0, 0.0, 0.0] [0.0, 0.0, -0.0]</t>
        </is>
      </c>
      <c r="AF39" t="inlineStr">
        <is>
          <t>[1.0, 0.017, -0.293] [0.0, -0.0, -0.0] [1.0, 0.017, -0.293] [0.0, -0.0, 0.0]</t>
        </is>
      </c>
      <c r="AG39" t="inlineStr">
        <is>
          <t>[1.0, -0.001, 0.3] [0.695, -0.015, -0.071] [0.0, -0.0, 0.0] [0.331, 0.0, -0.099]</t>
        </is>
      </c>
    </row>
    <row r="40">
      <c r="A40" s="127" t="inlineStr">
        <is>
          <t>Tube-C7</t>
        </is>
      </c>
      <c r="B40" t="inlineStr">
        <is>
          <t>[1.0, 0.233, 0.162] [0.005, 0.0, 0.001] [0.647, -0.09, 0.157] [0.025, 0.0, -0.007]</t>
        </is>
      </c>
      <c r="C40" t="inlineStr">
        <is>
          <t>[1.0, -0.233, 0.161] [0.021, 0.004, -0.004] [0.656, 0.085, 0.161] [-0.0, -0.0, -0.0]</t>
        </is>
      </c>
      <c r="D40" t="inlineStr">
        <is>
          <t>[1.0, 0.0, 0.188] [0.0, -0.0, -0.0] [0.625, 0.0, 0.187] [0.0, -0.0, -0.0]</t>
        </is>
      </c>
      <c r="E40" t="inlineStr">
        <is>
          <t>[1.0, 0.233, -0.161] [0.0, 0.0, -0.0] [0.656, -0.085, -0.161] [0.021, 0.004, -0.004]</t>
        </is>
      </c>
      <c r="F40" t="inlineStr">
        <is>
          <t>[1.0, -0.233, -0.162] [0.025, 0.0, -0.007] [0.647, 0.09, -0.157] [0.005, 0.0, 0.001]</t>
        </is>
      </c>
      <c r="G40" t="inlineStr">
        <is>
          <t>[1.0, 0.0, -0.187] [0.0, 0.0, -0.0] [0.625, -0.0, -0.188] [-0.0, -0.0, -0.0]</t>
        </is>
      </c>
      <c r="H40" t="inlineStr">
        <is>
          <t>[1.0, 0.3, -0.0] [0.0, -0.0, 0.0] [0.519, -0.156, -0.0] [0.02, 0.004, -0.004]</t>
        </is>
      </c>
      <c r="I40" t="inlineStr">
        <is>
          <t>[1.0, -0.3, -0.0] [0.02, 0.004, -0.004] [0.519, 0.156, 0.0] [0.0, -0.0, -0.0]</t>
        </is>
      </c>
      <c r="J40" t="inlineStr">
        <is>
          <t>[1.0, -0.0, -0.0] [0.0, 0.0, 0.0] [0.0, 0.0, -0.0] [0.0, 0.0, -0.0]</t>
        </is>
      </c>
      <c r="K40" t="inlineStr">
        <is>
          <t>[1.0, 0.166, 0.231] [0.238, -0.056, -0.036] [1.0, -0.212, 0.212] [0.215, 0.027, -0.053]</t>
        </is>
      </c>
      <c r="L40" t="inlineStr">
        <is>
          <t>[1.0, -0.165, 0.232] [0.22, 0.051, -0.035] [1.0, 0.212, 0.212] [0.235, -0.036, -0.056]</t>
        </is>
      </c>
      <c r="M40" t="inlineStr">
        <is>
          <t>[1.0, 0.0, 0.3] [0.294, 0.0, -0.059] [1.0, 0.0, 0.3] [0.294, 0.0, -0.059]</t>
        </is>
      </c>
      <c r="N40" t="inlineStr">
        <is>
          <t>[1.0, 0.165, -0.232] [0.235, -0.036, -0.056] [1.0, -0.212, -0.212] [0.22, 0.051, -0.035]</t>
        </is>
      </c>
      <c r="O40" t="inlineStr">
        <is>
          <t>[1.0, -0.166, -0.231] [0.215, 0.027, -0.053] [1.0, 0.212, -0.212] [0.238, -0.056, -0.036]</t>
        </is>
      </c>
      <c r="P40" t="inlineStr">
        <is>
          <t>[1.0, 0.0, -0.3] [0.289, 0.0, -0.087] [1.0, 0.0, -0.243] [0.3, 0.002, -0.031]</t>
        </is>
      </c>
      <c r="Q40" t="inlineStr">
        <is>
          <t>[1.0, 0.3, -0.0] [0.386, -0.085, -0.074] [1.0, -0.3, 0.0] [0.362, 0.078, -0.074]</t>
        </is>
      </c>
      <c r="R40" t="inlineStr">
        <is>
          <t>[1.0, -0.3, -0.0] [0.362, 0.078, -0.074] [1.0, 0.3, -0.0] [0.386, -0.085, -0.074]</t>
        </is>
      </c>
      <c r="S40" t="inlineStr">
        <is>
          <t>[0.0, 0.0, -0.0] [1.0, -0.22, -0.192] [1.0, -0.0, 0.0] [1.0, -0.22, -0.192]</t>
        </is>
      </c>
      <c r="T40" t="inlineStr">
        <is>
          <t>[1.0, 0.212, 0.212] [0.0, 0.0, 0.0] [1.0, -0.212, 0.212] [0.0, 0.0, -0.0]</t>
        </is>
      </c>
      <c r="U40" t="inlineStr">
        <is>
          <t>[1.0, -0.212, 0.212] [0.0, 0.0, -0.0] [1.0, 0.212, 0.212] [0.0, 0.0, -0.0]</t>
        </is>
      </c>
      <c r="V40" t="inlineStr">
        <is>
          <t>[1.0, 0.0, 0.3] [0.0, 0.0, -0.0] [1.0, 0.0, 0.3] [0.0, 0.0, -0.0]</t>
        </is>
      </c>
      <c r="W40" t="inlineStr">
        <is>
          <t>[1.0, 0.212, -0.212] [0.0, -0.0, -0.0] [1.0, -0.212, -0.212] [0.0, 0.0, -0.0]</t>
        </is>
      </c>
      <c r="X40" t="inlineStr">
        <is>
          <t>[1.0, -0.212, -0.212] [0.0, -0.0, -0.0] [1.0, 0.212, -0.212] [0.0, -0.0, -0.0]</t>
        </is>
      </c>
      <c r="Y40" t="inlineStr">
        <is>
          <t>[1.0, 0.0, -0.3] [0.0, -0.0, -0.0] [1.0, 0.0, -0.3] [0.0, -0.0, -0.0]</t>
        </is>
      </c>
      <c r="Z40" t="inlineStr">
        <is>
          <t>[1.0, 0.3, -0.0] [0.0, -0.0, 0.0] [1.0, -0.3, 0.0] [0.0, 0.0, -0.0]</t>
        </is>
      </c>
      <c r="AA40" t="inlineStr">
        <is>
          <t>[1.0, -0.3, -0.0] [0.0, -0.0, -0.0] [1.0, 0.3, 0.0] [0.0, -0.0, -0.0]</t>
        </is>
      </c>
      <c r="AB40" t="inlineStr">
        <is>
          <t>[1.0, 0.0, 0.0] [0.481, 0.0, -0.144] [0.0, 0.0, -0.0] [0.481, 0.0, -0.144]</t>
        </is>
      </c>
      <c r="AC40" t="inlineStr">
        <is>
          <t>[1.0, 0.0, 0.0] [0.542, 0.0, 0.163] [0.0, -0.0, 0.0] [0.542, 0.0, 0.163]</t>
        </is>
      </c>
      <c r="AD40" t="inlineStr">
        <is>
          <t>[1.0, -0.217, 0.0] [-0.0, 0.0, 0.0] [0.0, -0.0, -0.0] [0.981, 0.211, -0.201]</t>
        </is>
      </c>
      <c r="AE40" t="inlineStr">
        <is>
          <t>[1.0, 0.217, -0.0] [0.981, 0.211, -0.201] [0.0, -0.0, 0.0] [0.0, 0.0, -0.0]</t>
        </is>
      </c>
      <c r="AF40" t="inlineStr">
        <is>
          <t>[1.0, -0.0, 0.3] [0.0, -0.0, -0.0] [1.0, 0.0, -0.3] [0.0, 0.0, -0.0]</t>
        </is>
      </c>
      <c r="AG40" t="inlineStr">
        <is>
          <t>[1.0, 0.0, -0.3] [0.0, 0.0, 0.0] [1.0, 0.0, 0.3] [0.0, -0.0, -0.0]</t>
        </is>
      </c>
    </row>
    <row r="41">
      <c r="A41" s="127" t="inlineStr">
        <is>
          <t>Tube-C8</t>
        </is>
      </c>
      <c r="B41" t="inlineStr">
        <is>
          <t>[1.0, 0.265, 0.084] [0.39, 0.099, -0.038] [0.425, -0.0, -0.128]</t>
        </is>
      </c>
      <c r="C41" t="inlineStr">
        <is>
          <t>[1.0, -0.057, 0.081] [0.416, 0.106, -0.045] [0.407, 0.0, -0.122]</t>
        </is>
      </c>
      <c r="D41" t="inlineStr">
        <is>
          <t>[1.0, 0.101, 0.082] [0.403, 0.104, -0.041] [0.416, 0.0, -0.125]</t>
        </is>
      </c>
      <c r="E41" t="inlineStr">
        <is>
          <t>[1.0, 0.057, -0.081] [0.407, 0.0, -0.122] [0.416, 0.106, -0.045]</t>
        </is>
      </c>
      <c r="F41" t="inlineStr">
        <is>
          <t>[1.0, -0.265, -0.084] [0.425, -0.0, -0.128] [0.39, 0.099, -0.038]</t>
        </is>
      </c>
      <c r="G41" t="inlineStr">
        <is>
          <t>[1.0, -0.101, -0.082] [0.416, 0.0, -0.125] [0.403, 0.104, -0.041]</t>
        </is>
      </c>
      <c r="H41" t="inlineStr">
        <is>
          <t>[1.0, 0.3, -0.0] [0.27, -0.059, -0.052] [0.295, 0.064, -0.061]</t>
        </is>
      </c>
      <c r="I41" t="inlineStr">
        <is>
          <t>[1.0, -0.3, 0.0] [0.295, 0.064, -0.061] [0.27, -0.059, -0.052]</t>
        </is>
      </c>
      <c r="J41" t="inlineStr">
        <is>
          <t>[1.0, -0.0, 0.0] [0.0, -0.0, -0.0] [0.0, 0.0, -0.0]</t>
        </is>
      </c>
      <c r="K41" t="inlineStr">
        <is>
          <t>[1.0, 0.249, 0.122] [0.604, 0.009, -0.058] [0.616, -0.0, -0.185]</t>
        </is>
      </c>
      <c r="L41" t="inlineStr">
        <is>
          <t>[1.0, -0.084, 0.119] [0.613, 0.157, -0.066] [0.6, 0.0, -0.18]</t>
        </is>
      </c>
      <c r="M41" t="inlineStr">
        <is>
          <t>[1.0, 0.151, 0.123] [0.601, 0.155, -0.061] [0.621, -0.0, -0.186]</t>
        </is>
      </c>
      <c r="N41" t="inlineStr">
        <is>
          <t>[1.0, 0.084, -0.119] [0.6, -0.0, -0.18] [0.613, 0.157, -0.066]</t>
        </is>
      </c>
      <c r="O41" t="inlineStr">
        <is>
          <t>[1.0, -0.249, -0.122] [0.616, 0.0, -0.185] [0.604, 0.009, -0.058]</t>
        </is>
      </c>
      <c r="P41" t="inlineStr">
        <is>
          <t>[1.0, -0.151, -0.123] [0.621, 0.0, -0.186] [0.601, 0.155, -0.061]</t>
        </is>
      </c>
      <c r="Q41" t="inlineStr">
        <is>
          <t>[1.0, 0.3, 0.0] [0.814, -0.179, -0.157] [0.807, 0.173, -0.166]</t>
        </is>
      </c>
      <c r="R41" t="inlineStr">
        <is>
          <t>[1.0, -0.3, 0.0] [0.807, 0.173, -0.166] [0.814, -0.179, -0.157]</t>
        </is>
      </c>
      <c r="S41" t="inlineStr">
        <is>
          <t>[0.0, 0.0, -0.0] [1.0, -0.22, -0.192] [1.0, -0.22, -0.192]</t>
        </is>
      </c>
      <c r="T41" t="inlineStr">
        <is>
          <t>[1.0, 0.259, 0.1] [0.477, 0.062, -0.046] [0.503, -0.0, -0.151]</t>
        </is>
      </c>
      <c r="U41" t="inlineStr">
        <is>
          <t>[1.0, -0.068, 0.096] [0.496, 0.127, -0.053] [0.485, 0.0, -0.145]</t>
        </is>
      </c>
      <c r="V41" t="inlineStr">
        <is>
          <t>[1.0, 0.121, 0.099] [0.482, 0.124, -0.049] [0.498, -0.0, -0.149]</t>
        </is>
      </c>
      <c r="W41" t="inlineStr">
        <is>
          <t>[1.0, 0.068, -0.096] [0.485, 0.0, -0.145] [0.496, 0.127, -0.053]</t>
        </is>
      </c>
      <c r="X41" t="inlineStr">
        <is>
          <t>[1.0, -0.259, -0.1] [0.503, 0.0, -0.151] [0.477, 0.062, -0.046]</t>
        </is>
      </c>
      <c r="Y41" t="inlineStr">
        <is>
          <t>[1.0, -0.121, -0.099] [0.498, 0.0, -0.149] [0.482, 0.124, -0.049]</t>
        </is>
      </c>
      <c r="Z41" t="inlineStr">
        <is>
          <t>[1.0, 0.3, -0.0] [0.484, -0.107, -0.093] [0.497, 0.107, -0.102]</t>
        </is>
      </c>
      <c r="AA41" t="inlineStr">
        <is>
          <t>[1.0, -0.3, 0.0] [0.497, 0.107, -0.102] [0.484, -0.107, -0.093]</t>
        </is>
      </c>
      <c r="AB41" t="inlineStr">
        <is>
          <t>[1.0, -0.0, 0.0] [0.481, 0.0, -0.144] [0.481, 0.0, -0.144]</t>
        </is>
      </c>
      <c r="AC41" t="inlineStr">
        <is>
          <t>[1.0, -0.0, 0.0] [0.542, 0.0, 0.163] [0.542, 0.0, 0.163]</t>
        </is>
      </c>
      <c r="AD41" t="inlineStr">
        <is>
          <t>[1.0, -0.217, -0.0] [0.0, 0.0, 0.0] [0.981, 0.211, -0.201]</t>
        </is>
      </c>
      <c r="AE41" t="inlineStr">
        <is>
          <t>[1.0, 0.217, -0.0] [0.981, 0.211, -0.201] [0.0, 0.0, -0.0]</t>
        </is>
      </c>
      <c r="AF41" t="inlineStr">
        <is>
          <t>[1.0, -0.121, 0.099] [0.498, 0.0, -0.149] [0.482, 0.124, -0.049]</t>
        </is>
      </c>
      <c r="AG41" t="inlineStr">
        <is>
          <t>[1.0, 0.121, -0.099] [0.482, 0.124, -0.049] [0.498, 0.0, -0.149]</t>
        </is>
      </c>
    </row>
    <row r="42">
      <c r="A42" s="127" t="inlineStr">
        <is>
          <t>Tube-F17</t>
        </is>
      </c>
      <c r="B42" t="inlineStr">
        <is>
          <t>[0.0, 0.0, -0.0] [0.0, -0.0, 0.0] [0.0, -0.0, -0.0] [0.0, -0.0, -0.0] [0.0, -0.0, 0.0] [0.0, -0.0, 0.0] [0.0, -0.0, 0.0] [0.0, 0.0, -0.0]</t>
        </is>
      </c>
      <c r="C42" t="inlineStr">
        <is>
          <t>[0.0, 0.0, -0.0] [0.0, 0.0, 0.0] [0.0, -0.0, -0.0] [0.0, 0.0, -0.0] [0.0, -0.0, 0.0] [0.0, 0.0, 0.0] [0.0, -0.0, 0.0] [0.0, -0.0, 0.0]</t>
        </is>
      </c>
      <c r="D42" t="inlineStr">
        <is>
          <t>[0.0, 0.0, -0.0] [0.0, 0.0, 0.0] [0.0, -0.0, 0.0] [0.0, -0.0, 0.0] [0.0, -0.0, 0.0] [0.0, -0.0, 0.0] [0.0, -0.0, 0.0] [0.0, -0.0, -0.0]</t>
        </is>
      </c>
      <c r="E42" t="inlineStr">
        <is>
          <t>[0.0, 0.0, 0.0] [0.0, -0.0, 0.0] [0.0, -0.0, -0.0] [0.0, 0.0, -0.0] [0.0, 0.0, -0.0] [0.0, -0.0, 0.0] [0.0, -0.0, 0.0] [0.0, 0.0, -0.0]</t>
        </is>
      </c>
      <c r="F42" t="inlineStr">
        <is>
          <t>[0.0, 0.0, 0.0] [-0.0, -0.0, -0.0] [-0.0, -0.0, 0.0] [0.0, 0.0, -0.0] [0.0, 0.0, -0.0] [0.0, 0.0, -0.0] [0.0, -0.0, -0.0] [-0.0, 0.0, 0.0]</t>
        </is>
      </c>
      <c r="G42" t="inlineStr">
        <is>
          <t>[1.0, 0.285, 0.036] [1.0, 0.0, -0.3] [1.0, 0.0, 0.3] [1.0, 0.0, -0.3] [1.0, 0.0, 0.3] [1.0, 0.0, -0.3] [1.0, -0.0, -0.3] [1.0, 0.285, 0.036]</t>
        </is>
      </c>
      <c r="H42" t="inlineStr">
        <is>
          <t>[-0.0, 0.0, 0.0] [-0.0, 0.0, -0.0] [-0.0, 0.0, 0.0] [0.0, 0.0, 0.0] [0.0, -0.0, -0.0] [0.0, -0.0, 0.0] [-0.0, -0.0, 0.0] [0.0, 0.0, 0.0]</t>
        </is>
      </c>
      <c r="I42" t="inlineStr">
        <is>
          <t>[0.0, 0.0, -0.0] [0.0, 0.0, 0.0] [0.0, 0.0, -0.0] [0.0, 0.0, 0.0] [0.0, 0.0, -0.0] [0.0, 0.0, 0.0] [0.0, -0.0, 0.0] [0.0, -0.0, 0.0]</t>
        </is>
      </c>
      <c r="J42" t="inlineStr">
        <is>
          <t>[1.0, -0.176, -0.227] [0.0, -0.0, -0.0] [1.0, 0.0, 0.3] [0.0, 0.0, -0.0] [1.0, -0.0, -0.3] [0.0, 0.0, 0.0] [1.0, -0.15, -0.228] [0.0, 0.0, 0.0]</t>
        </is>
      </c>
      <c r="K42" t="inlineStr">
        <is>
          <t>[0.0, 0.0, -0.0] [0.0, 0.0, 0.0] [0.0, -0.0, -0.0] [0.0, -0.0, 0.0] [0.0, 0.0, -0.0] [0.0, 0.0, 0.0] [0.0, -0.0, 0.0] [0.0, 0.0, -0.0]</t>
        </is>
      </c>
      <c r="L42" t="inlineStr">
        <is>
          <t>[0.0, 0.0, -0.0] [0.0, 0.0, 0.0] [0.0, -0.0, -0.0] [0.0, -0.0, 0.0] [0.0, 0.0, 0.0] [0.0, 0.0, 0.0] [0.0, -0.0, 0.0] [0.0, 0.0, -0.0]</t>
        </is>
      </c>
      <c r="M42" t="inlineStr">
        <is>
          <t>[0.0, 0.0, -0.0] [0.0, 0.0, 0.0] [0.0, -0.0, -0.0] [0.0, -0.0, 0.0] [0.0, 0.0, 0.0] [0.0, 0.0, 0.0] [0.0, -0.0, 0.0] [0.0, 0.0, -0.0]</t>
        </is>
      </c>
      <c r="N42" t="inlineStr">
        <is>
          <t>[0.0, 0.0, -0.0] [0.0, 0.0, 0.0] [0.0, -0.0, -0.0] [0.0, -0.0, 0.0] [0.0, 0.0, -0.0] [0.0, 0.0, 0.0] [0.0, -0.0, 0.0] [0.0, 0.0, -0.0]</t>
        </is>
      </c>
      <c r="O42" t="inlineStr">
        <is>
          <t>[0.0, 0.0, -0.0] [0.0, 0.0, 0.0] [0.0, -0.0, -0.0] [0.0, -0.0, 0.0] [0.0, 0.0, 0.0] [0.0, 0.0, 0.0] [0.0, -0.0, 0.0] [0.0, 0.0, -0.0]</t>
        </is>
      </c>
      <c r="P42" t="inlineStr">
        <is>
          <t>[0.0, 0.0, -0.0] [0.0, 0.0, 0.0] [0.0, -0.0, -0.0] [0.0, -0.0, 0.0] [0.0, 0.0, 0.0] [0.0, 0.0, 0.0] [0.0, -0.0, 0.0] [0.0, 0.0, -0.0]</t>
        </is>
      </c>
      <c r="Q42" t="inlineStr">
        <is>
          <t>[0.0, 0.0, -0.0] [0.0, 0.0, 0.0] [0.0, -0.0, -0.0] [0.0, -0.0, 0.0] [0.0, 0.0, 0.0] [0.0, 0.0, 0.0] [0.0, -0.0, 0.0] [0.0, 0.0, -0.0]</t>
        </is>
      </c>
      <c r="R42" t="inlineStr">
        <is>
          <t>[0.0, 0.0, -0.0] [0.0, 0.0, 0.0] [0.0, -0.0, -0.0] [0.0, -0.0, 0.0] [0.0, 0.0, 0.0] [0.0, 0.0, 0.0] [0.0, -0.0, 0.0] [0.0, 0.0, -0.0]</t>
        </is>
      </c>
      <c r="S42" t="inlineStr">
        <is>
          <t>[0.0, 0.0, -0.0] [0.0, 0.0, 0.0] [0.0, -0.0, -0.0] [0.0, -0.0, 0.0] [0.0, 0.0, 0.0] [0.0, 0.0, 0.0] [0.0, -0.0, 0.0] [0.0, 0.0, -0.0]</t>
        </is>
      </c>
      <c r="T42" t="inlineStr">
        <is>
          <t>[0.0, 0.0, -0.0] [0.0, 0.0, 0.0] [0.0, -0.0, -0.0] [0.0, -0.0, 0.0] [0.0, -0.0, -0.0] [0.0, 0.0, 0.0] [0.0, -0.0, 0.0] [0.0, 0.0, -0.0]</t>
        </is>
      </c>
      <c r="U42" t="inlineStr">
        <is>
          <t>[0.0, 0.0, -0.0] [0.0, 0.0, 0.0] [0.0, -0.0, -0.0] [0.0, -0.0, 0.0] [0.0, 0.0, -0.0] [0.0, 0.0, 0.0] [0.0, -0.0, 0.0] [0.0, 0.0, -0.0]</t>
        </is>
      </c>
      <c r="V42" t="inlineStr">
        <is>
          <t>[0.0, 0.0, -0.0] [0.0, 0.0, 0.0] [0.0, -0.0, -0.0] [0.0, -0.0, 0.0] [0.0, 0.0, 0.0] [0.0, 0.0, 0.0] [0.0, -0.0, 0.0] [0.0, 0.0, -0.0]</t>
        </is>
      </c>
      <c r="W42" t="inlineStr">
        <is>
          <t>[0.0, -0.0, -0.0] [0.0, -0.0, -0.0] [0.0, 0.0, -0.0] [0.0, 0.0, 0.0] [0.0, -0.0, -0.0] [0.0, -0.0, 0.0] [0.0, 0.0, 0.0] [0.0, -0.0, -0.0]</t>
        </is>
      </c>
      <c r="X42" t="inlineStr">
        <is>
          <t>[0.0, 0.0, -0.0] [0.0, 0.0, 0.0] [0.0, -0.0, -0.0] [0.0, -0.0, 0.0] [0.0, 0.0, -0.0] [0.0, 0.0, 0.0] [0.0, -0.0, 0.0] [0.0, 0.0, -0.0]</t>
        </is>
      </c>
      <c r="Y42" t="inlineStr">
        <is>
          <t>[0.0, -0.0, -0.0] [1.0, -0.176, -0.227] [0.0, 0.0, -0.0] [1.0, 0.0, 0.3] [0.0, -0.0, 0.0] [1.0, 0.0, -0.3] [0.0, -0.0, 0.0] [1.0, -0.15, -0.228]</t>
        </is>
      </c>
      <c r="Z42" t="inlineStr">
        <is>
          <t>[0.0, -0.0, -0.0] [0.0, -0.0, -0.0] [0.0, -0.0, -0.0] [0.0, -0.0, 0.0] [0.0, -0.0, 0.0] [0.0, 0.0, 0.0] [0.0, 0.0, 0.0] [0.0, 0.0, -0.0]</t>
        </is>
      </c>
      <c r="AA42" t="inlineStr">
        <is>
          <t>[0.0, 0.0, -0.0] [0.0, 0.0, 0.0] [0.0, -0.0, -0.0] [0.0, -0.0, -0.0] [0.0, 0.0, 0.0] [0.0, 0.0, -0.0] [0.0, 0.0, 0.0] [0.0, -0.0, -0.0]</t>
        </is>
      </c>
      <c r="AB42" t="inlineStr">
        <is>
          <t>[0.0, -0.0, 0.0] [0.0, -0.0, 0.0] [0.0, -0.0, -0.0] [0.0, -0.0, 0.0] [0.0, 0.0, 0.0] [0.0, 0.0, -0.0] [0.0, 0.0, 0.0] [0.0, 0.0, 0.0]</t>
        </is>
      </c>
      <c r="AC42" t="inlineStr">
        <is>
          <t>[0.0, 0.0, -0.0] [0.0, -0.0, 0.0] [0.0, -0.0, -0.0] [0.0, 0.0, 0.0] [0.0, -0.0, 0.0] [0.0, 0.0, 0.0] [0.0, -0.0, 0.0] [0.0, 0.0, -0.0]</t>
        </is>
      </c>
      <c r="AD42" t="inlineStr">
        <is>
          <t>[0.0, 0.0, -0.0] [0.0, 0.0, -0.0] [0.0, -0.0, 0.0] [0.0, -0.0, -0.0] [0.0, -0.0, 0.0] [0.0, -0.0, 0.0] [0.0, -0.0, -0.0] [0.0, 0.0, -0.0]</t>
        </is>
      </c>
      <c r="AE42" t="inlineStr">
        <is>
          <t>[0.0, -0.0, 0.0] [0.0, -0.0, 0.0] [0.0, 0.0, -0.0] [0.0, -0.0, -0.0] [0.0, 0.0, -0.0] [0.0, 0.0, -0.0] [0.0, 0.0, 0.0] [0.0, -0.0, -0.0]</t>
        </is>
      </c>
      <c r="AF42" t="inlineStr">
        <is>
          <t>[0.0, 0.0, -0.0] [0.0, 0.0, 0.0] [0.0, -0.0, -0.0] [0.0, -0.0, 0.0] [0.0, -0.0, 0.0] [0.0, 0.0, 0.0] [0.0, -0.0, 0.0] [0.0, 0.0, -0.0]</t>
        </is>
      </c>
      <c r="AG42" t="inlineStr">
        <is>
          <t>[0.0, -0.0, -0.0] [0.0, -0.0, 0.0] [0.0, -0.0, -0.0] [0.0, 0.0, -0.0] [0.0, 0.0, 0.0] [-0.0, -0.0, -0.0] [-0.0, 0.0, 0.0] [0.0, -0.0, 0.0]</t>
        </is>
      </c>
    </row>
    <row r="43">
      <c r="A43" s="127" t="inlineStr">
        <is>
          <t>Tube-T17</t>
        </is>
      </c>
      <c r="B43" t="inlineStr">
        <is>
          <t>[0.559, 0.168, -0.0] [1.0, 0.168, 0.23] [1.0, 0.168, -0.23] [0.559, -0.168, 0.0]</t>
        </is>
      </c>
      <c r="C43" t="inlineStr">
        <is>
          <t>[0.559, -0.168, -0.0] [1.0, -0.168, 0.23] [1.0, -0.168, -0.23] [0.559, 0.168, 0.0]</t>
        </is>
      </c>
      <c r="D43" t="inlineStr">
        <is>
          <t>[0.0, -0.0, -0.0] [1.0, 0.0, 0.3] [1.0, -0.0, -0.3] [0.0, 0.0, 0.0]</t>
        </is>
      </c>
      <c r="E43" t="inlineStr">
        <is>
          <t>[1.0, 0.168, 0.23] [1.0, 0.168, -0.23] [0.559, 0.168, 0.0] [0.559, -0.168, -0.0]</t>
        </is>
      </c>
      <c r="F43" t="inlineStr">
        <is>
          <t>[1.0, -0.168, 0.23] [1.0, -0.168, -0.23] [0.559, -0.168, -0.0] [0.559, 0.168, -0.0]</t>
        </is>
      </c>
      <c r="G43" t="inlineStr">
        <is>
          <t>[1.0, 0.0, 0.3] [1.0, 0.0, -0.3] [0.0, -0.0, 0.0] [0.0, 0.0, -0.0]</t>
        </is>
      </c>
      <c r="H43" t="inlineStr">
        <is>
          <t>[1.0, 0.212, 0.212] [1.0, 0.187, 0.0] [1.0, 0.212, -0.212] [0.625, -0.188, -0.0]</t>
        </is>
      </c>
      <c r="I43" t="inlineStr">
        <is>
          <t>[1.0, -0.212, 0.212] [1.0, -0.187, 0.0] [1.0, -0.212, -0.212] [0.625, 0.187, 0.0]</t>
        </is>
      </c>
      <c r="J43" t="inlineStr">
        <is>
          <t>[1.0, 0.0, 0.3] [1.0, -0.0, 0.0] [1.0, 0.0, -0.3] [0.0, -0.0, -0.0]</t>
        </is>
      </c>
      <c r="K43" t="inlineStr">
        <is>
          <t>[0.559, 0.168, -0.0] [0.559, 0.168, 0.0] [1.0, 0.168, 0.23] [1.0, -0.168, 0.23]</t>
        </is>
      </c>
      <c r="L43" t="inlineStr">
        <is>
          <t>[0.559, -0.168, -0.0] [0.559, -0.168, 0.0] [1.0, -0.168, 0.23] [1.0, 0.168, 0.23]</t>
        </is>
      </c>
      <c r="M43" t="inlineStr">
        <is>
          <t>[0.0, 0.0, 0.0] [0.0, 0.0, 0.0] [1.0, -0.0, 0.3] [1.0, 0.0, 0.3]</t>
        </is>
      </c>
      <c r="N43" t="inlineStr">
        <is>
          <t>[1.0, 0.168, -0.23] [0.559, 0.168, -0.0] [0.559, 0.168, 0.0] [1.0, -0.168, -0.23]</t>
        </is>
      </c>
      <c r="O43" t="inlineStr">
        <is>
          <t>[1.0, -0.168, -0.23] [0.559, -0.168, -0.0] [0.559, -0.168, 0.0] [1.0, 0.168, -0.23]</t>
        </is>
      </c>
      <c r="P43" t="inlineStr">
        <is>
          <t>[1.0, 0.0, -0.3] [0.0, -0.0, -0.0] [0.0, -0.0, 0.0] [1.0, -0.0, -0.3]</t>
        </is>
      </c>
      <c r="Q43" t="inlineStr">
        <is>
          <t>[1.0, 0.212, -0.212] [0.625, 0.187, 0.0] [1.0, 0.212, 0.212] [1.0, -0.187, 0.0]</t>
        </is>
      </c>
      <c r="R43" t="inlineStr">
        <is>
          <t>[1.0, -0.212, -0.212] [0.625, -0.187, -0.0] [1.0, -0.212, 0.212] [1.0, 0.187, -0.0]</t>
        </is>
      </c>
      <c r="S43" t="inlineStr">
        <is>
          <t>[1.0, 0.0, -0.3] [0.0, 0.0, 0.0] [1.0, 0.0, 0.3] [1.0, 0.0, -0.0]</t>
        </is>
      </c>
      <c r="T43" t="inlineStr">
        <is>
          <t>[0.625, 0.187, 0.0] [1.0, 0.212, 0.212] [1.0, 0.187, 0.0] [1.0, -0.212, 0.212]</t>
        </is>
      </c>
      <c r="U43" t="inlineStr">
        <is>
          <t>[0.625, -0.187, 0.0] [1.0, -0.212, 0.212] [1.0, -0.187, 0.0] [1.0, 0.212, 0.212]</t>
        </is>
      </c>
      <c r="V43" t="inlineStr">
        <is>
          <t>[0.0, 0.0, 0.0] [1.0, 0.0, 0.3] [1.0, 0.0, 0.0] [1.0, 0.0, 0.3]</t>
        </is>
      </c>
      <c r="W43" t="inlineStr">
        <is>
          <t>[1.0, 0.187, -0.0] [1.0, 0.212, -0.212] [0.625, 0.187, 0.0] [1.0, -0.212, -0.212]</t>
        </is>
      </c>
      <c r="X43" t="inlineStr">
        <is>
          <t>[1.0, -0.187, 0.0] [1.0, -0.212, -0.212] [0.625, -0.187, 0.0] [1.0, 0.212, -0.212]</t>
        </is>
      </c>
      <c r="Y43" t="inlineStr">
        <is>
          <t>[1.0, 0.0, 0.0] [1.0, 0.0, -0.3] [0.0, 0.0, 0.0] [1.0, 0.0, -0.3]</t>
        </is>
      </c>
      <c r="Z43" t="inlineStr">
        <is>
          <t>[1.0, 0.3, 0.0] [1.0, 0.3, -0.0] [1.0, 0.3, -0.0] [1.0, -0.3, -0.0]</t>
        </is>
      </c>
      <c r="AA43" t="inlineStr">
        <is>
          <t>[1.0, -0.3, -0.0] [1.0, -0.3, -0.0] [1.0, -0.3, 0.0] [1.0, 0.3, -0.0]</t>
        </is>
      </c>
      <c r="AB43" t="inlineStr">
        <is>
          <t>[1.0, -0.3, -0.0] [1.0, -0.0, 0.0] [1.0, 0.3, 0.0] [1.0, 0.0, -0.0]</t>
        </is>
      </c>
      <c r="AC43" t="inlineStr">
        <is>
          <t>[1.0, 0.3, 0.0] [1.0, -0.0, 0.0] [1.0, -0.3, -0.0] [1.0, 0.0, -0.0]</t>
        </is>
      </c>
      <c r="AD43" t="inlineStr">
        <is>
          <t>[1.0, 0.0, -0.0] [1.0, -0.3, -0.0] [1.0, -0.0, -0.0] [1.0, -0.3, -0.0]</t>
        </is>
      </c>
      <c r="AE43" t="inlineStr">
        <is>
          <t>[1.0, 0.0, 0.0] [1.0, 0.3, 0.0] [1.0, 0.0, 0.0] [1.0, 0.3, 0.0]</t>
        </is>
      </c>
      <c r="AF43" t="inlineStr">
        <is>
          <t>[1.0, 0.0, 0.3] [1.0, -0.0, 0.3] [1.0, 0.0, 0.3] [1.0, 0.0, -0.3]</t>
        </is>
      </c>
      <c r="AG43" t="inlineStr">
        <is>
          <t>[1.0, -0.0, -0.3] [1.0, -0.0, -0.3] [1.0, 0.0, -0.3] [1.0, -0.0, 0.3]</t>
        </is>
      </c>
    </row>
    <row r="44">
      <c r="A44" s="127" t="inlineStr">
        <is>
          <t>Tube-T23</t>
        </is>
      </c>
      <c r="B44" t="inlineStr">
        <is>
          <t>[0.836, -0.177, -0.177] [1.0, -0.256, -0.105] [0.87, -0.261, 0.0] [1.0, -0.3, 0.0] [0.0, 0.0, -0.0] [0.547, 0.164, -0.0] [0.173, 0.037, 0.037]</t>
        </is>
      </c>
      <c r="C44" t="inlineStr">
        <is>
          <t>[0.902, 0.191, -0.191] [1.0, 0.249, -0.124] [0.86, 0.258, -0.0] [1.0, 0.3, -0.0] [0.0, 0.0, -0.0] [0.728, -0.218, -0.0] [0.23, -0.049, 0.049]</t>
        </is>
      </c>
      <c r="D44" t="inlineStr">
        <is>
          <t>[0.206, 0.044, -0.044] [1.0, -0.3, 0.0] [0.478, 0.143, -0.0] [1.0, 0.148, 0.031] [0.0, -0.0, 0.0] [1.0, 0.046, 0.281] [0.0, 0.0, -0.0]</t>
        </is>
      </c>
      <c r="E44" t="inlineStr">
        <is>
          <t>[1.0, -0.3, -0.0] [1.0, 0.097, -0.113] [0.646, 0.144, -0.119] [0.068, 0.0, 0.02] [0.0, -0.0, -0.0] [0.0, 0.0, -0.0] [0.0, 0.0, 0.0]</t>
        </is>
      </c>
      <c r="F44" t="inlineStr">
        <is>
          <t>[1.0, -0.3, 0.0] [1.0, 0.205, -0.105] [0.667, 0.143, -0.139] [0.096, 0.0, 0.029] [0.0, -0.0, -0.0] [0.0, 0.0, -0.0] [0.0, 0.0, 0.0]</t>
        </is>
      </c>
      <c r="G44" t="inlineStr">
        <is>
          <t>[1.0, -0.3, -0.0] [1.0, 0.148, -0.109] [0.656, 0.144, -0.129] [0.081, 0.0, 0.024] [0.0, -0.0, -0.0] [0.0, 0.0, -0.0] [0.0, 0.0, 0.0]</t>
        </is>
      </c>
      <c r="H44" t="inlineStr">
        <is>
          <t>[1.0, -0.3, -0.0] [1.0, -0.025, -0.158] [0.606, 0.128, -0.128] [0.177, 0.0, 0.053] [0.0, 0.0, -0.0] [0.025, 0.0, -0.007] [0.0, 0.0, -0.0]</t>
        </is>
      </c>
      <c r="I44" t="inlineStr">
        <is>
          <t>[1.0, -0.245, -0.134] [1.0, 0.293, -0.018] [0.893, 0.19, -0.19] [0.294, 0.0, 0.088] [0.0, -0.0, -0.0] [0.035, 0.0, -0.01] [0.0, 0.0, 0.0]</t>
        </is>
      </c>
      <c r="J44" t="inlineStr">
        <is>
          <t>[1.0, -0.3, -0.0] [1.0, 0.169, -0.179] [0.567, 0.12, -0.12] [0.143, 0.0, 0.043] [0.0, -0.0, -0.0] [0.066, 0.0, -0.02] [0.0, 0.0, 0.0]</t>
        </is>
      </c>
      <c r="K44" t="inlineStr">
        <is>
          <t>[1.0, -0.221, 0.191] [1.0, -0.266, -0.082] [1.0, -0.3, -0.0] [0.423, -0.127, 0.0] [1.0, -0.3, -0.0] [0.257, 0.054, -0.054] [0.829, 0.176, 0.176]</t>
        </is>
      </c>
      <c r="L44" t="inlineStr">
        <is>
          <t>[1.0, 0.216, 0.202] [0.602, 0.171, -0.024] [1.0, 0.3, -0.0] [1.0, 0.3, -0.0] [1.0, 0.3, -0.0] [0.172, -0.037, -0.037] [0.998, -0.212, 0.212]</t>
        </is>
      </c>
      <c r="M44" t="inlineStr">
        <is>
          <t>[0.55, 0.117, 0.117] [0.882, 0.187, -0.187] [1.0, -0.029, -0.017] [0.0, 0.0, -0.0] [1.0, -0.264, -0.086] [0.0, 0.0, 0.0] [1.0, 0.0, -0.3]</t>
        </is>
      </c>
      <c r="N44" t="inlineStr">
        <is>
          <t>[1.0, -0.3, -0.0] [1.0, 0.265, -0.085] [0.707, -0.028, -0.109] [0.0, 0.0, -0.0] [0.0, -0.0, -0.0] [0.0, -0.0, -0.0] [0.011, -0.0, 0.003]</t>
        </is>
      </c>
      <c r="O44" t="inlineStr">
        <is>
          <t>[1.0, -0.3, -0.0] [1.0, 0.268, -0.078] [0.705, 0.09, -0.115] [0.0, 0.0, -0.0] [0.0, -0.0, -0.0] [0.0, -0.0, -0.0] [0.021, -0.0, 0.006]</t>
        </is>
      </c>
      <c r="P44" t="inlineStr">
        <is>
          <t>[1.0, -0.3, -0.0] [1.0, 0.266, -0.081] [0.706, 0.028, -0.112] [0.0, 0.0, -0.0] [0.0, -0.0, -0.0] [0.0, -0.0, -0.0] [0.016, -0.0, 0.005]</t>
        </is>
      </c>
      <c r="Q44" t="inlineStr">
        <is>
          <t>[1.0, -0.3, -0.0] [1.0, 0.283, -0.04] [0.844, -0.204, -0.106] [0.0, 0.0, -0.0] [0.0, 0.0, -0.0] [0.0, -0.0, -0.0] [0.079, -0.0, 0.024]</t>
        </is>
      </c>
      <c r="R44" t="inlineStr">
        <is>
          <t>[1.0, -0.238, -0.009] [1.0, 0.3, 0.0] [0.886, 0.214, -0.125] [0.0, 0.0, -0.0] [0.0, 0.0, -0.0] [0.0, -0.0, -0.0] [0.136, 0.0, 0.041]</t>
        </is>
      </c>
      <c r="S44" t="inlineStr">
        <is>
          <t>[1.0, -0.3, -0.0] [1.0, 0.293, -0.017] [0.869, 0.002, -0.119] [0.0, 0.0, 0.0] [-0.0, 0.0, 0.0] [0.0, -0.0, 0.0] [0.114, -0.0, 0.034]</t>
        </is>
      </c>
      <c r="T44" t="inlineStr">
        <is>
          <t>[0.968, -0.214, -0.184] [1.0, -0.3, -0.0] [1.0, -0.3, -0.0] [1.0, -0.3, -0.0] [1.0, -0.3, 0.0] [0.49, 0.11, -0.089] [0.485, 0.103, 0.103]</t>
        </is>
      </c>
      <c r="U44" t="inlineStr">
        <is>
          <t>[1.0, 0.24, -0.144] [1.0, 0.3, -0.0] [1.0, 0.3, -0.0] [1.0, 0.3, -0.0] [0.892, 0.268, -0.0] [0.692, -0.171, -0.088] [0.685, -0.145, 0.145]</t>
        </is>
      </c>
      <c r="V44" t="inlineStr">
        <is>
          <t>[0.348, 0.105, -0.0] [1.0, -0.052, -0.279] [0.864, -0.055, 0.206] [1.0, 0.0, -0.3] [1.0, 0.0, 0.3] [1.0, 0.0, 0.3] [1.0, 0.0, -0.3]</t>
        </is>
      </c>
      <c r="W44" t="inlineStr">
        <is>
          <t>[1.0, -0.3, -0.0] [1.0, 0.115, -0.105] [0.644, 0.115, -0.099] [0.0, 0.0, -0.0] [0.0, -0.0, -0.0] [0.0, 0.0, -0.0] [0.0, 0.0, -0.0]</t>
        </is>
      </c>
      <c r="X44" t="inlineStr">
        <is>
          <t>[1.0, -0.3, -0.0] [1.0, 0.219, -0.097] [0.656, 0.149, -0.115] [0.013, 0.0, 0.004] [0.0, 0.0, -0.0] [0.0, 0.0, -0.0] [0.0, 0.0, -0.0]</t>
        </is>
      </c>
      <c r="Y44" t="inlineStr">
        <is>
          <t>[1.0, -0.3, -0.0] [1.0, 0.147, -0.102] [0.644, 0.147, -0.104] [0.0, 0.0, -0.0] [0.0, -0.0, -0.0] [0.0, 0.0, -0.0] [0.0, 0.0, -0.0]</t>
        </is>
      </c>
      <c r="Z44" t="inlineStr">
        <is>
          <t>[1.0, -0.3, -0.0] [1.0, -0.218, -0.134] [0.641, -0.171, -0.052] [0.0, 0.0, 0.0] [0.0, -0.0, -0.0] [0.0, -0.0, 0.0] [0.003, -0.0, 0.001]</t>
        </is>
      </c>
      <c r="AA44" t="inlineStr">
        <is>
          <t>[1.0, 0.245, -0.133] [1.0, 0.3, -0.0] [0.897, 0.232, -0.09] [0.042, 0.013, 0.0] [0.0, 0.0, -0.0] [0.0, 0.0, -0.0] [0.007, -0.002, 0.002]</t>
        </is>
      </c>
      <c r="AB44" t="inlineStr">
        <is>
          <t>[1.0, 0.212, -0.212] [0.0, 0.0, -0.0] [0.0, 0.0, 0.0] [0.0, -0.0, -0.0] [0.0, -0.0, -0.0] [0.899, 0.165, 0.0] [0.912, 0.053, -0.013]</t>
        </is>
      </c>
      <c r="AC44" t="inlineStr">
        <is>
          <t>[1.0, -0.3, 0.0] [1.0, 0.146, -0.144] [0.644, 0.148, -0.062] [0.0, 0.0, -0.0] [0.0, -0.0, -0.0] [0.0, 0.0, -0.0] [0.0, 0.0, -0.0]</t>
        </is>
      </c>
      <c r="AD44" t="inlineStr">
        <is>
          <t>[1.0, -0.3, -0.0] [1.0, 0.239, -0.147] [0.53, 0.055, -0.025] [0.0, -0.0, 0.0] [0.0, -0.0, -0.0] [0.0, -0.0, -0.0] [0.114, -0.0, 0.034]</t>
        </is>
      </c>
      <c r="AE44" t="inlineStr">
        <is>
          <t>[1.0, -0.3, -0.0] [1.0, 0.121, -0.084] [0.806, 0.171, -0.171] [0.073, -0.0, 0.022] [0.0, -0.0, -0.0] [0.09, -0.0, -0.027] [0.0, -0.0, 0.0]</t>
        </is>
      </c>
      <c r="AF44" t="inlineStr">
        <is>
          <t>[1.0, -0.009, -0.296] [1.0, -0.009, -0.296] [0.765, -0.006, -0.227] [0.0, 0.0, -0.0] [0.0, 0.0, -0.0] [0.0, -0.0, -0.0] [0.0, 0.0, -0.0]</t>
        </is>
      </c>
      <c r="AG44" t="inlineStr">
        <is>
          <t>[1.0, 0.0, 0.3] [1.0, 0.012, 0.295] [0.762, 0.011, 0.224] [0.004, 0.0, 0.001] [0.0, 0.0, -0.0] [0.0, -0.0, -0.0] [0.002, -0.0, 0.0]</t>
        </is>
      </c>
    </row>
    <row r="45">
      <c r="A45" s="127" t="inlineStr">
        <is>
          <t>Tube-T24</t>
        </is>
      </c>
      <c r="B45" t="inlineStr">
        <is>
          <t>[0.66, -0.14, -0.14] [1.0, -0.3, -0.0] [0.172, -0.052, -0.0] [1.0, -0.3, -0.0] [1.0, -0.3, -0.0] [0.917, 0.194, 0.194] [0.399, 0.085, -0.084]</t>
        </is>
      </c>
      <c r="C45" t="inlineStr">
        <is>
          <t>[0.766, 0.162, -0.162] [1.0, 0.3, -0.0] [0.212, 0.045, 0.045] [1.0, 0.3, 0.0] [1.0, 0.3, 0.0] [1.0, -0.219, 0.196] [0.333, -0.08, -0.047]</t>
        </is>
      </c>
      <c r="D45" t="inlineStr">
        <is>
          <t>[0.206, 0.044, -0.044] [1.0, -0.3, -0.0] [0.478, 0.143, 0.0] [1.0, 0.148, 0.031] [0.0, -0.0, -0.0] [1.0, 0.046, 0.281] [0.0, 0.0, 0.0]</t>
        </is>
      </c>
      <c r="E45" t="inlineStr">
        <is>
          <t>[1.0, -0.212, -0.212] [0.93, -0.197, 0.197] [0.0, -0.0, -0.0] [0.0, -0.0, 0.0] [0.605, -0.128, -0.128] [0.683, 0.189, 0.04] [1.0, 0.271, -0.07]</t>
        </is>
      </c>
      <c r="F45" t="inlineStr">
        <is>
          <t>[1.0, 0.215, -0.205] [0.949, 0.201, 0.201] [0.0, -0.0, 0.0] [0.0, -0.0, 0.0] [0.63, 0.134, -0.134] [0.666, -0.194, 0.015] [1.0, -0.3, -0.0]</t>
        </is>
      </c>
      <c r="G45" t="inlineStr">
        <is>
          <t>[1.0, -0.003, -0.299] [0.053, -0.0, 0.016] [0.0, 0.0, 0.0] [1.0, 0.0, 0.3] [0.0, 0.0, 0.0] [0.059, 0.0, -0.018] [1.0, 0.029, 0.235]</t>
        </is>
      </c>
      <c r="H45" t="inlineStr">
        <is>
          <t>[1.0, -0.274, -0.062] [1.0, -0.212, 0.212] [-0.0, -0.0, -0.0] [0.994, -0.298, -0.0] [1.0, -0.212, -0.212] [0.784, 0.166, 0.166] [0.913, 0.268, -0.013]</t>
        </is>
      </c>
      <c r="I45" t="inlineStr">
        <is>
          <t>[1.0, 0.283, -0.042] [1.0, 0.212, 0.212] [0.0, -0.0, -0.0] [0.977, 0.285, 0.02] [1.0, 0.212, -0.212] [0.871, -0.185, 0.185] [0.947, -0.284, -0.0]</t>
        </is>
      </c>
      <c r="J45" t="inlineStr">
        <is>
          <t>[0.706, 0.15, -0.15] [1.0, -0.172, 0.097] [0.0, -0.0, -0.0] [1.0, 0.212, 0.212] [0.0, 0.0, 0.0] [1.0, 0.218, 0.199] [0.949, 0.0, 0.285]</t>
        </is>
      </c>
      <c r="K45" t="inlineStr">
        <is>
          <t>[1.0, 0.212, -0.212] [1.0, -0.213, 0.114] [0.816, -0.242, -0.007] [0.103, -0.0, -0.031] [1.0, -0.3, -0.0] [0.0, 0.0, 0.0] [0.0, -0.0, -0.0]</t>
        </is>
      </c>
      <c r="L45" t="inlineStr">
        <is>
          <t>[1.0, 0.3, -0.0] [1.0, 0.3, -0.0] [0.489, 0.113, -0.081] [0.225, -0.0, -0.067] [1.0, -0.206, -0.023] [0.0, 0.0, 0.0] [0.0, -0.0, -0.0]</t>
        </is>
      </c>
      <c r="M45" t="inlineStr">
        <is>
          <t>[1.0, 0.232, -0.165] [1.0, 0.283, 0.041] [0.729, -0.219, -0.0] [0.035, 0.0, -0.011] [1.0, -0.3, 0.0] [0.059, 0.0, 0.018] [0.0, -0.0, -0.0]</t>
        </is>
      </c>
      <c r="N45" t="inlineStr">
        <is>
          <t>[1.0, -0.3, -0.0] [0.666, -0.16, 0.095] [0.168, -0.036, -0.036] [0.0, 0.0, -0.0] [1.0, -0.212, -0.212] [-0.0, 0.0, 0.0] [0.477, 0.004, -0.141]</t>
        </is>
      </c>
      <c r="O45" t="inlineStr">
        <is>
          <t>[1.0, 0.3, 0.0] [0.707, 0.175, 0.089] [0.161, 0.034, -0.034] [0.0, 0.0, -0.0] [1.0, 0.212, -0.212] [0.0, 0.0, 0.0] [0.462, -0.01, -0.134]</t>
        </is>
      </c>
      <c r="P45" t="inlineStr">
        <is>
          <t>[1.0, -0.051, 0.006] [0.678, 0.144, 0.144] [0.223, -0.067, -0.0] [0.0, 0.0, 0.0] [1.0, 0.0, -0.3] [0.0, 0.0, 0.0] [0.47, -0.0, -0.141]</t>
        </is>
      </c>
      <c r="Q45" t="inlineStr">
        <is>
          <t>[1.0, -0.221, -0.191] [0.967, -0.004, 0.288] [0.859, -0.258, 0.0] [0.0, 0.0, -0.0] [1.0, -0.212, -0.212] [-0.0, 0.0, 0.0] [0.135, -0.0, -0.041]</t>
        </is>
      </c>
      <c r="R45" t="inlineStr">
        <is>
          <t>[1.0, 0.3, 0.0] [1.0, 0.256, 0.107] [0.49, 0.131, 0.039] [0.0, 0.0, 0.0] [1.0, 0.03, -0.288] [0.0, 0.0, 0.0] [0.101, -0.0, -0.03]</t>
        </is>
      </c>
      <c r="S45" t="inlineStr">
        <is>
          <t>[1.0, 0.168, -0.101] [1.0, 0.212, 0.212] [0.734, -0.22, -0.0] [0.0, -0.0, -0.0] [1.0, -0.141, -0.241] [-0.0, 0.0, 0.0] [0.135, -0.0, -0.041]</t>
        </is>
      </c>
      <c r="T45" t="inlineStr">
        <is>
          <t>[1.0, -0.223, -0.185] [1.0, -0.212, 0.212] [0.874, -0.262, 0.0] [0.698, -0.09, -0.172] [1.0, -0.3, -0.0] [0.19, -0.0, 0.057] [0.0, 0.0, 0.0]</t>
        </is>
      </c>
      <c r="U45" t="inlineStr">
        <is>
          <t>[1.0, 0.3, -0.0] [1.0, 0.3, -0.0] [0.424, 0.09, -0.09] [0.641, 0.053, -0.17] [1.0, 0.257, 0.103] [0.173, -0.0, 0.052] [0.0, -0.0, -0.0]</t>
        </is>
      </c>
      <c r="V45" t="inlineStr">
        <is>
          <t>[1.0, 0.277, -0.057] [1.0, 0.249, 0.122] [0.71, -0.213, -0.0] [0.77, 0.0, -0.231] [1.0, -0.3, 0.0] [0.223, 0.0, 0.067] [0.0, 0.0, 0.0]</t>
        </is>
      </c>
      <c r="W45" t="inlineStr">
        <is>
          <t>[1.0, -0.249, -0.123] [0.738, -0.157, 0.157] [0.0, -0.0, -0.0] [0.0, -0.0, 0.0] [1.0, -0.212, -0.212] [0.401, 0.109, 0.027] [0.816, 0.173, -0.173]</t>
        </is>
      </c>
      <c r="X45" t="inlineStr">
        <is>
          <t>[1.0, 0.3, -0.0] [0.822, 0.174, 0.174] [0.0, 0.0, 0.0] [0.0, -0.0, -0.0] [0.911, 0.193, -0.193] [0.215, -0.046, 0.046] [0.758, -0.226, -0.003]</t>
        </is>
      </c>
      <c r="Y45" t="inlineStr">
        <is>
          <t>[1.0, -0.22, -0.192] [0.0, -0.0, -0.0] [0.0, -0.0, -0.0] [0.0, 0.0, 0.0] [0.0, -0.0, -0.0] [0.0, 0.0, 0.0] [1.0, -0.22, -0.192]</t>
        </is>
      </c>
      <c r="Z45" t="inlineStr">
        <is>
          <t>[1.0, -0.3, -0.0] [1.0, -0.247, 0.129] [0.331, -0.07, -0.07] [0.427, -0.128, -0.0] [1.0, -0.212, -0.212] [0.266, 0.056, 0.056] [0.405, 0.086, -0.086]</t>
        </is>
      </c>
      <c r="AA45" t="inlineStr">
        <is>
          <t>[1.0, 0.3, 0.0] [1.0, 0.3, -0.0] [0.125, 0.027, -0.027] [0.108, 0.032, 0.0] [1.0, 0.28, -0.049] [0.27, -0.057, 0.057] [0.383, -0.115, -0.0]</t>
        </is>
      </c>
      <c r="AB45" t="inlineStr">
        <is>
          <t>[1.0, 0.241, -0.142] [0.633, 0.0, 0.19] [0.0, -0.0, -0.0] [0.0, -0.0, 0.0] [0.973, -0.237, -0.133] [0.461, 0.0, 0.138] [0.0, -0.0, -0.0]</t>
        </is>
      </c>
      <c r="AC45" t="inlineStr">
        <is>
          <t>[0.362, -0.109, -0.0] [1.0, 0.133, -0.245] [0.866, 0.193, 0.161] [0.0, -0.0, 0.0] [-0.0, -0.0, 0.0] [0.0, 0.0, 0.0] [1.0, 0.214, -0.208]</t>
        </is>
      </c>
      <c r="AD45" t="inlineStr">
        <is>
          <t>[0.649, 0.026, -0.171] [1.0, 0.212, 0.212] [0.053, -0.011, 0.011] [0.0, 0.0, -0.0] [1.0, -0.212, -0.212] [-0.0, 0.0, 0.0] [0.128, -0.0, -0.039]</t>
        </is>
      </c>
      <c r="AE45" t="inlineStr">
        <is>
          <t>[1.0, 0.193, 0.22] [0.0, -0.0, -0.0] [1.0, -0.0, -0.3] [0.98, -0.267, 0.066] [0.928, 0.278, 0.0] [1.0, 0.212, -0.212] [0.796, 0.0, 0.239]</t>
        </is>
      </c>
      <c r="AF45" t="inlineStr">
        <is>
          <t>[1.0, -0.0, -0.3] [0.847, -0.0, -0.254] [0.1, -0.0, -0.03] [0.23, -0.0, -0.069] [1.0, 0.0, -0.3] [0.179, 0.0, 0.054] [0.335, 0.0, 0.101]</t>
        </is>
      </c>
      <c r="AG45" t="inlineStr">
        <is>
          <t>[1.0, 0.0, 0.3] [0.848, 0.0, 0.255] [0.097, 0.0, 0.029] [0.227, 0.0, 0.068] [1.0, -0.0, 0.3] [0.178, 0.0, -0.053] [0.332, -0.0, -0.1]</t>
        </is>
      </c>
    </row>
    <row r="46">
      <c r="A46" s="127" t="inlineStr">
        <is>
          <t>Tube-T26</t>
        </is>
      </c>
      <c r="B46" t="inlineStr">
        <is>
          <t>[1.0, 0.17, 0.135] [0.612, 0.113, -0.137] [0.378, 0.113, 0.0]</t>
        </is>
      </c>
      <c r="C46" t="inlineStr">
        <is>
          <t>[1.0, -0.17, 0.135] [0.612, -0.113, -0.137] [0.378, -0.113, -0.0]</t>
        </is>
      </c>
      <c r="D46" t="inlineStr">
        <is>
          <t>[1.0, 0.0, 0.147] [0.603, 0.0, -0.181] [0.0, 0.0, 0.0]</t>
        </is>
      </c>
      <c r="E46" t="inlineStr">
        <is>
          <t>[1.0, 0.17, -0.135] [0.378, 0.113, 0.0] [0.612, 0.113, 0.137]</t>
        </is>
      </c>
      <c r="F46" t="inlineStr">
        <is>
          <t>[1.0, -0.17, -0.135] [0.378, -0.113, 0.0] [0.612, -0.113, 0.137]</t>
        </is>
      </c>
      <c r="G46" t="inlineStr">
        <is>
          <t>[1.0, 0.0, -0.147] [0.0, -0.0, 0.0] [0.603, 0.0, 0.181]</t>
        </is>
      </c>
      <c r="H46" t="inlineStr">
        <is>
          <t>[1.0, 0.183, -0.0] [0.406, 0.122, -0.0] [0.406, 0.122, 0.0]</t>
        </is>
      </c>
      <c r="I46" t="inlineStr">
        <is>
          <t>[1.0, -0.183, -0.0] [0.406, -0.122, -0.0] [0.406, -0.122, 0.0]</t>
        </is>
      </c>
      <c r="J46" t="inlineStr">
        <is>
          <t>[1.0, -0.0, -0.0] [0.0, 0.0, -0.0] [0.0, 0.0, 0.0]</t>
        </is>
      </c>
      <c r="K46" t="inlineStr">
        <is>
          <t>[0.945, 0.2, 0.2] [1.0, 0.134, -0.001] [0.811, 0.134, -0.188]</t>
        </is>
      </c>
      <c r="L46" t="inlineStr">
        <is>
          <t>[0.945, -0.2, 0.2] [1.0, -0.134, -0.001] [0.811, -0.134, -0.188]</t>
        </is>
      </c>
      <c r="M46" t="inlineStr">
        <is>
          <t>[0.0, 0.0, 0.0] [1.0, -0.0, -0.065] [0.065, -0.0, -0.02]</t>
        </is>
      </c>
      <c r="N46" t="inlineStr">
        <is>
          <t>[0.945, 0.2, -0.2] [0.811, 0.134, 0.188] [1.0, 0.134, 0.001]</t>
        </is>
      </c>
      <c r="O46" t="inlineStr">
        <is>
          <t>[0.945, -0.2, -0.2] [0.811, -0.134, 0.188] [1.0, -0.134, 0.001]</t>
        </is>
      </c>
      <c r="P46" t="inlineStr">
        <is>
          <t>[0.0, 0.0, -0.0] [0.065, -0.0, 0.02] [1.0, 0.0, 0.065]</t>
        </is>
      </c>
      <c r="Q46" t="inlineStr">
        <is>
          <t>[1.0, 0.3, 0.0] [1.0, 0.2, 0.202] [1.0, 0.2, -0.202]</t>
        </is>
      </c>
      <c r="R46" t="inlineStr">
        <is>
          <t>[1.0, -0.3, 0.0] [1.0, -0.2, 0.202] [1.0, -0.2, -0.202]</t>
        </is>
      </c>
      <c r="S46" t="inlineStr">
        <is>
          <t>[0.0, 0.0, 0.0] [1.0, 0.0, 0.3] [1.0, 0.0, -0.3]</t>
        </is>
      </c>
      <c r="T46" t="inlineStr">
        <is>
          <t>[1.0, 0.243, 0.138] [1.0, 0.162, -0.149] [0.553, 0.162, -0.01]</t>
        </is>
      </c>
      <c r="U46" t="inlineStr">
        <is>
          <t>[1.0, -0.243, 0.138] [1.0, -0.162, -0.149] [0.553, -0.162, -0.01]</t>
        </is>
      </c>
      <c r="V46" t="inlineStr">
        <is>
          <t>[0.544, -0.0, 0.163] [1.0, 0.0, -0.231] [0.0, 0.0, -0.0]</t>
        </is>
      </c>
      <c r="W46" t="inlineStr">
        <is>
          <t>[1.0, 0.243, -0.138] [0.553, 0.162, 0.01] [1.0, 0.162, 0.149]</t>
        </is>
      </c>
      <c r="X46" t="inlineStr">
        <is>
          <t>[1.0, -0.243, -0.138] [0.553, -0.162, 0.01] [1.0, -0.162, 0.149]</t>
        </is>
      </c>
      <c r="Y46" t="inlineStr">
        <is>
          <t>[0.544, 0.0, -0.163] [0.0, -0.0, -0.0] [1.0, -0.0, 0.231]</t>
        </is>
      </c>
      <c r="Z46" t="inlineStr">
        <is>
          <t>[1.0, 0.3, 0.0] [0.707, 0.2, -0.0] [0.707, 0.2, 0.0]</t>
        </is>
      </c>
      <c r="AA46" t="inlineStr">
        <is>
          <t>[1.0, -0.3, 0.0] [0.707, -0.2, 0.0] [0.707, -0.2, 0.0]</t>
        </is>
      </c>
      <c r="AB46" t="inlineStr">
        <is>
          <t>[1.0, -0.0, -0.0] [0.707, 0.212, -0.0] [0.707, -0.212, -0.0]</t>
        </is>
      </c>
      <c r="AC46" t="inlineStr">
        <is>
          <t>[1.0, 0.0, 0.0] [0.707, -0.212, -0.0] [0.707, 0.212, 0.0]</t>
        </is>
      </c>
      <c r="AD46" t="inlineStr">
        <is>
          <t>[1.0, -0.3, -0.0] [0.707, 0.15, 0.0] [0.707, 0.15, 0.0]</t>
        </is>
      </c>
      <c r="AE46" t="inlineStr">
        <is>
          <t>[1.0, 0.3, -0.0] [0.707, -0.15, 0.0] [0.707, -0.15, 0.0]</t>
        </is>
      </c>
      <c r="AF46" t="inlineStr">
        <is>
          <t>[1.0, 0.0, 0.3] [0.707, 0.0, 0.212] [0.707, 0.0, 0.212]</t>
        </is>
      </c>
      <c r="AG46" t="inlineStr">
        <is>
          <t>[1.0, -0.0, -0.3] [0.707, -0.0, -0.212] [0.707, 0.0, -0.212]</t>
        </is>
      </c>
    </row>
    <row r="47">
      <c r="A47" s="127" t="inlineStr">
        <is>
          <t>Tube-T27</t>
        </is>
      </c>
      <c r="B47" t="inlineStr">
        <is>
          <t>[1.0, -0.219, -0.196] [0.976, 0.202, -0.2] [0.0, 0.0, 0.0] [0.03, 0.0, -0.009]</t>
        </is>
      </c>
      <c r="C47" t="inlineStr">
        <is>
          <t>[1.0, -0.215, -0.196] [0.976, 0.21, -0.2] [0.0, 0.0, 0.0] [0.03, 0.0, -0.009]</t>
        </is>
      </c>
      <c r="D47" t="inlineStr">
        <is>
          <t>[1.0, -0.219, -0.196] [0.976, 0.208, -0.2] [0.0, 0.0, 0.0] [0.03, 0.0, -0.009]</t>
        </is>
      </c>
      <c r="E47" t="inlineStr">
        <is>
          <t>[1.0, -0.219, -0.195] [0.971, 0.203, -0.199] [0.0, 0.0, 0.0] [0.025, 0.0, -0.007]</t>
        </is>
      </c>
      <c r="F47" t="inlineStr">
        <is>
          <t>[1.0, -0.215, -0.195] [0.97, 0.209, -0.199] [0.0, 0.0, 0.0] [0.025, 0.0, -0.007]</t>
        </is>
      </c>
      <c r="G47" t="inlineStr">
        <is>
          <t>[1.0, -0.219, -0.195] [0.97, 0.208, -0.199] [0.0, 0.0, 0.0] [0.025, 0.0, -0.008]</t>
        </is>
      </c>
      <c r="H47" t="inlineStr">
        <is>
          <t>[1.0, -0.219, -0.195] [0.973, 0.203, -0.2] [0.0, 0.0, 0.0] [0.027, 0.0, -0.008]</t>
        </is>
      </c>
      <c r="I47" t="inlineStr">
        <is>
          <t>[1.0, -0.215, -0.195] [0.973, 0.209, -0.2] [0.0, 0.0, 0.0] [0.027, 0.0, -0.008]</t>
        </is>
      </c>
      <c r="J47" t="inlineStr">
        <is>
          <t>[1.0, -0.219, -0.195] [0.973, 0.208, -0.2] [0.0, 0.0, 0.0] [0.027, 0.0, -0.008]</t>
        </is>
      </c>
      <c r="K47" t="inlineStr">
        <is>
          <t>[1.0, -0.233, -0.162] [0.998, 0.162, -0.203] [0.0, 0.0, -0.0] [0.061, 0.0, 0.018]</t>
        </is>
      </c>
      <c r="L47" t="inlineStr">
        <is>
          <t>[1.0, -0.168, -0.165] [0.998, 0.214, -0.205] [0.0, -0.0, -0.0] [0.059, -0.0, 0.018]</t>
        </is>
      </c>
      <c r="M47" t="inlineStr">
        <is>
          <t>[1.0, -0.225, -0.158] [0.997, 0.214, -0.205] [0.0, 0.0, -0.0] [0.068, 0.0, 0.02]</t>
        </is>
      </c>
      <c r="N47" t="inlineStr">
        <is>
          <t>[1.0, -0.224, -0.182] [0.961, 0.194, -0.197] [0.0, 0.0, 0.0] [0.02, -0.0, 0.006]</t>
        </is>
      </c>
      <c r="O47" t="inlineStr">
        <is>
          <t>[1.0, -0.199, -0.183] [0.962, 0.207, -0.198] [0.0, 0.0, 0.0] [0.019, -0.0, 0.006]</t>
        </is>
      </c>
      <c r="P47" t="inlineStr">
        <is>
          <t>[1.0, -0.218, -0.183] [0.961, 0.207, -0.197] [0.0, -0.0, 0.0] [0.02, -0.0, 0.006]</t>
        </is>
      </c>
      <c r="Q47" t="inlineStr">
        <is>
          <t>[1.0, -0.227, -0.177] [0.97, 0.186, -0.199] [0.0, 0.0, -0.0] [0.03, -0.0, 0.009]</t>
        </is>
      </c>
      <c r="R47" t="inlineStr">
        <is>
          <t>[1.0, -0.192, -0.179] [0.971, 0.209, -0.199] [0.0, 0.0, 0.0] [0.029, -0.0, 0.009]</t>
        </is>
      </c>
      <c r="S47" t="inlineStr">
        <is>
          <t>[1.0, -0.219, -0.177] [0.969, 0.208, -0.199] [0.0, -0.0, -0.0] [0.031, 0.0, 0.009]</t>
        </is>
      </c>
      <c r="T47" t="inlineStr">
        <is>
          <t>[1.0, -0.22, -0.192] [1.0, -0.23, -0.168] [0.43, -0.111, 0.043] [0.118, -0.0, -0.036]</t>
        </is>
      </c>
      <c r="U47" t="inlineStr">
        <is>
          <t>[1.0, 0.215, -0.205] [1.0, 0.217, -0.2] [0.41, 0.091, 0.078] [0.151, -0.032, -0.032]</t>
        </is>
      </c>
      <c r="V47" t="inlineStr">
        <is>
          <t>[0.339, 0.073, -0.07] [1.0, -0.088, -0.264] [1.0, 0.0, 0.3] [1.0, 0.007, -0.166]</t>
        </is>
      </c>
      <c r="W47" t="inlineStr">
        <is>
          <t>[1.0, -0.22, -0.192] [0.951, 0.159, -0.194] [0.0, -0.0, 0.0] [0.0, -0.0, 0.0]</t>
        </is>
      </c>
      <c r="X47" t="inlineStr">
        <is>
          <t>[1.0, -0.166, -0.194] [0.952, 0.205, -0.195] [0.0, -0.0, 0.0] [0.0, -0.0, 0.0]</t>
        </is>
      </c>
      <c r="Y47" t="inlineStr">
        <is>
          <t>[1.0, -0.214, -0.193] [0.945, 0.203, -0.194] [0.0, -0.0, 0.0] [0.0, -0.0, 0.0]</t>
        </is>
      </c>
      <c r="Z47" t="inlineStr">
        <is>
          <t>[1.0, -0.22, -0.192] [1.0, -0.22, -0.192] [0.0, 0.0, 0.0] [0.0, 0.0, -0.0]</t>
        </is>
      </c>
      <c r="AA47" t="inlineStr">
        <is>
          <t>[1.0, 0.215, -0.205] [1.0, 0.215, -0.205] [0.0, 0.0, -0.0] [0.0, -0.0, 0.0]</t>
        </is>
      </c>
      <c r="AB47" t="inlineStr">
        <is>
          <t>[1.0, 0.215, -0.205] [-0.0, -0.0, 0.0] [0.0, -0.0, -0.0] [1.0, 0.215, -0.205]</t>
        </is>
      </c>
      <c r="AC47" t="inlineStr">
        <is>
          <t>[1.0, -0.22, -0.192] [1.0, 0.209, -0.205] [0.0, -0.0, 0.0] [0.0, -0.0, 0.0]</t>
        </is>
      </c>
      <c r="AD47" t="inlineStr">
        <is>
          <t>[1.0, -0.22, -0.192] [0.975, 0.209, -0.185] [0.0, 0.0, 0.0] [0.031, -0.0, 0.009]</t>
        </is>
      </c>
      <c r="AE47" t="inlineStr">
        <is>
          <t>[1.0, -0.219, -0.193] [0.972, 0.208, -0.202] [0.0, 0.0, 0.0] [0.027, 0.0, -0.008]</t>
        </is>
      </c>
      <c r="AF47" t="inlineStr">
        <is>
          <t>[1.0, -0.009, -0.296] [1.0, -0.009, -0.296] [0.0, 0.0, 0.0] [0.0, 0.0, -0.0]</t>
        </is>
      </c>
      <c r="AG47" t="inlineStr">
        <is>
          <t>[1.0, 0.009, 0.296] [1.0, 0.009, 0.296] [0.0, -0.0, 0.0] [0.0, -0.0, -0.0]</t>
        </is>
      </c>
    </row>
    <row r="48">
      <c r="A48" s="127" t="inlineStr">
        <is>
          <t>Tube-T28</t>
        </is>
      </c>
      <c r="B48" t="inlineStr">
        <is>
          <t>[1.0, 0.17, 0.135] [0.612, 0.113, -0.137] [0.378, 0.113, 0.0]</t>
        </is>
      </c>
      <c r="C48" t="inlineStr">
        <is>
          <t>[1.0, -0.17, 0.135] [0.612, -0.113, -0.137] [0.378, -0.113, -0.0]</t>
        </is>
      </c>
      <c r="D48" t="inlineStr">
        <is>
          <t>[1.0, 0.0, 0.147] [0.603, 0.0, -0.181] [0.0, 0.0, 0.0]</t>
        </is>
      </c>
      <c r="E48" t="inlineStr">
        <is>
          <t>[1.0, 0.17, -0.135] [0.378, 0.113, 0.0] [0.612, 0.113, 0.137]</t>
        </is>
      </c>
      <c r="F48" t="inlineStr">
        <is>
          <t>[1.0, -0.17, -0.135] [0.378, -0.113, 0.0] [0.612, -0.113, 0.137]</t>
        </is>
      </c>
      <c r="G48" t="inlineStr">
        <is>
          <t>[1.0, 0.0, -0.147] [0.0, -0.0, 0.0] [0.603, 0.0, 0.181]</t>
        </is>
      </c>
      <c r="H48" t="inlineStr">
        <is>
          <t>[1.0, 0.183, -0.0] [0.406, 0.122, -0.0] [0.406, 0.122, 0.0]</t>
        </is>
      </c>
      <c r="I48" t="inlineStr">
        <is>
          <t>[1.0, -0.183, -0.0] [0.406, -0.122, -0.0] [0.406, -0.122, 0.0]</t>
        </is>
      </c>
      <c r="J48" t="inlineStr">
        <is>
          <t>[1.0, -0.0, -0.0] [0.0, 0.0, -0.0] [0.0, 0.0, 0.0]</t>
        </is>
      </c>
      <c r="K48" t="inlineStr">
        <is>
          <t>[0.945, 0.2, 0.2] [1.0, 0.134, -0.001] [0.811, 0.134, -0.188]</t>
        </is>
      </c>
      <c r="L48" t="inlineStr">
        <is>
          <t>[0.945, -0.2, 0.2] [1.0, -0.134, -0.001] [0.811, -0.134, -0.188]</t>
        </is>
      </c>
      <c r="M48" t="inlineStr">
        <is>
          <t>[0.0, 0.0, 0.0] [1.0, -0.0, -0.065] [0.065, -0.0, -0.02]</t>
        </is>
      </c>
      <c r="N48" t="inlineStr">
        <is>
          <t>[0.945, 0.2, -0.2] [0.811, 0.134, 0.188] [1.0, 0.134, 0.001]</t>
        </is>
      </c>
      <c r="O48" t="inlineStr">
        <is>
          <t>[0.945, -0.2, -0.2] [0.811, -0.134, 0.188] [1.0, -0.134, 0.001]</t>
        </is>
      </c>
      <c r="P48" t="inlineStr">
        <is>
          <t>[0.0, 0.0, -0.0] [0.065, -0.0, 0.02] [1.0, 0.0, 0.065]</t>
        </is>
      </c>
      <c r="Q48" t="inlineStr">
        <is>
          <t>[1.0, 0.3, 0.0] [1.0, 0.2, 0.202] [1.0, 0.2, -0.202]</t>
        </is>
      </c>
      <c r="R48" t="inlineStr">
        <is>
          <t>[1.0, -0.3, 0.0] [1.0, -0.2, 0.202] [1.0, -0.2, -0.202]</t>
        </is>
      </c>
      <c r="S48" t="inlineStr">
        <is>
          <t>[0.0, 0.0, 0.0] [1.0, 0.0, 0.3] [1.0, 0.0, -0.3]</t>
        </is>
      </c>
      <c r="T48" t="inlineStr">
        <is>
          <t>[1.0, 0.243, 0.138] [1.0, 0.162, -0.149] [0.553, 0.162, -0.01]</t>
        </is>
      </c>
      <c r="U48" t="inlineStr">
        <is>
          <t>[1.0, -0.243, 0.138] [1.0, -0.162, -0.149] [0.553, -0.162, -0.01]</t>
        </is>
      </c>
      <c r="V48" t="inlineStr">
        <is>
          <t>[0.544, -0.0, 0.163] [1.0, 0.0, -0.231] [0.0, 0.0, -0.0]</t>
        </is>
      </c>
      <c r="W48" t="inlineStr">
        <is>
          <t>[1.0, 0.243, -0.138] [0.553, 0.162, 0.01] [1.0, 0.162, 0.149]</t>
        </is>
      </c>
      <c r="X48" t="inlineStr">
        <is>
          <t>[1.0, -0.243, -0.138] [0.553, -0.162, 0.01] [1.0, -0.162, 0.149]</t>
        </is>
      </c>
      <c r="Y48" t="inlineStr">
        <is>
          <t>[0.544, 0.0, -0.163] [0.0, -0.0, -0.0] [1.0, -0.0, 0.231]</t>
        </is>
      </c>
      <c r="Z48" t="inlineStr">
        <is>
          <t>[1.0, 0.3, 0.0] [0.707, 0.2, -0.0] [0.707, 0.2, 0.0]</t>
        </is>
      </c>
      <c r="AA48" t="inlineStr">
        <is>
          <t>[1.0, -0.3, 0.0] [0.707, -0.2, 0.0] [0.707, -0.2, 0.0]</t>
        </is>
      </c>
      <c r="AB48" t="inlineStr">
        <is>
          <t>[1.0, -0.0, -0.0] [0.707, 0.212, -0.0] [0.707, -0.212, -0.0]</t>
        </is>
      </c>
      <c r="AC48" t="inlineStr">
        <is>
          <t>[1.0, 0.0, 0.0] [0.707, -0.212, -0.0] [0.707, 0.212, 0.0]</t>
        </is>
      </c>
      <c r="AD48" t="inlineStr">
        <is>
          <t>[1.0, -0.3, -0.0] [0.707, 0.15, 0.0] [0.707, 0.15, 0.0]</t>
        </is>
      </c>
      <c r="AE48" t="inlineStr">
        <is>
          <t>[1.0, 0.3, -0.0] [0.707, -0.15, 0.0] [0.707, -0.15, 0.0]</t>
        </is>
      </c>
      <c r="AF48" t="inlineStr">
        <is>
          <t>[1.0, 0.0, 0.3] [0.707, 0.0, 0.212] [0.707, 0.0, 0.212]</t>
        </is>
      </c>
      <c r="AG48" t="inlineStr">
        <is>
          <t>[1.0, -0.0, -0.3] [0.707, -0.0, -0.212] [0.707, 0.0, -0.212]</t>
        </is>
      </c>
    </row>
    <row r="49">
      <c r="A49" s="127" t="inlineStr">
        <is>
          <t>Tube-T29</t>
        </is>
      </c>
      <c r="B49" t="inlineStr">
        <is>
          <t>[0.0, -0.0, -0.0] [0.0, -0.0, 0.0] [-0.0, 0.0, -0.0] [0.0, -0.0, 0.0] [0.0, 0.0, 0.0] [0.0, -0.0, -0.0]</t>
        </is>
      </c>
      <c r="C49" t="inlineStr">
        <is>
          <t>[0.0, 0.0, -0.0] [0.0, -0.0, 0.0] [-0.0, -0.0, -0.0] [0.0, -0.0, 0.0] [0.0, 0.0, 0.0] [0.0, -0.0, -0.0]</t>
        </is>
      </c>
      <c r="D49" t="inlineStr">
        <is>
          <t>[0.0, 0.0, -0.0] [0.0, -0.0, 0.0] [0.0, 0.0, -0.0] [0.0, -0.0, 0.0] [-0.0, 0.0, -0.0] [0.0, -0.0, 0.0]</t>
        </is>
      </c>
      <c r="E49" t="inlineStr">
        <is>
          <t>[0.0, -0.0, -0.0] [0.0, -0.0, 0.0] [0.0, -0.0, 0.0] [-0.0, 0.0, -0.0] [0.0, -0.0, -0.0] [0.0, 0.0, -0.0]</t>
        </is>
      </c>
      <c r="F49" t="inlineStr">
        <is>
          <t>[0.0, 0.0, -0.0] [0.0, 0.0, 0.0] [0.0, 0.0, -0.0] [0.0, 0.0, 0.0] [0.0, 0.0, 0.0] [0.0, -0.0, -0.0]</t>
        </is>
      </c>
      <c r="G49" t="inlineStr">
        <is>
          <t>[0.852, 0.005, -0.111] [0.0, 0.0, 0.0] [1.0, 0.0, 0.3] [0.0, -0.0, 0.0] [0.783, 0.0, -0.235] [1.0, -0.0, -0.3]</t>
        </is>
      </c>
      <c r="H49" t="inlineStr">
        <is>
          <t>[0.0, 0.0, -0.0] [-0.0, -0.0, 0.0] [-0.0, 0.0, -0.0] [0.0, -0.0, 0.0] [0.0, 0.0, 0.0] [0.0, 0.0, -0.0]</t>
        </is>
      </c>
      <c r="I49" t="inlineStr">
        <is>
          <t>[-0.0, -0.0, 0.0] [-0.0, -0.0, -0.0] [-0.0, -0.0, -0.0] [0.0, -0.0, 0.0] [0.0, -0.0, 0.0] [0.0, -0.0, -0.0]</t>
        </is>
      </c>
      <c r="J49" t="inlineStr">
        <is>
          <t>[0.0, -0.0, 0.0] [0.0, -0.0, 0.0] [1.0, 0.062, 0.203] [-0.0, -0.0, 0.0] [0.333, 0.072, -0.068] [0.0, 0.0, -0.0]</t>
        </is>
      </c>
      <c r="K49" t="inlineStr">
        <is>
          <t>[0.0, 0.0, -0.0] [0.0, -0.0, 0.0] [0.0, 0.0, -0.0] [0.0, -0.0, 0.0] [0.0, 0.0, 0.0] [0.0, -0.0, -0.0]</t>
        </is>
      </c>
      <c r="L49" t="inlineStr">
        <is>
          <t>[0.0, -0.0, -0.0] [-0.0, -0.0, -0.0] [0.0, 0.0, -0.0] [0.0, -0.0, 0.0] [0.0, 0.0, 0.0] [0.0, -0.0, -0.0]</t>
        </is>
      </c>
      <c r="M49" t="inlineStr">
        <is>
          <t>[0.0, 0.0, -0.0] [0.0, -0.0, 0.0] [0.0, 0.0, -0.0] [0.0, -0.0, 0.0] [0.0, 0.0, 0.0] [0.0, -0.0, -0.0]</t>
        </is>
      </c>
      <c r="N49" t="inlineStr">
        <is>
          <t>[0.0, 0.0, -0.0] [0.0, 0.0, 0.0] [0.0, 0.0, -0.0] [0.0, -0.0, 0.0] [0.0, 0.0, 0.0] [0.0, 0.0, 0.0]</t>
        </is>
      </c>
      <c r="O49" t="inlineStr">
        <is>
          <t>[-0.0, -0.0, -0.0] [-0.0, -0.0, -0.0] [0.0, 0.0, -0.0] [0.0, -0.0, 0.0] [0.0, 0.0, 0.0] [0.0, 0.0, 0.0]</t>
        </is>
      </c>
      <c r="P49" t="inlineStr">
        <is>
          <t>[-0.0, 0.0, 0.0] [-0.0, -0.0, -0.0] [0.0, -0.0, -0.0] [0.0, -0.0, 0.0] [0.0, 0.0, 0.0] [0.0, -0.0, 0.0]</t>
        </is>
      </c>
      <c r="Q49" t="inlineStr">
        <is>
          <t>[0.0, 0.0, -0.0] [0.0, -0.0, 0.0] [0.0, 0.0, -0.0] [0.0, -0.0, 0.0] [0.0, 0.0, 0.0] [0.0, -0.0, -0.0]</t>
        </is>
      </c>
      <c r="R49" t="inlineStr">
        <is>
          <t>[-0.0, -0.0, -0.0] [0.0, -0.0, -0.0] [0.0, 0.0, -0.0] [0.0, -0.0, 0.0] [0.0, 0.0, 0.0] [0.0, -0.0, -0.0]</t>
        </is>
      </c>
      <c r="S49" t="inlineStr">
        <is>
          <t>[0.0, -0.0, -0.0] [-0.0, -0.0, 0.0] [0.0, 0.0, -0.0] [0.0, -0.0, 0.0] [0.0, 0.0, 0.0] [0.0, -0.0, -0.0]</t>
        </is>
      </c>
      <c r="T49" t="inlineStr">
        <is>
          <t>[0.0, 0.0, -0.0] [0.0, -0.0, 0.0] [0.0, 0.0, -0.0] [0.0, -0.0, 0.0] [0.0, 0.0, 0.0] [0.0, -0.0, -0.0]</t>
        </is>
      </c>
      <c r="U49" t="inlineStr">
        <is>
          <t>[0.0, -0.0, 0.0] [0.0, -0.0, -0.0] [0.0, 0.0, -0.0] [0.0, -0.0, 0.0] [0.0, 0.0, 0.0] [0.0, -0.0, -0.0]</t>
        </is>
      </c>
      <c r="V49" t="inlineStr">
        <is>
          <t>[0.0, 0.0, -0.0] [0.0, -0.0, 0.0] [0.0, 0.0, -0.0] [0.0, -0.0, 0.0] [0.0, 0.0, 0.0] [0.0, -0.0, -0.0]</t>
        </is>
      </c>
      <c r="W49" t="inlineStr">
        <is>
          <t>[0.0, -0.0, -0.0] [0.0, -0.0, 0.0] [0.0, -0.0, 0.0] [0.0, -0.0, -0.0] [0.0, -0.0, 0.0] [0.0, 0.0, -0.0]</t>
        </is>
      </c>
      <c r="X49" t="inlineStr">
        <is>
          <t>[0.0, 0.0, -0.0] [0.0, -0.0, 0.0] [-0.0, -0.0, -0.0] [-0.0, 0.0, -0.0] [0.0, -0.0, 0.0] [0.0, 0.0, 0.0]</t>
        </is>
      </c>
      <c r="Y49" t="inlineStr">
        <is>
          <t>[0.981, -0.135, -0.108] [0.565, 0.12, 0.12] [0.303, 0.0, 0.091] [1.0, 0.0, 0.3] [0.0, 0.0, -0.0] [1.0, -0.0, -0.3]</t>
        </is>
      </c>
      <c r="Z49" t="inlineStr">
        <is>
          <t>[0.0, 0.0, -0.0] [0.0, -0.0, -0.0] [-0.0, -0.0, -0.0] [0.0, -0.0, -0.0] [0.0, 0.0, 0.0] [0.0, -0.0, 0.0]</t>
        </is>
      </c>
      <c r="AA49" t="inlineStr">
        <is>
          <t>[0.0, 0.0, -0.0] [0.0, -0.0, 0.0] [0.0, 0.0, -0.0] [0.0, 0.0, -0.0] [0.0, 0.0, 0.0] [0.0, -0.0, -0.0]</t>
        </is>
      </c>
      <c r="AB49" t="inlineStr">
        <is>
          <t>[0.0, 0.0, -0.0] [0.0, -0.0, 0.0] [0.0, 0.0, -0.0] [0.0, 0.0, 0.0] [0.0, -0.0, 0.0] [0.0, 0.0, 0.0]</t>
        </is>
      </c>
      <c r="AC49" t="inlineStr">
        <is>
          <t>[0.0, 0.0, -0.0] [0.0, -0.0, 0.0] [0.0, -0.0, -0.0] [0.0, 0.0, 0.0] [0.0, -0.0, 0.0] [0.0, -0.0, 0.0]</t>
        </is>
      </c>
      <c r="AD49" t="inlineStr">
        <is>
          <t>[0.0, 0.0, -0.0] [0.0, -0.0, 0.0] [0.0, 0.0, -0.0] [0.0, -0.0, 0.0] [0.0, 0.0, 0.0] [0.0, -0.0, -0.0]</t>
        </is>
      </c>
      <c r="AE49" t="inlineStr">
        <is>
          <t>[0.591, 0.0, 0.177] [1.0, 0.174, 0.072] [0.0, 0.0, -0.0] [-0.0, -0.0, 0.0] [0.84, 0.183, -0.165] [0.0, 0.0, 0.0]</t>
        </is>
      </c>
      <c r="AF49" t="inlineStr">
        <is>
          <t>[0.0, 0.0, -0.0] [0.0, -0.0, 0.0] [0.0, -0.0, -0.0] [0.0, -0.0, -0.0] [0.0, 0.0, -0.0] [-0.0, -0.0, -0.0]</t>
        </is>
      </c>
      <c r="AG49" t="inlineStr">
        <is>
          <t>[0.0, 0.0, -0.0] [0.0, -0.0, 0.0] [-0.0, -0.0, -0.0] [0.0, -0.0, 0.0] [0.0, 0.0, 0.0] [0.0, -0.0, 0.0]</t>
        </is>
      </c>
    </row>
    <row r="50">
      <c r="A50" s="127" t="inlineStr">
        <is>
          <t>Tube-T30</t>
        </is>
      </c>
      <c r="B50" t="inlineStr">
        <is>
          <t>[0.0, 0.0, 0.0] [0.0, 0.0, -0.0] [0.0, -0.0, -0.0] [0.0, -0.0, 0.0] [0.0, -0.0, 0.0] [0.0, 0.0, -0.0]</t>
        </is>
      </c>
      <c r="C50" t="inlineStr">
        <is>
          <t>[0.0, 0.0, 0.0] [0.0, 0.0, -0.0] [0.0, -0.0, -0.0] [0.0, -0.0, 0.0] [0.0, -0.0, 0.0] [0.0, 0.0, -0.0]</t>
        </is>
      </c>
      <c r="D50" t="inlineStr">
        <is>
          <t>[0.0, 0.0, 0.0] [0.0, 0.0, 0.0] [0.0, -0.0, -0.0] [0.0, -0.0, 0.0] [0.0, -0.0, 0.0] [0.0, 0.0, -0.0]</t>
        </is>
      </c>
      <c r="E50" t="inlineStr">
        <is>
          <t>[0.0, -0.0, -0.0] [0.0, 0.0, 0.0] [0.0, 0.0, 0.0] [0.0, 0.0, 0.0] [0.0, 0.0, 0.0] [0.0, 0.0, -0.0]</t>
        </is>
      </c>
      <c r="F50" t="inlineStr">
        <is>
          <t>[-0.0, -0.0, 0.0] [-0.0, 0.0, 0.0] [0.0, 0.0, -0.0] [-0.0, -0.0, -0.0] [-0.0, 0.0, -0.0] [0.0, -0.0, -0.0]</t>
        </is>
      </c>
      <c r="G50" t="inlineStr">
        <is>
          <t>[1.0, 0.0, 0.3] [1.0, 0.256, -0.107] [0.844, -0.179, 0.179] [1.0, -0.09, -0.237] [0.164, -0.0, 0.049] [-0.0, -0.0, 0.0]</t>
        </is>
      </c>
      <c r="H50" t="inlineStr">
        <is>
          <t>[0.0, -0.0, -0.0] [0.0, -0.0, 0.0] [0.0, -0.0, -0.0] [0.0, -0.0, 0.0] [0.0, 0.0, 0.0] [0.0, 0.0, -0.0]</t>
        </is>
      </c>
      <c r="I50" t="inlineStr">
        <is>
          <t>[0.0, 0.0, 0.0] [0.0, 0.0, -0.0] [0.0, -0.0, -0.0] [0.0, 0.0, -0.0] [0.0, -0.0, 0.0] [0.0, 0.0, -0.0]</t>
        </is>
      </c>
      <c r="J50" t="inlineStr">
        <is>
          <t>[1.0, 0.203, 0.211] [0.0, 0.0, 0.0] [1.0, -0.22, -0.192] [0.0, -0.0, 0.0] [0.0, 0.0, -0.0] [0.0, -0.0, -0.0]</t>
        </is>
      </c>
      <c r="K50" t="inlineStr">
        <is>
          <t>[0.0, 0.0, 0.0] [0.0, 0.0, -0.0] [0.0, -0.0, -0.0] [0.0, -0.0, 0.0] [0.0, -0.0, 0.0] [0.0, 0.0, -0.0]</t>
        </is>
      </c>
      <c r="L50" t="inlineStr">
        <is>
          <t>[0.0, 0.0, 0.0] [0.0, 0.0, -0.0] [0.0, -0.0, -0.0] [0.0, -0.0, 0.0] [0.0, -0.0, 0.0] [0.0, 0.0, -0.0]</t>
        </is>
      </c>
      <c r="M50" t="inlineStr">
        <is>
          <t>[0.0, 0.0, 0.0] [0.0, 0.0, -0.0] [0.0, -0.0, -0.0] [0.0, -0.0, 0.0] [0.0, -0.0, 0.0] [0.0, 0.0, -0.0]</t>
        </is>
      </c>
      <c r="N50" t="inlineStr">
        <is>
          <t>[0.0, 0.0, 0.0] [0.0, 0.0, -0.0] [0.0, -0.0, -0.0] [0.0, -0.0, 0.0] [0.0, -0.0, 0.0] [0.0, 0.0, -0.0]</t>
        </is>
      </c>
      <c r="O50" t="inlineStr">
        <is>
          <t>[0.0, 0.0, 0.0] [0.0, 0.0, -0.0] [0.0, -0.0, -0.0] [0.0, -0.0, 0.0] [0.0, -0.0, 0.0] [0.0, 0.0, -0.0]</t>
        </is>
      </c>
      <c r="P50" t="inlineStr">
        <is>
          <t>[0.0, 0.0, 0.0] [0.0, 0.0, -0.0] [0.0, -0.0, -0.0] [0.0, -0.0, 0.0] [0.0, -0.0, 0.0] [0.0, 0.0, -0.0]</t>
        </is>
      </c>
      <c r="Q50" t="inlineStr">
        <is>
          <t>[0.0, 0.0, 0.0] [0.0, 0.0, -0.0] [0.0, -0.0, -0.0] [0.0, -0.0, 0.0] [0.0, -0.0, 0.0] [0.0, 0.0, -0.0]</t>
        </is>
      </c>
      <c r="R50" t="inlineStr">
        <is>
          <t>[0.0, 0.0, 0.0] [0.0, 0.0, 0.0] [0.0, -0.0, -0.0] [0.0, -0.0, 0.0] [0.0, -0.0, 0.0] [0.0, 0.0, -0.0]</t>
        </is>
      </c>
      <c r="S50" t="inlineStr">
        <is>
          <t>[0.0, 0.0, 0.0] [0.0, 0.0, -0.0] [0.0, -0.0, -0.0] [0.0, -0.0, 0.0] [0.0, -0.0, 0.0] [0.0, 0.0, -0.0]</t>
        </is>
      </c>
      <c r="T50" t="inlineStr">
        <is>
          <t>[0.0, 0.0, 0.0] [0.0, 0.0, -0.0] [0.0, -0.0, -0.0] [0.0, -0.0, 0.0] [0.0, -0.0, 0.0] [0.0, 0.0, -0.0]</t>
        </is>
      </c>
      <c r="U50" t="inlineStr">
        <is>
          <t>[0.0, 0.0, 0.0] [0.0, 0.0, -0.0] [0.0, -0.0, -0.0] [0.0, -0.0, 0.0] [0.0, -0.0, 0.0] [0.0, 0.0, -0.0]</t>
        </is>
      </c>
      <c r="V50" t="inlineStr">
        <is>
          <t>[0.0, 0.0, 0.0] [0.0, 0.0, -0.0] [0.0, -0.0, -0.0] [0.0, -0.0, 0.0] [0.0, -0.0, 0.0] [0.0, 0.0, -0.0]</t>
        </is>
      </c>
      <c r="W50" t="inlineStr">
        <is>
          <t>[0.0, 0.0, 0.0] [0.0, -0.0, 0.0] [0.0, -0.0, -0.0] [0.0, 0.0, -0.0] [0.0, 0.0, 0.0] [0.0, -0.0, -0.0]</t>
        </is>
      </c>
      <c r="X50" t="inlineStr">
        <is>
          <t>[0.0, 0.0, 0.0] [0.0, 0.0, -0.0] [0.0, -0.0, -0.0] [0.0, 0.0, -0.0] [0.0, -0.0, 0.0] [0.0, 0.0, -0.0]</t>
        </is>
      </c>
      <c r="Y50" t="inlineStr">
        <is>
          <t>[0.0, 0.0, 0.0] [1.0, 0.203, 0.211] [0.0, 0.0, -0.0] [1.0, -0.22, -0.192] [0.0, -0.0, 0.0] [0.0, -0.0, -0.0]</t>
        </is>
      </c>
      <c r="Z50" t="inlineStr">
        <is>
          <t>[0.0, -0.0, -0.0] [0.0, -0.0, -0.0] [0.0, -0.0, -0.0] [0.0, -0.0, 0.0] [0.0, -0.0, 0.0] [0.0, 0.0, -0.0]</t>
        </is>
      </c>
      <c r="AA50" t="inlineStr">
        <is>
          <t>[0.0, 0.0, -0.0] [0.0, -0.0, -0.0] [0.0, -0.0, 0.0] [0.0, -0.0, 0.0] [0.0, 0.0, 0.0] [0.0, -0.0, -0.0]</t>
        </is>
      </c>
      <c r="AB50" t="inlineStr">
        <is>
          <t>[0.0, 0.0, 0.0] [-0.0, 0.0, -0.0] [0.0, 0.0, -0.0] [0.0, -0.0, 0.0] [0.0, 0.0, 0.0] [0.0, 0.0, 0.0]</t>
        </is>
      </c>
      <c r="AC50" t="inlineStr">
        <is>
          <t>[0.0, 0.0, -0.0] [0.0, 0.0, -0.0] [0.0, 0.0, 0.0] [0.0, 0.0, 0.0] [0.0, 0.0, 0.0] [0.0, -0.0, -0.0]</t>
        </is>
      </c>
      <c r="AD50" t="inlineStr">
        <is>
          <t>[0.0, -0.0, 0.0] [0.0, 0.0, -0.0] [0.0, -0.0, -0.0] [0.0, -0.0, 0.0] [0.0, -0.0, 0.0] [0.0, 0.0, 0.0]</t>
        </is>
      </c>
      <c r="AE50" t="inlineStr">
        <is>
          <t>[0.0, 0.0, 0.0] [0.0, -0.0, 0.0] [0.0, -0.0, 0.0] [0.0, -0.0, 0.0] [0.0, -0.0, 0.0] [0.0, -0.0, -0.0]</t>
        </is>
      </c>
      <c r="AF50" t="inlineStr">
        <is>
          <t>[0.0, -0.0, 0.0] [0.0, -0.0, 0.0] [0.0, -0.0, 0.0] [0.0, -0.0, 0.0] [0.0, -0.0, 0.0] [0.0, -0.0, -0.0]</t>
        </is>
      </c>
      <c r="AG50" t="inlineStr">
        <is>
          <t>[0.0, 0.0, 0.0] [0.0, 0.0, -0.0] [0.0, -0.0, -0.0] [0.0, -0.0, 0.0] [0.0, -0.0, 0.0] [0.0, -0.0, -0.0]</t>
        </is>
      </c>
    </row>
    <row r="51">
      <c r="A51" s="127" t="inlineStr">
        <is>
          <t>Tube-T4</t>
        </is>
      </c>
      <c r="B51" t="inlineStr">
        <is>
          <t>[1.0, 0.235, 0.157] [0.356, -0.094, -0.032] [0.326, 0.08, 0.043]</t>
        </is>
      </c>
      <c r="C51" t="inlineStr">
        <is>
          <t>[1.0, -0.235, 0.158] [0.322, -0.092, 0.012] [0.359, 0.077, -0.074]</t>
        </is>
      </c>
      <c r="D51" t="inlineStr">
        <is>
          <t>[1.0, 0.024, 0.171] [0.33, -0.099, -0.0] [0.323, 0.085, -0.029]</t>
        </is>
      </c>
      <c r="E51" t="inlineStr">
        <is>
          <t>[1.0, 0.231, -0.167] [0.35, 0.067, -0.077] [0.319, -0.083, 0.031]</t>
        </is>
      </c>
      <c r="F51" t="inlineStr">
        <is>
          <t>[1.0, -0.23, -0.168] [0.321, 0.073, 0.057] [0.346, -0.085, -0.044]</t>
        </is>
      </c>
      <c r="G51" t="inlineStr">
        <is>
          <t>[1.0, -0.022, -0.189] [0.309, 0.082, -0.027] [0.316, -0.095, -0.0]</t>
        </is>
      </c>
      <c r="H51" t="inlineStr">
        <is>
          <t>[1.0, 0.3, -0.0] [0.287, -0.014, -0.08] [0.256, 0.002, 0.076]</t>
        </is>
      </c>
      <c r="I51" t="inlineStr">
        <is>
          <t>[1.0, -0.3, -0.0] [0.255, -0.008, 0.073] [0.287, -0.002, -0.085]</t>
        </is>
      </c>
      <c r="J51" t="inlineStr">
        <is>
          <t>[1.0, -0.0, -0.0] [0.0, 0.0, 0.0] [0.0, 0.0, 0.0]</t>
        </is>
      </c>
      <c r="K51" t="inlineStr">
        <is>
          <t>[1.0, 0.146, 0.239] [0.714, -0.153, -0.148] [0.76, 0.125, 0.176]</t>
        </is>
      </c>
      <c r="L51" t="inlineStr">
        <is>
          <t>[1.0, -0.149, 0.238] [0.752, -0.144, 0.166] [0.719, 0.114, -0.168]</t>
        </is>
      </c>
      <c r="M51" t="inlineStr">
        <is>
          <t>[1.0, 0.0, 0.3] [0.794, -0.182, 0.0] [0.8, 0.15, -0.01]</t>
        </is>
      </c>
      <c r="N51" t="inlineStr">
        <is>
          <t>[1.0, 0.133, -0.245] [0.725, 0.088, -0.181] [0.77, -0.117, 0.182]</t>
        </is>
      </c>
      <c r="O51" t="inlineStr">
        <is>
          <t>[1.0, -0.13, -0.246] [0.776, 0.098, 0.192] [0.721, -0.128, -0.163]</t>
        </is>
      </c>
      <c r="P51" t="inlineStr">
        <is>
          <t>[1.0, 0.0, -0.3] [0.806, 0.118, -0.008] [0.8, -0.15, 0.0]</t>
        </is>
      </c>
      <c r="Q51" t="inlineStr">
        <is>
          <t>[1.0, 0.3, -0.0] [0.889, -0.043, -0.249] [0.94, 0.008, 0.279]</t>
        </is>
      </c>
      <c r="R51" t="inlineStr">
        <is>
          <t>[1.0, -0.3, 0.0] [0.942, -0.03, 0.27] [0.891, -0.008, -0.264]</t>
        </is>
      </c>
      <c r="S51" t="inlineStr">
        <is>
          <t>[0.0, 0.0, -0.0] [0.999, -0.04, 0.001] [1.0, 0.0, 0.0]</t>
        </is>
      </c>
      <c r="T51" t="inlineStr">
        <is>
          <t>[1.0, 0.217, 0.199] [0.5, -0.122, -0.068] [0.496, 0.103, 0.106]</t>
        </is>
      </c>
      <c r="U51" t="inlineStr">
        <is>
          <t>[1.0, -0.218, 0.198] [0.491, -0.117, 0.074] [0.504, 0.096, -0.112]</t>
        </is>
      </c>
      <c r="V51" t="inlineStr">
        <is>
          <t>[1.0, 0.036, 0.261] [0.502, -0.151, -0.0] [0.492, 0.129, -0.044]</t>
        </is>
      </c>
      <c r="W51" t="inlineStr">
        <is>
          <t>[1.0, 0.209, -0.214] [0.503, 0.083, -0.116] [0.501, -0.104, 0.107]</t>
        </is>
      </c>
      <c r="X51" t="inlineStr">
        <is>
          <t>[1.0, -0.209, -0.213] [0.505, 0.09, 0.114] [0.499, -0.109, -0.097]</t>
        </is>
      </c>
      <c r="Y51" t="inlineStr">
        <is>
          <t>[1.0, 0.0, -0.3] [0.506, 0.13, -0.008] [0.5, -0.15, 0.0]</t>
        </is>
      </c>
      <c r="Z51" t="inlineStr">
        <is>
          <t>[1.0, 0.3, -0.0] [0.501, -0.024, -0.14] [0.499, 0.004, 0.148]</t>
        </is>
      </c>
      <c r="AA51" t="inlineStr">
        <is>
          <t>[1.0, -0.3, 0.0] [0.499, -0.016, 0.143] [0.501, -0.004, -0.149]</t>
        </is>
      </c>
      <c r="AB51" t="inlineStr">
        <is>
          <t>[1.0, 0.038, 0.0] [0.503, -0.151, -0.0] [0.492, -0.132, -0.038]</t>
        </is>
      </c>
      <c r="AC51" t="inlineStr">
        <is>
          <t>[1.0, -0.042, -0.0] [0.497, 0.132, -0.041] [0.509, 0.153, -0.0]</t>
        </is>
      </c>
      <c r="AD51" t="inlineStr">
        <is>
          <t>[1.0, -0.281, -0.0] [0.999, -0.048, -0.28] [0.0, -0.0, -0.0]</t>
        </is>
      </c>
      <c r="AE51" t="inlineStr">
        <is>
          <t>[1.0, 0.297, -0.0] [0.0, 0.0, 0.0] [1.0, -0.009, -0.296]</t>
        </is>
      </c>
      <c r="AF51" t="inlineStr">
        <is>
          <t>[1.0, 0.0, 0.3] [0.506, 0.13, -0.008] [0.5, -0.15, 0.0]</t>
        </is>
      </c>
      <c r="AG51" t="inlineStr">
        <is>
          <t>[1.0, 0.036, -0.261] [0.502, -0.151, -0.0] [0.492, 0.129, -0.044]</t>
        </is>
      </c>
    </row>
    <row r="52">
      <c r="A52" s="127" t="inlineStr">
        <is>
          <t>Tube-T70</t>
        </is>
      </c>
      <c r="B52" t="inlineStr">
        <is>
          <t>[0.0, 0.0, 0.0] [0.0, 0.0, 0.0] [0.0, -0.0, 0.0] [0.0, 0.0, -0.0]</t>
        </is>
      </c>
      <c r="C52" t="inlineStr">
        <is>
          <t>[0.0, -0.0, -0.0] [0.0, -0.0, 0.0] [0.0, -0.0, 0.0] [-0.0, 0.0, -0.0]</t>
        </is>
      </c>
      <c r="D52" t="inlineStr">
        <is>
          <t>[-0.0, -0.0, 0.0] [0.0, 0.0, -0.0] [0.0, -0.0, 0.0] [-0.0, 0.0, 0.0]</t>
        </is>
      </c>
      <c r="E52" t="inlineStr">
        <is>
          <t>[0.0, -0.0, 0.0] [0.0, -0.0, -0.0] [0.0, 0.0, 0.0] [0.0, 0.0, 0.0]</t>
        </is>
      </c>
      <c r="F52" t="inlineStr">
        <is>
          <t>[-0.0, 0.0, 0.0] [0.0, 0.0, 0.0] [0.0, -0.0, 0.0] [0.0, -0.0, 0.0]</t>
        </is>
      </c>
      <c r="G52" t="inlineStr">
        <is>
          <t>[-0.0, -0.0, 0.0] [-0.0, 0.0, 0.0] [0.0, 0.0, -0.0] [0.0, 0.0, 0.0]</t>
        </is>
      </c>
      <c r="H52" t="inlineStr">
        <is>
          <t>[0.0, 0.0, 0.0] [0.0, -0.0, 0.0] [0.0, 0.0, -0.0] [0.0, 0.0, -0.0]</t>
        </is>
      </c>
      <c r="I52" t="inlineStr">
        <is>
          <t>[0.0, 0.0, -0.0] [0.0, 0.0, 0.0] [0.0, -0.0, 0.0] [0.0, 0.0, -0.0]</t>
        </is>
      </c>
      <c r="J52" t="inlineStr">
        <is>
          <t>[0.0, 0.0, -0.0] [0.0, -0.0, 0.0] [0.0, 0.0, 0.0] [0.0, 0.0, 0.0]</t>
        </is>
      </c>
      <c r="K52" t="inlineStr">
        <is>
          <t>[0.0, 0.0, -0.0] [0.0, 0.0, -0.0] [0.0, -0.0, 0.0] [0.0, 0.0, -0.0]</t>
        </is>
      </c>
      <c r="L52" t="inlineStr">
        <is>
          <t>[0.0, 0.0, -0.0] [0.0, -0.0, 0.0] [0.0, -0.0, 0.0] [0.0, 0.0, -0.0]</t>
        </is>
      </c>
      <c r="M52" t="inlineStr">
        <is>
          <t>[0.0, 0.0, -0.0] [0.0, 0.0, -0.0] [0.0, -0.0, 0.0] [0.0, 0.0, -0.0]</t>
        </is>
      </c>
      <c r="N52" t="inlineStr">
        <is>
          <t>[0.0, 0.0, -0.0] [0.0, 0.0, 0.0] [0.0, -0.0, 0.0] [0.0, 0.0, -0.0]</t>
        </is>
      </c>
      <c r="O52" t="inlineStr">
        <is>
          <t>[0.0, 0.0, -0.0] [0.0, -0.0, 0.0] [0.0, -0.0, 0.0] [0.0, -0.0, -0.0]</t>
        </is>
      </c>
      <c r="P52" t="inlineStr">
        <is>
          <t>[0.0, 0.0, -0.0] [0.0, 0.0, 0.0] [0.0, -0.0, 0.0] [0.0, 0.0, -0.0]</t>
        </is>
      </c>
      <c r="Q52" t="inlineStr">
        <is>
          <t>[0.0, 0.0, -0.0] [0.0, 0.0, 0.0] [0.0, -0.0, 0.0] [0.0, 0.0, -0.0]</t>
        </is>
      </c>
      <c r="R52" t="inlineStr">
        <is>
          <t>[0.0, 0.0, -0.0] [0.0, 0.0, -0.0] [0.0, -0.0, 0.0] [0.0, 0.0, -0.0]</t>
        </is>
      </c>
      <c r="S52" t="inlineStr">
        <is>
          <t>[0.0, 0.0, -0.0] [0.0, 0.0, 0.0] [0.0, -0.0, 0.0] [0.0, 0.0, -0.0]</t>
        </is>
      </c>
      <c r="T52" t="inlineStr">
        <is>
          <t>[0.0, 0.0, -0.0] [0.0, 0.0, -0.0] [0.0, -0.0, 0.0] [0.0, -0.0, -0.0]</t>
        </is>
      </c>
      <c r="U52" t="inlineStr">
        <is>
          <t>[0.0, 0.0, 0.0] [0.0, 0.0, 0.0] [0.0, 0.0, 0.0] [0.0, 0.0, 0.0]</t>
        </is>
      </c>
      <c r="V52" t="inlineStr">
        <is>
          <t>[0.0, 0.0, -0.0] [0.0, -0.0, 0.0] [0.0, -0.0, 0.0] [0.0, 0.0, -0.0]</t>
        </is>
      </c>
      <c r="W52" t="inlineStr">
        <is>
          <t>[0.0, 0.0, 0.0] [0.0, 0.0, 0.0] [0.0, 0.0, -0.0] [0.0, 0.0, -0.0]</t>
        </is>
      </c>
      <c r="X52" t="inlineStr">
        <is>
          <t>[0.0, -0.0, -0.0] [0.0, 0.0, 0.0] [0.0, -0.0, 0.0] [0.0, -0.0, -0.0]</t>
        </is>
      </c>
      <c r="Y52" t="inlineStr">
        <is>
          <t>[0.0, -0.0, -0.0] [0.0, 0.0, -0.0] [0.0, 0.0, -0.0] [0.0, 0.0, 0.0]</t>
        </is>
      </c>
      <c r="Z52" t="inlineStr">
        <is>
          <t>[0.0, -0.0, -0.0] [0.0, -0.0, -0.0] [0.0, -0.0, -0.0] [0.0, -0.0, 0.0]</t>
        </is>
      </c>
      <c r="AA52" t="inlineStr">
        <is>
          <t>[0.0, 0.0, -0.0] [0.0, -0.0, 0.0] [0.0, -0.0, -0.0] [0.0, 0.0, -0.0]</t>
        </is>
      </c>
      <c r="AB52" t="inlineStr">
        <is>
          <t>[0.0, 0.0, -0.0] [0.0, -0.0, 0.0] [0.0, -0.0, 0.0] [0.0, -0.0, -0.0]</t>
        </is>
      </c>
      <c r="AC52" t="inlineStr">
        <is>
          <t>[0.0, -0.0, -0.0] [0.0, 0.0, -0.0] [0.0, -0.0, 0.0] [0.0, 0.0, -0.0]</t>
        </is>
      </c>
      <c r="AD52" t="inlineStr">
        <is>
          <t>[0.0, 0.0, -0.0] [0.0, 0.0, 0.0] [0.0, -0.0, 0.0] [0.0, 0.0, 0.0]</t>
        </is>
      </c>
      <c r="AE52" t="inlineStr">
        <is>
          <t>[0.0, -0.0, -0.0] [0.0, -0.0, -0.0] [0.0, 0.0, 0.0] [0.0, -0.0, -0.0]</t>
        </is>
      </c>
      <c r="AF52" t="inlineStr">
        <is>
          <t>[0.0, 0.0, -0.0] [0.0, -0.0, 0.0] [0.0, 0.0, -0.0] [0.0, -0.0, 0.0]</t>
        </is>
      </c>
      <c r="AG52" t="inlineStr">
        <is>
          <t>[0.0, 0.0, -0.0] [0.0, -0.0, 0.0] [0.0, -0.0, 0.0] [0.0, -0.0, 0.0]</t>
        </is>
      </c>
    </row>
    <row r="53">
      <c r="A53" s="127" t="inlineStr">
        <is>
          <t>Needle-C8</t>
        </is>
      </c>
      <c r="B53" t="inlineStr">
        <is>
          <t>[1.0, -0.28, 0.047] [0.393, -0.014, -0.089] [0.363, 0.0, -0.109]</t>
        </is>
      </c>
      <c r="C53" t="inlineStr">
        <is>
          <t>[1.0, 0.009, 0.006] [0.494, -0.128, -0.048] [0.347, -0.0, -0.104]</t>
        </is>
      </c>
      <c r="D53" t="inlineStr">
        <is>
          <t>[1.0, -0.133, 0.024] [0.432, -0.106, -0.056] [0.367, 0.0, -0.11]</t>
        </is>
      </c>
      <c r="E53" t="inlineStr">
        <is>
          <t>[1.0, -0.076, 0.269] [0.468, 0.092, -0.028] [0.247, 0.0, 0.074]</t>
        </is>
      </c>
      <c r="F53" t="inlineStr">
        <is>
          <t>[1.0, 0.228, 0.173] [0.464, -0.12, 0.046] [0.219, -0.051, 0.037]</t>
        </is>
      </c>
      <c r="G53" t="inlineStr">
        <is>
          <t>[1.0, -0.036, 0.273] [0.355, -0.084, 0.055] [0.284, -0.06, 0.06]</t>
        </is>
      </c>
      <c r="H53" t="inlineStr">
        <is>
          <t>[1.0, -0.235, 0.156] [0.369, 0.082, -0.069] [0.206, 0.059, 0.008]</t>
        </is>
      </c>
      <c r="I53" t="inlineStr">
        <is>
          <t>[1.0, 0.232, 0.004] [0.466, -0.135, -0.012] [0.169, 0.0, -0.051]</t>
        </is>
      </c>
      <c r="J53" t="inlineStr">
        <is>
          <t>[1.0, -0.055, 0.064] [0.231, -0.067, -0.006] [0.084, -0.0, -0.025]</t>
        </is>
      </c>
      <c r="K53" t="inlineStr">
        <is>
          <t>[1.0, -0.289, 0.025] [0.8, 0.085, -0.205] [0.637, 0.094, -0.152]</t>
        </is>
      </c>
      <c r="L53" t="inlineStr">
        <is>
          <t>[1.0, 0.064, -0.045] [0.723, -0.182, -0.085] [0.576, 0.0, -0.173]</t>
        </is>
      </c>
      <c r="M53" t="inlineStr">
        <is>
          <t>[1.0, -0.243, -0.033] [0.716, -0.162, -0.126] [0.769, -0.0, -0.231]</t>
        </is>
      </c>
      <c r="N53" t="inlineStr">
        <is>
          <t>[1.0, 0.0, 0.3] [0.791, 0.145, -0.083] [0.489, 0.0, 0.058]</t>
        </is>
      </c>
      <c r="O53" t="inlineStr">
        <is>
          <t>[1.0, 0.056, 0.277] [0.644, -0.175, 0.044] [0.684, -0.192, -0.031]</t>
        </is>
      </c>
      <c r="P53" t="inlineStr">
        <is>
          <t>[1.0, 0.0, 0.3] [0.708, 0.0, -0.022] [0.603, -0.118, 0.01]</t>
        </is>
      </c>
      <c r="Q53" t="inlineStr">
        <is>
          <t>[0.977, -0.132, 0.238] [1.0, 0.223, -0.186] [0.604, 0.171, 0.025]</t>
        </is>
      </c>
      <c r="R53" t="inlineStr">
        <is>
          <t>[1.0, 0.271, 0.07] [0.891, -0.258, -0.022] [0.81, -0.176, -0.161]</t>
        </is>
      </c>
      <c r="S53" t="inlineStr">
        <is>
          <t>[0.634, 0.0, 0.19] [1.0, 0.0, -0.116] [0.933, -0.059, -0.09]</t>
        </is>
      </c>
      <c r="T53" t="inlineStr">
        <is>
          <t>[1.0, -0.285, 0.035] [0.542, 0.05, -0.142] [0.458, 0.015, -0.131]</t>
        </is>
      </c>
      <c r="U53" t="inlineStr">
        <is>
          <t>[1.0, 0.028, -0.012] [0.574, -0.147, -0.061] [0.426, 0.0, -0.128]</t>
        </is>
      </c>
      <c r="V53" t="inlineStr">
        <is>
          <t>[1.0, -0.165, 0.007] [0.515, -0.123, -0.076] [0.485, 0.0, -0.146]</t>
        </is>
      </c>
      <c r="W53" t="inlineStr">
        <is>
          <t>[1.0, 0.0, 0.3] [0.667, 0.172, -0.068] [0.333, 0.011, 0.089]</t>
        </is>
      </c>
      <c r="X53" t="inlineStr">
        <is>
          <t>[1.0, 0.167, 0.231] [0.557, -0.147, 0.05] [0.443, -0.129, 0.009]</t>
        </is>
      </c>
      <c r="Y53" t="inlineStr">
        <is>
          <t>[1.0, 0.0, 0.3] [0.553, -0.12, 0.045] [0.447, 0.0, 0.066]</t>
        </is>
      </c>
      <c r="Z53" t="inlineStr">
        <is>
          <t>[1.0, -0.218, 0.198] [0.622, 0.139, -0.116] [0.378, 0.107, 0.016]</t>
        </is>
      </c>
      <c r="AA53" t="inlineStr">
        <is>
          <t>[1.0, 0.295, 0.012] [0.63, -0.183, -0.016] [0.37, -0.054, -0.088]</t>
        </is>
      </c>
      <c r="AB53" t="inlineStr">
        <is>
          <t>[1.0, -0.14, 0.146] [0.498, -0.118, 0.075] [0.502, 0.0, -0.151]</t>
        </is>
      </c>
      <c r="AC53" t="inlineStr">
        <is>
          <t>[1.0, 0.118, 0.086] [0.682, -0.0, -0.204] [0.318, 0.014, 0.09]</t>
        </is>
      </c>
      <c r="AD53" t="inlineStr">
        <is>
          <t>[1.0, 0.26, -0.095] [0.0, 0.0, -0.0] [1.0, 0.26, 0.095]</t>
        </is>
      </c>
      <c r="AE53" t="inlineStr">
        <is>
          <t>[1.0, -0.174, 0.203] [0.734, -0.213, -0.018] [0.266, -0.0, -0.08]</t>
        </is>
      </c>
      <c r="AF53" t="inlineStr">
        <is>
          <t>[1.0, -0.078, -0.268] [0.638, 0.013, 0.177] [0.362, 0.0, 0.109]</t>
        </is>
      </c>
      <c r="AG53" t="inlineStr">
        <is>
          <t>[1.0, 0.071, 0.271] [0.606, -0.008, -0.178] [0.394, -0.013, -0.113]</t>
        </is>
      </c>
    </row>
    <row r="54">
      <c r="A54" s="127" t="inlineStr">
        <is>
          <t>Needle-T21</t>
        </is>
      </c>
      <c r="B54" t="inlineStr">
        <is>
          <t>[1.0, -0.3, -0.0] [0.276, 0.002, 0.0] [0.634, 0.136, -0.083]</t>
        </is>
      </c>
      <c r="C54" t="inlineStr">
        <is>
          <t>[1.0, 0.025, -0.234] [0.544, 0.163, 0.0] [0.558, -0.056, -0.144]</t>
        </is>
      </c>
      <c r="D54" t="inlineStr">
        <is>
          <t>[1.0, -0.148, -0.174] [0.38, 0.114, 0.0] [0.556, 0.035, -0.152]</t>
        </is>
      </c>
      <c r="E54" t="inlineStr">
        <is>
          <t>[1.0, -0.299, 0.003] [0.778, -0.136, 0.042] [0.008, -0.002, -0.0]</t>
        </is>
      </c>
      <c r="F54" t="inlineStr">
        <is>
          <t>[1.0, 0.17, 0.162] [0.558, 0.056, -0.144] [0.544, -0.163, -0.0]</t>
        </is>
      </c>
      <c r="G54" t="inlineStr">
        <is>
          <t>[1.0, -0.001, 0.229] [0.556, -0.035, -0.152] [0.38, -0.114, -0.0]</t>
        </is>
      </c>
      <c r="H54" t="inlineStr">
        <is>
          <t>[1.0, -0.3, 0.0] [0.55, -0.067, 0.0] [0.341, 0.067, -0.063]</t>
        </is>
      </c>
      <c r="I54" t="inlineStr">
        <is>
          <t>[1.0, 0.116, -0.043] [0.435, 0.131, -0.0] [0.435, -0.131, -0.0]</t>
        </is>
      </c>
      <c r="J54" t="inlineStr">
        <is>
          <t>[1.0, -0.118, 0.043] [0.209, 0.063, -0.0] [0.209, -0.063, -0.0]</t>
        </is>
      </c>
      <c r="K54" t="inlineStr">
        <is>
          <t>[0.582, -0.175, -0.0] [0.424, -0.088, 0.091] [1.0, 0.258, 0.03]</t>
        </is>
      </c>
      <c r="L54" t="inlineStr">
        <is>
          <t>[0.979, 0.208, -0.208] [0.714, 0.129, 0.161] [1.0, 0.002, 0.067]</t>
        </is>
      </c>
      <c r="M54" t="inlineStr">
        <is>
          <t>[0.386, 0.082, -0.082] [0.295, 0.045, 0.07] [1.0, 0.15, 0.012]</t>
        </is>
      </c>
      <c r="N54" t="inlineStr">
        <is>
          <t>[0.606, -0.128, 0.128] [1.0, -0.259, 0.028] [0.454, 0.089, 0.099]</t>
        </is>
      </c>
      <c r="O54" t="inlineStr">
        <is>
          <t>[0.938, 0.282, -0.0] [1.0, -0.002, 0.069] [0.664, -0.128, 0.146]</t>
        </is>
      </c>
      <c r="P54" t="inlineStr">
        <is>
          <t>[0.371, 0.111, 0.0] [1.0, -0.15, 0.013] [0.277, -0.045, 0.064]</t>
        </is>
      </c>
      <c r="Q54" t="inlineStr">
        <is>
          <t>[0.852, -0.222, 0.081] [1.0, -0.249, 0.122] [1.0, 0.249, 0.122]</t>
        </is>
      </c>
      <c r="R54" t="inlineStr">
        <is>
          <t>[1.0, 0.3, 0.0] [0.791, 0.067, 0.074] [1.0, -0.067, 0.137]</t>
        </is>
      </c>
      <c r="S54" t="inlineStr">
        <is>
          <t>[0.698, 0.182, -0.067] [1.0, -0.097, 0.26] [1.0, 0.097, 0.26]</t>
        </is>
      </c>
      <c r="T54" t="inlineStr">
        <is>
          <t>[1.0, -0.3, -0.0] [0.439, -0.047, 0.033] [1.0, 0.235, -0.057]</t>
        </is>
      </c>
      <c r="U54" t="inlineStr">
        <is>
          <t>[1.0, 0.155, -0.236] [0.63, 0.189, 0.0] [0.909, -0.038, -0.124]</t>
        </is>
      </c>
      <c r="V54" t="inlineStr">
        <is>
          <t>[0.881, -0.084, -0.229] [0.432, 0.13, 0.0] [1.0, 0.13, -0.186]</t>
        </is>
      </c>
      <c r="W54" t="inlineStr">
        <is>
          <t>[1.0, -0.248, 0.126] [1.0, -0.23, 0.028] [0.312, 0.046, 0.074]</t>
        </is>
      </c>
      <c r="X54" t="inlineStr">
        <is>
          <t>[1.0, 0.268, 0.077] [0.91, 0.038, -0.122] [0.626, -0.188, 0.0]</t>
        </is>
      </c>
      <c r="Y54" t="inlineStr">
        <is>
          <t>[0.881, 0.084, 0.229] [1.0, -0.13, -0.186] [0.432, -0.13, -0.0]</t>
        </is>
      </c>
      <c r="Z54" t="inlineStr">
        <is>
          <t>[1.0, -0.3, 0.0] [0.843, -0.141, 0.0] [0.634, 0.141, -0.063]</t>
        </is>
      </c>
      <c r="AA54" t="inlineStr">
        <is>
          <t>[1.0, 0.3, 0.0] [0.634, 0.141, -0.063] [0.843, -0.141, 0.0]</t>
        </is>
      </c>
      <c r="AB54" t="inlineStr">
        <is>
          <t>[1.0, 0.0, -0.0] [0.707, 0.212, -0.0] [0.707, 0.212, -0.0]</t>
        </is>
      </c>
      <c r="AC54" t="inlineStr">
        <is>
          <t>[1.0, 0.0, 0.0] [0.707, -0.212, 0.0] [0.707, -0.212, -0.0]</t>
        </is>
      </c>
      <c r="AD54" t="inlineStr">
        <is>
          <t>[1.0, 0.3, 0.0] [0.634, -0.141, -0.063] [0.843, 0.141, 0.0]</t>
        </is>
      </c>
      <c r="AE54" t="inlineStr">
        <is>
          <t>[1.0, -0.3, 0.0] [0.843, 0.141, 0.0] [0.634, -0.141, -0.063]</t>
        </is>
      </c>
      <c r="AF54" t="inlineStr">
        <is>
          <t>[1.0, -0.095, -0.26] [0.688, -0.0, -0.206] [0.717, 0.0, 0.215]</t>
        </is>
      </c>
      <c r="AG54" t="inlineStr">
        <is>
          <t>[1.0, 0.095, 0.26] [0.717, -0.0, 0.215] [0.688, 0.0, -0.206]</t>
        </is>
      </c>
    </row>
    <row r="55">
      <c r="A55" s="127" t="inlineStr">
        <is>
          <t>Needle-T28</t>
        </is>
      </c>
      <c r="B55" t="inlineStr">
        <is>
          <t>[1.0, -0.3, -0.0] [0.276, 0.002, 0.0] [0.634, 0.136, -0.083]</t>
        </is>
      </c>
      <c r="C55" t="inlineStr">
        <is>
          <t>[1.0, 0.025, -0.234] [0.544, 0.163, 0.0] [0.558, -0.056, -0.144]</t>
        </is>
      </c>
      <c r="D55" t="inlineStr">
        <is>
          <t>[1.0, -0.148, -0.174] [0.38, 0.114, 0.0] [0.556, 0.035, -0.152]</t>
        </is>
      </c>
      <c r="E55" t="inlineStr">
        <is>
          <t>[1.0, -0.299, 0.003] [0.778, -0.136, 0.042] [0.008, -0.002, -0.0]</t>
        </is>
      </c>
      <c r="F55" t="inlineStr">
        <is>
          <t>[1.0, 0.17, 0.162] [0.558, 0.056, -0.144] [0.544, -0.163, -0.0]</t>
        </is>
      </c>
      <c r="G55" t="inlineStr">
        <is>
          <t>[1.0, -0.001, 0.229] [0.556, -0.035, -0.152] [0.38, -0.114, -0.0]</t>
        </is>
      </c>
      <c r="H55" t="inlineStr">
        <is>
          <t>[1.0, -0.3, 0.0] [0.55, -0.067, 0.0] [0.341, 0.067, -0.063]</t>
        </is>
      </c>
      <c r="I55" t="inlineStr">
        <is>
          <t>[1.0, 0.116, -0.043] [0.435, 0.131, -0.0] [0.435, -0.131, -0.0]</t>
        </is>
      </c>
      <c r="J55" t="inlineStr">
        <is>
          <t>[1.0, -0.118, 0.043] [0.209, 0.063, -0.0] [0.209, -0.063, -0.0]</t>
        </is>
      </c>
      <c r="K55" t="inlineStr">
        <is>
          <t>[0.582, -0.175, -0.0] [0.424, -0.088, 0.091] [1.0, 0.258, 0.03]</t>
        </is>
      </c>
      <c r="L55" t="inlineStr">
        <is>
          <t>[0.979, 0.208, -0.208] [0.714, 0.129, 0.161] [1.0, 0.002, 0.067]</t>
        </is>
      </c>
      <c r="M55" t="inlineStr">
        <is>
          <t>[0.386, 0.082, -0.082] [0.295, 0.045, 0.07] [1.0, 0.15, 0.012]</t>
        </is>
      </c>
      <c r="N55" t="inlineStr">
        <is>
          <t>[0.606, -0.128, 0.128] [1.0, -0.259, 0.028] [0.454, 0.089, 0.099]</t>
        </is>
      </c>
      <c r="O55" t="inlineStr">
        <is>
          <t>[0.938, 0.282, -0.0] [1.0, -0.002, 0.069] [0.664, -0.128, 0.146]</t>
        </is>
      </c>
      <c r="P55" t="inlineStr">
        <is>
          <t>[0.371, 0.111, 0.0] [1.0, -0.15, 0.013] [0.277, -0.045, 0.064]</t>
        </is>
      </c>
      <c r="Q55" t="inlineStr">
        <is>
          <t>[0.852, -0.222, 0.081] [1.0, -0.249, 0.122] [1.0, 0.249, 0.122]</t>
        </is>
      </c>
      <c r="R55" t="inlineStr">
        <is>
          <t>[1.0, 0.3, 0.0] [0.791, 0.067, 0.074] [1.0, -0.067, 0.137]</t>
        </is>
      </c>
      <c r="S55" t="inlineStr">
        <is>
          <t>[0.698, 0.182, -0.067] [1.0, -0.097, 0.26] [1.0, 0.097, 0.26]</t>
        </is>
      </c>
      <c r="T55" t="inlineStr">
        <is>
          <t>[1.0, -0.3, -0.0] [0.439, -0.047, 0.033] [1.0, 0.235, -0.057]</t>
        </is>
      </c>
      <c r="U55" t="inlineStr">
        <is>
          <t>[1.0, 0.155, -0.236] [0.63, 0.189, 0.0] [0.909, -0.038, -0.124]</t>
        </is>
      </c>
      <c r="V55" t="inlineStr">
        <is>
          <t>[0.881, -0.084, -0.229] [0.432, 0.13, 0.0] [1.0, 0.13, -0.186]</t>
        </is>
      </c>
      <c r="W55" t="inlineStr">
        <is>
          <t>[1.0, -0.248, 0.126] [1.0, -0.23, 0.028] [0.312, 0.046, 0.074]</t>
        </is>
      </c>
      <c r="X55" t="inlineStr">
        <is>
          <t>[1.0, 0.268, 0.077] [0.91, 0.038, -0.122] [0.626, -0.188, 0.0]</t>
        </is>
      </c>
      <c r="Y55" t="inlineStr">
        <is>
          <t>[0.881, 0.084, 0.229] [1.0, -0.13, -0.186] [0.432, -0.13, -0.0]</t>
        </is>
      </c>
      <c r="Z55" t="inlineStr">
        <is>
          <t>[1.0, -0.3, 0.0] [0.843, -0.141, 0.0] [0.634, 0.141, -0.063]</t>
        </is>
      </c>
      <c r="AA55" t="inlineStr">
        <is>
          <t>[1.0, 0.3, 0.0] [0.634, 0.141, -0.063] [0.843, -0.141, 0.0]</t>
        </is>
      </c>
      <c r="AB55" t="inlineStr">
        <is>
          <t>[1.0, 0.0, -0.0] [0.707, 0.212, -0.0] [0.707, 0.212, -0.0]</t>
        </is>
      </c>
      <c r="AC55" t="inlineStr">
        <is>
          <t>[1.0, 0.0, 0.0] [0.707, -0.212, 0.0] [0.707, -0.212, -0.0]</t>
        </is>
      </c>
      <c r="AD55" t="inlineStr">
        <is>
          <t>[1.0, 0.3, 0.0] [0.634, -0.141, -0.063] [0.843, 0.141, 0.0]</t>
        </is>
      </c>
      <c r="AE55" t="inlineStr">
        <is>
          <t>[1.0, -0.3, 0.0] [0.843, 0.141, 0.0] [0.634, -0.141, -0.063]</t>
        </is>
      </c>
      <c r="AF55" t="inlineStr">
        <is>
          <t>[1.0, -0.095, -0.26] [0.688, -0.0, -0.206] [0.717, 0.0, 0.215]</t>
        </is>
      </c>
      <c r="AG55" t="inlineStr">
        <is>
          <t>[1.0, 0.095, 0.26] [0.717, -0.0, 0.215] [0.688, 0.0, -0.206]</t>
        </is>
      </c>
    </row>
    <row r="56">
      <c r="A56" s="127" t="inlineStr">
        <is>
          <t>Needle-T33</t>
        </is>
      </c>
      <c r="B56" t="inlineStr">
        <is>
          <t>[1.0, -0.28, 0.047] [0.363, 0.0, -0.109] [0.393, -0.014, -0.089]</t>
        </is>
      </c>
      <c r="C56" t="inlineStr">
        <is>
          <t>[1.0, 0.009, 0.006] [0.347, -0.0, -0.104] [0.494, -0.128, -0.048]</t>
        </is>
      </c>
      <c r="D56" t="inlineStr">
        <is>
          <t>[1.0, -0.133, 0.024] [0.367, 0.0, -0.11] [0.432, -0.106, -0.056]</t>
        </is>
      </c>
      <c r="E56" t="inlineStr">
        <is>
          <t>[1.0, -0.076, 0.269] [0.247, 0.0, 0.074] [0.468, 0.092, -0.028]</t>
        </is>
      </c>
      <c r="F56" t="inlineStr">
        <is>
          <t>[1.0, 0.228, 0.173] [0.219, -0.051, 0.037] [0.464, -0.12, 0.046]</t>
        </is>
      </c>
      <c r="G56" t="inlineStr">
        <is>
          <t>[1.0, -0.036, 0.273] [0.284, -0.06, 0.06] [0.355, -0.084, 0.055]</t>
        </is>
      </c>
      <c r="H56" t="inlineStr">
        <is>
          <t>[1.0, -0.235, 0.156] [0.206, 0.059, 0.008] [0.369, 0.082, -0.069]</t>
        </is>
      </c>
      <c r="I56" t="inlineStr">
        <is>
          <t>[1.0, 0.232, 0.004] [0.169, 0.0, -0.051] [0.466, -0.135, -0.012]</t>
        </is>
      </c>
      <c r="J56" t="inlineStr">
        <is>
          <t>[1.0, -0.055, 0.064] [0.084, -0.0, -0.025] [0.231, -0.067, -0.006]</t>
        </is>
      </c>
      <c r="K56" t="inlineStr">
        <is>
          <t>[1.0, -0.289, 0.025] [0.637, 0.094, -0.152] [0.8, 0.085, -0.205]</t>
        </is>
      </c>
      <c r="L56" t="inlineStr">
        <is>
          <t>[1.0, 0.064, -0.045] [0.576, 0.0, -0.173] [0.723, -0.182, -0.085]</t>
        </is>
      </c>
      <c r="M56" t="inlineStr">
        <is>
          <t>[1.0, -0.243, -0.033] [0.769, -0.0, -0.231] [0.716, -0.162, -0.126]</t>
        </is>
      </c>
      <c r="N56" t="inlineStr">
        <is>
          <t>[1.0, 0.0, 0.3] [0.489, 0.0, 0.058] [0.791, 0.145, -0.083]</t>
        </is>
      </c>
      <c r="O56" t="inlineStr">
        <is>
          <t>[1.0, 0.056, 0.277] [0.684, -0.192, -0.031] [0.644, -0.175, 0.044]</t>
        </is>
      </c>
      <c r="P56" t="inlineStr">
        <is>
          <t>[1.0, 0.0, 0.3] [0.603, -0.118, 0.01] [0.708, 0.0, -0.022]</t>
        </is>
      </c>
      <c r="Q56" t="inlineStr">
        <is>
          <t>[0.977, -0.132, 0.238] [0.604, 0.171, 0.025] [1.0, 0.223, -0.186]</t>
        </is>
      </c>
      <c r="R56" t="inlineStr">
        <is>
          <t>[1.0, 0.271, 0.07] [0.81, -0.176, -0.161] [0.891, -0.258, -0.022]</t>
        </is>
      </c>
      <c r="S56" t="inlineStr">
        <is>
          <t>[0.634, 0.0, 0.19] [0.933, -0.059, -0.09] [1.0, 0.0, -0.116]</t>
        </is>
      </c>
      <c r="T56" t="inlineStr">
        <is>
          <t>[1.0, -0.285, 0.035] [0.458, 0.015, -0.131] [0.542, 0.05, -0.142]</t>
        </is>
      </c>
      <c r="U56" t="inlineStr">
        <is>
          <t>[1.0, 0.028, -0.012] [0.426, 0.0, -0.128] [0.574, -0.147, -0.061]</t>
        </is>
      </c>
      <c r="V56" t="inlineStr">
        <is>
          <t>[1.0, -0.165, 0.007] [0.485, 0.0, -0.146] [0.515, -0.123, -0.076]</t>
        </is>
      </c>
      <c r="W56" t="inlineStr">
        <is>
          <t>[1.0, 0.0, 0.3] [0.333, 0.011, 0.089] [0.667, 0.172, -0.068]</t>
        </is>
      </c>
      <c r="X56" t="inlineStr">
        <is>
          <t>[1.0, 0.167, 0.231] [0.443, -0.129, 0.009] [0.557, -0.147, 0.05]</t>
        </is>
      </c>
      <c r="Y56" t="inlineStr">
        <is>
          <t>[1.0, 0.0, 0.3] [0.447, 0.0, 0.066] [0.553, -0.12, 0.045]</t>
        </is>
      </c>
      <c r="Z56" t="inlineStr">
        <is>
          <t>[1.0, -0.218, 0.198] [0.378, 0.107, 0.016] [0.622, 0.139, -0.116]</t>
        </is>
      </c>
      <c r="AA56" t="inlineStr">
        <is>
          <t>[1.0, 0.295, 0.012] [0.37, -0.054, -0.088] [0.63, -0.183, -0.016]</t>
        </is>
      </c>
      <c r="AB56" t="inlineStr">
        <is>
          <t>[1.0, -0.14, 0.146] [0.502, 0.0, -0.151] [0.498, -0.118, 0.075]</t>
        </is>
      </c>
      <c r="AC56" t="inlineStr">
        <is>
          <t>[1.0, 0.118, 0.086] [0.318, 0.014, 0.09] [0.682, -0.0, -0.204]</t>
        </is>
      </c>
      <c r="AD56" t="inlineStr">
        <is>
          <t>[1.0, 0.26, -0.095] [1.0, 0.26, 0.095] [0.0, 0.0, 0.0]</t>
        </is>
      </c>
      <c r="AE56" t="inlineStr">
        <is>
          <t>[1.0, -0.174, 0.203] [0.266, -0.0, -0.08] [0.734, -0.213, -0.018]</t>
        </is>
      </c>
      <c r="AF56" t="inlineStr">
        <is>
          <t>[1.0, -0.078, -0.268] [0.362, 0.0, 0.109] [0.638, 0.013, 0.177]</t>
        </is>
      </c>
      <c r="AG56" t="inlineStr">
        <is>
          <t>[1.0, 0.071, 0.271] [0.394, -0.013, -0.113] [0.606, -0.008, -0.178]</t>
        </is>
      </c>
    </row>
    <row r="57">
      <c r="A57" s="127" t="inlineStr">
        <is>
          <t>Needle-T60</t>
        </is>
      </c>
      <c r="B57" t="inlineStr">
        <is>
          <t>[1.0, -0.3, -0.0] [0.634, 0.136, -0.083] [0.276, 0.002, 0.0]</t>
        </is>
      </c>
      <c r="C57" t="inlineStr">
        <is>
          <t>[1.0, 0.025, -0.234] [0.558, -0.056, -0.144] [0.544, 0.163, -0.0]</t>
        </is>
      </c>
      <c r="D57" t="inlineStr">
        <is>
          <t>[1.0, -0.148, -0.174] [0.556, 0.035, -0.152] [0.38, 0.114, 0.0]</t>
        </is>
      </c>
      <c r="E57" t="inlineStr">
        <is>
          <t>[1.0, -0.299, 0.003] [0.008, -0.002, -0.0] [0.778, -0.136, 0.042]</t>
        </is>
      </c>
      <c r="F57" t="inlineStr">
        <is>
          <t>[1.0, 0.17, 0.162] [0.544, -0.163, -0.0] [0.558, 0.056, -0.144]</t>
        </is>
      </c>
      <c r="G57" t="inlineStr">
        <is>
          <t>[1.0, -0.001, 0.229] [0.38, -0.114, -0.0] [0.556, -0.035, -0.152]</t>
        </is>
      </c>
      <c r="H57" t="inlineStr">
        <is>
          <t>[1.0, -0.3, 0.0] [0.341, 0.067, -0.063] [0.55, -0.067, 0.0]</t>
        </is>
      </c>
      <c r="I57" t="inlineStr">
        <is>
          <t>[1.0, 0.116, -0.043] [0.435, -0.131, -0.0] [0.435, 0.131, -0.0]</t>
        </is>
      </c>
      <c r="J57" t="inlineStr">
        <is>
          <t>[1.0, -0.118, 0.043] [0.209, -0.063, 0.0] [0.209, 0.063, -0.0]</t>
        </is>
      </c>
      <c r="K57" t="inlineStr">
        <is>
          <t>[0.582, -0.175, -0.0] [1.0, 0.258, 0.03] [0.424, -0.088, 0.091]</t>
        </is>
      </c>
      <c r="L57" t="inlineStr">
        <is>
          <t>[0.979, 0.208, -0.208] [1.0, 0.002, 0.067] [0.714, 0.129, 0.161]</t>
        </is>
      </c>
      <c r="M57" t="inlineStr">
        <is>
          <t>[0.386, 0.082, -0.082] [1.0, 0.15, 0.012] [0.295, 0.045, 0.07]</t>
        </is>
      </c>
      <c r="N57" t="inlineStr">
        <is>
          <t>[0.606, -0.128, 0.128] [0.454, 0.089, 0.099] [1.0, -0.259, 0.028]</t>
        </is>
      </c>
      <c r="O57" t="inlineStr">
        <is>
          <t>[0.938, 0.282, -0.0] [0.664, -0.128, 0.146] [1.0, -0.002, 0.069]</t>
        </is>
      </c>
      <c r="P57" t="inlineStr">
        <is>
          <t>[0.371, 0.111, 0.0] [0.277, -0.045, 0.064] [1.0, -0.15, 0.013]</t>
        </is>
      </c>
      <c r="Q57" t="inlineStr">
        <is>
          <t>[0.852, -0.222, 0.081] [1.0, 0.249, 0.122] [1.0, -0.249, 0.122]</t>
        </is>
      </c>
      <c r="R57" t="inlineStr">
        <is>
          <t>[1.0, 0.3, 0.0] [1.0, -0.067, 0.137] [0.791, 0.067, 0.074]</t>
        </is>
      </c>
      <c r="S57" t="inlineStr">
        <is>
          <t>[0.698, 0.182, -0.067] [1.0, 0.097, 0.26] [1.0, -0.097, 0.26]</t>
        </is>
      </c>
      <c r="T57" t="inlineStr">
        <is>
          <t>[1.0, -0.3, -0.0] [1.0, 0.235, -0.057] [0.439, -0.047, 0.033]</t>
        </is>
      </c>
      <c r="U57" t="inlineStr">
        <is>
          <t>[1.0, 0.155, -0.236] [0.909, -0.038, -0.124] [0.63, 0.189, 0.0]</t>
        </is>
      </c>
      <c r="V57" t="inlineStr">
        <is>
          <t>[0.881, -0.084, -0.229] [1.0, 0.13, -0.186] [0.432, 0.13, 0.0]</t>
        </is>
      </c>
      <c r="W57" t="inlineStr">
        <is>
          <t>[1.0, -0.248, 0.126] [0.312, 0.046, 0.074] [1.0, -0.23, 0.028]</t>
        </is>
      </c>
      <c r="X57" t="inlineStr">
        <is>
          <t>[1.0, 0.268, 0.077] [0.626, -0.188, -0.0] [0.91, 0.038, -0.122]</t>
        </is>
      </c>
      <c r="Y57" t="inlineStr">
        <is>
          <t>[0.881, 0.084, 0.229] [0.432, -0.13, -0.0] [1.0, -0.13, -0.186]</t>
        </is>
      </c>
      <c r="Z57" t="inlineStr">
        <is>
          <t>[1.0, -0.3, 0.0] [0.634, 0.141, -0.063] [0.843, -0.141, 0.0]</t>
        </is>
      </c>
      <c r="AA57" t="inlineStr">
        <is>
          <t>[1.0, 0.3, 0.0] [0.843, -0.141, 0.0] [0.634, 0.141, -0.063]</t>
        </is>
      </c>
      <c r="AB57" t="inlineStr">
        <is>
          <t>[1.0, 0.0, -0.0] [0.707, 0.212, -0.0] [0.707, 0.212, -0.0]</t>
        </is>
      </c>
      <c r="AC57" t="inlineStr">
        <is>
          <t>[1.0, 0.0, 0.0] [0.707, -0.212, -0.0] [0.707, -0.212, 0.0]</t>
        </is>
      </c>
      <c r="AD57" t="inlineStr">
        <is>
          <t>[1.0, 0.3, 0.0] [0.843, 0.141, 0.0] [0.634, -0.141, -0.063]</t>
        </is>
      </c>
      <c r="AE57" t="inlineStr">
        <is>
          <t>[1.0, -0.3, 0.0] [0.634, -0.141, -0.063] [0.843, 0.141, 0.0]</t>
        </is>
      </c>
      <c r="AF57" t="inlineStr">
        <is>
          <t>[1.0, -0.095, -0.26] [0.717, 0.0, 0.215] [0.688, -0.0, -0.206]</t>
        </is>
      </c>
      <c r="AG57" t="inlineStr">
        <is>
          <t>[1.0, 0.095, 0.26] [0.688, 0.0, -0.206] [0.717, -0.0, 0.215]</t>
        </is>
      </c>
    </row>
    <row r="58">
      <c r="A58" s="127" t="inlineStr">
        <is>
          <t>Needle_Cap-C14</t>
        </is>
      </c>
      <c r="B58" t="inlineStr">
        <is>
          <t>[1.0, 0.154, 0.139] [0.0, 0.0, 0.0] [0.706, 0.139, -0.154]</t>
        </is>
      </c>
      <c r="C58" t="inlineStr">
        <is>
          <t>[1.0, -0.209, 0.208] [0.186, -0.055, 0.002] [0.66, -0.0, -0.198]</t>
        </is>
      </c>
      <c r="D58" t="inlineStr">
        <is>
          <t>[1.0, 0.008, 0.188] [0.008, -0.002, 0.0] [0.627, -0.0, -0.188]</t>
        </is>
      </c>
      <c r="E58" t="inlineStr">
        <is>
          <t>[1.0, 0.234, -0.16] [0.084, 0.025, -0.001] [0.679, 0.145, 0.141]</t>
        </is>
      </c>
      <c r="F58" t="inlineStr">
        <is>
          <t>[1.0, -0.223, -0.186] [0.17, -0.049, 0.001] [0.656, -0.0, 0.197]</t>
        </is>
      </c>
      <c r="G58" t="inlineStr">
        <is>
          <t>[1.0, -0.009, -0.185] [0.0, 0.0, -0.0] [0.629, 0.009, 0.185]</t>
        </is>
      </c>
      <c r="H58" t="inlineStr">
        <is>
          <t>[1.0, 0.294, -0.015] [0.096, 0.028, -0.001] [0.597, 0.176, -0.009]</t>
        </is>
      </c>
      <c r="I58" t="inlineStr">
        <is>
          <t>[1.0, -0.294, 0.015] [0.776, -0.071, 0.002] [0.0, 0.0, -0.0]</t>
        </is>
      </c>
      <c r="J58" t="inlineStr">
        <is>
          <t>[1.0, 0.0, 0.0] [0.0, 0.0, 0.0] [0.0, 0.0, -0.0]</t>
        </is>
      </c>
      <c r="K58" t="inlineStr">
        <is>
          <t>[0.679, 0.145, 0.141] [0.084, -0.025, 0.001] [1.0, 0.234, -0.16]</t>
        </is>
      </c>
      <c r="L58" t="inlineStr">
        <is>
          <t>[0.656, -0.0, 0.197] [0.17, 0.049, -0.001] [1.0, -0.223, -0.186]</t>
        </is>
      </c>
      <c r="M58" t="inlineStr">
        <is>
          <t>[0.629, 0.009, 0.185] [0.0, -0.0, -0.0] [1.0, -0.009, -0.185]</t>
        </is>
      </c>
      <c r="N58" t="inlineStr">
        <is>
          <t>[0.706, 0.139, -0.154] [0.0, -0.0, 0.0] [1.0, 0.154, 0.139]</t>
        </is>
      </c>
      <c r="O58" t="inlineStr">
        <is>
          <t>[0.66, 0.0, -0.198] [0.186, 0.055, -0.002] [1.0, -0.209, 0.208]</t>
        </is>
      </c>
      <c r="P58" t="inlineStr">
        <is>
          <t>[0.627, 0.0, -0.188] [0.008, 0.002, -0.0] [1.0, 0.008, 0.188]</t>
        </is>
      </c>
      <c r="Q58" t="inlineStr">
        <is>
          <t>[0.597, 0.176, -0.009] [0.096, -0.028, 0.001] [1.0, 0.294, -0.015]</t>
        </is>
      </c>
      <c r="R58" t="inlineStr">
        <is>
          <t>[0.0, -0.0, -0.0] [0.776, 0.071, -0.002] [1.0, -0.294, 0.015]</t>
        </is>
      </c>
      <c r="S58" t="inlineStr">
        <is>
          <t>[0.0, -0.0, 0.0] [0.0, -0.0, 0.0] [1.0, 0.0, 0.0]</t>
        </is>
      </c>
      <c r="T58" t="inlineStr">
        <is>
          <t>[1.0, 0.218, 0.197] [0.0, 0.0, -0.0] [1.0, 0.197, -0.218]</t>
        </is>
      </c>
      <c r="U58" t="inlineStr">
        <is>
          <t>[0.994, -0.0, 0.298] [0.591, -0.006, 0.0] [1.0, -0.005, -0.298]</t>
        </is>
      </c>
      <c r="V58" t="inlineStr">
        <is>
          <t>[1.0, 0.015, 0.294] [0.0, -0.0, 0.0] [1.0, -0.015, -0.294]</t>
        </is>
      </c>
      <c r="W58" t="inlineStr">
        <is>
          <t>[1.0, 0.197, -0.218] [0.0, -0.0, -0.0] [1.0, 0.218, 0.197]</t>
        </is>
      </c>
      <c r="X58" t="inlineStr">
        <is>
          <t>[1.0, -0.005, -0.298] [0.591, 0.006, -0.0] [0.994, 0.0, 0.298]</t>
        </is>
      </c>
      <c r="Y58" t="inlineStr">
        <is>
          <t>[1.0, -0.015, -0.294] [0.0, 0.0, 0.0] [1.0, 0.015, 0.294]</t>
        </is>
      </c>
      <c r="Z58" t="inlineStr">
        <is>
          <t>[1.0, 0.294, -0.015] [0.0, 0.0, -0.0] [1.0, 0.294, -0.015]</t>
        </is>
      </c>
      <c r="AA58" t="inlineStr">
        <is>
          <t>[1.0, -0.294, 0.015] [1.0, 0.0, 0.0] [1.0, -0.294, 0.015]</t>
        </is>
      </c>
      <c r="AB58" t="inlineStr">
        <is>
          <t>[0.999, 0.261, -0.092] [0.535, -0.006, -0.158] [1.0, 0.273, 0.066]</t>
        </is>
      </c>
      <c r="AC58" t="inlineStr">
        <is>
          <t>[1.0, 0.273, 0.066] [0.535, 0.006, 0.158] [0.999, 0.261, -0.092]</t>
        </is>
      </c>
      <c r="AD58" t="inlineStr">
        <is>
          <t>[1.0, 0.294, -0.015] [0.541, 0.16, -0.005] [0.839, 0.247, -0.012]</t>
        </is>
      </c>
      <c r="AE58" t="inlineStr">
        <is>
          <t>[0.839, 0.247, -0.012] [0.541, -0.16, 0.005] [1.0, 0.294, -0.015]</t>
        </is>
      </c>
      <c r="AF58" t="inlineStr">
        <is>
          <t>[1.0, 0.015, 0.294] [0.0, -0.0, 0.0] [1.0, 0.015, 0.294]</t>
        </is>
      </c>
      <c r="AG58" t="inlineStr">
        <is>
          <t>[1.0, 0.0, -0.3] [0.03, 0.0, 0.0] [1.0, 0.0, -0.3]</t>
        </is>
      </c>
    </row>
    <row r="59">
      <c r="A59" s="127" t="inlineStr">
        <is>
          <t>Needle_Cap-T28</t>
        </is>
      </c>
      <c r="B59" t="inlineStr">
        <is>
          <t>[1.0, 0.2, 0.151] [0.623, 0.109, -0.142] [0.386, 0.116, -0.0]</t>
        </is>
      </c>
      <c r="C59" t="inlineStr">
        <is>
          <t>[1.0, -0.185, 0.184] [0.602, -0.123, -0.13] [0.389, -0.117, 0.0]</t>
        </is>
      </c>
      <c r="D59" t="inlineStr">
        <is>
          <t>[1.0, 0.01, 0.205] [0.57, -0.008, -0.167] [0.0, 0.0, -0.0]</t>
        </is>
      </c>
      <c r="E59" t="inlineStr">
        <is>
          <t>[1.0, 0.185, -0.184] [0.389, 0.117, -0.0] [0.602, 0.123, 0.13]</t>
        </is>
      </c>
      <c r="F59" t="inlineStr">
        <is>
          <t>[1.0, -0.2, -0.151] [0.386, -0.116, 0.0] [0.623, -0.109, 0.142]</t>
        </is>
      </c>
      <c r="G59" t="inlineStr">
        <is>
          <t>[1.0, -0.01, -0.205] [0.0, -0.0, 0.0] [0.57, 0.008, 0.167]</t>
        </is>
      </c>
      <c r="H59" t="inlineStr">
        <is>
          <t>[1.0, 0.203, -0.015] [0.418, 0.122, -0.008] [0.408, 0.122, 0.0]</t>
        </is>
      </c>
      <c r="I59" t="inlineStr">
        <is>
          <t>[1.0, -0.203, 0.015] [0.408, -0.122, 0.0] [0.418, -0.122, 0.008]</t>
        </is>
      </c>
      <c r="J59" t="inlineStr">
        <is>
          <t>[1.0, 0.0, 0.0] [0.0, 0.0, -0.0] [0.0, 0.0, 0.0]</t>
        </is>
      </c>
      <c r="K59" t="inlineStr">
        <is>
          <t>[0.995, 0.211, 0.211] [1.0, 0.122, 0.024] [0.867, 0.11, -0.215]</t>
        </is>
      </c>
      <c r="L59" t="inlineStr">
        <is>
          <t>[0.916, -0.194, 0.194] [1.0, -0.12, 0.042] [0.779, -0.131, -0.179]</t>
        </is>
      </c>
      <c r="M59" t="inlineStr">
        <is>
          <t>[0.0, -0.0, 0.0] [1.0, 0.0, 0.008] [0.036, -0.001, -0.011]</t>
        </is>
      </c>
      <c r="N59" t="inlineStr">
        <is>
          <t>[0.916, 0.194, -0.194] [0.779, 0.131, 0.179] [1.0, 0.12, -0.042]</t>
        </is>
      </c>
      <c r="O59" t="inlineStr">
        <is>
          <t>[0.995, -0.211, -0.211] [0.867, -0.11, 0.215] [1.0, -0.122, -0.024]</t>
        </is>
      </c>
      <c r="P59" t="inlineStr">
        <is>
          <t>[0.0, 0.0, -0.0] [0.036, 0.001, 0.011] [1.0, -0.0, -0.008]</t>
        </is>
      </c>
      <c r="Q59" t="inlineStr">
        <is>
          <t>[1.0, 0.298, -0.004] [0.978, 0.189, 0.204] [1.0, 0.168, -0.231]</t>
        </is>
      </c>
      <c r="R59" t="inlineStr">
        <is>
          <t>[1.0, -0.298, 0.004] [1.0, -0.168, 0.231] [0.978, -0.189, -0.204]</t>
        </is>
      </c>
      <c r="S59" t="inlineStr">
        <is>
          <t>[0.0, 0.0, 0.0] [1.0, 0.015, 0.294] [1.0, -0.015, -0.294]</t>
        </is>
      </c>
      <c r="T59" t="inlineStr">
        <is>
          <t>[1.0, 0.252, 0.115] [1.0, 0.144, -0.084] [0.535, 0.146, -0.035]</t>
        </is>
      </c>
      <c r="U59" t="inlineStr">
        <is>
          <t>[1.0, -0.241, 0.141] [1.0, -0.153, -0.068] [0.532, -0.15, -0.022]</t>
        </is>
      </c>
      <c r="V59" t="inlineStr">
        <is>
          <t>[0.572, 0.008, 0.168] [1.0, -0.007, -0.139] [0.0, 0.0, 0.0]</t>
        </is>
      </c>
      <c r="W59" t="inlineStr">
        <is>
          <t>[1.0, 0.241, -0.141] [0.532, 0.15, 0.022] [1.0, 0.153, 0.068]</t>
        </is>
      </c>
      <c r="X59" t="inlineStr">
        <is>
          <t>[1.0, -0.252, -0.115] [0.535, -0.146, 0.035] [1.0, -0.144, 0.084]</t>
        </is>
      </c>
      <c r="Y59" t="inlineStr">
        <is>
          <t>[0.572, -0.008, -0.168] [0.0, -0.0, -0.0] [1.0, 0.007, 0.139]</t>
        </is>
      </c>
      <c r="Z59" t="inlineStr">
        <is>
          <t>[1.0, 0.3, 0.0] [0.742, 0.178, -0.03] [0.773, 0.18, 0.0]</t>
        </is>
      </c>
      <c r="AA59" t="inlineStr">
        <is>
          <t>[1.0, -0.3, -0.0] [0.773, -0.18, 0.0] [0.742, -0.178, 0.03]</t>
        </is>
      </c>
      <c r="AB59" t="inlineStr">
        <is>
          <t>[1.0, 0.0, 0.0] [0.729, 0.219, -0.0] [0.729, -0.219, 0.0]</t>
        </is>
      </c>
      <c r="AC59" t="inlineStr">
        <is>
          <t>[1.0, -0.0, -0.0] [0.753, -0.226, -0.0] [0.753, 0.226, 0.0]</t>
        </is>
      </c>
      <c r="AD59" t="inlineStr">
        <is>
          <t>[1.0, -0.3, -0.0] [0.758, 0.15, -0.003] [0.727, 0.15, 0.0]</t>
        </is>
      </c>
      <c r="AE59" t="inlineStr">
        <is>
          <t>[1.0, 0.3, 0.0] [0.727, -0.15, 0.0] [0.758, -0.15, 0.003]</t>
        </is>
      </c>
      <c r="AF59" t="inlineStr">
        <is>
          <t>[1.0, 0.015, 0.294] [0.741, 0.011, 0.218] [0.741, 0.011, 0.218]</t>
        </is>
      </c>
      <c r="AG59" t="inlineStr">
        <is>
          <t>[1.0, -0.015, -0.294] [0.741, -0.011, -0.218] [0.741, -0.011, -0.218]</t>
        </is>
      </c>
    </row>
    <row r="60">
      <c r="A60" s="127" t="inlineStr">
        <is>
          <t>Needle_Cap-T4</t>
        </is>
      </c>
      <c r="B60" t="inlineStr">
        <is>
          <t>[1.0, 0.237, 0.151] [0.377, -0.081, -0.077] [0.297, -0.081, -0.019]</t>
        </is>
      </c>
      <c r="C60" t="inlineStr">
        <is>
          <t>[1.0, -0.227, 0.175] [0.293, -0.082, 0.014] [0.38, -0.082, 0.077]</t>
        </is>
      </c>
      <c r="D60" t="inlineStr">
        <is>
          <t>[1.0, 0.009, 0.187] [0.312, -0.094, 0.0] [0.312, -0.094, 0.0]</t>
        </is>
      </c>
      <c r="E60" t="inlineStr">
        <is>
          <t>[1.0, 0.227, -0.175] [0.38, 0.082, -0.077] [0.293, 0.082, -0.014]</t>
        </is>
      </c>
      <c r="F60" t="inlineStr">
        <is>
          <t>[1.0, -0.237, -0.151] [0.297, 0.081, 0.019] [0.377, 0.081, 0.077]</t>
        </is>
      </c>
      <c r="G60" t="inlineStr">
        <is>
          <t>[1.0, -0.009, -0.187] [0.312, 0.094, 0.0] [0.312, 0.094, 0.0]</t>
        </is>
      </c>
      <c r="H60" t="inlineStr">
        <is>
          <t>[1.0, 0.294, -0.015] [0.311, -0.0, -0.093] [0.232, -0.0, -0.07]</t>
        </is>
      </c>
      <c r="I60" t="inlineStr">
        <is>
          <t>[1.0, -0.294, 0.015] [0.232, 0.0, 0.07] [0.311, 0.0, 0.093]</t>
        </is>
      </c>
      <c r="J60" t="inlineStr">
        <is>
          <t>[1.0, 0.0, 0.0] [0.0, 0.0, 0.0] [0.0, 0.0, 0.0]</t>
        </is>
      </c>
      <c r="K60" t="inlineStr">
        <is>
          <t>[1.0, 0.154, 0.236] [0.683, -0.122, -0.154] [0.805, -0.122, -0.191]</t>
        </is>
      </c>
      <c r="L60" t="inlineStr">
        <is>
          <t>[1.0, -0.126, 0.248] [0.803, -0.121, 0.191] [0.679, -0.121, 0.154]</t>
        </is>
      </c>
      <c r="M60" t="inlineStr">
        <is>
          <t>[1.0, 0.0, 0.3] [0.791, -0.15, -0.015] [0.809, -0.15, 0.0]</t>
        </is>
      </c>
      <c r="N60" t="inlineStr">
        <is>
          <t>[1.0, 0.126, -0.248] [0.679, 0.121, -0.154] [0.803, 0.121, -0.191]</t>
        </is>
      </c>
      <c r="O60" t="inlineStr">
        <is>
          <t>[1.0, -0.154, -0.236] [0.805, 0.122, 0.191] [0.683, 0.122, 0.154]</t>
        </is>
      </c>
      <c r="P60" t="inlineStr">
        <is>
          <t>[1.0, -0.0, -0.3] [0.809, 0.15, 0.015] [0.791, 0.15, 0.0]</t>
        </is>
      </c>
      <c r="Q60" t="inlineStr">
        <is>
          <t>[0.997, 0.293, -0.015] [0.844, 0.0, -0.253] [1.0, 0.0, -0.3]</t>
        </is>
      </c>
      <c r="R60" t="inlineStr">
        <is>
          <t>[0.997, -0.293, 0.015] [1.0, 0.0, 0.3] [0.844, 0.0, 0.253]</t>
        </is>
      </c>
      <c r="S60" t="inlineStr">
        <is>
          <t>[0.0, 0.0, 0.0] [1.0, 0.0, 0.0] [1.0, 0.0, 0.0]</t>
        </is>
      </c>
      <c r="T60" t="inlineStr">
        <is>
          <t>[1.0, 0.217, 0.199] [0.498, -0.105, -0.106] [0.502, -0.105, -0.107]</t>
        </is>
      </c>
      <c r="U60" t="inlineStr">
        <is>
          <t>[1.0, -0.195, 0.219] [0.502, -0.105, 0.107] [0.498, -0.105, 0.106]</t>
        </is>
      </c>
      <c r="V60" t="inlineStr">
        <is>
          <t>[1.0, 0.008, 0.297] [0.496, -0.148, -0.0] [0.504, -0.148, -0.007]</t>
        </is>
      </c>
      <c r="W60" t="inlineStr">
        <is>
          <t>[1.0, 0.195, -0.219] [0.498, 0.105, -0.106] [0.502, 0.105, -0.107]</t>
        </is>
      </c>
      <c r="X60" t="inlineStr">
        <is>
          <t>[1.0, -0.217, -0.199] [0.502, 0.105, 0.107] [0.498, 0.105, 0.106]</t>
        </is>
      </c>
      <c r="Y60" t="inlineStr">
        <is>
          <t>[1.0, -0.008, -0.297] [0.504, 0.148, 0.007] [0.496, 0.148, 0.0]</t>
        </is>
      </c>
      <c r="Z60" t="inlineStr">
        <is>
          <t>[1.0, 0.294, -0.015] [0.498, -0.0, -0.149] [0.502, 0.0, -0.151]</t>
        </is>
      </c>
      <c r="AA60" t="inlineStr">
        <is>
          <t>[1.0, -0.294, 0.015] [0.502, -0.0, 0.151] [0.498, -0.0, 0.149]</t>
        </is>
      </c>
      <c r="AB60" t="inlineStr">
        <is>
          <t>[1.0, -0.0, 0.0] [0.5, -0.15, -0.0] [0.5, 0.15, 0.0]</t>
        </is>
      </c>
      <c r="AC60" t="inlineStr">
        <is>
          <t>[1.0, -0.0, -0.0] [0.5, 0.15, -0.0] [0.5, -0.15, -0.0]</t>
        </is>
      </c>
      <c r="AD60" t="inlineStr">
        <is>
          <t>[1.0, -0.294, 0.015] [1.0, 0.0, -0.294] [0.0, 0.0, 0.0]</t>
        </is>
      </c>
      <c r="AE60" t="inlineStr">
        <is>
          <t>[1.0, 0.294, -0.015] [0.0, -0.0, 0.0] [1.0, 0.0, 0.294]</t>
        </is>
      </c>
      <c r="AF60" t="inlineStr">
        <is>
          <t>[1.0, 0.008, 0.297] [0.496, 0.148, -0.0] [0.504, 0.148, -0.007]</t>
        </is>
      </c>
      <c r="AG60" t="inlineStr">
        <is>
          <t>[1.0, -0.008, -0.297] [0.504, -0.148, 0.007] [0.496, -0.148, 0.0]</t>
        </is>
      </c>
    </row>
    <row r="61">
      <c r="A61" s="127" t="inlineStr">
        <is>
          <t>Rinse_Glass-C12</t>
        </is>
      </c>
      <c r="B61" t="inlineStr">
        <is>
          <t>[1.0, 0.102, 0.088] [0.74, -0.0, -0.222] [0.0, 0.0, 0.0] [0.575, 0.155, -0.041]</t>
        </is>
      </c>
      <c r="C61" t="inlineStr">
        <is>
          <t>[1.0, 0.006, 0.25] [0.538, -0.0, -0.162] [0.0, -0.0, 0.0] [0.654, 0.065, -0.169]</t>
        </is>
      </c>
      <c r="D61" t="inlineStr">
        <is>
          <t>[1.0, 0.079, 0.167] [0.675, -0.0, -0.202] [0.0, 0.0, 0.0] [0.595, 0.136, -0.102]</t>
        </is>
      </c>
      <c r="E61" t="inlineStr">
        <is>
          <t>[1.0, -0.184, 0.085] [0.616, 0.159, 0.061] [0.0, -0.0, -0.0] [0.743, 0.0, 0.223]</t>
        </is>
      </c>
      <c r="F61" t="inlineStr">
        <is>
          <t>[1.0, -0.093, 0.235] [0.679, 0.062, 0.178] [0.0, 0.0, 0.0] [0.54, 0.0, 0.162]</t>
        </is>
      </c>
      <c r="G61" t="inlineStr">
        <is>
          <t>[1.0, -0.166, 0.159] [0.629, 0.14, 0.118] [0.0, -0.0, 0.0] [0.681, 0.0, 0.204]</t>
        </is>
      </c>
      <c r="H61" t="inlineStr">
        <is>
          <t>[1.0, -0.058, 0.12] [0.529, 0.021, -0.15] [0.0, 0.0, 0.0] [0.542, 0.0, 0.163]</t>
        </is>
      </c>
      <c r="I61" t="inlineStr">
        <is>
          <t>[1.0, 0.0, 0.3] [0.291, -0.0, 0.087] [0.386, 0.0, 0.116] [0.287, 0.056, -0.039]</t>
        </is>
      </c>
      <c r="J61" t="inlineStr">
        <is>
          <t>[1.0, -0.054, 0.278] [0.098, 0.002, -0.029] [0.422, 0.0, 0.127] [0.238, 0.0, 0.071]</t>
        </is>
      </c>
      <c r="K61" t="inlineStr">
        <is>
          <t>[1.0, 0.006, -0.28] [0.754, -0.037, -0.211] [0.0, -0.0, 0.0] [1.0, 0.031, -0.287]</t>
        </is>
      </c>
      <c r="L61" t="inlineStr">
        <is>
          <t>[1.0, -0.148, -0.015] [0.397, 0.079, -0.086] [0.254, 0.0, -0.076] [1.0, 0.0, -0.3]</t>
        </is>
      </c>
      <c r="M61" t="inlineStr">
        <is>
          <t>[1.0, -0.091, -0.128] [0.515, 0.024, -0.145] [0.162, 0.0, -0.049] [1.0, 0.0, -0.3]</t>
        </is>
      </c>
      <c r="N61" t="inlineStr">
        <is>
          <t>[1.0, -0.072, -0.254] [1.0, 0.037, 0.285] [0.05, -0.011, -0.011] [0.715, -0.0, 0.215]</t>
        </is>
      </c>
      <c r="O61" t="inlineStr">
        <is>
          <t>[1.0, 0.074, -0.015] [1.0, 0.0, 0.3] [0.195, -0.0, -0.058] [0.489, 0.119, 0.068]</t>
        </is>
      </c>
      <c r="P61" t="inlineStr">
        <is>
          <t>[1.0, 0.025, -0.122] [1.0, 0.0, 0.3] [0.154, 0.0, -0.046] [0.546, 0.061, 0.139]</t>
        </is>
      </c>
      <c r="Q61" t="inlineStr">
        <is>
          <t>[1.0, -0.0, -0.3] [0.403, 0.0, -0.121] [0.738, -0.0, -0.221] [0.515, 0.074, 0.065]</t>
        </is>
      </c>
      <c r="R61" t="inlineStr">
        <is>
          <t>[1.0, -0.028, -0.086] [0.985, 0.0, 0.295] [0.0, -0.0, -0.0] [0.932, 0.024, -0.27]</t>
        </is>
      </c>
      <c r="S61" t="inlineStr">
        <is>
          <t>[1.0, 0.0, -0.3] [0.373, 0.051, -0.005] [1.0, 0.0, -0.3] [0.574, 0.141, -0.074]</t>
        </is>
      </c>
      <c r="T61" t="inlineStr">
        <is>
          <t>[1.0, 0.102, -0.053] [0.804, -0.0, -0.241] [0.0, 0.0, -0.0] [0.728, 0.16, -0.14]</t>
        </is>
      </c>
      <c r="U61" t="inlineStr">
        <is>
          <t>[1.0, -0.122, 0.128] [0.48, 0.062, -0.118] [0.0, -0.0, 0.0] [0.971, 0.0, -0.291]</t>
        </is>
      </c>
      <c r="V61" t="inlineStr">
        <is>
          <t>[1.0, -0.002, 0.037] [0.621, -0.0, -0.186] [0.0, -0.0, 0.0] [0.818, 0.058, -0.222]</t>
        </is>
      </c>
      <c r="W61" t="inlineStr">
        <is>
          <t>[1.0, -0.183, -0.047] [0.758, 0.163, 0.157] [0.0, -0.0, 0.0] [0.803, 0.0, 0.241]</t>
        </is>
      </c>
      <c r="X61" t="inlineStr">
        <is>
          <t>[1.0, 0.028, 0.119] [0.96, 0.0, 0.288] [0.0, -0.0, -0.0] [0.482, 0.061, 0.119]</t>
        </is>
      </c>
      <c r="Y61" t="inlineStr">
        <is>
          <t>[1.0, -0.081, 0.037] [0.832, 0.054, 0.227] [0.0, -0.0, 0.0] [0.614, -0.0, 0.184]</t>
        </is>
      </c>
      <c r="Z61" t="inlineStr">
        <is>
          <t>[1.0, -0.059, -0.263] [0.704, 0.028, -0.2] [0.0, -0.0, 0.0] [0.721, -0.0, 0.216]</t>
        </is>
      </c>
      <c r="AA61" t="inlineStr">
        <is>
          <t>[1.0, -0.035, 0.283] [0.719, 0.0, 0.216] [0.0, 0.0, -0.0] [0.68, 0.017, -0.197]</t>
        </is>
      </c>
      <c r="AB61" t="inlineStr">
        <is>
          <t>[1.0, -0.008, 0.037] [0.756, 0.0, 0.227] [0.0, -0.0, -0.0] [0.66, 0.026, 0.187]</t>
        </is>
      </c>
      <c r="AC61" t="inlineStr">
        <is>
          <t>[1.0, -0.088, 0.037] [0.672, 0.036, -0.186] [-0.0, -0.0, -0.0] [0.751, 0.0, -0.225]</t>
        </is>
      </c>
      <c r="AD61" t="inlineStr">
        <is>
          <t>[1.0, 0.0, 0.3] [0.131, -0.0, 0.039] [0.797, 0.001, 0.239] [0.256, 0.058, 0.045]</t>
        </is>
      </c>
      <c r="AE61" t="inlineStr">
        <is>
          <t>[1.0, -0.059, -0.276] [0.062, 0.0, 0.019] [0.745, 0.0, -0.224] [0.327, 0.024, -0.088]</t>
        </is>
      </c>
      <c r="AF61" t="inlineStr">
        <is>
          <t>[1.0, 0.285, 0.037] [0.732, 0.207, 0.029] [0.0, 0.0, 0.0] [0.65, -0.187, -0.019]</t>
        </is>
      </c>
      <c r="AG61" t="inlineStr">
        <is>
          <t>[1.0, -0.285, 0.037] [0.743, -0.211, 0.03] [0.0, 0.0, -0.0] [0.65, 0.194, -0.001]</t>
        </is>
      </c>
    </row>
    <row r="62">
      <c r="A62" s="127" t="inlineStr">
        <is>
          <t>Rinse_Glass-C6</t>
        </is>
      </c>
      <c r="B62" t="inlineStr">
        <is>
          <t>[1.0, -0.208, -0.214] [0.233, 0.0, -0.07] [0.242, -0.051, 0.051] [0.148, 0.037, 0.017]</t>
        </is>
      </c>
      <c r="C62" t="inlineStr">
        <is>
          <t>[1.0, 0.159, -0.09] [0.186, 0.0, 0.056] [0.457, 0.097, 0.097] [0.075, 0.023, 0.0]</t>
        </is>
      </c>
      <c r="D62" t="inlineStr">
        <is>
          <t>[1.0, -0.062, -0.199] [0.0, -0.0, -0.0] [0.503, 0.075, 0.12] [0.097, 0.029, 0.0]</t>
        </is>
      </c>
      <c r="E62" t="inlineStr">
        <is>
          <t>[1.0, -0.249, 0.124] [0.432, 0.109, 0.029] [0.0, -0.0, 0.0] [0.293, -0.088, -0.0]</t>
        </is>
      </c>
      <c r="F62" t="inlineStr">
        <is>
          <t>[1.0, 0.161, 0.179] [0.574, 0.042, 0.155] [0.0, -0.0, 0.0] [0.184, -0.055, -0.0]</t>
        </is>
      </c>
      <c r="G62" t="inlineStr">
        <is>
          <t>[1.0, -0.05, 0.157] [0.476, 0.065, 0.116] [0.0, -0.0, 0.0] [0.248, -0.074, -0.0]</t>
        </is>
      </c>
      <c r="H62" t="inlineStr">
        <is>
          <t>[1.0, -0.287, -0.032] [0.35, 0.072, -0.075] [0.0, -0.0, -0.0] [0.194, -0.028, 0.047]</t>
        </is>
      </c>
      <c r="I62" t="inlineStr">
        <is>
          <t>[1.0, 0.27, 0.071] [0.293, 0.0, 0.088] [0.284, 0.085, -0.0] [0.02, 0.001, -0.005]</t>
        </is>
      </c>
      <c r="J62" t="inlineStr">
        <is>
          <t>[1.0, -0.014, 0.012] [0.177, 0.008, 0.05] [0.0, 0.0, -0.0] [0.043, -0.013, -0.0]</t>
        </is>
      </c>
      <c r="K62" t="inlineStr">
        <is>
          <t>[1.0, -0.074, -0.269] [1.0, 0.089, -0.263] [0.326, -0.069, 0.069] [0.308, 0.078, 0.036]</t>
        </is>
      </c>
      <c r="L62" t="inlineStr">
        <is>
          <t>[1.0, 0.212, -0.212] [0.313, -0.066, 0.066] [0.874, 0.208, 0.131] [0.362, 0.076, -0.077]</t>
        </is>
      </c>
      <c r="M62" t="inlineStr">
        <is>
          <t>[1.0, -0.0, -0.3] [1.0, -0.244, 0.134] [0.018, -0.004, -0.004] [0.629, 0.143, 0.109]</t>
        </is>
      </c>
      <c r="N62" t="inlineStr">
        <is>
          <t>[1.0, -0.151, 0.237] [0.92, 0.223, -0.129] [0.223, -0.0, -0.067] [0.341, -0.102, -0.0]</t>
        </is>
      </c>
      <c r="O62" t="inlineStr">
        <is>
          <t>[1.0, 0.103, 0.257] [0.193, 0.0, 0.058] [1.0, 0.22, -0.193] [0.225, -0.039, -0.051]</t>
        </is>
      </c>
      <c r="P62" t="inlineStr">
        <is>
          <t>[1.0, 0.0, 0.3] [0.359, -0.011, 0.063] [1.0, -0.018, -0.293] [0.165, -0.05, -0.0]</t>
        </is>
      </c>
      <c r="Q62" t="inlineStr">
        <is>
          <t>[1.0, -0.297, -0.006] [1.0, 0.212, -0.212] [0.706, -0.208, -0.009] [0.313, -0.052, 0.072]</t>
        </is>
      </c>
      <c r="R62" t="inlineStr">
        <is>
          <t>[1.0, 0.266, 0.082] [0.362, -0.013, 0.103] [1.0, 0.3, -0.0] [0.418, 0.003, -0.124]</t>
        </is>
      </c>
      <c r="S62" t="inlineStr">
        <is>
          <t>[0.206, -0.044, 0.044] [1.0, -0.212, 0.212] [1.0, 0.045, -0.189] [0.76, 0.05, 0.207]</t>
        </is>
      </c>
      <c r="T62" t="inlineStr">
        <is>
          <t>[1.0, -0.155, -0.236] [0.731, 0.014, -0.213] [0.0, -0.0, 0.0] [0.297, 0.081, 0.019]</t>
        </is>
      </c>
      <c r="U62" t="inlineStr">
        <is>
          <t>[1.0, 0.22, -0.133] [0.205, 0.0, 0.061] [0.673, 0.143, 0.143] [0.114, 0.034, 0.0]</t>
        </is>
      </c>
      <c r="V62" t="inlineStr">
        <is>
          <t>[1.0, -0.003, -0.299] [0.123, 0.003, 0.036] [0.726, -0.0, 0.218] [0.144, 0.043, 0.0]</t>
        </is>
      </c>
      <c r="W62" t="inlineStr">
        <is>
          <t>[1.0, -0.228, 0.174] [0.676, 0.17, -0.023] [0.0, -0.0, -0.0] [0.349, -0.105, -0.0]</t>
        </is>
      </c>
      <c r="X62" t="inlineStr">
        <is>
          <t>[1.0, 0.179, 0.226] [0.446, 0.025, 0.123] [0.385, 0.082, -0.082] [0.162, -0.049, -0.0]</t>
        </is>
      </c>
      <c r="Y62" t="inlineStr">
        <is>
          <t>[1.0, -0.069, 0.236] [0.639, 0.096, 0.152] [0.0, 0.0, -0.0] [0.36, -0.108, -0.0]</t>
        </is>
      </c>
      <c r="Z62" t="inlineStr">
        <is>
          <t>[1.0, -0.292, -0.02] [0.727, 0.133, -0.163] [0.0, -0.0, 0.0] [0.3, -0.03, 0.078]</t>
        </is>
      </c>
      <c r="AA62" t="inlineStr">
        <is>
          <t>[1.0, 0.269, 0.074] [0.276, 0.0, 0.083] [0.585, 0.175, -0.0] [0.136, 0.002, -0.04]</t>
        </is>
      </c>
      <c r="AB62" t="inlineStr">
        <is>
          <t>[1.0, -0.025, 0.027] [0.637, 0.101, 0.149] [0.0, -0.0, -0.0] [0.356, 0.107, -0.0]</t>
        </is>
      </c>
      <c r="AC62" t="inlineStr">
        <is>
          <t>[1.0, -0.109, 0.012] [0.567, -0.136, 0.083] [0.0, -0.0, 0.0] [0.424, -0.127, 0.0]</t>
        </is>
      </c>
      <c r="AD62" t="inlineStr">
        <is>
          <t>[1.0, 0.181, 0.054] [0.124, 0.037, 0.0] [0.0, 0.0, -0.0] [0.856, -0.02, 0.248]</t>
        </is>
      </c>
      <c r="AE62" t="inlineStr">
        <is>
          <t>[1.0, -0.123, 0.019] [0.956, -0.089, 0.25] [0.0, 0.0, -0.0] [0.015, -0.005, -0.0]</t>
        </is>
      </c>
      <c r="AF62" t="inlineStr">
        <is>
          <t>[1.0, 0.091, -0.18] [0.701, 0.162, 0.117] [0.0, -0.0, 0.0] [0.285, -0.085, -0.0]</t>
        </is>
      </c>
      <c r="AG62" t="inlineStr">
        <is>
          <t>[1.0, 0.0, 0.3] [0.13, 0.026, -0.028] [0.901, -0.024, 0.198] [0.0, 0.0, -0.0]</t>
        </is>
      </c>
    </row>
    <row r="63">
      <c r="A63" s="127" t="inlineStr">
        <is>
          <t>Rinse_Glass-T18</t>
        </is>
      </c>
      <c r="B63" t="inlineStr">
        <is>
          <t>[0.0, 0.0, -0.0] [0.0, 0.0, -0.0] [0.0, 0.0, -0.0]</t>
        </is>
      </c>
      <c r="C63" t="inlineStr">
        <is>
          <t>[0.0, 0.0, -0.0] [0.0, 0.0, -0.0] [0.0, -0.0, -0.0]</t>
        </is>
      </c>
      <c r="D63" t="inlineStr">
        <is>
          <t>[0.0, -0.0, -0.0] [0.0, 0.0, 0.0] [0.0, 0.0, -0.0]</t>
        </is>
      </c>
      <c r="E63" t="inlineStr">
        <is>
          <t>[0.0, 0.0, -0.0] [0.0, 0.0, -0.0] [0.0, 0.0, -0.0]</t>
        </is>
      </c>
      <c r="F63" t="inlineStr">
        <is>
          <t>[0.0, 0.0, 0.0] [0.0, 0.0, 0.0] [0.0, -0.0, -0.0]</t>
        </is>
      </c>
      <c r="G63" t="inlineStr">
        <is>
          <t>[0.0, 0.0, 0.0] [0.0, 0.0, 0.0] [0.0, 0.0, -0.0]</t>
        </is>
      </c>
      <c r="H63" t="inlineStr">
        <is>
          <t>[0.0, 0.0, -0.0] [0.0, 0.0, -0.0] [0.0, 0.0, -0.0]</t>
        </is>
      </c>
      <c r="I63" t="inlineStr">
        <is>
          <t>[-0.0, -0.0, -0.0] [0.0, -0.0, 0.0] [-0.0, 0.0, 0.0]</t>
        </is>
      </c>
      <c r="J63" t="inlineStr">
        <is>
          <t>[0.0, 0.0, -0.0] [0.0, 0.0, -0.0] [0.0, 0.0, -0.0]</t>
        </is>
      </c>
      <c r="K63" t="inlineStr">
        <is>
          <t>[0.0, 0.0, -0.0] [0.0, 0.0, -0.0] [0.0, 0.0, -0.0]</t>
        </is>
      </c>
      <c r="L63" t="inlineStr">
        <is>
          <t>[0.0, 0.0, -0.0] [0.0, 0.0, -0.0] [0.0, -0.0, -0.0]</t>
        </is>
      </c>
      <c r="M63" t="inlineStr">
        <is>
          <t>[0.0, 0.0, -0.0] [0.0, 0.0, -0.0] [0.0, 0.0, -0.0]</t>
        </is>
      </c>
      <c r="N63" t="inlineStr">
        <is>
          <t>[0.0, 0.0, -0.0] [0.0, 0.0, -0.0] [0.0, 0.0, -0.0]</t>
        </is>
      </c>
      <c r="O63" t="inlineStr">
        <is>
          <t>[0.0, 0.0, -0.0] [0.0, 0.0, -0.0] [0.0, 0.0, -0.0]</t>
        </is>
      </c>
      <c r="P63" t="inlineStr">
        <is>
          <t>[0.0, 0.0, -0.0] [0.0, 0.0, -0.0] [0.0, 0.0, -0.0]</t>
        </is>
      </c>
      <c r="Q63" t="inlineStr">
        <is>
          <t>[0.0, 0.0, -0.0] [0.0, 0.0, -0.0] [0.0, 0.0, -0.0]</t>
        </is>
      </c>
      <c r="R63" t="inlineStr">
        <is>
          <t>[0.0, 0.0, -0.0] [0.0, 0.0, -0.0] [0.0, -0.0, -0.0]</t>
        </is>
      </c>
      <c r="S63" t="inlineStr">
        <is>
          <t>[0.0, -0.0, 0.0] [0.0, 0.0, -0.0] [0.0, 0.0, -0.0]</t>
        </is>
      </c>
      <c r="T63" t="inlineStr">
        <is>
          <t>[0.0, 0.0, -0.0] [0.0, 0.0, -0.0] [0.0, 0.0, -0.0]</t>
        </is>
      </c>
      <c r="U63" t="inlineStr">
        <is>
          <t>[0.0, 0.0, -0.0] [0.0, 0.0, -0.0] [0.0, 0.0, -0.0]</t>
        </is>
      </c>
      <c r="V63" t="inlineStr">
        <is>
          <t>[0.0, 0.0, 0.0] [0.0, 0.0, 0.0] [0.0, -0.0, 0.0]</t>
        </is>
      </c>
      <c r="W63" t="inlineStr">
        <is>
          <t>[0.0, 0.0, -0.0] [0.0, 0.0, -0.0] [0.0, 0.0, -0.0]</t>
        </is>
      </c>
      <c r="X63" t="inlineStr">
        <is>
          <t>[0.0, 0.0, -0.0] [0.0, 0.0, 0.0] [0.0, -0.0, -0.0]</t>
        </is>
      </c>
      <c r="Y63" t="inlineStr">
        <is>
          <t>[0.0, 0.0, -0.0] [0.0, 0.0, -0.0] [0.0, 0.0, -0.0]</t>
        </is>
      </c>
      <c r="Z63" t="inlineStr">
        <is>
          <t>[0.0, 0.0, -0.0] [0.0, 0.0, -0.0] [0.0, 0.0, -0.0]</t>
        </is>
      </c>
      <c r="AA63" t="inlineStr">
        <is>
          <t>[0.0, 0.0, -0.0] [0.0, 0.0, 0.0] [0.0, 0.0, -0.0]</t>
        </is>
      </c>
      <c r="AB63" t="inlineStr">
        <is>
          <t>[0.0, 0.0, -0.0] [0.0, 0.0, -0.0] [0.0, -0.0, -0.0]</t>
        </is>
      </c>
      <c r="AC63" t="inlineStr">
        <is>
          <t>[0.0, 0.0, -0.0] [0.0, 0.0, -0.0] [0.0, -0.0, -0.0]</t>
        </is>
      </c>
      <c r="AD63" t="inlineStr">
        <is>
          <t>[0.0, 0.0, -0.0] [0.0, 0.0, -0.0] [0.0, 0.0, -0.0]</t>
        </is>
      </c>
      <c r="AE63" t="inlineStr">
        <is>
          <t>[0.0, 0.0, -0.0] [0.0, 0.0, -0.0] [0.0, 0.0, -0.0]</t>
        </is>
      </c>
      <c r="AF63" t="inlineStr">
        <is>
          <t>[0.0, 0.0, -0.0] [0.0, 0.0, -0.0] [0.0, -0.0, -0.0]</t>
        </is>
      </c>
      <c r="AG63" t="inlineStr">
        <is>
          <t>[0.0, 0.0, -0.0] [0.0, 0.0, -0.0] [0.0, -0.0, -0.0]</t>
        </is>
      </c>
    </row>
    <row r="64">
      <c r="A64" s="127" t="inlineStr">
        <is>
          <t>Rinse_Glass-T2</t>
        </is>
      </c>
      <c r="B64" t="inlineStr">
        <is>
          <t>[1.0, -0.259, -0.1] [0.359, -0.099, -0.021] [-0.0, 0.0, -0.0] [0.296, -0.074, 0.036]</t>
        </is>
      </c>
      <c r="C64" t="inlineStr">
        <is>
          <t>[1.0, 0.138, 0.062] [0.544, 0.019, 0.156] [0.0, -0.0, -0.0] [0.226, 0.0, 0.068]</t>
        </is>
      </c>
      <c r="D64" t="inlineStr">
        <is>
          <t>[1.0, -0.046, -0.063] [0.377, -0.062, 0.087] [0.0, -0.0, -0.0] [0.266, 0.0, 0.08]</t>
        </is>
      </c>
      <c r="E64" t="inlineStr">
        <is>
          <t>[1.0, -0.191, 0.221] [0.479, 0.09, 0.013] [0.0, 0.0, 0.0] [0.329, 0.0, -0.099]</t>
        </is>
      </c>
      <c r="F64" t="inlineStr">
        <is>
          <t>[1.0, 0.067, 0.272] [0.486, 0.117, 0.07] [0.25, -0.053, 0.053] [0.06, 0.0, -0.018]</t>
        </is>
      </c>
      <c r="G64" t="inlineStr">
        <is>
          <t>[1.0, -0.077, 0.252] [0.493, 0.116, 0.077] [0.0, -0.0, 0.0] [0.281, 0.0, -0.084]</t>
        </is>
      </c>
      <c r="H64" t="inlineStr">
        <is>
          <t>[1.0, -0.264, 0.088] [0.379, 0.01, -0.109] [0.0, -0.0, -0.0] [0.225, -0.022, -0.059]</t>
        </is>
      </c>
      <c r="I64" t="inlineStr">
        <is>
          <t>[1.0, 0.222, 0.188] [0.556, 0.099, 0.126] [-0.0, 0.0, -0.0] [0.099, 0.013, 0.024]</t>
        </is>
      </c>
      <c r="J64" t="inlineStr">
        <is>
          <t>[1.0, -0.032, 0.072] [0.156, 0.028, 0.035] [0.0, -0.0, -0.0] [0.023, 0.0, 0.007]</t>
        </is>
      </c>
      <c r="K64" t="inlineStr">
        <is>
          <t>[1.0, -0.256, -0.106] [1.0, -0.113, -0.18] [0.886, 0.241, -0.061] [0.0, 0.0, 0.0]</t>
        </is>
      </c>
      <c r="L64" t="inlineStr">
        <is>
          <t>[1.0, 0.287, 0.031] [0.994, 0.0, 0.298] [0.136, -0.029, -0.029] [0.606, 0.12, 0.132]</t>
        </is>
      </c>
      <c r="M64" t="inlineStr">
        <is>
          <t>[1.0, -0.097, -0.26] [1.0, -0.122, 0.25] [1.0, 0.0, -0.3] [0.474, -0.048, -0.003]</t>
        </is>
      </c>
      <c r="N64" t="inlineStr">
        <is>
          <t>[1.0, -0.039, 0.284] [0.861, 0.123, -0.092] [0.0, -0.0, 0.0] [0.296, -0.0, -0.089]</t>
        </is>
      </c>
      <c r="O64" t="inlineStr">
        <is>
          <t>[1.0, 0.0, 0.3] [0.51, 0.101, 0.017] [0.651, -0.151, 0.107] [0.0, 0.0, 0.0]</t>
        </is>
      </c>
      <c r="P64" t="inlineStr">
        <is>
          <t>[1.0, 0.0, 0.3] [0.655, 0.095, 0.0] [0.509, -0.012, 0.126] [0.0, -0.0, 0.0]</t>
        </is>
      </c>
      <c r="Q64" t="inlineStr">
        <is>
          <t>[1.0, -0.132, 0.245] [1.0, 0.034, -0.283] [0.548, 0.048, 0.144] [0.0, -0.0, -0.0]</t>
        </is>
      </c>
      <c r="R64" t="inlineStr">
        <is>
          <t>[1.0, 0.066, 0.272] [0.505, 0.107, 0.107] [0.905, -0.257, 0.035] [0.039, 0.012, 0.0]</t>
        </is>
      </c>
      <c r="S64" t="inlineStr">
        <is>
          <t>[1.0, 0.0, 0.3] [0.868, 0.086, 0.028] [0.867, 0.0, 0.112] [0.0, 0.0, -0.0]</t>
        </is>
      </c>
      <c r="T64" t="inlineStr">
        <is>
          <t>[1.0, -0.249, -0.124] [0.723, -0.127, -0.164] [0.0, 0.0, 0.0] [0.364, -0.087, 0.053]</t>
        </is>
      </c>
      <c r="U64" t="inlineStr">
        <is>
          <t>[1.0, 0.216, 0.057] [0.722, 0.014, 0.211] [-0.0, -0.0, -0.0] [0.32, 0.0, 0.096]</t>
        </is>
      </c>
      <c r="V64" t="inlineStr">
        <is>
          <t>[1.0, -0.045, -0.174] [0.528, -0.112, 0.112] [0.245, 0.0, -0.073] [0.315, 0.0, 0.095]</t>
        </is>
      </c>
      <c r="W64" t="inlineStr">
        <is>
          <t>[1.0, -0.109, 0.255] [0.687, 0.108, -0.044] [0.0, 0.0, 0.0] [0.311, 0.0, -0.093]</t>
        </is>
      </c>
      <c r="X64" t="inlineStr">
        <is>
          <t>[1.0, 0.012, 0.295] [0.449, 0.105, 0.071] [0.498, -0.106, 0.106] [0.039, 0.012, 0.0]</t>
        </is>
      </c>
      <c r="Y64" t="inlineStr">
        <is>
          <t>[1.0, -0.019, 0.292] [0.697, 0.136, 0.027] [0.0, 0.0, 0.0] [0.292, -0.0, -0.088]</t>
        </is>
      </c>
      <c r="Z64" t="inlineStr">
        <is>
          <t>[1.0, -0.237, 0.152] [0.724, 0.036, -0.202] [0.0, 0.0, 0.0] [0.303, -0.026, -0.08]</t>
        </is>
      </c>
      <c r="AA64" t="inlineStr">
        <is>
          <t>[1.0, 0.172, 0.229] [0.523, 0.11, 0.111] [0.447, -0.134, -0.0] [0.035, 0.008, 0.008]</t>
        </is>
      </c>
      <c r="AB64" t="inlineStr">
        <is>
          <t>[1.0, 0.017, 0.2] [0.699, 0.21, 0.0] [0.0, -0.0, -0.0] [0.315, -0.0, 0.094]</t>
        </is>
      </c>
      <c r="AC64" t="inlineStr">
        <is>
          <t>[1.0, -0.138, 0.171] [0.555, -0.019, 0.159] [0.0, 0.0, -0.0] [0.447, -0.0, -0.134]</t>
        </is>
      </c>
      <c r="AD64" t="inlineStr">
        <is>
          <t>[1.0, 0.118, 0.219] [0.222, -0.066, -0.0] [0.0, -0.0, -0.0] [0.793, -0.121, -0.188]</t>
        </is>
      </c>
      <c r="AE64" t="inlineStr">
        <is>
          <t>[1.0, -0.163, 0.166] [0.87, 0.154, 0.197] [0.0, -0.0, -0.0] [0.129, 0.0, 0.039]</t>
        </is>
      </c>
      <c r="AF64" t="inlineStr">
        <is>
          <t>[1.0, 0.021, 0.031] [0.665, 0.186, 0.033] [0.0, -0.0, 0.0] [0.297, -0.0, -0.089]</t>
        </is>
      </c>
      <c r="AG64" t="inlineStr">
        <is>
          <t>[1.0, 0.0, 0.3] [0.615, 0.019, 0.0] [0.42, 0.0, -0.0] [0.009, -0.003, 0.0]</t>
        </is>
      </c>
    </row>
    <row r="65">
      <c r="A65" s="127" t="inlineStr">
        <is>
          <t>Rinse_Glass-T34</t>
        </is>
      </c>
      <c r="B65" t="inlineStr">
        <is>
          <t>[0.0, -0.0, -0.0] [0.0, 0.0, -0.0] [0.0, 0.0, 0.0] [0.0, 0.0, -0.0]</t>
        </is>
      </c>
      <c r="C65" t="inlineStr">
        <is>
          <t>[0.0, -0.0, -0.0] [0.0, 0.0, -0.0] [0.0, 0.0, -0.0] [0.0, 0.0, -0.0]</t>
        </is>
      </c>
      <c r="D65" t="inlineStr">
        <is>
          <t>[0.0, -0.0, -0.0] [0.0, 0.0, -0.0] [0.0, 0.0, -0.0] [0.0, 0.0, -0.0]</t>
        </is>
      </c>
      <c r="E65" t="inlineStr">
        <is>
          <t>[0.0, -0.0, -0.0] [0.0, 0.0, -0.0] [0.0, -0.0, -0.0] [0.0, -0.0, 0.0]</t>
        </is>
      </c>
      <c r="F65" t="inlineStr">
        <is>
          <t>[0.0, -0.0, -0.0] [0.0, 0.0, -0.0] [0.0, -0.0, -0.0] [0.0, -0.0, 0.0]</t>
        </is>
      </c>
      <c r="G65" t="inlineStr">
        <is>
          <t>[0.0, -0.0, -0.0] [0.0, 0.0, -0.0] [0.0, -0.0, -0.0] [0.0, -0.0, 0.0]</t>
        </is>
      </c>
      <c r="H65" t="inlineStr">
        <is>
          <t>[0.0, -0.0, -0.0] [0.0, 0.0, -0.0] [0.0, -0.0, -0.0] [0.0, -0.0, 0.0]</t>
        </is>
      </c>
      <c r="I65" t="inlineStr">
        <is>
          <t>[0.0, -0.0, -0.0] [0.0, 0.0, -0.0] [0.0, -0.0, -0.0] [0.0, -0.0, 0.0]</t>
        </is>
      </c>
      <c r="J65" t="inlineStr">
        <is>
          <t>[0.0, -0.0, -0.0] [0.0, 0.0, -0.0] [0.0, -0.0, -0.0] [0.0, -0.0, 0.0]</t>
        </is>
      </c>
      <c r="K65" t="inlineStr">
        <is>
          <t>[0.0, -0.0, 0.0] [0.0, 0.0, 0.0] [0.0, 0.0, 0.0] [0.0, 0.0, 0.0]</t>
        </is>
      </c>
      <c r="L65" t="inlineStr">
        <is>
          <t>[0.0, -0.0, 0.0] [0.0, 0.0, 0.0] [0.0, -0.0, -0.0] [0.0, -0.0, 0.0]</t>
        </is>
      </c>
      <c r="M65" t="inlineStr">
        <is>
          <t>[0.0, -0.0, 0.0] [0.0, 0.0, -0.0] [0.0, -0.0, 0.0] [0.0, 0.0, -0.0]</t>
        </is>
      </c>
      <c r="N65" t="inlineStr">
        <is>
          <t>[0.0, -0.0, -0.0] [0.0, 0.0, -0.0] [0.0, -0.0, -0.0] [0.0, -0.0, 0.0]</t>
        </is>
      </c>
      <c r="O65" t="inlineStr">
        <is>
          <t>[0.0, -0.0, -0.0] [0.0, 0.0, -0.0] [0.0, -0.0, 0.0] [0.0, -0.0, 0.0]</t>
        </is>
      </c>
      <c r="P65" t="inlineStr">
        <is>
          <t>[0.0, -0.0, -0.0] [0.0, 0.0, -0.0] [0.0, -0.0, -0.0] [0.0, -0.0, 0.0]</t>
        </is>
      </c>
      <c r="Q65" t="inlineStr">
        <is>
          <t>[0.464, 0.071, -0.098] [0.0, 0.0, 0.0] [1.0, -0.012, 0.295] [1.0, 0.192, 0.22]</t>
        </is>
      </c>
      <c r="R65" t="inlineStr">
        <is>
          <t>[0.0, -0.0, -0.0] [0.0, -0.0, -0.0] [0.0, 0.0, -0.0] [0.0, -0.0, -0.0]</t>
        </is>
      </c>
      <c r="S65" t="inlineStr">
        <is>
          <t>[0.963, -0.183, 0.213] [0.223, -0.047, -0.047] [1.0, -0.212, -0.212] [1.0, 0.18, 0.057]</t>
        </is>
      </c>
      <c r="T65" t="inlineStr">
        <is>
          <t>[0.0, 0.0, -0.0] [0.0, -0.0, 0.0] [0.0, -0.0, 0.0] [0.0, 0.0, 0.0]</t>
        </is>
      </c>
      <c r="U65" t="inlineStr">
        <is>
          <t>[0.0, 0.0, 0.0] [0.0, -0.0, 0.0] [0.0, -0.0, -0.0] [0.0, -0.0, -0.0]</t>
        </is>
      </c>
      <c r="V65" t="inlineStr">
        <is>
          <t>[0.0, -0.0, -0.0] [0.0, 0.0, -0.0] [0.0, -0.0, 0.0] [0.0, -0.0, 0.0]</t>
        </is>
      </c>
      <c r="W65" t="inlineStr">
        <is>
          <t>[0.0, -0.0, -0.0] [0.0, 0.0, -0.0] [0.0, -0.0, -0.0] [0.0, -0.0, 0.0]</t>
        </is>
      </c>
      <c r="X65" t="inlineStr">
        <is>
          <t>[0.0, -0.0, -0.0] [0.0, 0.0, -0.0] [0.0, -0.0, 0.0] [0.0, -0.0, 0.0]</t>
        </is>
      </c>
      <c r="Y65" t="inlineStr">
        <is>
          <t>[0.0, -0.0, -0.0] [0.0, 0.0, -0.0] [0.0, -0.0, -0.0] [0.0, -0.0, 0.0]</t>
        </is>
      </c>
      <c r="Z65" t="inlineStr">
        <is>
          <t>[0.0, -0.0, -0.0] [0.0, 0.0, -0.0] [0.0, -0.0, -0.0] [0.0, 0.0, -0.0]</t>
        </is>
      </c>
      <c r="AA65" t="inlineStr">
        <is>
          <t>[0.0, -0.0, -0.0] [0.0, 0.0, -0.0] [0.0, -0.0, -0.0] [0.0, -0.0, 0.0]</t>
        </is>
      </c>
      <c r="AB65" t="inlineStr">
        <is>
          <t>[0.0, -0.0, -0.0] [0.0, 0.0, -0.0] [0.0, -0.0, -0.0] [0.0, 0.0, -0.0]</t>
        </is>
      </c>
      <c r="AC65" t="inlineStr">
        <is>
          <t>[0.0, -0.0, -0.0] [0.0, 0.0, -0.0] [0.0, -0.0, -0.0] [0.0, 0.0, 0.0]</t>
        </is>
      </c>
      <c r="AD65" t="inlineStr">
        <is>
          <t>[1.0, -0.004, 0.126] [0.0, 0.0, 0.0] [0.0, -0.0, 0.0] [0.967, 0.186, 0.213]</t>
        </is>
      </c>
      <c r="AE65" t="inlineStr">
        <is>
          <t>[0.0, -0.0, -0.0] [0.0, 0.0, -0.0] [0.0, -0.0, -0.0] [0.0, -0.0, 0.0]</t>
        </is>
      </c>
      <c r="AF65" t="inlineStr">
        <is>
          <t>[0.0, -0.0, -0.0] [0.0, 0.0, -0.0] [0.0, -0.0, -0.0] [0.0, -0.0, 0.0]</t>
        </is>
      </c>
      <c r="AG65" t="inlineStr">
        <is>
          <t>[0.0, -0.0, -0.0] [0.0, 0.0, -0.0] [0.0, -0.0, -0.0] [0.0, -0.0, 0.0]</t>
        </is>
      </c>
    </row>
    <row r="66">
      <c r="A66" s="127" t="inlineStr">
        <is>
          <t>Rinse_Glass-T35</t>
        </is>
      </c>
      <c r="B66" t="inlineStr">
        <is>
          <t>[1.0, -0.274, -0.062] [0.417, -0.1, 0.061] [0.002, -0.0, 0.0] [0.251, -0.075, 0.0]</t>
        </is>
      </c>
      <c r="C66" t="inlineStr">
        <is>
          <t>[1.0, 0.095, 0.193] [0.571, 0.135, -0.088] [-0.0, 0.0, 0.0] [0.27, 0.057, 0.057]</t>
        </is>
      </c>
      <c r="D66" t="inlineStr">
        <is>
          <t>[1.0, -0.12, -0.093] [0.01, 0.003, -0.0] [0.374, 0.079, 0.079] [0.226, 0.048, 0.048]</t>
        </is>
      </c>
      <c r="E66" t="inlineStr">
        <is>
          <t>[0.0, -0.0, 0.0] [0.0, -0.0, -0.0] [0.0, 0.0, -0.0] [0.0, 0.0, -0.0]</t>
        </is>
      </c>
      <c r="F66" t="inlineStr">
        <is>
          <t>[0.0, -0.0, 0.0] [0.0, -0.0, -0.0] [0.0, 0.0, -0.0] [0.0, 0.0, -0.0]</t>
        </is>
      </c>
      <c r="G66" t="inlineStr">
        <is>
          <t>[0.0, -0.0, 0.0] [0.0, -0.0, -0.0] [0.0, 0.0, -0.0] [0.0, 0.0, -0.0]</t>
        </is>
      </c>
      <c r="H66" t="inlineStr">
        <is>
          <t>[0.0, -0.0, 0.0] [0.0, -0.0, -0.0] [0.0, 0.0, -0.0] [0.0, 0.0, -0.0]</t>
        </is>
      </c>
      <c r="I66" t="inlineStr">
        <is>
          <t>[0.0, -0.0, 0.0] [0.0, 0.0, -0.0] [0.0, 0.0, -0.0] [0.0, 0.0, -0.0]</t>
        </is>
      </c>
      <c r="J66" t="inlineStr">
        <is>
          <t>[1.0, 0.074, 0.225] [0.535, -0.0, -0.16] [0.0, 0.0, -0.0] [0.025, -0.003, 0.006]</t>
        </is>
      </c>
      <c r="K66" t="inlineStr">
        <is>
          <t>[1.0, -0.234, 0.16] [1.0, -0.261, -0.095] [0.847, -0.18, -0.18] [0.229, -0.03, -0.056]</t>
        </is>
      </c>
      <c r="L66" t="inlineStr">
        <is>
          <t>[1.0, 0.013, 0.295] [0.778, 0.192, -0.1] [0.0, 0.0, 0.0] [0.636, 0.181, 0.023]</t>
        </is>
      </c>
      <c r="M66" t="inlineStr">
        <is>
          <t>[0.595, -0.074, -0.148] [1.0, 0.037, 0.285] [1.0, 0.0, -0.3] [1.0, 0.097, 0.244]</t>
        </is>
      </c>
      <c r="N66" t="inlineStr">
        <is>
          <t>[0.0, -0.0, 0.0] [0.0, -0.0, -0.0] [0.0, 0.0, -0.0] [0.0, 0.0, -0.0]</t>
        </is>
      </c>
      <c r="O66" t="inlineStr">
        <is>
          <t>[0.0, -0.0, 0.0] [0.0, -0.0, -0.0] [0.0, 0.0, -0.0] [0.0, 0.0, -0.0]</t>
        </is>
      </c>
      <c r="P66" t="inlineStr">
        <is>
          <t>[0.0, -0.0, 0.0] [0.0, -0.0, -0.0] [0.0, 0.0, -0.0] [0.0, 0.0, -0.0]</t>
        </is>
      </c>
      <c r="Q66" t="inlineStr">
        <is>
          <t>[0.0, -0.0, 0.0] [0.0, 0.0, -0.0] [0.0, 0.0, -0.0] [0.0, -0.0, -0.0]</t>
        </is>
      </c>
      <c r="R66" t="inlineStr">
        <is>
          <t>[0.0, -0.0, 0.0] [0.0, -0.0, -0.0] [0.0, 0.0, -0.0] [0.0, 0.0, -0.0]</t>
        </is>
      </c>
      <c r="S66" t="inlineStr">
        <is>
          <t>[0.0, -0.0, 0.0] [0.0, 0.0, 0.0] [0.0, 0.0, -0.0] [0.0, -0.0, -0.0]</t>
        </is>
      </c>
      <c r="T66" t="inlineStr">
        <is>
          <t>[1.0, -0.283, -0.041] [0.897, -0.267, -0.006] [0.0, 0.0, -0.0] [0.328, -0.096, -0.005]</t>
        </is>
      </c>
      <c r="U66" t="inlineStr">
        <is>
          <t>[1.0, 0.147, 0.222] [0.722, 0.176, -0.098] [0.0, 0.0, 0.0] [0.371, 0.079, 0.079]</t>
        </is>
      </c>
      <c r="V66" t="inlineStr">
        <is>
          <t>[1.0, -0.038, -0.284] [0.177, 0.038, -0.038] [0.871, 0.049, 0.241] [0.334, 0.0, 0.1]</t>
        </is>
      </c>
      <c r="W66" t="inlineStr">
        <is>
          <t>[0.0, -0.0, 0.0] [0.0, -0.0, -0.0] [0.0, 0.0, -0.0] [0.0, 0.0, -0.0]</t>
        </is>
      </c>
      <c r="X66" t="inlineStr">
        <is>
          <t>[0.0, -0.0, 0.0] [0.0, -0.0, -0.0] [0.0, 0.0, -0.0] [0.0, 0.0, -0.0]</t>
        </is>
      </c>
      <c r="Y66" t="inlineStr">
        <is>
          <t>[0.0, -0.0, 0.0] [0.0, -0.0, -0.0] [0.0, 0.0, -0.0] [0.0, 0.0, -0.0]</t>
        </is>
      </c>
      <c r="Z66" t="inlineStr">
        <is>
          <t>[0.0, -0.0, 0.0] [0.0, 0.0, -0.0] [-0.0, 0.0, 0.0] [0.0, -0.0, -0.0]</t>
        </is>
      </c>
      <c r="AA66" t="inlineStr">
        <is>
          <t>[0.0, -0.0, 0.0] [0.0, 0.0, -0.0] [0.0, 0.0, -0.0] [0.0, 0.0, -0.0]</t>
        </is>
      </c>
      <c r="AB66" t="inlineStr">
        <is>
          <t>[0.0, -0.0, 0.0] [0.0, 0.0, -0.0] [-0.0, 0.0, -0.0] [0.0, 0.0, 0.0]</t>
        </is>
      </c>
      <c r="AC66" t="inlineStr">
        <is>
          <t>[0.0, -0.0, 0.0] [0.0, -0.0, -0.0] [0.0, 0.0, -0.0] [0.0, 0.0, -0.0]</t>
        </is>
      </c>
      <c r="AD66" t="inlineStr">
        <is>
          <t>[0.0, -0.0, 0.0] [0.0, -0.0, -0.0] [0.0, 0.0, 0.0] [0.0, -0.0, -0.0]</t>
        </is>
      </c>
      <c r="AE66" t="inlineStr">
        <is>
          <t>[0.0, -0.0, 0.0] [0.0, -0.0, -0.0] [0.0, 0.0, -0.0] [0.0, 0.0, -0.0]</t>
        </is>
      </c>
      <c r="AF66" t="inlineStr">
        <is>
          <t>[0.0, 0.0, 0.0] [0.0, 0.0, -0.0] [0.0, -0.0, -0.0] [0.0, 0.0, -0.0]</t>
        </is>
      </c>
      <c r="AG66" t="inlineStr">
        <is>
          <t>[0.0, -0.0, 0.0] [0.0, 0.0, 0.0] [-0.0, -0.0, -0.0] [0.0, 0.0, -0.0]</t>
        </is>
      </c>
    </row>
    <row r="67">
      <c r="A67" s="127" t="inlineStr">
        <is>
          <t>Rinse_Glass-T38</t>
        </is>
      </c>
      <c r="B67" t="inlineStr">
        <is>
          <t>[0.0, -0.0, -0.0] [0.0, -0.0, -0.0] [0.0, -0.0, 0.0]</t>
        </is>
      </c>
      <c r="C67" t="inlineStr">
        <is>
          <t>[0.0, 0.0, 0.0] [0.0, -0.0, 0.0] [0.0, -0.0, -0.0]</t>
        </is>
      </c>
      <c r="D67" t="inlineStr">
        <is>
          <t>[1.0, 0.3, -0.0] [0.908, -0.194, -0.153] [0.948, -0.259, 0.062]</t>
        </is>
      </c>
      <c r="E67" t="inlineStr">
        <is>
          <t>[0.0, -0.0, -0.0] [0.0, -0.0, 0.0] [0.0, 0.0, 0.0]</t>
        </is>
      </c>
      <c r="F67" t="inlineStr">
        <is>
          <t>[0.0, 0.0, 0.0] [0.0, -0.0, 0.0] [0.0, 0.0, 0.0]</t>
        </is>
      </c>
      <c r="G67" t="inlineStr">
        <is>
          <t>[0.0, 0.0, 0.0] [0.0, -0.0, 0.0] [0.0, 0.0, 0.0]</t>
        </is>
      </c>
      <c r="H67" t="inlineStr">
        <is>
          <t>[-0.0, -0.0, -0.0] [-0.0, 0.0, 0.0] [-0.0, 0.0, -0.0]</t>
        </is>
      </c>
      <c r="I67" t="inlineStr">
        <is>
          <t>[0.0, -0.0, -0.0] [0.0, -0.0, -0.0] [0.0, 0.0, -0.0]</t>
        </is>
      </c>
      <c r="J67" t="inlineStr">
        <is>
          <t>[0.0, -0.0, 0.0] [0.0, 0.0, 0.0] [0.0, -0.0, 0.0]</t>
        </is>
      </c>
      <c r="K67" t="inlineStr">
        <is>
          <t>[0.0, -0.0, -0.0] [0.0, -0.0, 0.0] [0.0, 0.0, 0.0]</t>
        </is>
      </c>
      <c r="L67" t="inlineStr">
        <is>
          <t>[0.0, -0.0, -0.0] [0.0, -0.0, 0.0] [0.0, 0.0, 0.0]</t>
        </is>
      </c>
      <c r="M67" t="inlineStr">
        <is>
          <t>[0.0, -0.0, -0.0] [0.0, -0.0, 0.0] [0.0, 0.0, 0.0]</t>
        </is>
      </c>
      <c r="N67" t="inlineStr">
        <is>
          <t>[0.0, -0.0, -0.0] [0.0, -0.0, 0.0] [0.0, 0.0, 0.0]</t>
        </is>
      </c>
      <c r="O67" t="inlineStr">
        <is>
          <t>[0.0, -0.0, -0.0] [0.0, -0.0, 0.0] [0.0, 0.0, 0.0]</t>
        </is>
      </c>
      <c r="P67" t="inlineStr">
        <is>
          <t>[0.0, -0.0, -0.0] [0.0, -0.0, 0.0] [0.0, 0.0, 0.0]</t>
        </is>
      </c>
      <c r="Q67" t="inlineStr">
        <is>
          <t>[0.0, -0.0, -0.0] [0.0, -0.0, 0.0] [0.0, 0.0, 0.0]</t>
        </is>
      </c>
      <c r="R67" t="inlineStr">
        <is>
          <t>[0.0, -0.0, -0.0] [0.0, -0.0, 0.0] [0.0, 0.0, 0.0]</t>
        </is>
      </c>
      <c r="S67" t="inlineStr">
        <is>
          <t>[0.0, -0.0, -0.0] [0.0, -0.0, 0.0] [0.0, 0.0, 0.0]</t>
        </is>
      </c>
      <c r="T67" t="inlineStr">
        <is>
          <t>[0.0, -0.0, 0.0] [0.0, -0.0, -0.0] [0.0, 0.0, -0.0]</t>
        </is>
      </c>
      <c r="U67" t="inlineStr">
        <is>
          <t>[-0.0, -0.0, -0.0] [-0.0, 0.0, 0.0] [-0.0, 0.0, 0.0]</t>
        </is>
      </c>
      <c r="V67" t="inlineStr">
        <is>
          <t>[0.0, -0.0, -0.0] [0.0, -0.0, -0.0] [0.0, 0.0, -0.0]</t>
        </is>
      </c>
      <c r="W67" t="inlineStr">
        <is>
          <t>[0.0, -0.0, -0.0] [0.0, -0.0, 0.0] [0.0, 0.0, 0.0]</t>
        </is>
      </c>
      <c r="X67" t="inlineStr">
        <is>
          <t>[0.0, -0.0, -0.0] [0.0, -0.0, 0.0] [0.0, 0.0, 0.0]</t>
        </is>
      </c>
      <c r="Y67" t="inlineStr">
        <is>
          <t>[0.0, -0.0, -0.0] [0.0, -0.0, 0.0] [0.0, 0.0, 0.0]</t>
        </is>
      </c>
      <c r="Z67" t="inlineStr">
        <is>
          <t>[-0.0, 0.0, -0.0] [-0.0, 0.0, 0.0] [-0.0, 0.0, -0.0]</t>
        </is>
      </c>
      <c r="AA67" t="inlineStr">
        <is>
          <t>[0.0, -0.0, -0.0] [0.0, -0.0, 0.0] [0.0, 0.0, 0.0]</t>
        </is>
      </c>
      <c r="AB67" t="inlineStr">
        <is>
          <t>[0.0, -0.0, -0.0] [0.0, 0.0, 0.0] [0.0, 0.0, 0.0]</t>
        </is>
      </c>
      <c r="AC67" t="inlineStr">
        <is>
          <t>[0.0, -0.0, -0.0] [0.0, -0.0, 0.0] [0.0, 0.0, 0.0]</t>
        </is>
      </c>
      <c r="AD67" t="inlineStr">
        <is>
          <t>[0.0, -0.0, -0.0] [0.0, -0.0, 0.0] [0.0, 0.0, 0.0]</t>
        </is>
      </c>
      <c r="AE67" t="inlineStr">
        <is>
          <t>[0.0, -0.0, -0.0] [0.0, -0.0, 0.0] [0.0, 0.0, 0.0]</t>
        </is>
      </c>
      <c r="AF67" t="inlineStr">
        <is>
          <t>[0.0, 0.0, 0.0] [0.0, -0.0, -0.0] [0.0, -0.0, -0.0]</t>
        </is>
      </c>
      <c r="AG67" t="inlineStr">
        <is>
          <t>[0.0, 0.0, 0.0] [0.0, 0.0, -0.0] [0.0, 0.0, 0.0]</t>
        </is>
      </c>
    </row>
    <row r="68">
      <c r="A68" s="127" t="inlineStr">
        <is>
          <t>Rinse_Glass-T39</t>
        </is>
      </c>
      <c r="B68" t="inlineStr">
        <is>
          <t>[1.0, -0.214, -0.207] [1.0, 0.031, -0.287] [0.846, 0.179, 0.179] [0.466, -0.041, -0.123]</t>
        </is>
      </c>
      <c r="C68" t="inlineStr">
        <is>
          <t>[1.0, 0.205, -0.215] [1.0, 0.14, 0.242] [0.607, 0.106, -0.138] [0.702, -0.21, -0.0]</t>
        </is>
      </c>
      <c r="D68" t="inlineStr">
        <is>
          <t>[1.0, 0.019, -0.292] [1.0, 0.086, -0.044] [0.656, 0.197, 0.0] [0.532, -0.113, -0.113]</t>
        </is>
      </c>
      <c r="E68" t="inlineStr">
        <is>
          <t>[1.0, -0.018, 0.293] [1.0, -0.07, -0.271] [0.871, -0.207, 0.13] [0.563, 0.169, 0.0]</t>
        </is>
      </c>
      <c r="F68" t="inlineStr">
        <is>
          <t>[1.0, 0.225, 0.182] [1.0, -0.11, 0.254] [0.671, -0.142, -0.142] [0.751, 0.143, 0.166]</t>
        </is>
      </c>
      <c r="G68" t="inlineStr">
        <is>
          <t>[1.0, 0.0, 0.3] [1.0, -0.088, 0.173] [0.67, -0.201, -0.0] [0.666, 0.18, 0.048]</t>
        </is>
      </c>
      <c r="H68" t="inlineStr">
        <is>
          <t>[1.0, -0.259, 0.1] [1.0, -0.022, -0.291] [0.809, -0.034, 0.228] [0.314, 0.067, -0.067]</t>
        </is>
      </c>
      <c r="I68" t="inlineStr">
        <is>
          <t>[1.0, 0.289, -0.027] [1.0, 0.0, 0.3] [0.536, -0.019, -0.153] [0.606, -0.051, 0.161]</t>
        </is>
      </c>
      <c r="J68" t="inlineStr">
        <is>
          <t>[1.0, 0.289, -0.027] [1.0, 0.021, -0.226] [0.309, -0.049, 0.073] [0.0, -0.0, -0.0]</t>
        </is>
      </c>
      <c r="K68" t="inlineStr">
        <is>
          <t>[0.47, -0.1, -0.1] [0.846, 0.153, -0.19] [1.0, 0.057, 0.276] [1.0, -0.114, -0.253]</t>
        </is>
      </c>
      <c r="L68" t="inlineStr">
        <is>
          <t>[0.682, 0.078, -0.172] [0.632, 0.134, 0.134] [1.0, 0.107, -0.256] [1.0, -0.263, 0.089]</t>
        </is>
      </c>
      <c r="M68" t="inlineStr">
        <is>
          <t>[0.612, -0.126, -0.131] [0.61, 0.183, 0.0] [1.0, 0.098, 0.037] [1.0, -0.3, -0.0]</t>
        </is>
      </c>
      <c r="N68" t="inlineStr">
        <is>
          <t>[0.546, 0.0, 0.164] [0.872, -0.193, -0.166] [1.0, -0.083, 0.266] [1.0, 0.283, 0.042]</t>
        </is>
      </c>
      <c r="O68" t="inlineStr">
        <is>
          <t>[0.722, 0.153, 0.153] [0.691, -0.156, 0.123] [1.0, -0.092, -0.262] [1.0, 0.147, 0.239]</t>
        </is>
      </c>
      <c r="P68" t="inlineStr">
        <is>
          <t>[0.678, 0.0, 0.203] [0.666, -0.198, -0.005] [1.0, -0.097, -0.032] [1.0, 0.212, 0.212]</t>
        </is>
      </c>
      <c r="Q68" t="inlineStr">
        <is>
          <t>[0.295, -0.079, 0.023] [0.824, -0.055, -0.224] [1.0, 0.0, 0.3] [1.0, 0.19, -0.221]</t>
        </is>
      </c>
      <c r="R68" t="inlineStr">
        <is>
          <t>[0.587, 0.176, 0.0] [0.55, -0.01, 0.161] [1.0, -0.007, -0.297] [1.0, -0.106, 0.256]</t>
        </is>
      </c>
      <c r="S68" t="inlineStr">
        <is>
          <t>[0.0, -0.0, -0.0] [0.307, -0.046, -0.073] [1.0, 0.024, 0.213] [1.0, -0.097, 0.26]</t>
        </is>
      </c>
      <c r="T68" t="inlineStr">
        <is>
          <t>[1.0, -0.225, -0.18] [1.0, 0.128, -0.247] [1.0, 0.148, 0.239] [1.0, -0.091, -0.262]</t>
        </is>
      </c>
      <c r="U68" t="inlineStr">
        <is>
          <t>[0.957, 0.198, -0.205] [1.0, 0.202, 0.216] [0.977, 0.091, -0.255] [1.0, -0.3, -0.0]</t>
        </is>
      </c>
      <c r="V68" t="inlineStr">
        <is>
          <t>[1.0, 0.0, -0.3] [0.956, 0.194, -0.08] [1.0, 0.19, -0.115] [1.0, -0.212, -0.212]</t>
        </is>
      </c>
      <c r="W68" t="inlineStr">
        <is>
          <t>[0.962, -0.006, 0.286] [1.0, -0.162, -0.233] [0.976, -0.179, 0.219] [1.0, 0.3, 0.0]</t>
        </is>
      </c>
      <c r="X68" t="inlineStr">
        <is>
          <t>[0.979, 0.208, 0.208] [1.0, -0.15, 0.238] [0.985, -0.146, -0.235] [1.0, 0.165, 0.232]</t>
        </is>
      </c>
      <c r="Y68" t="inlineStr">
        <is>
          <t>[1.0, 0.0, 0.3] [1.0, -0.178, 0.13] [0.956, -0.174, 0.066] [1.0, 0.212, 0.212]</t>
        </is>
      </c>
      <c r="Z68" t="inlineStr">
        <is>
          <t>[0.982, -0.263, 0.077] [1.0, -0.067, -0.272] [0.98, 0.0, 0.294] [1.0, 0.212, -0.212]</t>
        </is>
      </c>
      <c r="AA68" t="inlineStr">
        <is>
          <t>[0.997, 0.285, -0.034] [1.0, -0.024, 0.29] [1.0, -0.0, -0.3] [1.0, -0.081, 0.267]</t>
        </is>
      </c>
      <c r="AB68" t="inlineStr">
        <is>
          <t>[1.0, 0.0, 0.3] [1.0, 0.218, 0.13] [0.953, 0.222, 0.065] [1.0, 0.212, 0.212]</t>
        </is>
      </c>
      <c r="AC68" t="inlineStr">
        <is>
          <t>[0.996, -0.04, -0.228] [1.0, -0.3, -0.0] [1.0, -0.3, -0.0] [1.0, -0.206, -0.105]</t>
        </is>
      </c>
      <c r="AD68" t="inlineStr">
        <is>
          <t>[1.0, 0.284, -0.04] [0.056, 0.012, 0.012] [1.0, -0.027, 0.275] [0.058, 0.012, 0.012]</t>
        </is>
      </c>
      <c r="AE68" t="inlineStr">
        <is>
          <t>[0.049, -0.0, 0.015] [1.0, -0.033, -0.255] [0.045, 0.009, -0.009] [1.0, -0.108, 0.255]</t>
        </is>
      </c>
      <c r="AF68" t="inlineStr">
        <is>
          <t>[1.0, 0.073, -0.212] [1.0, 0.257, -0.104] [1.0, -0.3, -0.0] [0.993, 0.23, 0.164]</t>
        </is>
      </c>
      <c r="AG68" t="inlineStr">
        <is>
          <t>[1.0, 0.091, 0.262] [0.995, -0.299, -0.0] [1.0, 0.256, 0.106] [1.0, -0.224, 0.022]</t>
        </is>
      </c>
    </row>
    <row r="69">
      <c r="A69" s="127" t="inlineStr">
        <is>
          <t>Rinse_Glass-T51</t>
        </is>
      </c>
      <c r="B69" t="inlineStr">
        <is>
          <t>[1.0, 0.082, -0.118] [0.737, 0.221, -0.0] [0.0, -0.0, -0.0] [0.733, 0.215, -0.01]</t>
        </is>
      </c>
      <c r="C69" t="inlineStr">
        <is>
          <t>[1.0, 0.058, -0.111] [0.689, 0.207, -0.0] [0.03, -0.006, -0.006] [0.745, 0.224, -0.0]</t>
        </is>
      </c>
      <c r="D69" t="inlineStr">
        <is>
          <t>[1.0, 0.07, -0.109] [0.708, 0.212, -0.0] [0.011, -0.002, -0.002] [0.74, 0.222, -0.0]</t>
        </is>
      </c>
      <c r="E69" t="inlineStr">
        <is>
          <t>[1.0, 0.3, 0.0] [0.549, -0.116, -0.116] [0.232, -0.049, 0.049] [0.875, -0.134, -0.125]</t>
        </is>
      </c>
      <c r="F69" t="inlineStr">
        <is>
          <t>[1.0, 0.3, 0.0] [0.404, -0.086, -0.086] [0.516, -0.109, 0.109] [0.912, -0.153, -0.164]</t>
        </is>
      </c>
      <c r="G69" t="inlineStr">
        <is>
          <t>[1.0, 0.3, 0.0] [0.483, -0.102, -0.102] [0.361, -0.077, 0.077] [0.891, -0.143, -0.142]</t>
        </is>
      </c>
      <c r="H69" t="inlineStr">
        <is>
          <t>[1.0, 0.3, 0.0] [0.592, -0.012, 0.0] [0.0, 0.0, -0.0] [0.671, 0.167, 0.05]</t>
        </is>
      </c>
      <c r="I69" t="inlineStr">
        <is>
          <t>[1.0, 0.3, -0.0] [0.447, 0.01, 0.03] [0.265, -0.079, -0.0] [0.712, 0.214, -0.0]</t>
        </is>
      </c>
      <c r="J69" t="inlineStr">
        <is>
          <t>[1.0, 0.3, 0.0] [0.597, -0.008, -0.037] [0.062, -0.018, -0.0] [0.719, 0.216, -0.0]</t>
        </is>
      </c>
      <c r="K69" t="inlineStr">
        <is>
          <t>[1.0, -0.041, -0.283] [0.933, 0.28, -0.0] [0.0, -0.0, -0.0] [0.728, 0.119, -0.116]</t>
        </is>
      </c>
      <c r="L69" t="inlineStr">
        <is>
          <t>[1.0, -0.061, -0.275] [0.907, 0.272, -0.0] [0.0, -0.0, -0.0] [0.736, 0.125, -0.101]</t>
        </is>
      </c>
      <c r="M69" t="inlineStr">
        <is>
          <t>[1.0, -0.051, -0.279] [0.921, 0.276, -0.0] [0.0, -0.0, -0.0] [0.732, 0.122, -0.108]</t>
        </is>
      </c>
      <c r="N69" t="inlineStr">
        <is>
          <t>[1.0, -0.203, -0.085] [0.483, 0.08, -0.112] [0.096, 0.029, -0.0] [1.0, -0.3, -0.0]</t>
        </is>
      </c>
      <c r="O69" t="inlineStr">
        <is>
          <t>[1.0, -0.254, -0.112] [0.408, 0.024, -0.112] [0.165, 0.02, -0.041] [1.0, -0.3, 0.0]</t>
        </is>
      </c>
      <c r="P69" t="inlineStr">
        <is>
          <t>[1.0, -0.236, -0.104] [0.477, 0.064, -0.117] [0.109, 0.033, -0.0] [1.0, -0.3, 0.0]</t>
        </is>
      </c>
      <c r="Q69" t="inlineStr">
        <is>
          <t>[1.0, -0.117, -0.252] [0.837, 0.251, -0.0] [0.0, -0.0, -0.0] [0.784, 0.006, -0.074]</t>
        </is>
      </c>
      <c r="R69" t="inlineStr">
        <is>
          <t>[1.0, -0.192, -0.221] [0.741, 0.222, -0.0] [0.0, -0.0, -0.0] [0.818, -0.0, -0.02]</t>
        </is>
      </c>
      <c r="S69" t="inlineStr">
        <is>
          <t>[1.0, -0.151, -0.238] [0.793, 0.238, -0.0] [-0.0, -0.0, -0.0] [0.799, 0.003, -0.05]</t>
        </is>
      </c>
      <c r="T69" t="inlineStr">
        <is>
          <t>[1.0, 0.009, -0.266] [0.935, 0.28, -0.0] [0.0, -0.0, -0.0] [0.71, 0.166, -0.114]</t>
        </is>
      </c>
      <c r="U69" t="inlineStr">
        <is>
          <t>[1.0, -0.016, -0.248] [0.892, 0.268, -0.0] [0.0, -0.0, -0.0] [0.721, 0.179, -0.089]</t>
        </is>
      </c>
      <c r="V69" t="inlineStr">
        <is>
          <t>[1.0, -0.003, -0.257] [0.915, 0.274, 0.0] [0.0, 0.0, 0.0] [0.716, 0.172, -0.102]</t>
        </is>
      </c>
      <c r="W69" t="inlineStr">
        <is>
          <t>[1.0, 0.016, -0.018] [0.492, 0.0, -0.148] [0.182, 0.0, 0.055] [1.0, -0.272, -0.066]</t>
        </is>
      </c>
      <c r="X69" t="inlineStr">
        <is>
          <t>[1.0, -0.036, -0.131] [0.634, -0.0, -0.19] [0.234, 0.0, 0.07] [1.0, -0.23, -0.17]</t>
        </is>
      </c>
      <c r="Y69" t="inlineStr">
        <is>
          <t>[1.0, -0.008, -0.072] [0.559, 0.0, -0.168] [0.207, 0.0, 0.062] [1.0, -0.252, -0.115]</t>
        </is>
      </c>
      <c r="Z69" t="inlineStr">
        <is>
          <t>[1.0, 0.146, -0.24] [0.974, 0.292, -0.0] [0.0, 0.0, -0.0] [0.709, 0.015, -0.16]</t>
        </is>
      </c>
      <c r="AA69" t="inlineStr">
        <is>
          <t>[1.0, -0.219, -0.196] [0.0, 0.0, -0.0] [0.659, 0.0, -0.198] [0.756, 0.154, 0.072]</t>
        </is>
      </c>
      <c r="AB69" t="inlineStr">
        <is>
          <t>[1.0, 0.001, -0.265] [0.912, 0.274, -0.0] [0.0, -0.0, -0.0] [0.726, 0.173, -0.109]</t>
        </is>
      </c>
      <c r="AC69" t="inlineStr">
        <is>
          <t>[1.0, -0.017, -0.116] [0.79, -0.0, -0.237] [0.126, 0.0, 0.038] [0.982, -0.208, -0.208]</t>
        </is>
      </c>
      <c r="AD69" t="inlineStr">
        <is>
          <t>[1.0, -0.143, -0.241] [0.773, 0.232, -0.0] [0.0, 0.0, -0.0] [0.764, 0.004, -0.054]</t>
        </is>
      </c>
      <c r="AE69" t="inlineStr">
        <is>
          <t>[1.0, 0.3, -0.0] [0.7, -0.013, -0.053] [0.019, -0.006, -0.0] [0.792, 0.238, -0.0]</t>
        </is>
      </c>
      <c r="AF69" t="inlineStr">
        <is>
          <t>[1.0, -0.198, 0.218] [0.601, 0.08, 0.147] [0.0, -0.0, -0.0] [0.848, 0.045, -0.236]</t>
        </is>
      </c>
      <c r="AG69" t="inlineStr">
        <is>
          <t>[1.0, 0.055, -0.277] [0.608, 0.15, -0.079] [0.0, -0.0, -0.0] [0.757, 0.043, 0.209]</t>
        </is>
      </c>
    </row>
    <row r="70">
      <c r="A70" s="127" t="inlineStr">
        <is>
          <t>Rinse_Glass-T58</t>
        </is>
      </c>
      <c r="B70" t="inlineStr">
        <is>
          <t>[0.0, 0.0, 0.0] [0.0, 0.0, -0.0] [0.0, -0.0, 0.0] [0.0, 0.0, -0.0]</t>
        </is>
      </c>
      <c r="C70" t="inlineStr">
        <is>
          <t>[0.0, 0.0, -0.0] [0.0, 0.0, -0.0] [0.0, -0.0, 0.0] [0.0, 0.0, -0.0]</t>
        </is>
      </c>
      <c r="D70" t="inlineStr">
        <is>
          <t>[0.0, 0.0, 0.0] [0.0, -0.0, -0.0] [0.0, 0.0, 0.0] [0.0, 0.0, -0.0]</t>
        </is>
      </c>
      <c r="E70" t="inlineStr">
        <is>
          <t>[0.0, 0.0, -0.0] [0.0, 0.0, -0.0] [0.0, -0.0, 0.0] [0.0, 0.0, -0.0]</t>
        </is>
      </c>
      <c r="F70" t="inlineStr">
        <is>
          <t>[0.0, 0.0, -0.0] [0.0, 0.0, -0.0] [0.0, -0.0, 0.0] [0.0, 0.0, -0.0]</t>
        </is>
      </c>
      <c r="G70" t="inlineStr">
        <is>
          <t>[0.0, 0.0, -0.0] [0.0, 0.0, -0.0] [0.0, -0.0, 0.0] [0.0, 0.0, -0.0]</t>
        </is>
      </c>
      <c r="H70" t="inlineStr">
        <is>
          <t>[0.0, 0.0, -0.0] [0.0, 0.0, -0.0] [0.0, -0.0, 0.0] [0.0, 0.0, -0.0]</t>
        </is>
      </c>
      <c r="I70" t="inlineStr">
        <is>
          <t>[0.0, 0.0, -0.0] [0.0, 0.0, -0.0] [0.0, -0.0, 0.0] [0.0, 0.0, -0.0]</t>
        </is>
      </c>
      <c r="J70" t="inlineStr">
        <is>
          <t>[0.0, 0.0, -0.0] [0.0, 0.0, -0.0] [0.0, -0.0, 0.0] [0.0, 0.0, -0.0]</t>
        </is>
      </c>
      <c r="K70" t="inlineStr">
        <is>
          <t>[0.64, -0.183, -0.022] [0.336, -0.101, -0.0] [1.0, -0.189, -0.222] [1.0, -0.242, -0.14]</t>
        </is>
      </c>
      <c r="L70" t="inlineStr">
        <is>
          <t>[0.0, 0.0, -0.0] [0.0, 0.0, 0.0] [0.0, -0.0, 0.0] [0.0, 0.0, -0.0]</t>
        </is>
      </c>
      <c r="M70" t="inlineStr">
        <is>
          <t>[1.0, -0.031, -0.287] [0.392, -0.083, -0.083] [1.0, -0.29, -0.025] [1.0, 0.236, -0.155]</t>
        </is>
      </c>
      <c r="N70" t="inlineStr">
        <is>
          <t>[0.0, 0.0, -0.0] [0.0, -0.0, -0.0] [0.0, -0.0, 0.0] [0.0, 0.0, -0.0]</t>
        </is>
      </c>
      <c r="O70" t="inlineStr">
        <is>
          <t>[0.0, 0.0, -0.0] [0.0, 0.0, -0.0] [0.0, -0.0, 0.0] [0.0, 0.0, -0.0]</t>
        </is>
      </c>
      <c r="P70" t="inlineStr">
        <is>
          <t>[0.0, 0.0, -0.0] [0.0, 0.0, -0.0] [0.0, -0.0, 0.0] [0.0, 0.0, -0.0]</t>
        </is>
      </c>
      <c r="Q70" t="inlineStr">
        <is>
          <t>[0.0, 0.0, -0.0] [0.0, -0.0, -0.0] [0.0, -0.0, -0.0] [0.0, 0.0, -0.0]</t>
        </is>
      </c>
      <c r="R70" t="inlineStr">
        <is>
          <t>[0.0, -0.0, -0.0] [0.0, 0.0, 0.0] [0.0, -0.0, 0.0] [0.0, 0.0, 0.0]</t>
        </is>
      </c>
      <c r="S70" t="inlineStr">
        <is>
          <t>[0.0, 0.0, -0.0] [0.0, 0.0, -0.0] [0.0, 0.0, 0.0] [0.0, 0.0, -0.0]</t>
        </is>
      </c>
      <c r="T70" t="inlineStr">
        <is>
          <t>[1.0, -0.212, 0.212] [0.197, 0.059, 0.0] [0.444, 0.094, 0.094] [0.76, 0.033, 0.174]</t>
        </is>
      </c>
      <c r="U70" t="inlineStr">
        <is>
          <t>[0.0, 0.0, 0.0] [0.0, 0.0, -0.0] [0.0, -0.0, 0.0] [0.0, 0.0, -0.0]</t>
        </is>
      </c>
      <c r="V70" t="inlineStr">
        <is>
          <t>[0.0, -0.0, 0.0] [0.0, 0.0, -0.0] [0.0, -0.0, 0.0] [0.0, 0.0, 0.0]</t>
        </is>
      </c>
      <c r="W70" t="inlineStr">
        <is>
          <t>[0.0, 0.0, -0.0] [0.0, 0.0, 0.0] [0.0, -0.0, 0.0] [0.0, 0.0, -0.0]</t>
        </is>
      </c>
      <c r="X70" t="inlineStr">
        <is>
          <t>[0.0, 0.0, -0.0] [0.0, 0.0, -0.0] [0.0, -0.0, 0.0] [0.0, 0.0, -0.0]</t>
        </is>
      </c>
      <c r="Y70" t="inlineStr">
        <is>
          <t>[0.0, -0.0, -0.0] [0.0, -0.0, -0.0] [0.0, -0.0, 0.0] [0.0, 0.0, -0.0]</t>
        </is>
      </c>
      <c r="Z70" t="inlineStr">
        <is>
          <t>[0.99, 0.02, 0.289] [0.0, -0.0, -0.0] [1.0, 0.135, -0.215] [0.0, 0.0, 0.0]</t>
        </is>
      </c>
      <c r="AA70" t="inlineStr">
        <is>
          <t>[0.0, 0.0, -0.0] [0.0, 0.0, -0.0] [0.0, -0.0, 0.0] [0.0, 0.0, -0.0]</t>
        </is>
      </c>
      <c r="AB70" t="inlineStr">
        <is>
          <t>[1.0, -0.269, 0.075] [1.0, 0.212, -0.212] [0.286, 0.061, 0.061] [0.801, 0.028, 0.126]</t>
        </is>
      </c>
      <c r="AC70" t="inlineStr">
        <is>
          <t>[0.0, 0.0, -0.0] [0.0, 0.0, -0.0] [0.0, -0.0, 0.0] [0.0, 0.0, -0.0]</t>
        </is>
      </c>
      <c r="AD70" t="inlineStr">
        <is>
          <t>[0.0, 0.0, -0.0] [-0.0, -0.0, 0.0] [0.0, -0.0, -0.0] [0.0, 0.0, 0.0]</t>
        </is>
      </c>
      <c r="AE70" t="inlineStr">
        <is>
          <t>[0.0, 0.0, -0.0] [0.0, 0.0, -0.0] [0.0, -0.0, 0.0] [0.0, 0.0, -0.0]</t>
        </is>
      </c>
      <c r="AF70" t="inlineStr">
        <is>
          <t>[0.0, -0.0, 0.0] [0.0, 0.0, -0.0] [0.0, -0.0, 0.0] [0.0, 0.0, -0.0]</t>
        </is>
      </c>
      <c r="AG70" t="inlineStr">
        <is>
          <t>[0.0, -0.0, 0.0] [0.0, 0.0, -0.0] [0.0, -0.0, 0.0] [0.0, 0.0, 0.0]</t>
        </is>
      </c>
    </row>
    <row r="71">
      <c r="A71" s="127" t="inlineStr">
        <is>
          <t>Rinse_Glass-T69</t>
        </is>
      </c>
      <c r="B71" t="inlineStr">
        <is>
          <t>[0.598, 0.157, 0.053] [1.0, -0.217, -0.199] [0.0, -0.0, -0.0] [0.832, -0.25, -0.0] [0.0, 0.0, -0.0] [0.0, -0.0, -0.0] [0.0, 0.0, 0.0] [0.85, -0.18, 0.18]</t>
        </is>
      </c>
      <c r="C71" t="inlineStr">
        <is>
          <t>[0.861, 0.212, 0.112] [1.0, -0.0, -0.3] [0.0, 0.0, 0.0] [0.851, -0.255, 0.0] [0.0, 0.0, -0.0] [0.0, -0.0, -0.0] [0.0, 0.0, 0.0] [0.937, -0.05, 0.261]</t>
        </is>
      </c>
      <c r="D71" t="inlineStr">
        <is>
          <t>[0.838, 0.178, 0.178] [1.0, -0.114, -0.253] [0.0, 0.0, -0.0] [0.955, -0.287, -0.0] [0.0, 0.0, 0.0] [-0.0, -0.0, 0.0] [0.0, 0.0, 0.0] [0.993, -0.185, 0.221]</t>
        </is>
      </c>
      <c r="E71" t="inlineStr">
        <is>
          <t>[0.101, -0.03, -0.0] [1.0, -0.021, 0.291] [0.0, 0.0, -0.0] [0.52, -0.004, -0.154] [0.0, 0.0, -0.0] [0.0, 0.0, 0.0] [0.0, 0.0, 0.0] [0.789, -0.237, -0.0]</t>
        </is>
      </c>
      <c r="F71" t="inlineStr">
        <is>
          <t>[0.479, -0.129, -0.035] [1.0, 0.0, 0.3] [0.26, 0.0, -0.078] [0.743, -0.158, -0.158] [0.0, 0.0, -0.0] [-0.0, 0.0, 0.0] [0.0, 0.0, -0.0] [0.594, -0.178, -0.0]</t>
        </is>
      </c>
      <c r="G71" t="inlineStr">
        <is>
          <t>[0.245, -0.074, 0.0] [1.0, -0.0, 0.3] [0.097, 0.0, -0.029] [0.611, -0.065, -0.156] [-0.0, -0.0, -0.0] [0.0, -0.0, -0.0] [0.0, 0.0, -0.0] [0.724, -0.217, -0.0]</t>
        </is>
      </c>
      <c r="H71" t="inlineStr">
        <is>
          <t>[0.0, 0.0, -0.0] [1.0, 0.043, 0.068] [0.0, 0.0, 0.0] [0.484, -0.145, -0.0] [-0.0, -0.0, 0.0] [0.0, 0.0, 0.0] [0.0, 0.0, -0.0] [0.521, -0.146, 0.024]</t>
        </is>
      </c>
      <c r="I71" t="inlineStr">
        <is>
          <t>[0.809, 0.063, -0.217] [1.0, 0.27, 0.072] [0.0, 0.0, -0.0] [0.225, -0.067, 0.0] [0.0, 0.0, -0.0] [0.0, -0.0, -0.0] [0.0, 0.0, -0.0] [0.282, -0.085, -0.0]</t>
        </is>
      </c>
      <c r="J71" t="inlineStr">
        <is>
          <t>[0.0, 0.0, -0.0] [1.0, 0.235, 0.074] [-0.0, 0.0, 0.0] [0.38, -0.114, -0.0] [0.0, -0.0, -0.0] [0.0, -0.0, -0.0] [0.0, 0.0, 0.0] [0.408, -0.115, 0.019]</t>
        </is>
      </c>
      <c r="K71" t="inlineStr">
        <is>
          <t>[0.0, -0.0, 0.0] [1.0, -0.3, 0.0] [0.0, 0.0, 0.0] [0.599, -0.18, -0.0] [0.0, 0.0, -0.0] [0.19, -0.056, 0.002] [0.005, 0.0, 0.002] [1.0, 0.227, 0.175]</t>
        </is>
      </c>
      <c r="L71" t="inlineStr">
        <is>
          <t>[0.0, -0.0, -0.0] [1.0, -0.174, -0.228] [0.0, 0.0, -0.0] [0.228, -0.048, 0.048] [0.0, -0.0, -0.0] [1.0, -0.193, 0.22] [1.0, -0.075, 0.159] [1.0, 0.212, 0.212]</t>
        </is>
      </c>
      <c r="M71" t="inlineStr">
        <is>
          <t>[0.0, -0.0, 0.0] [1.0, -0.287, -0.031] [0.0, 0.0, 0.0] [0.232, -0.07, 0.0] [0.0, 0.0, 0.0] [0.694, -0.179, 0.072] [0.321, 0.0, 0.096] [1.0, 0.212, 0.212]</t>
        </is>
      </c>
      <c r="N71" t="inlineStr">
        <is>
          <t>[0.0, 0.0, 0.0] [1.0, -0.273, 0.065] [0.0, 0.0, -0.0] [1.0, 0.205, 0.034] [0.0, -0.0, 0.0] [0.023, -0.007, 0.0] [0.0, 0.0, -0.0] [0.673, -0.202, -0.0]</t>
        </is>
      </c>
      <c r="O71" t="inlineStr">
        <is>
          <t>[0.0, -0.0, 0.0] [1.0, -0.212, 0.212] [0.993, -0.242, -0.136] [1.0, 0.212, 0.212] [0.0, -0.0, -0.0] [1.0, 0.051, -0.279] [0.0, -0.0, 0.0] [0.362, -0.098, -0.026]</t>
        </is>
      </c>
      <c r="P71" t="inlineStr">
        <is>
          <t>[0.0, -0.0, 0.0] [1.0, -0.269, 0.074] [0.262, -0.079, -0.0] [1.0, 0.274, 0.062] [0.0, 0.0, 0.0] [0.349, -0.105, 0.0] [0.0, -0.0, -0.0] [0.528, -0.158, -0.0]</t>
        </is>
      </c>
      <c r="Q71" t="inlineStr">
        <is>
          <t>[0.0, -0.0, 0.0] [1.0, -0.3, 0.0] [0.0, -0.0, 0.0] [1.0, -0.3, 0.0] [0.412, 0.0, 0.124] [0.059, 0.018, -0.0] [0.0, 0.0, 0.0] [0.918, -0.217, 0.137]</t>
        </is>
      </c>
      <c r="R71" t="inlineStr">
        <is>
          <t>[0.0, 0.0, -0.0] [0.61, -0.158, -0.061] [0.142, -0.03, 0.03] [1.0, 0.0, 0.3] [1.0, 0.0, 0.3] [1.0, 0.212, 0.212] [0.833, -0.246, 0.009] [1.0, 0.0, -0.3]</t>
        </is>
      </c>
      <c r="S71" t="inlineStr">
        <is>
          <t>[0.0, -0.0, 0.0] [1.0, -0.3, 0.0] [0.0, -0.0, 0.0] [0.995, -0.299, -0.0] [0.654, 0.0, 0.196] [0.358, 0.076, 0.076] [0.0, 0.0, 0.0] [1.0, -0.146, 0.128]</t>
        </is>
      </c>
      <c r="T71" t="inlineStr">
        <is>
          <t>[0.384, 0.082, 0.082] [1.0, -0.215, -0.206] [0.0, 0.0, -0.0] [0.962, -0.289, -0.0] [0.0, 0.0, -0.0] [0.0, 0.0, -0.0] [0.0, 0.0, 0.0] [0.91, -0.029, 0.261]</t>
        </is>
      </c>
      <c r="U71" t="inlineStr">
        <is>
          <t>[0.594, 0.178, -0.0] [1.0, -0.129, -0.247] [0.0, 0.0, 0.0] [0.405, -0.121, 0.0] [0.0, -0.0, 0.0] [0.373, -0.079, 0.079] [0.385, 0.082, 0.082] [1.0, -0.0, 0.3]</t>
        </is>
      </c>
      <c r="V71" t="inlineStr">
        <is>
          <t>[0.433, 0.11, 0.049] [1.0, -0.177, -0.227] [0.0, -0.0, 0.0] [0.883, -0.265, -0.0] [0.0, 0.0, -0.0] [0.0, -0.0, -0.0] [0.115, 0.024, 0.024] [1.0, 0.0, 0.3]</t>
        </is>
      </c>
      <c r="W71" t="inlineStr">
        <is>
          <t>[0.0, 0.0, -0.0] [1.0, -0.126, 0.248] [0.191, -0.041, -0.041] [0.686, -0.076, -0.174] [0.0, -0.0, -0.0] [0.0, -0.0, -0.0] [0.0, -0.0, -0.0] [0.802, -0.241, -0.0]</t>
        </is>
      </c>
      <c r="X71" t="inlineStr">
        <is>
          <t>[0.26, -0.078, 0.0] [1.0, 0.0, 0.3] [0.629, 0.0, -0.189] [1.0, -0.008, -0.297] [0.0, -0.0, -0.0] [0.046, -0.014, -0.0] [0.0, 0.0, -0.0] [0.578, -0.173, -0.0]</t>
        </is>
      </c>
      <c r="Y71" t="inlineStr">
        <is>
          <t>[0.0, -0.0, -0.0] [1.0, -0.034, 0.286] [0.282, -0.06, -0.06] [0.755, -0.008, -0.223] [0.0, 0.0, -0.0] [0.0, 0.0, -0.0] [0.0, 0.0, -0.0] [0.784, -0.235, -0.0]</t>
        </is>
      </c>
      <c r="Z71" t="inlineStr">
        <is>
          <t>[0.0, 0.0, -0.0] [1.0, -0.258, 0.059] [0.0, 0.0, -0.0] [0.648, -0.195, -0.0] [0.0, 0.0, 0.0] [0.0, 0.0, -0.0] [0.0, 0.0, -0.0] [0.698, -0.196, 0.033]</t>
        </is>
      </c>
      <c r="AA71" t="inlineStr">
        <is>
          <t>[1.0, 0.116, -0.252] [1.0, 0.3, 0.0] [1.0, 0.227, -0.176] [0.035, 0.011, 0.0] [1.0, 0.0, -0.3] [0.0, -0.0, -0.0] [1.0, 0.234, -0.16] [0.173, 0.052, -0.0]</t>
        </is>
      </c>
      <c r="AB71" t="inlineStr">
        <is>
          <t>[0.079, -0.024, 0.0] [1.0, -0.069, 0.271] [0.308, -0.065, -0.065] [0.534, -0.0, -0.16] [0.0, 0.0, 0.0] [0.0, -0.0, 0.0] [0.0, 0.0, -0.0] [0.993, -0.298, -0.0]</t>
        </is>
      </c>
      <c r="AC71" t="inlineStr">
        <is>
          <t>[0.412, 0.124, -0.0] [1.0, -0.225, -0.182] [0.0, 0.0, -0.0] [1.0, -0.3, 0.0] [-0.0, 0.0, 0.0] [0.021, -0.006, 0.0] [0.192, 0.041, 0.041] [0.735, 0.0, 0.22]</t>
        </is>
      </c>
      <c r="AD71" t="inlineStr">
        <is>
          <t>[0.173, 0.037, -0.037] [1.0, 0.264, 0.087] [0.0, 0.0, 0.0] [0.646, -0.194, 0.0] [-0.0, -0.0, 0.0] [0.0, -0.0, 0.0] [0.0, 0.0, 0.0] [0.772, -0.227, 0.011]</t>
        </is>
      </c>
      <c r="AE71" t="inlineStr">
        <is>
          <t>[0.0, -0.0, -0.0] [1.0, -0.3, 0.0] [0.0, 0.0, -0.0] [0.806, -0.242, 0.0] [0.643, 0.0, 0.193] [0.0, -0.0, 0.0] [0.0, 0.0, 0.0] [0.704, -0.116, 0.124]</t>
        </is>
      </c>
      <c r="AF71" t="inlineStr">
        <is>
          <t>[0.668, -0.142, 0.142] [1.0, -0.151, -0.237] [0.0, 0.0, 0.0] [0.951, -0.202, -0.202] [-0.0, 0.0, 0.0] [0.0, -0.0, -0.0] [0.0, 0.0, 0.0] [0.987, -0.047, -0.276]</t>
        </is>
      </c>
      <c r="AG71" t="inlineStr">
        <is>
          <t>[0.578, 0.123, 0.123] [1.0, -0.189, 0.222] [0.0, 0.0, -0.0] [0.882, -0.042, 0.247] [0.0, -0.0, 0.0] [0.0, 0.0, 0.0] [0.0, 0.0, -0.0] [0.94, -0.2, 0.2]</t>
        </is>
      </c>
    </row>
    <row r="72">
      <c r="A72" s="127" t="inlineStr">
        <is>
          <t>Red_Plug-F26</t>
        </is>
      </c>
      <c r="B72" t="inlineStr">
        <is>
          <t>[1.0, -0.019, 0.076] [0.398, 0.084, 0.084] [0.419, -0.082, -0.092]</t>
        </is>
      </c>
      <c r="C72" t="inlineStr">
        <is>
          <t>[1.0, -0.108, 0.255] [0.336, -0.063, 0.028] [0.489, -0.104, 0.104]</t>
        </is>
      </c>
      <c r="D72" t="inlineStr">
        <is>
          <t>[1.0, 0.002, 0.299] [0.289, 0.001, 0.037] [0.458, -0.097, 0.097]</t>
        </is>
      </c>
      <c r="E72" t="inlineStr">
        <is>
          <t>[1.0, -0.018, -0.07] [0.428, -0.081, 0.095] [0.396, 0.084, -0.084]</t>
        </is>
      </c>
      <c r="F72" t="inlineStr">
        <is>
          <t>[1.0, -0.069, -0.272] [0.497, -0.105, -0.105] [0.326, -0.065, -0.029]</t>
        </is>
      </c>
      <c r="G72" t="inlineStr">
        <is>
          <t>[1.0, 0.042, -0.282] [0.462, -0.098, -0.098] [0.287, 0.01, -0.027]</t>
        </is>
      </c>
      <c r="H72" t="inlineStr">
        <is>
          <t>[1.0, 0.3, 0.0] [0.288, 0.029, -0.017] [0.265, 0.018, 0.0]</t>
        </is>
      </c>
      <c r="I72" t="inlineStr">
        <is>
          <t>[1.0, -0.063, -0.001] [0.4, -0.086, -0.081] [0.395, -0.084, 0.084]</t>
        </is>
      </c>
      <c r="J72" t="inlineStr">
        <is>
          <t>[1.0, 0.107, 0.009] [0.336, -0.072, -0.07] [0.329, -0.07, 0.07]</t>
        </is>
      </c>
      <c r="K72" t="inlineStr">
        <is>
          <t>[1.0, -0.3, -0.0] [0.537, 0.131, 0.073] [0.537, 0.082, -0.074]</t>
        </is>
      </c>
      <c r="L72" t="inlineStr">
        <is>
          <t>[1.0, -0.3, 0.0] [0.528, 0.12, 0.004] [0.53, 0.09, 0.0]</t>
        </is>
      </c>
      <c r="M72" t="inlineStr">
        <is>
          <t>[1.0, -0.3, 0.0] [0.532, 0.146, 0.002] [0.533, 0.108, 0.0]</t>
        </is>
      </c>
      <c r="N72" t="inlineStr">
        <is>
          <t>[1.0, -0.3, -0.0] [0.53, 0.06, 0.104] [0.544, 0.135, -0.069]</t>
        </is>
      </c>
      <c r="O72" t="inlineStr">
        <is>
          <t>[1.0, -0.3, 0.0] [0.523, 0.068, 0.029] [0.535, 0.123, 0.0]</t>
        </is>
      </c>
      <c r="P72" t="inlineStr">
        <is>
          <t>[1.0, -0.3, 0.0] [0.526, 0.085, 0.032] [0.539, 0.148, 0.0]</t>
        </is>
      </c>
      <c r="Q72" t="inlineStr">
        <is>
          <t>[1.0, -0.3, -0.0] [0.533, 0.148, 0.014] [0.54, 0.161, 0.002]</t>
        </is>
      </c>
      <c r="R72" t="inlineStr">
        <is>
          <t>[1.0, -0.3, 0.0] [0.525, 0.094, 0.017] [0.533, 0.107, 0.0]</t>
        </is>
      </c>
      <c r="S72" t="inlineStr">
        <is>
          <t>[1.0, -0.3, 0.0] [0.529, 0.115, 0.017] [0.536, 0.128, 0.0]</t>
        </is>
      </c>
      <c r="T72" t="inlineStr">
        <is>
          <t>[1.0, -0.233, -0.021] [0.521, 0.11, 0.11] [0.496, -0.006, -0.147]</t>
        </is>
      </c>
      <c r="U72" t="inlineStr">
        <is>
          <t>[1.0, -0.3, 0.0] [0.524, 0.135, -0.053] [0.499, -0.128, -0.011]</t>
        </is>
      </c>
      <c r="V72" t="inlineStr">
        <is>
          <t>[1.0, -0.257, 0.046] [0.504, 0.107, 0.107] [0.515, -0.073, -0.124]</t>
        </is>
      </c>
      <c r="W72" t="inlineStr">
        <is>
          <t>[1.0, -0.234, -0.008] [0.503, -0.006, 0.148] [0.514, 0.109, -0.109]</t>
        </is>
      </c>
      <c r="X72" t="inlineStr">
        <is>
          <t>[1.0, -0.297, -0.007] [0.495, -0.134, 0.035] [0.528, 0.136, 0.054]</t>
        </is>
      </c>
      <c r="Y72" t="inlineStr">
        <is>
          <t>[1.0, -0.248, -0.077] [0.522, -0.073, 0.126] [0.497, 0.105, -0.105]</t>
        </is>
      </c>
      <c r="Z72" t="inlineStr">
        <is>
          <t>[1.0, -0.217, -0.013] [0.511, 0.106, 0.109] [0.505, 0.107, -0.107]</t>
        </is>
      </c>
      <c r="AA72" t="inlineStr">
        <is>
          <t>[1.0, -0.3, 0.0] [0.508, -0.024, 0.017] [0.515, -0.011, 0.0]</t>
        </is>
      </c>
      <c r="AB72" t="inlineStr">
        <is>
          <t>[1.0, -0.245, -0.124] [0.551, 0.117, 0.117] [0.468, -0.079, -0.108]</t>
        </is>
      </c>
      <c r="AC72" t="inlineStr">
        <is>
          <t>[1.0, -0.26, 0.09] [0.475, -0.078, 0.11] [0.544, 0.115, -0.115]</t>
        </is>
      </c>
      <c r="AD72" t="inlineStr">
        <is>
          <t>[1.0, -0.3, 0.0] [0.508, 0.115, 0.017] [0.515, 0.128, 0.0]</t>
        </is>
      </c>
      <c r="AE72" t="inlineStr">
        <is>
          <t>[1.0, 0.2, 0.014] [0.493, -0.105, -0.104] [0.485, -0.103, 0.103]</t>
        </is>
      </c>
      <c r="AF72" t="inlineStr">
        <is>
          <t>[1.0, -0.26, 0.096] [0.726, -0.014, 0.148] [0.293, 0.062, -0.062]</t>
        </is>
      </c>
      <c r="AG72" t="inlineStr">
        <is>
          <t>[1.0, -0.244, -0.136] [0.298, 0.063, 0.063] [0.721, -0.018, -0.151]</t>
        </is>
      </c>
    </row>
    <row r="73">
      <c r="A73" s="127" t="inlineStr">
        <is>
          <t>Red_Plug-T21</t>
        </is>
      </c>
      <c r="B73" t="inlineStr">
        <is>
          <t>[1.0, 0.224, 0.078] [0.0, -0.0, -0.0] [0.609, 0.183, -0.0] [0.312, -0.07, -0.056]</t>
        </is>
      </c>
      <c r="C73" t="inlineStr">
        <is>
          <t>[1.0, -0.1, 0.021] [0.0, -0.0, -0.0] [0.851, 0.255, -0.0] [0.126, -0.03, -0.02]</t>
        </is>
      </c>
      <c r="D73" t="inlineStr">
        <is>
          <t>[1.0, -0.011, 0.037] [0.0, -0.0, -0.0] [0.784, 0.235, 0.0] [0.177, -0.041, -0.03]</t>
        </is>
      </c>
      <c r="E73" t="inlineStr">
        <is>
          <t>[1.0, 0.226, -0.021] [0.31, -0.076, 0.042] [0.612, 0.183, -0.0] [0.0, -0.0, 0.0]</t>
        </is>
      </c>
      <c r="F73" t="inlineStr">
        <is>
          <t>[1.0, -0.098, -0.016] [0.112, -0.026, 0.018] [0.851, 0.255, -0.0] [0.0, -0.0, 0.0]</t>
        </is>
      </c>
      <c r="G73" t="inlineStr">
        <is>
          <t>[1.0, -0.008, -0.017] [0.167, -0.04, 0.024] [0.785, 0.235, 0.0] [0.0, -0.0, 0.0]</t>
        </is>
      </c>
      <c r="H73" t="inlineStr">
        <is>
          <t>[1.0, 0.3, 0.0] [0.261, -0.0, -0.078] [0.31, 0.093, -0.0] [0.29, -0.008, 0.084]</t>
        </is>
      </c>
      <c r="I73" t="inlineStr">
        <is>
          <t>[1.0, -0.078, 0.011] [0.003, 0.001, -0.001] [0.826, 0.246, 0.004] [0.0, -0.0, 0.0]</t>
        </is>
      </c>
      <c r="J73" t="inlineStr">
        <is>
          <t>[1.0, 0.056, 0.022] [0.005, 0.001, -0.001] [0.719, 0.215, 0.001] [0.0, -0.0, 0.0]</t>
        </is>
      </c>
      <c r="K73" t="inlineStr">
        <is>
          <t>[0.56, -0.168, -0.0] [0.0, 0.0, 0.0] [1.0, -0.286, 0.034] [0.44, -0.06, -0.058]</t>
        </is>
      </c>
      <c r="L73" t="inlineStr">
        <is>
          <t>[0.881, -0.264, -0.0] [0.011, -0.0, -0.003] [1.0, 0.109, 0.078] [0.092, 0.02, -0.02]</t>
        </is>
      </c>
      <c r="M73" t="inlineStr">
        <is>
          <t>[0.816, -0.245, 0.0] [0.012, -0.0, -0.004] [1.0, 0.007, 0.116] [0.141, 0.03, -0.03]</t>
        </is>
      </c>
      <c r="N73" t="inlineStr">
        <is>
          <t>[0.553, -0.166, 0.0] [0.475, -0.098, 0.03] [1.0, -0.279, -0.051] [0.0, -0.0, 0.0]</t>
        </is>
      </c>
      <c r="O73" t="inlineStr">
        <is>
          <t>[0.877, -0.263, -0.0] [0.088, 0.019, 0.018] [1.0, 0.119, -0.095] [0.0, -0.0, 0.0]</t>
        </is>
      </c>
      <c r="P73" t="inlineStr">
        <is>
          <t>[0.811, -0.243, 0.0] [0.135, 0.029, 0.029] [1.0, 0.022, -0.148] [0.002, 0.0, 0.001]</t>
        </is>
      </c>
      <c r="Q73" t="inlineStr">
        <is>
          <t>[1.0, -0.3, 0.0] [0.674, -0.014, -0.155] [1.0, -0.3, 0.0] [0.642, 0.0, 0.13]</t>
        </is>
      </c>
      <c r="R73" t="inlineStr">
        <is>
          <t>[0.831, -0.249, -0.0] [0.007, -0.0, -0.002] [1.0, 0.078, -0.007] [0.002, 0.001, -0.001]</t>
        </is>
      </c>
      <c r="S73" t="inlineStr">
        <is>
          <t>[0.725, -0.217, 0.0] [0.006, -0.0, -0.002] [1.0, -0.057, -0.016] [0.003, 0.001, -0.001]</t>
        </is>
      </c>
      <c r="T73" t="inlineStr">
        <is>
          <t>[1.0, 0.212, 0.212] [0.165, 0.0, 0.05] [0.826, -0.059, 0.223] [1.0, -0.076, -0.26]</t>
        </is>
      </c>
      <c r="U73" t="inlineStr">
        <is>
          <t>[1.0, -0.263, 0.03] [0.0, -0.0, -0.0] [0.985, 0.296, -0.0] [0.249, -0.057, -0.042]</t>
        </is>
      </c>
      <c r="V73" t="inlineStr">
        <is>
          <t>[1.0, -0.203, 0.104] [0.0, 0.0, -0.0] [0.963, 0.289, 0.0] [0.644, -0.145, -0.117]</t>
        </is>
      </c>
      <c r="W73" t="inlineStr">
        <is>
          <t>[1.0, 0.226, -0.18] [1.0, -0.122, 0.238] [0.835, 0.0, -0.25] [0.196, 0.0, -0.059]</t>
        </is>
      </c>
      <c r="X73" t="inlineStr">
        <is>
          <t>[1.0, -0.258, -0.045] [0.233, -0.056, 0.034] [0.985, 0.295, -0.0] [0.0, -0.0, 0.0]</t>
        </is>
      </c>
      <c r="Y73" t="inlineStr">
        <is>
          <t>[1.0, -0.189, -0.099] [0.638, -0.156, 0.084] [0.958, 0.288, -0.0] [0.0, -0.0, 0.0]</t>
        </is>
      </c>
      <c r="Z73" t="inlineStr">
        <is>
          <t>[1.0, 0.3, 0.0] [0.99, 0.134, 0.231] [0.297, -0.089, 0.0] [1.0, 0.18, -0.225]</t>
        </is>
      </c>
      <c r="AA73" t="inlineStr">
        <is>
          <t>[1.0, -0.297, -0.007] [0.0, 0.0, -0.0] [1.0, 0.297, 0.007] [0.0, -0.0, 0.0]</t>
        </is>
      </c>
      <c r="AB73" t="inlineStr">
        <is>
          <t>[1.0, -0.193, -0.22] [0.091, -0.0, -0.027] [0.825, 0.247, -0.0] [0.416, 0.061, -0.1]</t>
        </is>
      </c>
      <c r="AC73" t="inlineStr">
        <is>
          <t>[1.0, -0.219, 0.195] [0.408, 0.032, 0.109] [0.856, 0.257, -0.0] [0.108, -0.023, 0.023]</t>
        </is>
      </c>
      <c r="AD73" t="inlineStr">
        <is>
          <t>[0.97, -0.291, 0.0] [0.011, 0.0, -0.003] [1.0, -0.106, -0.021] [0.004, 0.001, -0.001]</t>
        </is>
      </c>
      <c r="AE73" t="inlineStr">
        <is>
          <t>[1.0, 0.105, 0.029] [0.007, 0.002, -0.002] [0.96, 0.286, 0.004] [0.0, 0.0, 0.0]</t>
        </is>
      </c>
      <c r="AF73" t="inlineStr">
        <is>
          <t>[1.0, -0.18, 0.189] [0.235, -0.071, -0.0] [0.826, 0.175, -0.175] [0.269, 0.057, 0.057]</t>
        </is>
      </c>
      <c r="AG73" t="inlineStr">
        <is>
          <t>[1.0, -0.169, -0.23] [0.343, 0.065, -0.076] [0.779, 0.165, 0.165] [0.348, -0.104, -0.0]</t>
        </is>
      </c>
    </row>
    <row r="74">
      <c r="A74" s="127" t="inlineStr">
        <is>
          <t>Glass_Vial-T10</t>
        </is>
      </c>
      <c r="B74" t="inlineStr">
        <is>
          <t>[0.678, -0.157, 0.111] [1.0, 0.212, 0.212] [1.0, 0.066, 0.273] [0.625, -0.155, 0.079]</t>
        </is>
      </c>
      <c r="C74" t="inlineStr">
        <is>
          <t>[0.617, 0.141, 0.108] [1.0, -0.212, 0.212] [1.0, -0.122, 0.25] [0.661, 0.147, 0.124]</t>
        </is>
      </c>
      <c r="D74" t="inlineStr">
        <is>
          <t>[0.527, -0.0, 0.158] [1.0, -0.022, 0.291] [1.0, 0.012, 0.295] [0.557, -0.001, 0.167]</t>
        </is>
      </c>
      <c r="E74" t="inlineStr">
        <is>
          <t>[0.588, -0.0, -0.176] [1.0, 0.212, -0.212] [1.0, 0.213, 0.068] [0.773, -0.11, -0.186]</t>
        </is>
      </c>
      <c r="F74" t="inlineStr">
        <is>
          <t>[0.776, 0.137, -0.176] [1.0, -0.212, -0.212] [1.0, -0.212, 0.027] [0.568, 0.0, -0.171]</t>
        </is>
      </c>
      <c r="G74" t="inlineStr">
        <is>
          <t>[0.677, -0.0, -0.203] [1.0, -0.01, -0.296] [1.0, -0.004, 0.088] [0.64, 0.0, -0.192]</t>
        </is>
      </c>
      <c r="H74" t="inlineStr">
        <is>
          <t>[0.472, -0.128, -0.034] [1.0, 0.3, 0.0] [1.0, 0.232, 0.164] [0.601, -0.158, -0.053]</t>
        </is>
      </c>
      <c r="I74" t="inlineStr">
        <is>
          <t>[0.591, 0.164, -0.032] [1.0, -0.3, -0.0] [1.0, -0.254, 0.112] [0.454, 0.128, -0.019]</t>
        </is>
      </c>
      <c r="J74" t="inlineStr">
        <is>
          <t>[0.008, -0.0, 0.002] [1.0, 0.007, -0.152] [1.0, -0.013, 0.294] [0.009, 0.0, 0.003]</t>
        </is>
      </c>
      <c r="K74" t="inlineStr">
        <is>
          <t>[1.0, -0.299, 0.002] [1.0, 0.137, 0.243] [0.14, 0.03, 0.03] [0.684, -0.201, 0.009]</t>
        </is>
      </c>
      <c r="L74" t="inlineStr">
        <is>
          <t>[0.707, 0.199, 0.032] [1.0, -0.173, 0.228] [0.16, -0.034, 0.034] [1.0, 0.283, 0.042]</t>
        </is>
      </c>
      <c r="M74" t="inlineStr">
        <is>
          <t>[0.972, -0.261, 0.041] [1.0, 0.0, 0.3] [0.292, 0.0, 0.087] [1.0, 0.272, 0.067]</t>
        </is>
      </c>
      <c r="N74" t="inlineStr">
        <is>
          <t>[1.0, -0.181, -0.225] [0.387, 0.116, 0.0] [1.0, 0.23, -0.17] [0.889, -0.196, -0.171]</t>
        </is>
      </c>
      <c r="O74" t="inlineStr">
        <is>
          <t>[0.893, 0.206, -0.15] [0.398, -0.119, -0.0] [1.0, -0.214, -0.207] [1.0, 0.215, -0.205]</t>
        </is>
      </c>
      <c r="P74" t="inlineStr">
        <is>
          <t>[1.0, 0.099, -0.244] [0.159, -0.0, -0.048] [1.0, 0.0, -0.3] [0.974, -0.086, -0.256]</t>
        </is>
      </c>
      <c r="Q74" t="inlineStr">
        <is>
          <t>[1.0, -0.253, -0.115] [0.775, 0.233, -0.0] [0.348, 0.104, 0.0] [0.829, -0.197, -0.124]</t>
        </is>
      </c>
      <c r="R74" t="inlineStr">
        <is>
          <t>[0.818, 0.214, -0.077] [0.693, -0.208, 0.0] [0.416, -0.125, 0.0] [1.0, 0.269, -0.076]</t>
        </is>
      </c>
      <c r="S74" t="inlineStr">
        <is>
          <t>[1.0, 0.004, -0.068] [0.0, 0.0, 0.0] [0.0, -0.0, 0.0] [1.0, 0.004, -0.068]</t>
        </is>
      </c>
      <c r="T74" t="inlineStr">
        <is>
          <t>[1.0, -0.287, 0.031] [1.0, 0.001, 0.3] [0.918, 0.195, 0.195] [0.759, -0.173, 0.131]</t>
        </is>
      </c>
      <c r="U74" t="inlineStr">
        <is>
          <t>[0.759, 0.168, 0.144] [1.0, -0.05, 0.279] [0.904, -0.192, 0.192] [1.0, 0.271, 0.071]</t>
        </is>
      </c>
      <c r="V74" t="inlineStr">
        <is>
          <t>[0.923, 0.011, 0.144] [1.0, 0.0, 0.3] [1.0, 0.0, 0.3] [0.968, 0.0, 0.139]</t>
        </is>
      </c>
      <c r="W74" t="inlineStr">
        <is>
          <t>[0.84, -0.016, -0.245] [0.979, 0.208, -0.208] [1.0, 0.292, -0.019] [1.0, -0.174, -0.228]</t>
        </is>
      </c>
      <c r="X74" t="inlineStr">
        <is>
          <t>[1.0, 0.21, -0.213] [0.989, -0.21, -0.21] [1.0, -0.272, -0.067] [0.834, 0.03, -0.238]</t>
        </is>
      </c>
      <c r="Y74" t="inlineStr">
        <is>
          <t>[0.959, -0.0, -0.288] [1.0, -0.02, -0.292] [1.0, 0.003, -0.06] [0.906, 0.0, -0.272]</t>
        </is>
      </c>
      <c r="Z74" t="inlineStr">
        <is>
          <t>[0.985, -0.262, -0.081] [1.0, 0.3, 0.0] [1.0, 0.232, 0.164] [0.916, -0.243, -0.077]</t>
        </is>
      </c>
      <c r="AA74" t="inlineStr">
        <is>
          <t>[0.906, 0.253, -0.046] [1.0, -0.3, -0.0] [1.0, -0.254, 0.112] [0.972, 0.271, -0.051]</t>
        </is>
      </c>
      <c r="AB74" t="inlineStr">
        <is>
          <t>[1.0, 0.0, -0.3] [1.0, 0.144, 0.127] [1.0, -0.3, -0.0] [0.792, -0.125, 0.173]</t>
        </is>
      </c>
      <c r="AC74" t="inlineStr">
        <is>
          <t>[0.789, 0.128, 0.183] [1.0, -0.168, 0.141] [1.0, 0.3, 0.0] [0.98, -0.0, -0.294]</t>
        </is>
      </c>
      <c r="AD74" t="inlineStr">
        <is>
          <t>[0.0, -0.0, 0.0] [0.509, -0.153, -0.0] [0.552, -0.126, 0.07] [1.0, -0.273, -0.065]</t>
        </is>
      </c>
      <c r="AE74" t="inlineStr">
        <is>
          <t>[1.0, 0.286, -0.034] [0.511, 0.152, 0.004] [0.541, 0.125, 0.089] [0.0, 0.0, 0.0]</t>
        </is>
      </c>
      <c r="AF74" t="inlineStr">
        <is>
          <t>[0.918, 0.028, -0.264] [1.0, -0.003, 0.299] [1.0, -0.028, 0.288] [0.912, 0.0, -0.273]</t>
        </is>
      </c>
      <c r="AG74" t="inlineStr">
        <is>
          <t>[0.917, -0.027, 0.264] [1.0, 0.0, -0.3] [1.0, 0.029, -0.288] [0.921, -0.003, 0.275]</t>
        </is>
      </c>
    </row>
    <row r="75">
      <c r="A75" s="127" t="inlineStr">
        <is>
          <t>Yellow_Plug-T21</t>
        </is>
      </c>
      <c r="B75" t="inlineStr">
        <is>
          <t>[1.0, 0.022, 0.287] [0.325, -0.069, 0.069] [0.453, -0.018, -0.129]</t>
        </is>
      </c>
      <c r="C75" t="inlineStr">
        <is>
          <t>[1.0, -0.09, 0.254] [0.329, 0.07, -0.07] [0.444, -0.122, 0.028]</t>
        </is>
      </c>
      <c r="D75" t="inlineStr">
        <is>
          <t>[1.0, -0.035, 0.285] [0.273, 0.063, 0.046] [0.387, -0.089, -0.065]</t>
        </is>
      </c>
      <c r="E75" t="inlineStr">
        <is>
          <t>[1.0, 0.074, -0.096] [0.383, -0.089, 0.062] [0.336, 0.071, -0.071]</t>
        </is>
      </c>
      <c r="F75" t="inlineStr">
        <is>
          <t>[1.0, -0.045, -0.13] [0.391, 0.026, -0.107] [0.33, -0.07, 0.07]</t>
        </is>
      </c>
      <c r="G75" t="inlineStr">
        <is>
          <t>[1.0, 0.035, -0.285] [0.285, -0.066, -0.048] [0.157, 0.036, 0.026]</t>
        </is>
      </c>
      <c r="H75" t="inlineStr">
        <is>
          <t>[1.0, 0.051, 0.092] [0.35, -0.074, 0.074] [0.387, 0.027, -0.105]</t>
        </is>
      </c>
      <c r="I75" t="inlineStr">
        <is>
          <t>[1.0, -0.07, 0.052] [0.355, 0.075, -0.075] [0.376, -0.087, 0.063]</t>
        </is>
      </c>
      <c r="J75" t="inlineStr">
        <is>
          <t>[1.0, -0.012, 0.096] [0.0, -0.0, 0.0] [0.045, -0.01, -0.008]</t>
        </is>
      </c>
      <c r="K75" t="inlineStr">
        <is>
          <t>[1.0, 0.065, 0.273] [0.678, -0.002, 0.202] [0.767, -0.028, -0.218]</t>
        </is>
      </c>
      <c r="L75" t="inlineStr">
        <is>
          <t>[1.0, -0.125, 0.248] [0.667, 0.172, -0.069] [0.758, -0.214, 0.031]</t>
        </is>
      </c>
      <c r="M75" t="inlineStr">
        <is>
          <t>[1.0, -0.035, 0.285] [0.806, 0.185, 0.136] [0.876, -0.202, -0.148]</t>
        </is>
      </c>
      <c r="N75" t="inlineStr">
        <is>
          <t>[1.0, 0.149, -0.238] [0.791, -0.195, 0.103] [0.683, 0.153, -0.126]</t>
        </is>
      </c>
      <c r="O75" t="inlineStr">
        <is>
          <t>[1.0, -0.085, -0.265] [0.787, 0.018, -0.229] [0.68, -0.096, 0.164]</t>
        </is>
      </c>
      <c r="P75" t="inlineStr">
        <is>
          <t>[1.0, 0.035, -0.285] [0.982, -0.226, -0.166] [0.917, 0.211, 0.155]</t>
        </is>
      </c>
      <c r="Q75" t="inlineStr">
        <is>
          <t>[1.0, 0.124, 0.114] [0.774, -0.164, 0.164] [0.819, 0.094, -0.207]</t>
        </is>
      </c>
      <c r="R75" t="inlineStr">
        <is>
          <t>[1.0, -0.145, 0.007] [0.806, 0.171, -0.171] [0.804, -0.175, 0.158]</t>
        </is>
      </c>
      <c r="S75" t="inlineStr">
        <is>
          <t>[0.0, -0.0, 0.0] [1.0, 0.0, -0.0] [1.0, 0.0, -0.0]</t>
        </is>
      </c>
      <c r="T75" t="inlineStr">
        <is>
          <t>[1.0, 0.038, 0.284] [0.454, -0.046, 0.117] [0.57, -0.022, -0.162]</t>
        </is>
      </c>
      <c r="U75" t="inlineStr">
        <is>
          <t>[1.0, -0.105, 0.257] [0.457, 0.108, -0.071] [0.566, -0.157, 0.03]</t>
        </is>
      </c>
      <c r="V75" t="inlineStr">
        <is>
          <t>[1.0, -0.035, 0.285] [0.464, 0.107, 0.078] [0.562, -0.129, -0.095]</t>
        </is>
      </c>
      <c r="W75" t="inlineStr">
        <is>
          <t>[1.0, 0.103, -0.159] [0.526, -0.125, 0.079] [0.45, 0.095, -0.095]</t>
        </is>
      </c>
      <c r="X75" t="inlineStr">
        <is>
          <t>[1.0, -0.057, -0.199] [0.532, 0.025, -0.149] [0.441, -0.094, 0.094]</t>
        </is>
      </c>
      <c r="Y75" t="inlineStr">
        <is>
          <t>[1.0, 0.035, -0.285] [0.534, -0.123, -0.09] [0.429, 0.099, 0.072]</t>
        </is>
      </c>
      <c r="Z75" t="inlineStr">
        <is>
          <t>[1.0, 0.074, 0.099] [0.482, -0.102, 0.102] [0.522, 0.048, -0.137]</t>
        </is>
      </c>
      <c r="AA75" t="inlineStr">
        <is>
          <t>[1.0, -0.093, 0.038] [0.493, 0.105, -0.105] [0.506, -0.114, 0.092]</t>
        </is>
      </c>
      <c r="AB75" t="inlineStr">
        <is>
          <t>[1.0, -0.011, 0.088] [0.482, -0.102, 0.102] [0.521, -0.119, 0.09]</t>
        </is>
      </c>
      <c r="AC75" t="inlineStr">
        <is>
          <t>[1.0, -0.009, 0.074] [0.486, 0.103, -0.103] [0.516, 0.075, -0.124]</t>
        </is>
      </c>
      <c r="AD75" t="inlineStr">
        <is>
          <t>[1.0, -0.284, 0.039] [0.486, -0.053, 0.124] [0.516, 0.082, -0.121]</t>
        </is>
      </c>
      <c r="AE75" t="inlineStr">
        <is>
          <t>[1.0, 0.272, 0.068] [0.497, 0.117, -0.078] [0.501, -0.108, 0.102]</t>
        </is>
      </c>
      <c r="AF75" t="inlineStr">
        <is>
          <t>[0.975, -0.035, 0.278] [1.0, -0.139, -0.102] [0.0, -0.0, 0.0]</t>
        </is>
      </c>
      <c r="AG75" t="inlineStr">
        <is>
          <t>[1.0, 0.021, -0.169] [0.0, -0.0, -0.0] [0.975, -0.224, -0.165]</t>
        </is>
      </c>
    </row>
    <row r="76">
      <c r="A76" s="127" t="inlineStr">
        <is>
          <t>Tube_Clamp-C16</t>
        </is>
      </c>
      <c r="B76" t="inlineStr">
        <is>
          <t>[1.0, 0.179, 0.175] [0.0, -0.0, -0.0] [0.404, 0.086, 0.086] [0.23, 0.023, 0.06]</t>
        </is>
      </c>
      <c r="C76" t="inlineStr">
        <is>
          <t>[1.0, 0.077, -0.268] [0.0, -0.0, 0.0] [0.21, 0.026, 0.052] [0.657, 0.024, 0.187]</t>
        </is>
      </c>
      <c r="D76" t="inlineStr">
        <is>
          <t>[1.0, 0.109, -0.147] [0.0, -0.0, -0.0] [0.246, 0.052, 0.052] [0.55, 0.024, 0.155]</t>
        </is>
      </c>
      <c r="E76" t="inlineStr">
        <is>
          <t>[1.0, 0.258, 0.102] [0.206, -0.062, 0.0] [0.242, 0.051, 0.051] [1.0, 0.068, 0.049]</t>
        </is>
      </c>
      <c r="F76" t="inlineStr">
        <is>
          <t>[1.0, 0.124, -0.248] [0.0, 0.0, -0.0] [0.526, -0.01, 0.154] [0.693, 0.029, 0.196]</t>
        </is>
      </c>
      <c r="G76" t="inlineStr">
        <is>
          <t>[1.0, 0.287, -0.031] [0.0, 0.0, -0.0] [0.836, 0.078, 0.219] [0.639, 0.044, 0.174]</t>
        </is>
      </c>
      <c r="H76" t="inlineStr">
        <is>
          <t>[1.0, 0.226, 0.178] [0.31, -0.093, 0.0] [0.0, 0.0, 0.0] [0.646, 0.089, 0.09]</t>
        </is>
      </c>
      <c r="I76" t="inlineStr">
        <is>
          <t>[1.0, 0.098, -0.259] [0.0, -0.0, -0.0] [0.338, 0.01, 0.097] [0.664, 0.026, 0.188]</t>
        </is>
      </c>
      <c r="J76" t="inlineStr">
        <is>
          <t>[1.0, 0.161, -0.143] [-0.0, 0.0, 0.0] [0.362, 0.077, 0.077] [0.623, 0.031, 0.174]</t>
        </is>
      </c>
      <c r="K76" t="inlineStr">
        <is>
          <t>[1.0, -0.183, 0.224] [0.072, 0.022, -0.0] [0.361, -0.108, 0.0] [0.191, -0.027, 0.046]</t>
        </is>
      </c>
      <c r="L76" t="inlineStr">
        <is>
          <t>[1.0, -0.083, -0.259] [0.0, 0.0, -0.0] [0.229, -0.069, 0.0] [0.627, 0.008, 0.185]</t>
        </is>
      </c>
      <c r="M76" t="inlineStr">
        <is>
          <t>[1.0, -0.118, -0.095] [0.0, 0.0, -0.0] [0.326, -0.098, -0.0] [0.448, 0.0, 0.134]</t>
        </is>
      </c>
      <c r="N76" t="inlineStr">
        <is>
          <t>[1.0, -0.258, 0.102] [0.215, 0.064, 0.0] [0.228, -0.048, -0.048] [1.0, -0.059, 0.082]</t>
        </is>
      </c>
      <c r="O76" t="inlineStr">
        <is>
          <t>[1.0, -0.123, -0.249] [0.0, 0.0, -0.0] [0.521, -0.137, 0.047] [0.694, 0.006, 0.206]</t>
        </is>
      </c>
      <c r="P76" t="inlineStr">
        <is>
          <t>[1.0, -0.3, 0.0] [0.034, 0.0, 0.0] [0.847, -0.252, 0.005] [0.612, -0.014, 0.178]</t>
        </is>
      </c>
      <c r="Q76" t="inlineStr">
        <is>
          <t>[1.0, -0.226, 0.178] [0.31, 0.093, -0.0] [0.0, 0.0, -0.0] [0.646, -0.071, 0.104]</t>
        </is>
      </c>
      <c r="R76" t="inlineStr">
        <is>
          <t>[1.0, -0.1, -0.259] [0.0, 0.0, -0.0] [0.343, -0.096, 0.017] [0.658, 0.007, 0.194]</t>
        </is>
      </c>
      <c r="S76" t="inlineStr">
        <is>
          <t>[1.0, -0.178, -0.066] [0.0, -0.0, 0.0] [0.491, -0.147, -0.0] [0.486, -0.005, 0.144]</t>
        </is>
      </c>
      <c r="T76" t="inlineStr">
        <is>
          <t>[1.0, 0.0, 0.3] [0.085, -0.0, 0.026] [0.0, 0.0, -0.0] [0.262, -0.007, -0.076]</t>
        </is>
      </c>
      <c r="U76" t="inlineStr">
        <is>
          <t>[1.0, 0.0, -0.3] [0.0, 0.0, 0.0] [0.181, -0.031, 0.042] [0.632, 0.016, 0.183]</t>
        </is>
      </c>
      <c r="V76" t="inlineStr">
        <is>
          <t>[1.0, -0.0, -0.157] [0.0, -0.0, 0.0] [0.0, 0.0, 0.0] [0.396, 0.01, 0.115]</t>
        </is>
      </c>
      <c r="W76" t="inlineStr">
        <is>
          <t>[1.0, -0.0, 0.3] [0.0, 0.0, 0.0] [0.755, 0.127, -0.174] [1.0, 0.011, 0.13]</t>
        </is>
      </c>
      <c r="X76" t="inlineStr">
        <is>
          <t>[1.0, -0.0, -0.3] [0.0, 0.0, -0.0] [0.582, -0.098, 0.134] [0.734, 0.019, 0.212]</t>
        </is>
      </c>
      <c r="Y76" t="inlineStr">
        <is>
          <t>[0.0, -0.0, 0.0] [0.141, 0.042, 0.0] [1.0, 0.071, 0.019] [1.0, 0.0, 0.3]</t>
        </is>
      </c>
      <c r="Z76" t="inlineStr">
        <is>
          <t>[1.0, -0.0, 0.3] [0.058, 0.0, 0.017] [0.0, 0.0, -0.0] [0.995, -0.025, -0.288]</t>
        </is>
      </c>
      <c r="AA76" t="inlineStr">
        <is>
          <t>[1.0, -0.0, -0.3] [0.0, 0.0, -0.0] [0.336, -0.057, 0.077] [0.672, 0.017, 0.194]</t>
        </is>
      </c>
      <c r="AB76" t="inlineStr">
        <is>
          <t>[1.0, 0.0, -0.15] [0.0, -0.0, 0.0] [0.0, -0.0, 0.0] [0.971, 0.025, 0.281]</t>
        </is>
      </c>
      <c r="AC76" t="inlineStr">
        <is>
          <t>[1.0, 0.0, -0.3] [1.0, -0.0, 0.193] [0.027, -0.004, 0.006] [0.0, -0.0, -0.0]</t>
        </is>
      </c>
      <c r="AD76" t="inlineStr">
        <is>
          <t>[1.0, 0.0, -0.111] [0.0, 0.0, 0.0] [0.415, -0.125, -0.0] [0.575, 0.112, 0.126]</t>
        </is>
      </c>
      <c r="AE76" t="inlineStr">
        <is>
          <t>[1.0, 0.0, -0.157] [0.208, -0.062, -0.0] [0.0, 0.0, 0.0] [0.777, -0.044, 0.215]</t>
        </is>
      </c>
      <c r="AF76" t="inlineStr">
        <is>
          <t>[1.0, -0.224, -0.184] [0.0, -0.0, 0.0] [0.292, 0.037, 0.072] [0.714, 0.163, 0.125]</t>
        </is>
      </c>
      <c r="AG76" t="inlineStr">
        <is>
          <t>[1.0, 0.233, -0.162] [0.01, 0.0, -0.003] [0.313, -0.094, -0.0] [0.68, -0.145, 0.142]</t>
        </is>
      </c>
    </row>
    <row r="77">
      <c r="A77" s="127" t="inlineStr">
        <is>
          <t>Tube_Clamp-T28</t>
        </is>
      </c>
      <c r="B77" t="inlineStr">
        <is>
          <t>[1.0, 0.0, 0.3] [0.232, 0.004, 0.014] [0.678, -0.147, 0.0]</t>
        </is>
      </c>
      <c r="C77" t="inlineStr">
        <is>
          <t>[1.0, -0.004, 0.156] [0.585, 0.173, 0.005] [0.688, -0.207, -0.0]</t>
        </is>
      </c>
      <c r="D77" t="inlineStr">
        <is>
          <t>[1.0, -0.013, 0.156] [0.363, 0.101, 0.018] [0.707, -0.212, -0.0]</t>
        </is>
      </c>
      <c r="E77" t="inlineStr">
        <is>
          <t>[1.0, 0.0, 0.3] [0.664, 0.14, 0.006] [0.839, -0.196, 0.0]</t>
        </is>
      </c>
      <c r="F77" t="inlineStr">
        <is>
          <t>[1.0, -0.009, 0.161] [0.674, 0.197, 0.013] [0.914, -0.274, -0.0]</t>
        </is>
      </c>
      <c r="G77" t="inlineStr">
        <is>
          <t>[0.858, 0.0, 0.257] [0.508, 0.117, -0.046] [1.0, -0.274, -0.062]</t>
        </is>
      </c>
      <c r="H77" t="inlineStr">
        <is>
          <t>[1.0, 0.0, 0.3] [0.543, 0.102, 0.008] [0.794, -0.182, 0.0]</t>
        </is>
      </c>
      <c r="I77" t="inlineStr">
        <is>
          <t>[1.0, -0.005, 0.158] [0.612, 0.18, 0.008] [0.756, -0.227, -0.0]</t>
        </is>
      </c>
      <c r="J77" t="inlineStr">
        <is>
          <t>[0.785, 0.151, 0.163] [0.071, 0.0, -0.021] [1.0, -0.286, 0.033]</t>
        </is>
      </c>
      <c r="K77" t="inlineStr">
        <is>
          <t>[1.0, 0.0, 0.3] [0.678, 0.147, 0.0] [0.232, -0.004, 0.014]</t>
        </is>
      </c>
      <c r="L77" t="inlineStr">
        <is>
          <t>[1.0, 0.004, 0.156] [0.688, 0.207, -0.0] [0.585, -0.173, 0.005]</t>
        </is>
      </c>
      <c r="M77" t="inlineStr">
        <is>
          <t>[1.0, 0.013, 0.156] [0.707, 0.212, -0.0] [0.363, -0.101, 0.018]</t>
        </is>
      </c>
      <c r="N77" t="inlineStr">
        <is>
          <t>[1.0, 0.0, 0.3] [1.0, 0.196, 0.161] [0.825, -0.14, 0.167]</t>
        </is>
      </c>
      <c r="O77" t="inlineStr">
        <is>
          <t>[1.0, 0.009, 0.161] [0.914, 0.274, -0.0] [0.674, -0.197, 0.013]</t>
        </is>
      </c>
      <c r="P77" t="inlineStr">
        <is>
          <t>[0.858, 0.0, 0.257] [1.0, 0.274, -0.062] [0.508, -0.117, -0.046]</t>
        </is>
      </c>
      <c r="Q77" t="inlineStr">
        <is>
          <t>[1.0, 0.0, 0.3] [0.794, 0.182, -0.0] [0.543, -0.102, 0.008]</t>
        </is>
      </c>
      <c r="R77" t="inlineStr">
        <is>
          <t>[1.0, 0.005, 0.158] [0.756, 0.227, -0.0] [0.612, -0.18, 0.008]</t>
        </is>
      </c>
      <c r="S77" t="inlineStr">
        <is>
          <t>[0.785, -0.151, 0.163] [1.0, 0.286, 0.033] [0.071, 0.0, -0.021]</t>
        </is>
      </c>
      <c r="T77" t="inlineStr">
        <is>
          <t>[1.0, 0.0, 0.3] [0.448, 0.075, 0.0] [0.448, -0.075, 0.0]</t>
        </is>
      </c>
      <c r="U77" t="inlineStr">
        <is>
          <t>[1.0, 0.0, 0.156] [0.633, 0.19, -0.0] [0.633, -0.19, 0.0]</t>
        </is>
      </c>
      <c r="V77" t="inlineStr">
        <is>
          <t>[1.0, -0.0, 0.153] [0.518, 0.155, 0.0] [0.518, -0.155, -0.0]</t>
        </is>
      </c>
      <c r="W77" t="inlineStr">
        <is>
          <t>[1.0, 0.0, 0.3] [0.749, 0.168, 0.0] [0.749, -0.168, 0.0]</t>
        </is>
      </c>
      <c r="X77" t="inlineStr">
        <is>
          <t>[1.0, 0.0, 0.159] [0.791, 0.237, -0.0] [0.791, -0.237, 0.0]</t>
        </is>
      </c>
      <c r="Y77" t="inlineStr">
        <is>
          <t>[1.0, 0.0, 0.3] [1.0, 0.228, 0.058] [1.0, -0.228, 0.058]</t>
        </is>
      </c>
      <c r="Z77" t="inlineStr">
        <is>
          <t>[1.0, 0.0, 0.3] [0.664, 0.142, 0.0] [0.664, -0.142, 0.0]</t>
        </is>
      </c>
      <c r="AA77" t="inlineStr">
        <is>
          <t>[1.0, 0.0, 0.157] [0.68, 0.204, -0.0] [0.68, -0.204, 0.0]</t>
        </is>
      </c>
      <c r="AB77" t="inlineStr">
        <is>
          <t>[1.0, 0.0, 0.245] [0.67, 0.201, -0.0] [0.67, -0.201, 0.0]</t>
        </is>
      </c>
      <c r="AC77" t="inlineStr">
        <is>
          <t>[1.0, -0.0, -0.3] [1.0, -0.068, 0.268] [1.0, 0.068, 0.268]</t>
        </is>
      </c>
      <c r="AD77" t="inlineStr">
        <is>
          <t>[1.0, -0.201, 0.207] [0.532, 0.082, 0.126] [0.943, -0.283, -0.0]</t>
        </is>
      </c>
      <c r="AE77" t="inlineStr">
        <is>
          <t>[1.0, 0.201, 0.207] [0.943, 0.283, -0.0] [0.532, -0.082, 0.126]</t>
        </is>
      </c>
      <c r="AF77" t="inlineStr">
        <is>
          <t>[1.0, -0.214, 0.207] [0.523, 0.105, 0.039] [0.865, -0.259, -0.0]</t>
        </is>
      </c>
      <c r="AG77" t="inlineStr">
        <is>
          <t>[1.0, 0.214, 0.207] [0.865, 0.259, -0.0] [0.523, -0.105, 0.039]</t>
        </is>
      </c>
    </row>
    <row r="78">
      <c r="A78" s="127" t="inlineStr">
        <is>
          <t>Tube_Clamp-T65</t>
        </is>
      </c>
      <c r="B78" t="inlineStr">
        <is>
          <t>[1.0, 0.0, 0.3] [0.0, 0.0, -0.0] [0.309, 0.004, 0.091] [0.755, -0.147, 0.076]</t>
        </is>
      </c>
      <c r="C78" t="inlineStr">
        <is>
          <t>[1.0, -0.004, 0.156] [0.0, -0.0, 0.0] [0.585, 0.173, 0.005] [0.688, -0.207, -0.0]</t>
        </is>
      </c>
      <c r="D78" t="inlineStr">
        <is>
          <t>[1.0, -0.013, 0.156] [0.0, 0.0, -0.0] [0.363, 0.101, 0.018] [0.707, -0.212, -0.0]</t>
        </is>
      </c>
      <c r="E78" t="inlineStr">
        <is>
          <t>[1.0, 0.0, 0.3] [0.0, 0.0, -0.0] [0.825, 0.14, 0.167] [1.0, -0.196, 0.161]</t>
        </is>
      </c>
      <c r="F78" t="inlineStr">
        <is>
          <t>[1.0, -0.009, 0.161] [0.0, 0.0, -0.0] [0.674, 0.197, 0.013] [0.914, -0.274, -0.0]</t>
        </is>
      </c>
      <c r="G78" t="inlineStr">
        <is>
          <t>[0.858, 0.0, 0.257] [0.0, 0.0, -0.0] [0.508, 0.117, -0.046] [1.0, -0.274, -0.062]</t>
        </is>
      </c>
      <c r="H78" t="inlineStr">
        <is>
          <t>[1.0, 0.0, 0.3] [0.0, 0.0, -0.0] [0.703, 0.102, 0.169] [0.954, -0.182, 0.161]</t>
        </is>
      </c>
      <c r="I78" t="inlineStr">
        <is>
          <t>[1.0, -0.005, 0.158] [0.0, 0.0, -0.0] [0.612, 0.18, 0.008] [0.756, -0.227, 0.0]</t>
        </is>
      </c>
      <c r="J78" t="inlineStr">
        <is>
          <t>[0.785, 0.151, 0.163] [0.0, 0.0, -0.0] [0.071, -0.0, -0.021] [1.0, -0.286, 0.033]</t>
        </is>
      </c>
      <c r="K78" t="inlineStr">
        <is>
          <t>[1.0, 0.0, 0.3] [0.0, 0.0, -0.0] [0.755, 0.147, 0.076] [0.309, -0.004, 0.091]</t>
        </is>
      </c>
      <c r="L78" t="inlineStr">
        <is>
          <t>[1.0, 0.004, 0.156] [0.0, -0.0, 0.0] [0.688, 0.207, 0.0] [0.585, -0.173, 0.005]</t>
        </is>
      </c>
      <c r="M78" t="inlineStr">
        <is>
          <t>[1.0, 0.013, 0.156] [0.0, -0.0, -0.0] [0.707, 0.212, 0.0] [0.363, -0.101, 0.018]</t>
        </is>
      </c>
      <c r="N78" t="inlineStr">
        <is>
          <t>[1.0, 0.0, 0.3] [0.0, 0.0, -0.0] [1.0, 0.196, 0.161] [0.825, -0.14, 0.167]</t>
        </is>
      </c>
      <c r="O78" t="inlineStr">
        <is>
          <t>[1.0, 0.009, 0.161] [0.0, 0.0, -0.0] [0.914, 0.274, 0.0] [0.674, -0.197, 0.013]</t>
        </is>
      </c>
      <c r="P78" t="inlineStr">
        <is>
          <t>[0.858, 0.0, 0.257] [0.0, 0.0, -0.0] [1.0, 0.274, -0.062] [0.508, -0.117, -0.046]</t>
        </is>
      </c>
      <c r="Q78" t="inlineStr">
        <is>
          <t>[1.0, 0.0, 0.3] [0.0, 0.0, -0.0] [0.954, 0.182, 0.161] [0.703, -0.102, 0.169]</t>
        </is>
      </c>
      <c r="R78" t="inlineStr">
        <is>
          <t>[1.0, 0.005, 0.158] [0.0, -0.0, -0.0] [0.756, 0.227, 0.0] [0.612, -0.18, 0.008]</t>
        </is>
      </c>
      <c r="S78" t="inlineStr">
        <is>
          <t>[0.785, -0.151, 0.163] [0.0, 0.0, -0.0] [1.0, 0.286, 0.033] [0.071, 0.0, -0.021]</t>
        </is>
      </c>
      <c r="T78" t="inlineStr">
        <is>
          <t>[1.0, 0.0, 0.3] [0.0, 0.0, -0.0] [0.596, 0.075, 0.147] [0.596, -0.075, 0.147]</t>
        </is>
      </c>
      <c r="U78" t="inlineStr">
        <is>
          <t>[1.0, 0.0, 0.156] [0.0, -0.0, -0.0] [0.633, 0.19, -0.0] [0.633, -0.19, 0.0]</t>
        </is>
      </c>
      <c r="V78" t="inlineStr">
        <is>
          <t>[1.0, 0.0, 0.153] [0.0, 0.0, 0.0] [0.518, 0.155, 0.0] [0.518, -0.155, 0.0]</t>
        </is>
      </c>
      <c r="W78" t="inlineStr">
        <is>
          <t>[1.0, 0.0, 0.3] [0.0, 0.0, -0.0] [0.97, 0.168, 0.221] [0.97, -0.168, 0.221]</t>
        </is>
      </c>
      <c r="X78" t="inlineStr">
        <is>
          <t>[1.0, -0.0, 0.159] [0.0, 0.0, -0.0] [0.791, 0.237, 0.0] [0.791, -0.237, -0.0]</t>
        </is>
      </c>
      <c r="Y78" t="inlineStr">
        <is>
          <t>[1.0, 0.0, 0.3] [0.0, 0.0, -0.0] [1.0, 0.228, 0.058] [1.0, -0.228, 0.058]</t>
        </is>
      </c>
      <c r="Z78" t="inlineStr">
        <is>
          <t>[1.0, 0.0, 0.3] [0.0, 0.0, -0.0] [0.865, 0.142, 0.2] [0.865, -0.142, 0.2]</t>
        </is>
      </c>
      <c r="AA78" t="inlineStr">
        <is>
          <t>[1.0, 0.0, 0.157] [0.0, 0.0, -0.0] [0.68, 0.204, -0.0] [0.68, -0.204, 0.0]</t>
        </is>
      </c>
      <c r="AB78" t="inlineStr">
        <is>
          <t>[1.0, -0.0, 0.245] [0.0, 0.0, -0.0] [0.67, 0.201, 0.0] [0.67, -0.201, -0.0]</t>
        </is>
      </c>
      <c r="AC78" t="inlineStr">
        <is>
          <t>[0.736, 0.0, 0.052] [1.0, -0.08, 0.267] [1.0, -0.3, 0.0] [1.0, 0.3, -0.0]</t>
        </is>
      </c>
      <c r="AD78" t="inlineStr">
        <is>
          <t>[1.0, -0.201, 0.207] [0.0, 0.0, -0.0] [0.532, 0.082, 0.126] [0.943, -0.283, -0.0]</t>
        </is>
      </c>
      <c r="AE78" t="inlineStr">
        <is>
          <t>[1.0, 0.201, 0.207] [-0.0, -0.0, 0.0] [0.943, 0.283, 0.0] [0.532, -0.082, 0.126]</t>
        </is>
      </c>
      <c r="AF78" t="inlineStr">
        <is>
          <t>[1.0, -0.214, 0.207] [0.0, 0.0, 0.0] [0.523, 0.105, 0.039] [0.865, -0.259, -0.0]</t>
        </is>
      </c>
      <c r="AG78" t="inlineStr">
        <is>
          <t>[1.0, 0.214, 0.207] [0.0, -0.0, -0.0] [0.865, 0.259, 0.0] [0.523, -0.105, 0.039]</t>
        </is>
      </c>
    </row>
    <row r="79">
      <c r="A79" s="127" t="inlineStr">
        <is>
          <t>Scissors-C16</t>
        </is>
      </c>
      <c r="B79" t="inlineStr">
        <is>
          <t>[1.0, -0.203, -0.198] [1.0, 0.0, 0.3] [0.387, -0.0, 0.116] [0.805, -0.231, -0.026]</t>
        </is>
      </c>
      <c r="C79" t="inlineStr">
        <is>
          <t>[1.0, -0.048, -0.28] [0.993, -0.143, 0.239] [0.487, -0.0, 0.146] [1.0, -0.299, 0.001]</t>
        </is>
      </c>
      <c r="D79" t="inlineStr">
        <is>
          <t>[1.0, -0.143, -0.241] [1.0, -0.056, 0.277] [0.425, -0.0, 0.127] [0.884, -0.26, -0.012]</t>
        </is>
      </c>
      <c r="E79" t="inlineStr">
        <is>
          <t>[1.0, 0.152, -0.237] [0.9, -0.073, 0.004] [0.337, -0.0, 0.101] [1.0, -0.0, -0.3]</t>
        </is>
      </c>
      <c r="F79" t="inlineStr">
        <is>
          <t>[1.0, -0.0, -0.3] [1.0, 0.044, 0.024] [0.231, 0.0, 0.034] [0.904, 0.0, -0.271]</t>
        </is>
      </c>
      <c r="G79" t="inlineStr">
        <is>
          <t>[1.0, 0.054, -0.277] [1.0, 0.004, 0.017] [0.241, -0.0, 0.072] [0.97, 0.0, -0.291]</t>
        </is>
      </c>
      <c r="H79" t="inlineStr">
        <is>
          <t>[1.0, -0.0, -0.3] [1.0, -0.049, 0.28] [0.248, 0.009, 0.0] [1.0, -0.063, -0.246]</t>
        </is>
      </c>
      <c r="I79" t="inlineStr">
        <is>
          <t>[1.0, 0.0, -0.3] [1.0, -0.154, 0.171] [0.505, 0.0, 0.0] [0.983, -0.209, -0.207]</t>
        </is>
      </c>
      <c r="J79" t="inlineStr">
        <is>
          <t>[1.0, -0.0, -0.3] [1.0, -0.125, 0.215] [0.426, 0.0, 0.0] [0.991, -0.163, -0.23]</t>
        </is>
      </c>
      <c r="K79" t="inlineStr">
        <is>
          <t>[1.0, 0.0, 0.3] [0.91, 0.0, 0.12] [0.404, 0.0, 0.0] [1.0, -0.203, 0.205]</t>
        </is>
      </c>
      <c r="L79" t="inlineStr">
        <is>
          <t>[1.0, 0.096, 0.26] [0.763, -0.09, 0.14] [0.55, 0.0, -0.165] [1.0, -0.212, 0.212]</t>
        </is>
      </c>
      <c r="M79" t="inlineStr">
        <is>
          <t>[1.0, 0.0, 0.3] [0.892, 0.0, 0.156] [0.408, 0.0, -0.106] [1.0, -0.2, 0.217]</t>
        </is>
      </c>
      <c r="N79" t="inlineStr">
        <is>
          <t>[1.0, 0.0, 0.3] [1.0, 0.0, -0.19] [0.538, 0.0, 0.0] [0.877, -0.144, -0.109]</t>
        </is>
      </c>
      <c r="O79" t="inlineStr">
        <is>
          <t>[1.0, 0.0, 0.3] [1.0, 0.0, -0.3] [0.617, 0.0, -0.077] [0.834, -0.158, -0.117]</t>
        </is>
      </c>
      <c r="P79" t="inlineStr">
        <is>
          <t>[1.0, 0.0, 0.3] [1.0, 0.0, -0.253] [0.577, 0.0, 0.0] [0.857, -0.158, -0.098]</t>
        </is>
      </c>
      <c r="Q79" t="inlineStr">
        <is>
          <t>[1.0, 0.0, 0.3] [1.0, -0.12, -0.048] [0.669, 0.0, 0.0] [0.966, -0.29, 0.0]</t>
        </is>
      </c>
      <c r="R79" t="inlineStr">
        <is>
          <t>[1.0, 0.0, 0.3] [1.0, -0.018, -0.127] [0.532, 0.0, 0.0] [0.972, -0.242, 0.12]</t>
        </is>
      </c>
      <c r="S79" t="inlineStr">
        <is>
          <t>[1.0, 0.0, 0.3] [1.0, -0.076, -0.082] [0.611, 0.0, 0.0] [0.968, -0.269, 0.051]</t>
        </is>
      </c>
      <c r="T79" t="inlineStr">
        <is>
          <t>[1.0, -0.096, 0.057] [1.0, 0.0, 0.3] [0.302, 0.014, 0.085] [1.0, -0.23, 0.168]</t>
        </is>
      </c>
      <c r="U79" t="inlineStr">
        <is>
          <t>[1.0, -0.063, -0.062] [1.0, 0.0, 0.3] [0.258, 0.077, -0.001] [1.0, -0.197, 0.218]</t>
        </is>
      </c>
      <c r="V79" t="inlineStr">
        <is>
          <t>[1.0, -0.076, -0.0] [1.0, 0.0, 0.3] [0.274, 0.055, 0.059] [1.0, -0.213, 0.21]</t>
        </is>
      </c>
      <c r="W79" t="inlineStr">
        <is>
          <t>[1.0, 0.19, 0.076] [0.948, -0.05, -0.264] [0.425, 0.0, 0.128] [1.0, -0.0, -0.3]</t>
        </is>
      </c>
      <c r="X79" t="inlineStr">
        <is>
          <t>[1.0, 0.148, -0.082] [1.0, 0.0, -0.3] [0.368, -0.022, 0.017] [1.0, -0.0, -0.3]</t>
        </is>
      </c>
      <c r="Y79" t="inlineStr">
        <is>
          <t>[1.0, 0.148, -0.0] [1.0, 0.0, -0.3] [0.368, -0.022, 0.099] [1.0, -0.0, -0.3]</t>
        </is>
      </c>
      <c r="Z79" t="inlineStr">
        <is>
          <t>[1.0, 0.0, 0.3] [1.0, -0.125, 0.215] [0.516, 0.0, 0.0] [0.991, -0.163, -0.23]</t>
        </is>
      </c>
      <c r="AA79" t="inlineStr">
        <is>
          <t>[1.0, 0.0, -0.3] [1.0, 0.0, -0.071] [0.375, 0.0, 0.0] [0.979, -0.199, 0.08]</t>
        </is>
      </c>
      <c r="AB79" t="inlineStr">
        <is>
          <t>[1.0, 0.071, -0.0] [0.982, 0.0, -0.295] [0.373, 0.047, 0.092] [1.0, 0.0, -0.3]</t>
        </is>
      </c>
      <c r="AC79" t="inlineStr">
        <is>
          <t>[1.0, 0.008, -0.0] [1.0, 0.0, 0.3] [0.246, 0.031, 0.061] [1.0, -0.185, 0.223]</t>
        </is>
      </c>
      <c r="AD79" t="inlineStr">
        <is>
          <t>[1.0, 0.0, -0.3] [1.0, -0.125, 0.215] [0.516, 0.0, 0.0] [0.991, -0.163, -0.23]</t>
        </is>
      </c>
      <c r="AE79" t="inlineStr">
        <is>
          <t>[1.0, 0.0, 0.3] [1.0, -0.076, -0.082] [0.521, 0.0, 0.0] [0.968, -0.269, 0.051]</t>
        </is>
      </c>
      <c r="AF79" t="inlineStr">
        <is>
          <t>[1.0, -0.3, -0.0] [1.0, -0.298, 0.005] [0.249, -0.02, 0.067] [1.0, 0.243, 0.137]</t>
        </is>
      </c>
      <c r="AG79" t="inlineStr">
        <is>
          <t>[1.0, 0.3, -0.0] [0.92, 0.231, 0.108] [0.257, 0.077, -0.0] [1.0, -0.256, -0.106]</t>
        </is>
      </c>
    </row>
    <row r="80">
      <c r="A80" s="127" t="inlineStr">
        <is>
          <t>Scissors-C8</t>
        </is>
      </c>
      <c r="B80" t="inlineStr">
        <is>
          <t>[0.0, 0.0, -0.0] [0.0, -0.0, -0.0] [0.0, -0.0, 0.0]</t>
        </is>
      </c>
      <c r="C80" t="inlineStr">
        <is>
          <t>[0.0, 0.0, -0.0] [0.0, -0.0, -0.0] [0.0, -0.0, 0.0]</t>
        </is>
      </c>
      <c r="D80" t="inlineStr">
        <is>
          <t>[0.0, 0.0, -0.0] [0.0, -0.0, -0.0] [0.0, -0.0, 0.0]</t>
        </is>
      </c>
      <c r="E80" t="inlineStr">
        <is>
          <t>[0.0, 0.0, -0.0] [0.0, -0.0, -0.0] [0.0, -0.0, 0.0]</t>
        </is>
      </c>
      <c r="F80" t="inlineStr">
        <is>
          <t>[0.0, 0.0, -0.0] [0.0, -0.0, -0.0] [0.0, -0.0, 0.0]</t>
        </is>
      </c>
      <c r="G80" t="inlineStr">
        <is>
          <t>[0.0, 0.0, -0.0] [0.0, -0.0, -0.0] [0.0, -0.0, 0.0]</t>
        </is>
      </c>
      <c r="H80" t="inlineStr">
        <is>
          <t>[0.0, 0.0, -0.0] [0.0, -0.0, -0.0] [0.0, -0.0, 0.0]</t>
        </is>
      </c>
      <c r="I80" t="inlineStr">
        <is>
          <t>[0.0, 0.0, -0.0] [0.0, -0.0, -0.0] [0.0, -0.0, 0.0]</t>
        </is>
      </c>
      <c r="J80" t="inlineStr">
        <is>
          <t>[0.0, 0.0, -0.0] [0.0, -0.0, -0.0] [0.0, -0.0, 0.0]</t>
        </is>
      </c>
      <c r="K80" t="inlineStr">
        <is>
          <t>[0.0, 0.0, 0.0] [0.0, -0.0, 0.0] [0.0, -0.0, 0.0]</t>
        </is>
      </c>
      <c r="L80" t="inlineStr">
        <is>
          <t>[0.0, 0.0, -0.0] [0.0, -0.0, -0.0] [0.0, -0.0, 0.0]</t>
        </is>
      </c>
      <c r="M80" t="inlineStr">
        <is>
          <t>[0.0, -0.0, -0.0] [0.0, -0.0, -0.0] [0.0, -0.0, 0.0]</t>
        </is>
      </c>
      <c r="N80" t="inlineStr">
        <is>
          <t>[0.0, 0.0, 0.0] [0.0, -0.0, -0.0] [0.0, -0.0, -0.0]</t>
        </is>
      </c>
      <c r="O80" t="inlineStr">
        <is>
          <t>[0.0, 0.0, -0.0] [0.0, -0.0, -0.0] [0.0, -0.0, 0.0]</t>
        </is>
      </c>
      <c r="P80" t="inlineStr">
        <is>
          <t>[0.0, 0.0, 0.0] [0.0, -0.0, 0.0] [0.0, -0.0, 0.0]</t>
        </is>
      </c>
      <c r="Q80" t="inlineStr">
        <is>
          <t>[0.0, 0.0, 0.0] [0.0, -0.0, -0.0] [0.0, -0.0, 0.0]</t>
        </is>
      </c>
      <c r="R80" t="inlineStr">
        <is>
          <t>[0.0, 0.0, -0.0] [0.0, -0.0, -0.0] [0.0, -0.0, 0.0]</t>
        </is>
      </c>
      <c r="S80" t="inlineStr">
        <is>
          <t>[0.0, -0.0, 0.0] [0.0, -0.0, -0.0] [0.0, 0.0, -0.0]</t>
        </is>
      </c>
      <c r="T80" t="inlineStr">
        <is>
          <t>[0.0, 0.0, -0.0] [0.0, -0.0, -0.0] [0.0, -0.0, 0.0]</t>
        </is>
      </c>
      <c r="U80" t="inlineStr">
        <is>
          <t>[0.0, 0.0, -0.0] [0.0, -0.0, -0.0] [0.0, -0.0, 0.0]</t>
        </is>
      </c>
      <c r="V80" t="inlineStr">
        <is>
          <t>[0.0, -0.0, 0.0] [0.0, -0.0, -0.0] [0.0, -0.0, 0.0]</t>
        </is>
      </c>
      <c r="W80" t="inlineStr">
        <is>
          <t>[0.0, 0.0, 0.0] [0.0, 0.0, -0.0] [0.0, -0.0, 0.0]</t>
        </is>
      </c>
      <c r="X80" t="inlineStr">
        <is>
          <t>[0.0, 0.0, -0.0] [0.0, -0.0, -0.0] [0.0, -0.0, 0.0]</t>
        </is>
      </c>
      <c r="Y80" t="inlineStr">
        <is>
          <t>[0.0, 0.0, 0.0] [0.0, -0.0, 0.0] [0.0, -0.0, 0.0]</t>
        </is>
      </c>
      <c r="Z80" t="inlineStr">
        <is>
          <t>[0.0, -0.0, 0.0] [0.0, 0.0, -0.0] [0.0, -0.0, 0.0]</t>
        </is>
      </c>
      <c r="AA80" t="inlineStr">
        <is>
          <t>[0.0, -0.0, -0.0] [0.0, 0.0, 0.0] [0.0, -0.0, 0.0]</t>
        </is>
      </c>
      <c r="AB80" t="inlineStr">
        <is>
          <t>[0.955, -0.0, -0.0] [1.0, 0.292, 0.02] [1.0, 0.292, -0.02]</t>
        </is>
      </c>
      <c r="AC80" t="inlineStr">
        <is>
          <t>[0.0, 0.0, -0.0] [0.0, -0.0, -0.0] [0.0, -0.0, 0.0]</t>
        </is>
      </c>
      <c r="AD80" t="inlineStr">
        <is>
          <t>[0.0, -0.0, -0.0] [0.0, 0.0, 0.0] [0.0, 0.0, 0.0]</t>
        </is>
      </c>
      <c r="AE80" t="inlineStr">
        <is>
          <t>[0.0, -0.0, -0.0] [0.0, -0.0, 0.0] [0.0, -0.0, -0.0]</t>
        </is>
      </c>
      <c r="AF80" t="inlineStr">
        <is>
          <t>[0.0, 0.0, -0.0] [0.0, -0.0, -0.0] [0.0, -0.0, 0.0]</t>
        </is>
      </c>
      <c r="AG80" t="inlineStr">
        <is>
          <t>[0.0, -0.0, -0.0] [0.0, -0.0, -0.0] [0.0, -0.0, 0.0]</t>
        </is>
      </c>
    </row>
    <row r="81">
      <c r="A81" s="127" t="inlineStr">
        <is>
          <t>Scissors-T68</t>
        </is>
      </c>
      <c r="B81" t="inlineStr">
        <is>
          <t>[1.0, -0.025, 0.044] [1.0, -0.259, 0.098] [1.0, -0.265, 0.084] [0.671, -0.201, -0.0]</t>
        </is>
      </c>
      <c r="C81" t="inlineStr">
        <is>
          <t>[1.0, -0.023, 0.006] [1.0, -0.259, 0.099] [1.0, -0.251, 0.117] [0.687, -0.206, 0.0]</t>
        </is>
      </c>
      <c r="D81" t="inlineStr">
        <is>
          <t>[1.0, -0.024, 0.025] [1.0, -0.259, 0.099] [1.0, -0.258, 0.101] [0.679, -0.204, -0.0]</t>
        </is>
      </c>
      <c r="E81" t="inlineStr">
        <is>
          <t>[1.0, -0.033, -0.028] [1.0, -0.23, 0.168] [1.0, -0.291, 0.021] [0.637, -0.191, 0.0]</t>
        </is>
      </c>
      <c r="F81" t="inlineStr">
        <is>
          <t>[1.0, -0.031, -0.066] [1.0, -0.23, 0.169] [1.0, -0.277, 0.056] [0.654, -0.196, 0.0]</t>
        </is>
      </c>
      <c r="G81" t="inlineStr">
        <is>
          <t>[1.0, -0.032, -0.047] [1.0, -0.23, 0.168] [1.0, -0.284, 0.039] [0.645, -0.194, -0.0]</t>
        </is>
      </c>
      <c r="H81" t="inlineStr">
        <is>
          <t>[1.0, -0.029, 0.009] [1.0, -0.245, 0.133] [1.0, -0.278, 0.053] [0.654, -0.196, -0.0]</t>
        </is>
      </c>
      <c r="I81" t="inlineStr">
        <is>
          <t>[1.0, -0.027, -0.029] [1.0, -0.245, 0.134] [1.0, -0.264, 0.087] [0.671, -0.201, 0.0]</t>
        </is>
      </c>
      <c r="J81" t="inlineStr">
        <is>
          <t>[1.0, -0.028, -0.011] [1.0, -0.245, 0.133] [1.0, -0.271, 0.07] [0.663, -0.199, 0.0]</t>
        </is>
      </c>
      <c r="K81" t="inlineStr">
        <is>
          <t>[1.0, 0.029, 0.04] [0.681, 0.144, -0.144] [0.993, 0.252, 0.11] [1.0, 0.3, 0.0]</t>
        </is>
      </c>
      <c r="L81" t="inlineStr">
        <is>
          <t>[1.0, 0.027, 0.002] [0.696, 0.148, -0.148] [0.995, 0.239, 0.144] [1.0, 0.3, 0.0]</t>
        </is>
      </c>
      <c r="M81" t="inlineStr">
        <is>
          <t>[1.0, 0.028, 0.021] [0.689, 0.146, -0.146] [0.994, 0.245, 0.127] [1.0, 0.3, 0.0]</t>
        </is>
      </c>
      <c r="N81" t="inlineStr">
        <is>
          <t>[0.934, 0.033, -0.034] [0.646, 0.137, -0.137] [1.0, 0.282, 0.044] [1.0, 0.3, 0.0]</t>
        </is>
      </c>
      <c r="O81" t="inlineStr">
        <is>
          <t>[0.932, 0.031, -0.072] [0.663, 0.141, -0.141] [1.0, 0.267, 0.079] [1.0, 0.3, -0.0]</t>
        </is>
      </c>
      <c r="P81" t="inlineStr">
        <is>
          <t>[0.933, 0.032, -0.053] [0.655, 0.139, -0.139] [1.0, 0.274, 0.062] [1.0, 0.3, -0.0]</t>
        </is>
      </c>
      <c r="Q81" t="inlineStr">
        <is>
          <t>[0.971, 0.031, 0.003] [0.663, 0.141, -0.141] [1.0, 0.268, 0.078] [1.0, 0.3, 0.0]</t>
        </is>
      </c>
      <c r="R81" t="inlineStr">
        <is>
          <t>[0.969, 0.029, -0.035] [0.679, 0.144, -0.144] [1.0, 0.253, 0.112] [1.0, 0.3, -0.0]</t>
        </is>
      </c>
      <c r="S81" t="inlineStr">
        <is>
          <t>[0.97, 0.03, -0.016] [0.671, 0.142, -0.142] [1.0, 0.261, 0.095] [1.0, 0.3, 0.0]</t>
        </is>
      </c>
      <c r="T81" t="inlineStr">
        <is>
          <t>[1.0, 0.0, 0.3] [1.0, -0.152, -0.065] [1.0, 0.0, 0.3] [1.0, 0.096, -0.135]</t>
        </is>
      </c>
      <c r="U81" t="inlineStr">
        <is>
          <t>[1.0, 0.002, 0.283] [0.998, 0.212, -0.212] [0.715, 0.0, 0.214] [1.0, -0.286, -0.033]</t>
        </is>
      </c>
      <c r="V81" t="inlineStr">
        <is>
          <t>[1.0, 0.0, 0.3] [1.0, -0.061, -0.153] [1.0, 0.0, 0.3] [1.0, -0.027, -0.162]</t>
        </is>
      </c>
      <c r="W81" t="inlineStr">
        <is>
          <t>[0.867, -0.0, -0.26] [1.0, -0.139, 0.242] [1.0, 0.0, -0.3] [1.0, 0.245, 0.134]</t>
        </is>
      </c>
      <c r="X81" t="inlineStr">
        <is>
          <t>[1.0, -0.0, -0.3] [1.0, 0.167, 0.231] [0.682, -0.0, -0.205] [1.0, -0.023, 0.284]</t>
        </is>
      </c>
      <c r="Y81" t="inlineStr">
        <is>
          <t>[1.0, -0.0, -0.3] [1.0, 0.072, 0.269] [0.776, 0.0, -0.233] [1.0, 0.079, 0.267]</t>
        </is>
      </c>
      <c r="Z81" t="inlineStr">
        <is>
          <t>[1.0, 0.0, 0.3] [1.0, -0.262, 0.092] [1.0, -0.009, 0.115] [0.991, 0.283, -0.035]</t>
        </is>
      </c>
      <c r="AA81" t="inlineStr">
        <is>
          <t>[1.0, 0.0, -0.3] [1.0, 0.286, 0.034] [0.724, -0.0, -0.05] [1.0, -0.226, 0.178]</t>
        </is>
      </c>
      <c r="AB81" t="inlineStr">
        <is>
          <t>[1.0, 0.0, 0.3] [1.0, -0.0, -0.0] [1.0, 0.0, 0.3] [1.0, 0.0, 0.0]</t>
        </is>
      </c>
      <c r="AC81" t="inlineStr">
        <is>
          <t>[1.0, 0.0, -0.3] [1.0, 0.025, 0.277] [0.468, 0.0, -0.14] [1.0, 0.123, 0.249]</t>
        </is>
      </c>
      <c r="AD81" t="inlineStr">
        <is>
          <t>[0.968, 0.047, -0.015] [0.691, 0.147, -0.147] [1.0, 0.263, 0.09] [1.0, 0.3, 0.0]</t>
        </is>
      </c>
      <c r="AE81" t="inlineStr">
        <is>
          <t>[1.0, -0.045, -0.01] [1.0, -0.244, 0.134] [1.0, -0.273, 0.065] [0.682, -0.205, -0.0]</t>
        </is>
      </c>
      <c r="AF81" t="inlineStr">
        <is>
          <t>[1.0, -0.3, 0.0] [1.0, -0.103, -0.257] [1.0, 0.3, -0.0] [1.0, 0.046, 0.273]</t>
        </is>
      </c>
      <c r="AG81" t="inlineStr">
        <is>
          <t>[1.0, 0.3, 0.0] [1.0, 0.103, 0.257] [1.0, -0.3, -0.0] [1.0, -0.046, -0.273]</t>
        </is>
      </c>
    </row>
    <row r="82">
      <c r="A82" s="127" t="inlineStr">
        <is>
          <t>Scissors-T68_</t>
        </is>
      </c>
      <c r="B82" t="inlineStr">
        <is>
          <t>[1.0, -0.154, 0.01] [0.532, -0.159, -0.0] [1.0, -0.272, -0.067] [1.0, -0.264, 0.088]</t>
        </is>
      </c>
      <c r="C82" t="inlineStr">
        <is>
          <t>[1.0, -0.145, 0.05] [0.557, -0.167, 0.0] [1.0, -0.257, -0.104] [1.0, -0.263, 0.09]</t>
        </is>
      </c>
      <c r="D82" t="inlineStr">
        <is>
          <t>[1.0, -0.149, 0.03] [0.544, -0.163, -0.0] [1.0, -0.264, -0.086] [1.0, -0.263, 0.089]</t>
        </is>
      </c>
      <c r="E82" t="inlineStr">
        <is>
          <t>[1.0, -0.162, 0.038] [0.513, -0.154, -0.0] [1.0, -0.282, -0.043] [1.0, -0.231, 0.166]</t>
        </is>
      </c>
      <c r="F82" t="inlineStr">
        <is>
          <t>[1.0, -0.153, 0.078] [0.539, -0.162, -0.0] [1.0, -0.266, -0.081] [1.0, -0.231, 0.166]</t>
        </is>
      </c>
      <c r="G82" t="inlineStr">
        <is>
          <t>[1.0, -0.157, 0.058] [0.526, -0.158, -0.0] [1.0, -0.274, -0.062] [1.0, -0.231, 0.166]</t>
        </is>
      </c>
      <c r="H82" t="inlineStr">
        <is>
          <t>[1.0, -0.158, 0.024] [0.522, -0.157, 0.0] [1.0, -0.277, -0.055] [1.0, -0.247, 0.127]</t>
        </is>
      </c>
      <c r="I82" t="inlineStr">
        <is>
          <t>[1.0, -0.149, 0.064] [0.548, -0.164, 0.0] [1.0, -0.262, -0.093] [1.0, -0.247, 0.128]</t>
        </is>
      </c>
      <c r="J82" t="inlineStr">
        <is>
          <t>[1.0, -0.153, 0.044] [0.535, -0.161, -0.0] [1.0, -0.269, -0.074] [1.0, -0.247, 0.127]</t>
        </is>
      </c>
      <c r="K82" t="inlineStr">
        <is>
          <t>[0.972, 0.152, 0.02] [1.0, 0.3, -0.0] [1.0, 0.265, -0.085] [0.54, 0.115, -0.115]</t>
        </is>
      </c>
      <c r="L82" t="inlineStr">
        <is>
          <t>[0.976, 0.143, 0.06] [1.0, 0.3, -0.0] [1.0, 0.249, -0.122] [0.565, 0.12, -0.12]</t>
        </is>
      </c>
      <c r="M82" t="inlineStr">
        <is>
          <t>[0.974, 0.148, 0.04] [1.0, 0.3, -0.0] [1.0, 0.257, -0.103] [0.553, 0.117, -0.117]</t>
        </is>
      </c>
      <c r="N82" t="inlineStr">
        <is>
          <t>[1.0, 0.157, 0.048] [1.0, 0.3, 0.0] [1.0, 0.275, -0.059] [0.525, 0.133, -0.06]</t>
        </is>
      </c>
      <c r="O82" t="inlineStr">
        <is>
          <t>[1.0, 0.148, 0.088] [1.0, 0.3, 0.0] [1.0, 0.26, -0.098] [0.551, 0.139, -0.063]</t>
        </is>
      </c>
      <c r="P82" t="inlineStr">
        <is>
          <t>[1.0, 0.152, 0.068] [1.0, 0.3, 0.0] [1.0, 0.267, -0.079] [0.538, 0.136, -0.062]</t>
        </is>
      </c>
      <c r="Q82" t="inlineStr">
        <is>
          <t>[1.0, 0.155, 0.034] [1.0, 0.3, 0.0] [1.0, 0.27, -0.072] [0.532, 0.118, -0.101]</t>
        </is>
      </c>
      <c r="R82" t="inlineStr">
        <is>
          <t>[1.0, 0.146, 0.074] [1.0, 0.3, -0.0] [1.0, 0.254, -0.11] [0.558, 0.125, -0.103]</t>
        </is>
      </c>
      <c r="S82" t="inlineStr">
        <is>
          <t>[1.0, 0.15, 0.054] [1.0, 0.3, 0.0] [1.0, 0.262, -0.091] [0.545, 0.121, -0.102]</t>
        </is>
      </c>
      <c r="T82" t="inlineStr">
        <is>
          <t>[0.801, -0.0, -0.24] [1.0, 0.212, -0.212] [1.0, 0.001, -0.212] [0.999, -0.282, -0.043]</t>
        </is>
      </c>
      <c r="U82" t="inlineStr">
        <is>
          <t>[0.415, 0.001, -0.067] [1.0, -0.286, -0.034] [1.0, 0.0, -0.3] [0.999, 0.212, -0.212]</t>
        </is>
      </c>
      <c r="V82" t="inlineStr">
        <is>
          <t>[0.763, -0.0, -0.229] [1.0, -0.013, -0.295] [1.0, 0.0, -0.3] [1.0, -0.136, -0.244]</t>
        </is>
      </c>
      <c r="W82" t="inlineStr">
        <is>
          <t>[1.0, -0.001, 0.094] [0.999, 0.286, 0.033] [0.57, 0.0, 0.171] [1.0, -0.212, 0.212]</t>
        </is>
      </c>
      <c r="X82" t="inlineStr">
        <is>
          <t>[1.0, 0.0, 0.3] [1.0, -0.223, 0.185] [0.691, -0.0, 0.207] [1.0, 0.285, 0.036]</t>
        </is>
      </c>
      <c r="Y82" t="inlineStr">
        <is>
          <t>[1.0, -0.0, 0.3] [1.0, 0.088, 0.263] [0.709, 0.0, 0.213] [1.0, 0.063, 0.274]</t>
        </is>
      </c>
      <c r="Z82" t="inlineStr">
        <is>
          <t>[1.0, -0.003, -0.299] [0.985, 0.296, 0.0] [0.937, -0.012, 0.156] [1.0, -0.3, 0.0]</t>
        </is>
      </c>
      <c r="AA82" t="inlineStr">
        <is>
          <t>[1.0, 0.0, 0.3] [1.0, -0.29, -0.025] [1.0, 0.006, -0.159] [0.994, 0.283, -0.036]</t>
        </is>
      </c>
      <c r="AB82" t="inlineStr">
        <is>
          <t>[1.0, -0.0, -0.3] [1.0, 0.0, -0.0] [1.0, -0.0, -0.3] [1.0, 0.0, 0.0]</t>
        </is>
      </c>
      <c r="AC82" t="inlineStr">
        <is>
          <t>[1.0, 0.0, 0.3] [1.0, -0.0, -0.0] [1.0, 0.0, 0.3] [1.0, 0.0, 0.0]</t>
        </is>
      </c>
      <c r="AD82" t="inlineStr">
        <is>
          <t>[1.0, 0.16, 0.051] [1.0, 0.3, -0.0] [1.0, 0.264, -0.086] [0.575, 0.129, -0.105]</t>
        </is>
      </c>
      <c r="AE82" t="inlineStr">
        <is>
          <t>[1.0, -0.163, 0.041] [0.565, -0.17, 0.0] [1.0, -0.272, -0.069] [1.0, -0.247, 0.129]</t>
        </is>
      </c>
      <c r="AF82" t="inlineStr">
        <is>
          <t>[1.0, -0.3, -0.0] [1.0, 0.046, 0.273] [1.0, 0.3, 0.0] [1.0, -0.103, -0.257]</t>
        </is>
      </c>
      <c r="AG82" t="inlineStr">
        <is>
          <t>[1.0, 0.3, 0.0] [1.0, -0.046, -0.273] [1.0, -0.3, -0.0] [1.0, 0.103, 0.257]</t>
        </is>
      </c>
    </row>
  </sheetData>
  <pageMargins left="0.75" right="0.75" top="1" bottom="1" header="0.5" footer="0.5"/>
</worksheet>
</file>

<file path=xl/worksheets/sheet58.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n">
        <v>0.156</v>
      </c>
      <c r="C2" t="n">
        <v>0.484</v>
      </c>
      <c r="D2" t="n">
        <v>0.325</v>
      </c>
      <c r="E2" t="n">
        <v>0.156</v>
      </c>
      <c r="F2" t="n">
        <v>-1</v>
      </c>
      <c r="G2" t="n">
        <v>0.484</v>
      </c>
      <c r="H2" t="n">
        <v>0.119</v>
      </c>
      <c r="I2" t="n">
        <v>-1</v>
      </c>
      <c r="J2" t="n">
        <v>4.458</v>
      </c>
      <c r="K2" t="n">
        <v>0.271</v>
      </c>
    </row>
    <row r="3">
      <c r="A3" s="127" t="inlineStr">
        <is>
          <t>Petri-hold_-X</t>
        </is>
      </c>
      <c r="B3" t="n">
        <v>0.064</v>
      </c>
      <c r="C3" t="n">
        <v>0.545</v>
      </c>
      <c r="D3" t="n">
        <v>0.345</v>
      </c>
      <c r="E3" t="n">
        <v>0.056</v>
      </c>
      <c r="F3" t="n">
        <v>-1</v>
      </c>
      <c r="G3" t="n">
        <v>0.545</v>
      </c>
      <c r="H3" t="n">
        <v>-1</v>
      </c>
      <c r="I3" t="n">
        <v>-1</v>
      </c>
      <c r="J3" t="n">
        <v>0.736</v>
      </c>
      <c r="K3" t="n">
        <v>4.458</v>
      </c>
    </row>
    <row r="4">
      <c r="A4" s="127" t="inlineStr">
        <is>
          <t>Petri-hold_Y</t>
        </is>
      </c>
      <c r="B4" t="n">
        <v>0.104</v>
      </c>
      <c r="C4" t="n">
        <v>2.411</v>
      </c>
      <c r="D4" t="n">
        <v>1.936</v>
      </c>
      <c r="E4" t="n">
        <v>0.111</v>
      </c>
      <c r="F4" t="n">
        <v>-1</v>
      </c>
      <c r="G4" t="n">
        <v>2.411</v>
      </c>
      <c r="H4" t="n">
        <v>0.119</v>
      </c>
      <c r="I4" t="n">
        <v>-1</v>
      </c>
      <c r="J4" t="n">
        <v>0.419</v>
      </c>
      <c r="K4" t="n">
        <v>0.223</v>
      </c>
    </row>
    <row r="5">
      <c r="A5" s="127" t="inlineStr">
        <is>
          <t>Petri-hold_-Y</t>
        </is>
      </c>
      <c r="B5" t="n">
        <v>0.151</v>
      </c>
      <c r="C5" t="n">
        <v>1.532</v>
      </c>
      <c r="D5" t="n">
        <v>1.936</v>
      </c>
      <c r="E5" t="n">
        <v>0.136</v>
      </c>
      <c r="F5" t="n">
        <v>-1</v>
      </c>
      <c r="G5" t="n">
        <v>1.532</v>
      </c>
      <c r="H5" t="n">
        <v>-1</v>
      </c>
      <c r="I5" t="n">
        <v>-1</v>
      </c>
      <c r="J5" t="n">
        <v>2.298</v>
      </c>
      <c r="K5" t="n">
        <v>2.298</v>
      </c>
    </row>
    <row r="6">
      <c r="A6" s="127" t="inlineStr">
        <is>
          <t>Petri-hold_Z</t>
        </is>
      </c>
      <c r="B6" t="n">
        <v>0.219</v>
      </c>
      <c r="C6" t="n">
        <v>1.961</v>
      </c>
      <c r="D6" t="n">
        <v>1.302</v>
      </c>
      <c r="E6" t="n">
        <v>0.219</v>
      </c>
      <c r="F6" t="n">
        <v>-1</v>
      </c>
      <c r="G6" t="n">
        <v>1.961</v>
      </c>
      <c r="H6" t="n">
        <v>1.236</v>
      </c>
      <c r="I6" t="n">
        <v>0.242</v>
      </c>
      <c r="J6" t="n">
        <v>0.442</v>
      </c>
      <c r="K6" t="n">
        <v>1.247</v>
      </c>
    </row>
    <row r="7">
      <c r="A7" s="127" t="inlineStr">
        <is>
          <t>Petri-hold_-Z</t>
        </is>
      </c>
      <c r="B7" t="n">
        <v>0.211</v>
      </c>
      <c r="C7" t="n">
        <v>0.344</v>
      </c>
      <c r="D7" t="n">
        <v>0.626</v>
      </c>
      <c r="E7" t="n">
        <v>0.211</v>
      </c>
      <c r="F7" t="n">
        <v>0.13</v>
      </c>
      <c r="G7" t="n">
        <v>0.344</v>
      </c>
      <c r="H7" t="n">
        <v>1.206</v>
      </c>
      <c r="I7" t="n">
        <v>-1</v>
      </c>
      <c r="J7" t="n">
        <v>1.247</v>
      </c>
      <c r="K7" t="n">
        <v>0.855</v>
      </c>
    </row>
    <row r="8">
      <c r="A8" s="127" t="inlineStr">
        <is>
          <t>Petri-write</t>
        </is>
      </c>
      <c r="B8" t="n">
        <v>3.743</v>
      </c>
      <c r="C8" t="n">
        <v>6.104</v>
      </c>
      <c r="D8" t="n">
        <v>11.117</v>
      </c>
      <c r="E8" t="n">
        <v>3.754</v>
      </c>
      <c r="F8" t="n">
        <v>2.312</v>
      </c>
      <c r="G8" t="n">
        <v>6.104</v>
      </c>
      <c r="H8" t="n">
        <v>21.414</v>
      </c>
      <c r="I8" t="n">
        <v>0.338</v>
      </c>
      <c r="J8" t="n">
        <v>22.14</v>
      </c>
      <c r="K8" t="n">
        <v>15.189</v>
      </c>
    </row>
    <row r="9">
      <c r="A9" s="127" t="inlineStr">
        <is>
          <t>Marker-hold_X</t>
        </is>
      </c>
      <c r="L9" t="n">
        <v>0.207</v>
      </c>
      <c r="M9" t="n">
        <v>0.359</v>
      </c>
      <c r="N9" t="n">
        <v>0.188</v>
      </c>
      <c r="O9" t="n">
        <v>-1</v>
      </c>
      <c r="P9" t="n">
        <v>-1</v>
      </c>
      <c r="Q9" t="n">
        <v>0.064</v>
      </c>
      <c r="R9" t="n">
        <v>-1</v>
      </c>
      <c r="S9" t="n">
        <v>0.083</v>
      </c>
    </row>
    <row r="10">
      <c r="A10" s="127" t="inlineStr">
        <is>
          <t>Marker-hold_-X</t>
        </is>
      </c>
      <c r="L10" t="n">
        <v>0.097</v>
      </c>
      <c r="M10" t="n">
        <v>0.312</v>
      </c>
      <c r="N10" t="n">
        <v>0.068</v>
      </c>
      <c r="O10" t="n">
        <v>-1</v>
      </c>
      <c r="P10" t="n">
        <v>-1</v>
      </c>
      <c r="Q10" t="n">
        <v>-1</v>
      </c>
      <c r="R10" t="n">
        <v>-1</v>
      </c>
      <c r="S10" t="n">
        <v>-1</v>
      </c>
    </row>
    <row r="11">
      <c r="A11" s="127" t="inlineStr">
        <is>
          <t>Marker-hold_Y</t>
        </is>
      </c>
      <c r="L11" t="n">
        <v>0.239</v>
      </c>
      <c r="M11" t="n">
        <v>0.617</v>
      </c>
      <c r="N11" t="n">
        <v>0.239</v>
      </c>
      <c r="O11" t="n">
        <v>-1</v>
      </c>
      <c r="P11" t="n">
        <v>-1</v>
      </c>
      <c r="Q11" t="n">
        <v>-1</v>
      </c>
      <c r="R11" t="n">
        <v>-1</v>
      </c>
      <c r="S11" t="n">
        <v>-1</v>
      </c>
    </row>
    <row r="12">
      <c r="A12" s="127" t="inlineStr">
        <is>
          <t>Marker-hold_-Y</t>
        </is>
      </c>
      <c r="L12" t="n">
        <v>0.838</v>
      </c>
      <c r="M12" t="n">
        <v>0.637</v>
      </c>
      <c r="N12" t="n">
        <v>0.663</v>
      </c>
      <c r="O12" t="n">
        <v>-1</v>
      </c>
      <c r="P12" t="n">
        <v>-1</v>
      </c>
      <c r="Q12" t="n">
        <v>0.064</v>
      </c>
      <c r="R12" t="n">
        <v>-1</v>
      </c>
      <c r="S12" t="n">
        <v>-1</v>
      </c>
    </row>
    <row r="13">
      <c r="A13" s="127" t="inlineStr">
        <is>
          <t>Marker-hold_Z</t>
        </is>
      </c>
      <c r="L13" t="n">
        <v>0.184</v>
      </c>
      <c r="M13" t="n">
        <v>0.141</v>
      </c>
      <c r="N13" t="n">
        <v>0.175</v>
      </c>
      <c r="O13" t="n">
        <v>-1</v>
      </c>
      <c r="P13" t="n">
        <v>-1</v>
      </c>
      <c r="Q13" t="n">
        <v>-1</v>
      </c>
      <c r="R13" t="n">
        <v>-1</v>
      </c>
      <c r="S13" t="n">
        <v>-1</v>
      </c>
    </row>
    <row r="14">
      <c r="A14" s="127" t="inlineStr">
        <is>
          <t>Marker-hold_-Z</t>
        </is>
      </c>
      <c r="L14" t="n">
        <v>0.182</v>
      </c>
      <c r="M14" t="n">
        <v>0.141</v>
      </c>
      <c r="N14" t="n">
        <v>0.172</v>
      </c>
      <c r="O14" t="n">
        <v>-1</v>
      </c>
      <c r="P14" t="n">
        <v>-1</v>
      </c>
      <c r="Q14" t="n">
        <v>-1</v>
      </c>
      <c r="R14" t="n">
        <v>-1</v>
      </c>
      <c r="S14" t="n">
        <v>-1</v>
      </c>
    </row>
    <row r="15">
      <c r="A15" s="127" t="inlineStr">
        <is>
          <t>Marker-uncap</t>
        </is>
      </c>
      <c r="L15" t="n">
        <v>42.672</v>
      </c>
      <c r="M15" t="n">
        <v>33.141</v>
      </c>
      <c r="N15" t="n">
        <v>40.351</v>
      </c>
      <c r="O15" t="n">
        <v>-1</v>
      </c>
      <c r="P15" t="n">
        <v>-1</v>
      </c>
      <c r="Q15" t="n">
        <v>-1</v>
      </c>
      <c r="R15" t="n">
        <v>-1</v>
      </c>
      <c r="S15" t="n">
        <v>-1</v>
      </c>
    </row>
    <row r="16">
      <c r="A16" s="127" t="inlineStr">
        <is>
          <t>Marker-recap</t>
        </is>
      </c>
      <c r="L16" t="n">
        <v>64.608</v>
      </c>
      <c r="M16" t="n">
        <v>49.62</v>
      </c>
      <c r="N16" t="n">
        <v>61.274</v>
      </c>
      <c r="O16" t="n">
        <v>-1</v>
      </c>
      <c r="P16" t="n">
        <v>-1</v>
      </c>
      <c r="Q16" t="n">
        <v>-1</v>
      </c>
      <c r="R16" t="n">
        <v>-1</v>
      </c>
      <c r="S16" t="n">
        <v>-1</v>
      </c>
    </row>
    <row r="17">
      <c r="A17" s="127" t="inlineStr">
        <is>
          <t>Marker-write</t>
        </is>
      </c>
      <c r="L17" t="n">
        <v>4.442</v>
      </c>
      <c r="M17" t="n">
        <v>3.411</v>
      </c>
      <c r="N17" t="n">
        <v>4.212</v>
      </c>
      <c r="O17" t="n">
        <v>-1</v>
      </c>
      <c r="P17" t="n">
        <v>-1</v>
      </c>
      <c r="Q17" t="n">
        <v>-1</v>
      </c>
      <c r="R17" t="n">
        <v>-1</v>
      </c>
      <c r="S17" t="n">
        <v>-1</v>
      </c>
    </row>
    <row r="18">
      <c r="A18" s="127" t="inlineStr">
        <is>
          <t>Marker_Cap-hold_X</t>
        </is>
      </c>
      <c r="T18" t="n">
        <v>0.061</v>
      </c>
      <c r="U18" t="n">
        <v>0.061</v>
      </c>
      <c r="V18" t="n">
        <v>0.023</v>
      </c>
    </row>
    <row r="19">
      <c r="A19" s="127" t="inlineStr">
        <is>
          <t>Marker_Cap-hold_-X</t>
        </is>
      </c>
      <c r="T19" t="n">
        <v>0.061</v>
      </c>
      <c r="U19" t="n">
        <v>0.061</v>
      </c>
      <c r="V19" t="n">
        <v>0.013</v>
      </c>
    </row>
    <row r="20">
      <c r="A20" s="127" t="inlineStr">
        <is>
          <t>Marker_Cap-hold_Y</t>
        </is>
      </c>
      <c r="T20" t="n">
        <v>0.061</v>
      </c>
      <c r="U20" t="n">
        <v>0.061</v>
      </c>
      <c r="V20" t="n">
        <v>0.022</v>
      </c>
    </row>
    <row r="21">
      <c r="A21" s="127" t="inlineStr">
        <is>
          <t>Marker_Cap-hold_-Y</t>
        </is>
      </c>
      <c r="T21" t="n">
        <v>0.061</v>
      </c>
      <c r="U21" t="n">
        <v>0.061</v>
      </c>
      <c r="V21" t="n">
        <v>0.024</v>
      </c>
    </row>
    <row r="22">
      <c r="A22" s="127" t="inlineStr">
        <is>
          <t>Marker_Cap-hold_Z</t>
        </is>
      </c>
      <c r="T22" t="n">
        <v>0.019</v>
      </c>
      <c r="U22" t="n">
        <v>0.019</v>
      </c>
      <c r="V22" t="n">
        <v>0.034</v>
      </c>
    </row>
    <row r="23">
      <c r="A23" s="127" t="inlineStr">
        <is>
          <t>Marker_Cap-hold_-Z</t>
        </is>
      </c>
      <c r="T23" t="n">
        <v>0.019</v>
      </c>
      <c r="U23" t="n">
        <v>0.019</v>
      </c>
      <c r="V23" t="n">
        <v>0.033</v>
      </c>
    </row>
    <row r="24">
      <c r="A24" s="127" t="inlineStr">
        <is>
          <t>Marker_Cap-uncap</t>
        </is>
      </c>
      <c r="T24" t="n">
        <v>19.828</v>
      </c>
      <c r="U24" t="n">
        <v>19.828</v>
      </c>
      <c r="V24" t="n">
        <v>35.604</v>
      </c>
    </row>
    <row r="25">
      <c r="A25" s="127" t="inlineStr">
        <is>
          <t>Marker_Cap-recap</t>
        </is>
      </c>
      <c r="T25" t="n">
        <v>30.154</v>
      </c>
      <c r="U25" t="n">
        <v>30.154</v>
      </c>
      <c r="V25" t="n">
        <v>52.097</v>
      </c>
    </row>
    <row r="26">
      <c r="A26" s="127" t="inlineStr">
        <is>
          <t>Kit-hold_X</t>
        </is>
      </c>
      <c r="W26" t="n">
        <v>3.458</v>
      </c>
      <c r="X26" t="n">
        <v>2.107</v>
      </c>
      <c r="Y26" t="n">
        <v>2.05</v>
      </c>
      <c r="Z26" t="n">
        <v>2.164</v>
      </c>
      <c r="AA26" t="n">
        <v>3.341</v>
      </c>
      <c r="AB26" t="n">
        <v>6.328</v>
      </c>
      <c r="AC26" t="n">
        <v>4.182</v>
      </c>
    </row>
    <row r="27">
      <c r="A27" s="127" t="inlineStr">
        <is>
          <t>Kit-hold_-X</t>
        </is>
      </c>
      <c r="W27" t="n">
        <v>1.497</v>
      </c>
      <c r="X27" t="n">
        <v>1.522</v>
      </c>
      <c r="Y27" t="n">
        <v>0.752</v>
      </c>
      <c r="Z27" t="n">
        <v>1.817</v>
      </c>
      <c r="AA27" t="n">
        <v>4.697</v>
      </c>
      <c r="AB27" t="n">
        <v>9.016</v>
      </c>
      <c r="AC27" t="n">
        <v>1.255</v>
      </c>
    </row>
    <row r="28">
      <c r="A28" s="127" t="inlineStr">
        <is>
          <t>Kit-hold_Y</t>
        </is>
      </c>
      <c r="W28" t="n">
        <v>2.886</v>
      </c>
      <c r="X28" t="n">
        <v>3.334</v>
      </c>
      <c r="Y28" t="n">
        <v>3.049</v>
      </c>
      <c r="Z28" t="n">
        <v>3.402</v>
      </c>
      <c r="AA28" t="n">
        <v>3.702</v>
      </c>
      <c r="AB28" t="n">
        <v>4.607</v>
      </c>
      <c r="AC28" t="n">
        <v>3.182</v>
      </c>
    </row>
    <row r="29">
      <c r="A29" s="127" t="inlineStr">
        <is>
          <t>Kit-hold_-Y</t>
        </is>
      </c>
      <c r="W29" t="n">
        <v>3.213</v>
      </c>
      <c r="X29" t="n">
        <v>3.395</v>
      </c>
      <c r="Y29" t="n">
        <v>3.123</v>
      </c>
      <c r="Z29" t="n">
        <v>3.402</v>
      </c>
      <c r="AA29" t="n">
        <v>1.055</v>
      </c>
      <c r="AB29" t="n">
        <v>4.278</v>
      </c>
      <c r="AC29" t="n">
        <v>3.206</v>
      </c>
    </row>
    <row r="30">
      <c r="A30" s="127" t="inlineStr">
        <is>
          <t>Kit-hold_Z</t>
        </is>
      </c>
      <c r="W30" t="n">
        <v>8.385</v>
      </c>
      <c r="X30" t="n">
        <v>8.468999999999999</v>
      </c>
      <c r="Y30" t="n">
        <v>4.46</v>
      </c>
      <c r="Z30" t="n">
        <v>8.468999999999999</v>
      </c>
      <c r="AA30" t="n">
        <v>18.842</v>
      </c>
      <c r="AB30" t="n">
        <v>45.323</v>
      </c>
      <c r="AC30" t="n">
        <v>10.481</v>
      </c>
    </row>
    <row r="31">
      <c r="A31" s="127" t="inlineStr">
        <is>
          <t>Kit-hold_-Z</t>
        </is>
      </c>
      <c r="W31" t="n">
        <v>0.513</v>
      </c>
      <c r="X31" t="n">
        <v>3.811</v>
      </c>
      <c r="Y31" t="n">
        <v>2.881</v>
      </c>
      <c r="Z31" t="n">
        <v>3.891</v>
      </c>
      <c r="AA31" t="n">
        <v>6.352</v>
      </c>
      <c r="AB31" t="n">
        <v>39.927</v>
      </c>
      <c r="AC31" t="n">
        <v>6.188</v>
      </c>
    </row>
    <row r="32">
      <c r="A32" s="127" t="inlineStr">
        <is>
          <t>Kit-open</t>
        </is>
      </c>
      <c r="W32" t="n">
        <v>91.61499999999999</v>
      </c>
      <c r="X32" t="n">
        <v>92.541</v>
      </c>
      <c r="Y32" t="n">
        <v>48.732</v>
      </c>
      <c r="Z32" t="n">
        <v>92.541</v>
      </c>
      <c r="AA32" t="n">
        <v>205.877</v>
      </c>
      <c r="AB32" t="n">
        <v>495.218</v>
      </c>
      <c r="AC32" t="n">
        <v>114.519</v>
      </c>
    </row>
    <row r="33">
      <c r="A33" s="127" t="inlineStr">
        <is>
          <t>Kit_Tab-hold_X</t>
        </is>
      </c>
      <c r="AD33" t="n">
        <v>0.002</v>
      </c>
    </row>
    <row r="34">
      <c r="A34" s="127" t="inlineStr">
        <is>
          <t>Kit_Tab-hold_-X</t>
        </is>
      </c>
      <c r="AD34" t="n">
        <v>-1</v>
      </c>
    </row>
    <row r="35">
      <c r="A35" s="127" t="inlineStr">
        <is>
          <t>Kit_Tab-hold_Y</t>
        </is>
      </c>
      <c r="AD35" t="n">
        <v>-1</v>
      </c>
    </row>
    <row r="36">
      <c r="A36" s="127" t="inlineStr">
        <is>
          <t>Kit_Tab-hold_-Y</t>
        </is>
      </c>
      <c r="AD36" t="n">
        <v>-1</v>
      </c>
    </row>
    <row r="37">
      <c r="A37" s="127" t="inlineStr">
        <is>
          <t>Kit_Tab-hold_Z</t>
        </is>
      </c>
      <c r="AD37" t="n">
        <v>-1</v>
      </c>
    </row>
    <row r="38">
      <c r="A38" s="127" t="inlineStr">
        <is>
          <t>Kit_Tab-hold_-Z</t>
        </is>
      </c>
      <c r="AD38" t="n">
        <v>-1</v>
      </c>
    </row>
    <row r="39">
      <c r="A39" s="127" t="inlineStr">
        <is>
          <t>Kit_Tab-open</t>
        </is>
      </c>
      <c r="AD39" t="n">
        <v>-1</v>
      </c>
    </row>
    <row r="40">
      <c r="A40" s="127" t="inlineStr">
        <is>
          <t>Canister-hold_X</t>
        </is>
      </c>
      <c r="AE40" t="n">
        <v>0.36</v>
      </c>
      <c r="AF40" t="n">
        <v>0.464</v>
      </c>
      <c r="AG40" t="n">
        <v>0.485</v>
      </c>
      <c r="AH40" t="n">
        <v>1.751</v>
      </c>
      <c r="AI40" t="n">
        <v>-1</v>
      </c>
      <c r="AJ40" t="n">
        <v>1.094</v>
      </c>
      <c r="AK40" t="n">
        <v>-1</v>
      </c>
    </row>
    <row r="41">
      <c r="A41" s="127" t="inlineStr">
        <is>
          <t>Canister-hold_-X</t>
        </is>
      </c>
      <c r="AE41" t="n">
        <v>0.136</v>
      </c>
      <c r="AF41" t="n">
        <v>0.147</v>
      </c>
      <c r="AG41" t="n">
        <v>0.273</v>
      </c>
      <c r="AH41" t="n">
        <v>-1</v>
      </c>
      <c r="AI41" t="n">
        <v>-1</v>
      </c>
      <c r="AJ41" t="n">
        <v>0.08</v>
      </c>
      <c r="AK41" t="n">
        <v>-1</v>
      </c>
    </row>
    <row r="42">
      <c r="A42" s="127" t="inlineStr">
        <is>
          <t>Canister-hold_Y</t>
        </is>
      </c>
      <c r="AE42" t="n">
        <v>0.144</v>
      </c>
      <c r="AF42" t="n">
        <v>0.658</v>
      </c>
      <c r="AG42" t="n">
        <v>0.749</v>
      </c>
      <c r="AH42" t="n">
        <v>-1</v>
      </c>
      <c r="AI42" t="n">
        <v>-1</v>
      </c>
      <c r="AJ42" t="n">
        <v>0.503</v>
      </c>
      <c r="AK42" t="n">
        <v>-1</v>
      </c>
    </row>
    <row r="43">
      <c r="A43" s="127" t="inlineStr">
        <is>
          <t>Canister-hold_-Y</t>
        </is>
      </c>
      <c r="AE43" t="n">
        <v>0.256</v>
      </c>
      <c r="AF43" t="n">
        <v>0.838</v>
      </c>
      <c r="AG43" t="n">
        <v>1.606</v>
      </c>
      <c r="AH43" t="n">
        <v>0.31</v>
      </c>
      <c r="AI43" t="n">
        <v>0.63</v>
      </c>
      <c r="AJ43" t="n">
        <v>0.518</v>
      </c>
      <c r="AK43" t="n">
        <v>-1</v>
      </c>
    </row>
    <row r="44">
      <c r="A44" s="127" t="inlineStr">
        <is>
          <t>Canister-hold_Z</t>
        </is>
      </c>
      <c r="AE44" t="n">
        <v>0.288</v>
      </c>
      <c r="AF44" t="n">
        <v>0.593</v>
      </c>
      <c r="AG44" t="n">
        <v>0.591</v>
      </c>
      <c r="AH44" t="n">
        <v>-1</v>
      </c>
      <c r="AI44" t="n">
        <v>-1</v>
      </c>
      <c r="AJ44" t="n">
        <v>0.504</v>
      </c>
      <c r="AK44" t="n">
        <v>-1</v>
      </c>
    </row>
    <row r="45">
      <c r="A45" s="127" t="inlineStr">
        <is>
          <t>Canister-hold_-Z</t>
        </is>
      </c>
      <c r="AE45" t="n">
        <v>0.162</v>
      </c>
      <c r="AF45" t="n">
        <v>0.283</v>
      </c>
      <c r="AG45" t="n">
        <v>0.741</v>
      </c>
      <c r="AH45" t="n">
        <v>-1</v>
      </c>
      <c r="AI45" t="n">
        <v>-1</v>
      </c>
      <c r="AJ45" t="n">
        <v>0.4</v>
      </c>
      <c r="AK45" t="n">
        <v>-1</v>
      </c>
    </row>
    <row r="46">
      <c r="A46" s="127" t="inlineStr">
        <is>
          <t>Canister-insert</t>
        </is>
      </c>
      <c r="AE46" t="n">
        <v>68.024</v>
      </c>
      <c r="AF46" t="n">
        <v>139.998</v>
      </c>
      <c r="AG46" t="n">
        <v>139.548</v>
      </c>
      <c r="AH46" t="n">
        <v>-1</v>
      </c>
      <c r="AI46" t="n">
        <v>-1</v>
      </c>
      <c r="AJ46" t="n">
        <v>118.902</v>
      </c>
      <c r="AK46" t="n">
        <v>-1</v>
      </c>
    </row>
    <row r="47">
      <c r="A47" s="127" t="inlineStr">
        <is>
          <t>Canister-remove</t>
        </is>
      </c>
      <c r="AE47" t="n">
        <v>48.471</v>
      </c>
      <c r="AF47" t="n">
        <v>85.029</v>
      </c>
      <c r="AG47" t="n">
        <v>222.516</v>
      </c>
      <c r="AH47" t="n">
        <v>-1</v>
      </c>
      <c r="AI47" t="n">
        <v>-1</v>
      </c>
      <c r="AJ47" t="n">
        <v>119.965</v>
      </c>
      <c r="AK47" t="n">
        <v>-1</v>
      </c>
    </row>
    <row r="48">
      <c r="A48" s="127" t="inlineStr">
        <is>
          <t>Tube-hold_X</t>
        </is>
      </c>
      <c r="AL48" t="n">
        <v>0.074</v>
      </c>
      <c r="AM48" t="n">
        <v>0.434</v>
      </c>
      <c r="AN48" t="n">
        <v>0.304</v>
      </c>
      <c r="AO48" t="n">
        <v>0.304</v>
      </c>
      <c r="AP48" t="n">
        <v>0.074</v>
      </c>
      <c r="AQ48" t="n">
        <v>0.19</v>
      </c>
      <c r="AR48" t="n">
        <v>1.376</v>
      </c>
      <c r="AS48" t="n">
        <v>0.101</v>
      </c>
      <c r="AT48" t="n">
        <v>0.304</v>
      </c>
      <c r="AU48" t="n">
        <v>60.802</v>
      </c>
      <c r="AV48" t="n">
        <v>0.304</v>
      </c>
      <c r="AW48" t="n">
        <v>0.224</v>
      </c>
      <c r="AX48" t="n">
        <v>0.149</v>
      </c>
      <c r="AY48" t="n">
        <v>0.304</v>
      </c>
      <c r="AZ48" t="n">
        <v>-1</v>
      </c>
    </row>
    <row r="49">
      <c r="A49" s="127" t="inlineStr">
        <is>
          <t>Tube-hold_-X</t>
        </is>
      </c>
      <c r="AL49" t="n">
        <v>-1</v>
      </c>
      <c r="AM49" t="n">
        <v>0.112</v>
      </c>
      <c r="AN49" t="n">
        <v>0.1</v>
      </c>
      <c r="AO49" t="n">
        <v>0.149</v>
      </c>
      <c r="AP49" t="n">
        <v>-1</v>
      </c>
      <c r="AQ49" t="n">
        <v>0.19</v>
      </c>
      <c r="AR49" t="n">
        <v>1.16</v>
      </c>
      <c r="AS49" t="n">
        <v>0.412</v>
      </c>
      <c r="AT49" t="n">
        <v>0.165</v>
      </c>
      <c r="AU49" t="n">
        <v>10.134</v>
      </c>
      <c r="AV49" t="n">
        <v>0.165</v>
      </c>
      <c r="AW49" t="n">
        <v>-1</v>
      </c>
      <c r="AX49" t="n">
        <v>-1</v>
      </c>
      <c r="AY49" t="n">
        <v>0.152</v>
      </c>
      <c r="AZ49" t="n">
        <v>-1</v>
      </c>
    </row>
    <row r="50">
      <c r="A50" s="127" t="inlineStr">
        <is>
          <t>Tube-hold_Y</t>
        </is>
      </c>
      <c r="AL50" t="n">
        <v>-1</v>
      </c>
      <c r="AM50" t="n">
        <v>2.98</v>
      </c>
      <c r="AN50" t="n">
        <v>0.507</v>
      </c>
      <c r="AO50" t="n">
        <v>1.543</v>
      </c>
      <c r="AP50" t="n">
        <v>-1</v>
      </c>
      <c r="AQ50" t="n">
        <v>0.19</v>
      </c>
      <c r="AR50" t="n">
        <v>0.07000000000000001</v>
      </c>
      <c r="AS50" t="n">
        <v>0.25</v>
      </c>
      <c r="AT50" t="n">
        <v>0.294</v>
      </c>
      <c r="AU50" t="n">
        <v>0.111</v>
      </c>
      <c r="AV50" t="n">
        <v>0.294</v>
      </c>
      <c r="AW50" t="n">
        <v>-1</v>
      </c>
      <c r="AX50" t="n">
        <v>-1</v>
      </c>
      <c r="AY50" t="n">
        <v>0.582</v>
      </c>
      <c r="AZ50" t="n">
        <v>-1</v>
      </c>
    </row>
    <row r="51">
      <c r="A51" s="127" t="inlineStr">
        <is>
          <t>Tube-hold_-Y</t>
        </is>
      </c>
      <c r="AL51" t="n">
        <v>0.074</v>
      </c>
      <c r="AM51" t="n">
        <v>1.543</v>
      </c>
      <c r="AN51" t="n">
        <v>0.507</v>
      </c>
      <c r="AO51" t="n">
        <v>1.543</v>
      </c>
      <c r="AP51" t="n">
        <v>0.074</v>
      </c>
      <c r="AQ51" t="n">
        <v>0.19</v>
      </c>
      <c r="AR51" t="n">
        <v>4.343</v>
      </c>
      <c r="AS51" t="n">
        <v>0.149</v>
      </c>
      <c r="AT51" t="n">
        <v>0.294</v>
      </c>
      <c r="AU51" t="n">
        <v>5.429</v>
      </c>
      <c r="AV51" t="n">
        <v>0.294</v>
      </c>
      <c r="AW51" t="n">
        <v>0.115</v>
      </c>
      <c r="AX51" t="n">
        <v>0.149</v>
      </c>
      <c r="AY51" t="n">
        <v>0.507</v>
      </c>
      <c r="AZ51" t="n">
        <v>-1</v>
      </c>
    </row>
    <row r="52">
      <c r="A52" s="127" t="inlineStr">
        <is>
          <t>Tube-hold_Z</t>
        </is>
      </c>
      <c r="AL52" t="n">
        <v>-1</v>
      </c>
      <c r="AM52" t="n">
        <v>0.699</v>
      </c>
      <c r="AN52" t="n">
        <v>0.507</v>
      </c>
      <c r="AO52" t="n">
        <v>0.591</v>
      </c>
      <c r="AP52" t="n">
        <v>-1</v>
      </c>
      <c r="AQ52" t="n">
        <v>0.253</v>
      </c>
      <c r="AR52" t="n">
        <v>0.444</v>
      </c>
      <c r="AS52" t="n">
        <v>0.273</v>
      </c>
      <c r="AT52" t="n">
        <v>0.434</v>
      </c>
      <c r="AU52" t="n">
        <v>0.709</v>
      </c>
      <c r="AV52" t="n">
        <v>0.434</v>
      </c>
      <c r="AW52" t="n">
        <v>-1</v>
      </c>
      <c r="AX52" t="n">
        <v>-1</v>
      </c>
      <c r="AY52" t="n">
        <v>0.516</v>
      </c>
      <c r="AZ52" t="n">
        <v>-1</v>
      </c>
    </row>
    <row r="53">
      <c r="A53" s="127" t="inlineStr">
        <is>
          <t>Tube-hold_-Z</t>
        </is>
      </c>
      <c r="AL53" t="n">
        <v>-1</v>
      </c>
      <c r="AM53" t="n">
        <v>0.671</v>
      </c>
      <c r="AN53" t="n">
        <v>0.507</v>
      </c>
      <c r="AO53" t="n">
        <v>0.591</v>
      </c>
      <c r="AP53" t="n">
        <v>-1</v>
      </c>
      <c r="AQ53" t="n">
        <v>0.253</v>
      </c>
      <c r="AR53" t="n">
        <v>0.381</v>
      </c>
      <c r="AS53" t="n">
        <v>0.274</v>
      </c>
      <c r="AT53" t="n">
        <v>0.434</v>
      </c>
      <c r="AU53" t="n">
        <v>0.6879999999999999</v>
      </c>
      <c r="AV53" t="n">
        <v>0.434</v>
      </c>
      <c r="AW53" t="n">
        <v>-1</v>
      </c>
      <c r="AX53" t="n">
        <v>-1</v>
      </c>
      <c r="AY53" t="n">
        <v>0.514</v>
      </c>
      <c r="AZ53" t="n">
        <v>-1</v>
      </c>
    </row>
    <row r="54">
      <c r="A54" s="127" t="inlineStr">
        <is>
          <t>Tube-insert</t>
        </is>
      </c>
      <c r="AL54" t="n">
        <v>-1</v>
      </c>
      <c r="AM54" t="n">
        <v>105.709</v>
      </c>
      <c r="AN54" t="n">
        <v>76.639</v>
      </c>
      <c r="AO54" t="n">
        <v>89.462</v>
      </c>
      <c r="AP54" t="n">
        <v>-1</v>
      </c>
      <c r="AQ54" t="n">
        <v>38.319</v>
      </c>
      <c r="AR54" t="n">
        <v>67.227</v>
      </c>
      <c r="AS54" t="n">
        <v>41.278</v>
      </c>
      <c r="AT54" t="n">
        <v>65.691</v>
      </c>
      <c r="AU54" t="n">
        <v>107.187</v>
      </c>
      <c r="AV54" t="n">
        <v>65.691</v>
      </c>
      <c r="AW54" t="n">
        <v>-1</v>
      </c>
      <c r="AX54" t="n">
        <v>-1</v>
      </c>
      <c r="AY54" t="n">
        <v>78.06999999999999</v>
      </c>
      <c r="AZ54" t="n">
        <v>-1</v>
      </c>
    </row>
    <row r="55">
      <c r="A55" s="127" t="inlineStr">
        <is>
          <t>Needle-uncap</t>
        </is>
      </c>
      <c r="BA55" t="n">
        <v>17.702</v>
      </c>
      <c r="BB55" t="n">
        <v>16.696</v>
      </c>
      <c r="BC55" t="n">
        <v>16.696</v>
      </c>
      <c r="BD55" t="n">
        <v>17.702</v>
      </c>
      <c r="BE55" t="n">
        <v>16.696</v>
      </c>
    </row>
    <row r="56">
      <c r="A56" s="127" t="inlineStr">
        <is>
          <t>Needle-hold_X</t>
        </is>
      </c>
      <c r="BA56" t="n">
        <v>0.15</v>
      </c>
      <c r="BB56" t="n">
        <v>0.146</v>
      </c>
      <c r="BC56" t="n">
        <v>0.146</v>
      </c>
      <c r="BD56" t="n">
        <v>0.15</v>
      </c>
      <c r="BE56" t="n">
        <v>0.146</v>
      </c>
    </row>
    <row r="57">
      <c r="A57" s="127" t="inlineStr">
        <is>
          <t>Needle-hold_-X</t>
        </is>
      </c>
      <c r="BA57" t="n">
        <v>0.079</v>
      </c>
      <c r="BB57" t="n">
        <v>0.095</v>
      </c>
      <c r="BC57" t="n">
        <v>0.095</v>
      </c>
      <c r="BD57" t="n">
        <v>0.079</v>
      </c>
      <c r="BE57" t="n">
        <v>0.095</v>
      </c>
    </row>
    <row r="58">
      <c r="A58" s="127" t="inlineStr">
        <is>
          <t>Needle-hold_Y</t>
        </is>
      </c>
      <c r="BA58" t="n">
        <v>0.363</v>
      </c>
      <c r="BB58" t="n">
        <v>0.132</v>
      </c>
      <c r="BC58" t="n">
        <v>0.132</v>
      </c>
      <c r="BD58" t="n">
        <v>0.363</v>
      </c>
      <c r="BE58" t="n">
        <v>0.132</v>
      </c>
    </row>
    <row r="59">
      <c r="A59" s="127" t="inlineStr">
        <is>
          <t>Needle-hold_-Y</t>
        </is>
      </c>
      <c r="BA59" t="n">
        <v>0.281</v>
      </c>
      <c r="BB59" t="n">
        <v>0.132</v>
      </c>
      <c r="BC59" t="n">
        <v>0.132</v>
      </c>
      <c r="BD59" t="n">
        <v>0.281</v>
      </c>
      <c r="BE59" t="n">
        <v>0.132</v>
      </c>
    </row>
    <row r="60">
      <c r="A60" s="127" t="inlineStr">
        <is>
          <t>Needle-hold_Z</t>
        </is>
      </c>
      <c r="BA60" t="n">
        <v>0.192</v>
      </c>
      <c r="BB60" t="n">
        <v>0.183</v>
      </c>
      <c r="BC60" t="n">
        <v>0.183</v>
      </c>
      <c r="BD60" t="n">
        <v>0.192</v>
      </c>
      <c r="BE60" t="n">
        <v>0.183</v>
      </c>
    </row>
    <row r="61">
      <c r="A61" s="127" t="inlineStr">
        <is>
          <t>Needle-hold_-Z</t>
        </is>
      </c>
      <c r="BA61" t="n">
        <v>0.194</v>
      </c>
      <c r="BB61" t="n">
        <v>0.183</v>
      </c>
      <c r="BC61" t="n">
        <v>0.183</v>
      </c>
      <c r="BD61" t="n">
        <v>0.194</v>
      </c>
      <c r="BE61" t="n">
        <v>0.183</v>
      </c>
    </row>
    <row r="62">
      <c r="A62" s="127" t="inlineStr">
        <is>
          <t>Needle-pierce</t>
        </is>
      </c>
      <c r="BA62" t="n">
        <v>43.517</v>
      </c>
      <c r="BB62" t="n">
        <v>41.43</v>
      </c>
      <c r="BC62" t="n">
        <v>41.43</v>
      </c>
      <c r="BD62" t="n">
        <v>43.517</v>
      </c>
      <c r="BE62" t="n">
        <v>41.43</v>
      </c>
    </row>
    <row r="63">
      <c r="A63" s="127" t="inlineStr">
        <is>
          <t>Needle-unpierce</t>
        </is>
      </c>
      <c r="BA63" t="n">
        <v>20.91</v>
      </c>
      <c r="BB63" t="n">
        <v>19.721</v>
      </c>
      <c r="BC63" t="n">
        <v>19.721</v>
      </c>
      <c r="BD63" t="n">
        <v>20.91</v>
      </c>
      <c r="BE63" t="n">
        <v>19.721</v>
      </c>
    </row>
    <row r="64">
      <c r="A64" s="127" t="inlineStr">
        <is>
          <t>Needle_Cap-uncap</t>
        </is>
      </c>
      <c r="BF64" t="n">
        <v>15.959</v>
      </c>
      <c r="BG64" t="n">
        <v>14.264</v>
      </c>
      <c r="BH64" t="n">
        <v>15.825</v>
      </c>
    </row>
    <row r="65">
      <c r="A65" s="127" t="inlineStr">
        <is>
          <t>Rinse_Glass-hold_X</t>
        </is>
      </c>
      <c r="BI65" t="n">
        <v>15.058</v>
      </c>
      <c r="BJ65" t="n">
        <v>7.111</v>
      </c>
      <c r="BK65" t="n">
        <v>-1</v>
      </c>
      <c r="BL65" t="n">
        <v>6.705</v>
      </c>
      <c r="BM65" t="n">
        <v>-1</v>
      </c>
      <c r="BN65" t="n">
        <v>11.955</v>
      </c>
      <c r="BO65" t="n">
        <v>-1</v>
      </c>
      <c r="BP65" t="n">
        <v>3.177</v>
      </c>
      <c r="BQ65" t="n">
        <v>54.568</v>
      </c>
      <c r="BR65" t="n">
        <v>-1</v>
      </c>
      <c r="BS65" t="n">
        <v>13.185</v>
      </c>
    </row>
    <row r="66">
      <c r="A66" s="127" t="inlineStr">
        <is>
          <t>Rinse_Glass-hold_-X</t>
        </is>
      </c>
      <c r="BI66" t="n">
        <v>10.302</v>
      </c>
      <c r="BJ66" t="n">
        <v>2.115</v>
      </c>
      <c r="BK66" t="n">
        <v>-1</v>
      </c>
      <c r="BL66" t="n">
        <v>7.708</v>
      </c>
      <c r="BM66" t="n">
        <v>4.751</v>
      </c>
      <c r="BN66" t="n">
        <v>-1</v>
      </c>
      <c r="BO66" t="n">
        <v>-1</v>
      </c>
      <c r="BP66" t="n">
        <v>3.178</v>
      </c>
      <c r="BQ66" t="n">
        <v>131.222</v>
      </c>
      <c r="BR66" t="n">
        <v>-1</v>
      </c>
      <c r="BS66" t="n">
        <v>7.55</v>
      </c>
    </row>
    <row r="67">
      <c r="A67" s="127" t="inlineStr">
        <is>
          <t>Rinse_Glass-hold_Y</t>
        </is>
      </c>
      <c r="BI67" t="n">
        <v>23.553</v>
      </c>
      <c r="BJ67" t="n">
        <v>8.818</v>
      </c>
      <c r="BK67" t="n">
        <v>-1</v>
      </c>
      <c r="BL67" t="n">
        <v>7.261</v>
      </c>
      <c r="BM67" t="n">
        <v>-1</v>
      </c>
      <c r="BN67" t="n">
        <v>4.169</v>
      </c>
      <c r="BO67" t="n">
        <v>-1</v>
      </c>
      <c r="BP67" t="n">
        <v>5.001</v>
      </c>
      <c r="BQ67" t="n">
        <v>250.515</v>
      </c>
      <c r="BR67" t="n">
        <v>-1</v>
      </c>
      <c r="BS67" t="n">
        <v>14.39</v>
      </c>
    </row>
    <row r="68">
      <c r="A68" s="127" t="inlineStr">
        <is>
          <t>Rinse_Glass-hold_-Y</t>
        </is>
      </c>
      <c r="BI68" t="n">
        <v>25.634</v>
      </c>
      <c r="BJ68" t="n">
        <v>12.998</v>
      </c>
      <c r="BK68" t="n">
        <v>-1</v>
      </c>
      <c r="BL68" t="n">
        <v>26.625</v>
      </c>
      <c r="BM68" t="n">
        <v>-1</v>
      </c>
      <c r="BN68" t="n">
        <v>-1</v>
      </c>
      <c r="BO68" t="n">
        <v>-1</v>
      </c>
      <c r="BP68" t="n">
        <v>6.95</v>
      </c>
      <c r="BQ68" t="n">
        <v>61.237</v>
      </c>
      <c r="BR68" t="n">
        <v>-1</v>
      </c>
      <c r="BS68" t="n">
        <v>14.855</v>
      </c>
    </row>
    <row r="69">
      <c r="A69" s="127" t="inlineStr">
        <is>
          <t>Rinse_Glass-hold_Z</t>
        </is>
      </c>
      <c r="BI69" t="n">
        <v>7.3</v>
      </c>
      <c r="BJ69" t="n">
        <v>8.518000000000001</v>
      </c>
      <c r="BK69" t="n">
        <v>-1</v>
      </c>
      <c r="BL69" t="n">
        <v>11.112</v>
      </c>
      <c r="BM69" t="n">
        <v>-1</v>
      </c>
      <c r="BN69" t="n">
        <v>-1</v>
      </c>
      <c r="BO69" t="n">
        <v>-1</v>
      </c>
      <c r="BP69" t="n">
        <v>4.727</v>
      </c>
      <c r="BQ69" t="n">
        <v>17.01</v>
      </c>
      <c r="BR69" t="n">
        <v>4.309</v>
      </c>
      <c r="BS69" t="n">
        <v>8.388999999999999</v>
      </c>
    </row>
    <row r="70">
      <c r="A70" s="127" t="inlineStr">
        <is>
          <t>Rinse_Glass-hold_-Z</t>
        </is>
      </c>
      <c r="BI70" t="n">
        <v>8.904</v>
      </c>
      <c r="BJ70" t="n">
        <v>10.438</v>
      </c>
      <c r="BK70" t="n">
        <v>-1</v>
      </c>
      <c r="BL70" t="n">
        <v>13.217</v>
      </c>
      <c r="BM70" t="n">
        <v>-1</v>
      </c>
      <c r="BN70" t="n">
        <v>-1</v>
      </c>
      <c r="BO70" t="n">
        <v>-1</v>
      </c>
      <c r="BP70" t="n">
        <v>5.061</v>
      </c>
      <c r="BQ70" t="n">
        <v>7.176</v>
      </c>
      <c r="BR70" t="n">
        <v>-1</v>
      </c>
      <c r="BS70" t="n">
        <v>1.311</v>
      </c>
    </row>
    <row r="71">
      <c r="A71" s="127" t="inlineStr">
        <is>
          <t>Red_Plug-hold_X</t>
        </is>
      </c>
      <c r="BT71" t="n">
        <v>0.023</v>
      </c>
      <c r="BU71" t="n">
        <v>0.029</v>
      </c>
    </row>
    <row r="72">
      <c r="A72" s="127" t="inlineStr">
        <is>
          <t>Red_Plug-hold_-X</t>
        </is>
      </c>
      <c r="BT72" t="n">
        <v>0.175</v>
      </c>
      <c r="BU72" t="n">
        <v>0.029</v>
      </c>
    </row>
    <row r="73">
      <c r="A73" s="127" t="inlineStr">
        <is>
          <t>Red_Plug-hold_Y</t>
        </is>
      </c>
      <c r="BT73" t="n">
        <v>0.04</v>
      </c>
      <c r="BU73" t="n">
        <v>0.011</v>
      </c>
    </row>
    <row r="74">
      <c r="A74" s="127" t="inlineStr">
        <is>
          <t>Red_Plug-hold_-Y</t>
        </is>
      </c>
      <c r="BT74" t="n">
        <v>0.041</v>
      </c>
      <c r="BU74" t="n">
        <v>0.011</v>
      </c>
    </row>
    <row r="75">
      <c r="A75" s="127" t="inlineStr">
        <is>
          <t>Red_Plug-hold_Z</t>
        </is>
      </c>
      <c r="BT75" t="n">
        <v>0.042</v>
      </c>
      <c r="BU75" t="n">
        <v>0.004</v>
      </c>
    </row>
    <row r="76">
      <c r="A76" s="127" t="inlineStr">
        <is>
          <t>Red_Plug-hold_-Z</t>
        </is>
      </c>
      <c r="BT76" t="n">
        <v>0.033</v>
      </c>
      <c r="BU76" t="n">
        <v>0.018</v>
      </c>
    </row>
    <row r="77">
      <c r="A77" s="127" t="inlineStr">
        <is>
          <t>Red_Plug-insert</t>
        </is>
      </c>
      <c r="BT77" t="n">
        <v>159.043</v>
      </c>
      <c r="BU77" t="n">
        <v>87.455</v>
      </c>
    </row>
    <row r="78">
      <c r="A78" s="127" t="inlineStr">
        <is>
          <t>Red_Plug-remove</t>
        </is>
      </c>
      <c r="BT78" t="n">
        <v>132.905</v>
      </c>
      <c r="BU78" t="n">
        <v>12.654</v>
      </c>
    </row>
    <row r="79">
      <c r="A79" s="127" t="inlineStr">
        <is>
          <t>Glass_Vial-hold_X</t>
        </is>
      </c>
      <c r="BV79" t="n">
        <v>0.074</v>
      </c>
    </row>
    <row r="80">
      <c r="A80" s="127" t="inlineStr">
        <is>
          <t>Glass_Vial-hold_-X</t>
        </is>
      </c>
      <c r="BV80" t="n">
        <v>0.073</v>
      </c>
    </row>
    <row r="81">
      <c r="A81" s="127" t="inlineStr">
        <is>
          <t>Glass_Vial-hold_Y</t>
        </is>
      </c>
      <c r="BV81" t="n">
        <v>0.177</v>
      </c>
    </row>
    <row r="82">
      <c r="A82" s="127" t="inlineStr">
        <is>
          <t>Glass_Vial-hold_-Y</t>
        </is>
      </c>
      <c r="BV82" t="n">
        <v>0.167</v>
      </c>
    </row>
    <row r="83">
      <c r="A83" s="127" t="inlineStr">
        <is>
          <t>Glass_Vial-hold_Z</t>
        </is>
      </c>
      <c r="BV83" t="n">
        <v>0.14</v>
      </c>
    </row>
    <row r="84">
      <c r="A84" s="127" t="inlineStr">
        <is>
          <t>Glass_Vial-hold_-Z</t>
        </is>
      </c>
      <c r="BV84" t="n">
        <v>0.138</v>
      </c>
    </row>
    <row r="85">
      <c r="A85" s="127" t="inlineStr">
        <is>
          <t>Glass_Vial-open</t>
        </is>
      </c>
      <c r="BV85" t="n">
        <v>14.963</v>
      </c>
    </row>
    <row r="86">
      <c r="A86" s="127" t="inlineStr">
        <is>
          <t>Yellow_Plug-hold_X</t>
        </is>
      </c>
      <c r="BW86" t="n">
        <v>0.01</v>
      </c>
    </row>
    <row r="87">
      <c r="A87" s="127" t="inlineStr">
        <is>
          <t>Yellow_Plug-hold_-X</t>
        </is>
      </c>
      <c r="BW87" t="n">
        <v>0.005</v>
      </c>
    </row>
    <row r="88">
      <c r="A88" s="127" t="inlineStr">
        <is>
          <t>Yellow_Plug-hold_Y</t>
        </is>
      </c>
      <c r="BW88" t="n">
        <v>0.021</v>
      </c>
    </row>
    <row r="89">
      <c r="A89" s="127" t="inlineStr">
        <is>
          <t>Yellow_Plug-hold_-Y</t>
        </is>
      </c>
      <c r="BW89" t="n">
        <v>0.015</v>
      </c>
    </row>
    <row r="90">
      <c r="A90" s="127" t="inlineStr">
        <is>
          <t>Yellow_Plug-hold_Z</t>
        </is>
      </c>
      <c r="BW90" t="n">
        <v>0.027</v>
      </c>
    </row>
    <row r="91">
      <c r="A91" s="127" t="inlineStr">
        <is>
          <t>Yellow_Plug-hold_-Z</t>
        </is>
      </c>
      <c r="BW91" t="n">
        <v>0.026</v>
      </c>
    </row>
    <row r="92">
      <c r="A92" s="127" t="inlineStr">
        <is>
          <t>Yellow_Plug-insert</t>
        </is>
      </c>
      <c r="BW92" t="n">
        <v>6.346</v>
      </c>
    </row>
    <row r="93">
      <c r="A93" s="127" t="inlineStr">
        <is>
          <t>Tube_Clamp-hold_X</t>
        </is>
      </c>
      <c r="BX93" t="n">
        <v>0.138</v>
      </c>
      <c r="BY93" t="n">
        <v>0.046</v>
      </c>
      <c r="BZ93" t="n">
        <v>0.046</v>
      </c>
    </row>
    <row r="94">
      <c r="A94" s="127" t="inlineStr">
        <is>
          <t>Tube_Clamp-hold_-X</t>
        </is>
      </c>
      <c r="BX94" t="n">
        <v>0.125</v>
      </c>
      <c r="BY94" t="n">
        <v>0.046</v>
      </c>
      <c r="BZ94" t="n">
        <v>0.046</v>
      </c>
    </row>
    <row r="95">
      <c r="A95" s="127" t="inlineStr">
        <is>
          <t>Tube_Clamp-hold_Y</t>
        </is>
      </c>
      <c r="BX95" t="n">
        <v>0.065</v>
      </c>
      <c r="BY95" t="n">
        <v>0.171</v>
      </c>
      <c r="BZ95" t="n">
        <v>0.171</v>
      </c>
    </row>
    <row r="96">
      <c r="A96" s="127" t="inlineStr">
        <is>
          <t>Tube_Clamp-hold_-Y</t>
        </is>
      </c>
      <c r="BX96" t="n">
        <v>0.018</v>
      </c>
      <c r="BY96" t="n">
        <v>0.1</v>
      </c>
      <c r="BZ96" t="n">
        <v>0.1</v>
      </c>
    </row>
    <row r="97">
      <c r="A97" s="127" t="inlineStr">
        <is>
          <t>Tube_Clamp-hold_Z</t>
        </is>
      </c>
      <c r="BX97" t="n">
        <v>0.039</v>
      </c>
      <c r="BY97" t="n">
        <v>0.228</v>
      </c>
      <c r="BZ97" t="n">
        <v>0.228</v>
      </c>
    </row>
    <row r="98">
      <c r="A98" s="127" t="inlineStr">
        <is>
          <t>Tube_Clamp-hold_-Z</t>
        </is>
      </c>
      <c r="BX98" t="n">
        <v>0.163</v>
      </c>
      <c r="BY98" t="n">
        <v>0.422</v>
      </c>
      <c r="BZ98" t="n">
        <v>0.422</v>
      </c>
    </row>
    <row r="99">
      <c r="A99" s="127" t="inlineStr">
        <is>
          <t>Tube_Clamp-clamp</t>
        </is>
      </c>
      <c r="BX99" t="n">
        <v>67.95999999999999</v>
      </c>
      <c r="BY99" t="n">
        <v>177.287</v>
      </c>
      <c r="BZ99" t="n">
        <v>177.287</v>
      </c>
    </row>
    <row r="100">
      <c r="A100" s="127" t="inlineStr">
        <is>
          <t>Tube_Clamp-unclamp</t>
        </is>
      </c>
      <c r="BX100" t="n">
        <v>13.08</v>
      </c>
      <c r="BY100" t="n">
        <v>33.755</v>
      </c>
      <c r="BZ100" t="n">
        <v>33.755</v>
      </c>
    </row>
    <row r="101">
      <c r="A101" s="127" t="inlineStr">
        <is>
          <t>Scissors-hold_X</t>
        </is>
      </c>
      <c r="CA101" t="n">
        <v>6.592</v>
      </c>
      <c r="CB101" t="n">
        <v>-1</v>
      </c>
      <c r="CC101" t="n">
        <v>15.213</v>
      </c>
      <c r="CD101" t="n">
        <v>14.126</v>
      </c>
    </row>
    <row r="102">
      <c r="A102" s="127" t="inlineStr">
        <is>
          <t>Scissors-hold_-X</t>
        </is>
      </c>
      <c r="CA102" t="n">
        <v>6.592</v>
      </c>
      <c r="CB102" t="n">
        <v>-1</v>
      </c>
      <c r="CC102" t="n">
        <v>15.213</v>
      </c>
      <c r="CD102" t="n">
        <v>14.126</v>
      </c>
    </row>
    <row r="103">
      <c r="A103" s="127" t="inlineStr">
        <is>
          <t>Scissors-hold_Y</t>
        </is>
      </c>
      <c r="CA103" t="n">
        <v>4.824</v>
      </c>
      <c r="CB103" t="n">
        <v>-1</v>
      </c>
      <c r="CC103" t="n">
        <v>1.803</v>
      </c>
      <c r="CD103" t="n">
        <v>0.736</v>
      </c>
    </row>
    <row r="104">
      <c r="A104" s="127" t="inlineStr">
        <is>
          <t>Scissors-hold_-Y</t>
        </is>
      </c>
      <c r="CA104" t="n">
        <v>3.64</v>
      </c>
      <c r="CB104" t="n">
        <v>-1</v>
      </c>
      <c r="CC104" t="n">
        <v>1.803</v>
      </c>
      <c r="CD104" t="n">
        <v>0.704</v>
      </c>
    </row>
    <row r="105">
      <c r="A105" s="127" t="inlineStr">
        <is>
          <t>Scissors-hold_Z</t>
        </is>
      </c>
      <c r="CA105" t="n">
        <v>0.989</v>
      </c>
      <c r="CB105" t="n">
        <v>-1</v>
      </c>
      <c r="CC105" t="n">
        <v>0.794</v>
      </c>
      <c r="CD105" t="n">
        <v>0.579</v>
      </c>
    </row>
    <row r="106">
      <c r="A106" s="127" t="inlineStr">
        <is>
          <t>Scissors-hold_-Z</t>
        </is>
      </c>
      <c r="CA106" t="n">
        <v>0.989</v>
      </c>
      <c r="CB106" t="n">
        <v>-1</v>
      </c>
      <c r="CC106" t="n">
        <v>0.786</v>
      </c>
      <c r="CD106" t="n">
        <v>0.583</v>
      </c>
    </row>
    <row r="107">
      <c r="A107" s="127" t="inlineStr">
        <is>
          <t>Scissors-cut</t>
        </is>
      </c>
      <c r="CA107" t="n">
        <v>333.783</v>
      </c>
      <c r="CB107" t="n">
        <v>-1</v>
      </c>
      <c r="CC107" t="n">
        <v>165.37</v>
      </c>
      <c r="CD107" t="n">
        <v>64.539</v>
      </c>
    </row>
  </sheetData>
  <pageMargins left="0.75" right="0.75" top="1" bottom="1" header="0.5" footer="0.5"/>
</worksheet>
</file>

<file path=xl/worksheets/sheet59.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inlineStr">
        <is>
          <t>[0.156, -0.009, 0.009] [0.008, 0.002, 0.002] [0.0, 0.0, 0.0] [0.008, 0.002, -0.0]</t>
        </is>
      </c>
      <c r="C2" t="inlineStr">
        <is>
          <t>[0.484, -0.145, -0.0] [0.0, 0.0, -0.0] [0.318, -0.001, 0.0] [0.166, -0.001, 0.0]</t>
        </is>
      </c>
      <c r="D2" t="inlineStr">
        <is>
          <t>[0.325, -0.098, -0.0] [0.162, -0.026, -0.0] [0.162, -0.026, 0.0]</t>
        </is>
      </c>
      <c r="E2" t="inlineStr">
        <is>
          <t>[0.156, -0.009, 0.009] [0.008, 0.002, 0.002] [0.0, 0.0, 0.0] [0.008, 0.002, 0.0]</t>
        </is>
      </c>
      <c r="F2" t="inlineStr">
        <is>
          <t>NONE</t>
        </is>
      </c>
      <c r="G2" t="inlineStr">
        <is>
          <t>[0.484, -0.145, -0.0] [0.0, 0.0, -0.0] [0.318, -0.001, 0.0] [0.166, -0.001, 0.0]</t>
        </is>
      </c>
      <c r="H2" t="inlineStr">
        <is>
          <t>[0.091, 0.021, 0.0] [0.119, -0.025, -0.025] [0.119, 0.025, -0.025] [0.085, -0.019, 0.005]</t>
        </is>
      </c>
      <c r="I2" t="inlineStr">
        <is>
          <t>NONE</t>
        </is>
      </c>
      <c r="J2" t="inlineStr">
        <is>
          <t>[4.458, 0.374, 0.905] [0.727, 0.218, 0.0] [3.731, -0.49, 0.918] [0.0, 0.0, 0.0]</t>
        </is>
      </c>
      <c r="K2" t="inlineStr">
        <is>
          <t>[0.271, -0.035, 0.019] [0.0, -0.0, 0.0] [0.264, -0.079, 0.0] [0.12, -0.003, 0.035]</t>
        </is>
      </c>
    </row>
    <row r="3">
      <c r="A3" s="127" t="inlineStr">
        <is>
          <t>Petri-hold_-X</t>
        </is>
      </c>
      <c r="B3" t="inlineStr">
        <is>
          <t>[0.005, 0.001, 0.001] [0.042, 0.013, -0.0] [0.064, -0.012, -0.013] [0.064, -0.004, 0.017]</t>
        </is>
      </c>
      <c r="C3" t="inlineStr">
        <is>
          <t>[0.545, -0.006, -0.007] [0.0, -0.0, 0.0] [0.362, 0.09, -0.045] [0.183, 0.039, 0.039]</t>
        </is>
      </c>
      <c r="D3" t="inlineStr">
        <is>
          <t>[0.345, 0.048, -0.0] [0.172, 0.052, -0.0] [0.172, 0.052, 0.0]</t>
        </is>
      </c>
      <c r="E3" t="inlineStr">
        <is>
          <t>[0.006, 0.001, 0.001] [0.056, 0.013, -0.01] [0.056, -0.015, -0.003] [0.056, -0.001, 0.017]</t>
        </is>
      </c>
      <c r="F3" t="inlineStr">
        <is>
          <t>NONE</t>
        </is>
      </c>
      <c r="G3" t="inlineStr">
        <is>
          <t>[0.545, -0.006, -0.007] [0.0, -0.0, 0.0] [0.362, 0.09, -0.045] [0.183, 0.039, 0.039]</t>
        </is>
      </c>
      <c r="H3" t="inlineStr">
        <is>
          <t>NONE</t>
        </is>
      </c>
      <c r="I3" t="inlineStr">
        <is>
          <t>NONE</t>
        </is>
      </c>
      <c r="J3" t="inlineStr">
        <is>
          <t>[0.736, 0.091, 0.008] [0.085, -0.026, -0.0] [0.587, -0.176, -0.0] [0.128, 0.0, -0.038]</t>
        </is>
      </c>
      <c r="K3" t="inlineStr">
        <is>
          <t>[4.458, 0.374, 0.905] [0.727, 0.218, -0.0] [3.731, -0.49, 0.918] [-0.0, -0.0, 0.0]</t>
        </is>
      </c>
    </row>
    <row r="4">
      <c r="A4" s="127" t="inlineStr">
        <is>
          <t>Petri-hold_Y</t>
        </is>
      </c>
      <c r="B4" t="inlineStr">
        <is>
          <t>[0.104, 0.015, -0.025] [0.104, -0.024, 0.018] [0.05, 0.005, 0.013] [0.005, 0.001, 0.001]</t>
        </is>
      </c>
      <c r="C4" t="inlineStr">
        <is>
          <t>[2.411, -0.461, 0.48] [0.147, -0.043, 0.0] [1.104, 0.234, 0.234] [1.16, 0.246, 0.246]</t>
        </is>
      </c>
      <c r="D4" t="inlineStr">
        <is>
          <t>[1.936, -0.143, 0.321] [0.714, -0.151, 0.151] [1.222, 0.296, 0.17]</t>
        </is>
      </c>
      <c r="E4" t="inlineStr">
        <is>
          <t>[0.111, 0.015, -0.027] [0.111, -0.022, 0.02] [0.052, 0.003, 0.015] [0.0, 0.0, 0.0]</t>
        </is>
      </c>
      <c r="F4" t="inlineStr">
        <is>
          <t>NONE</t>
        </is>
      </c>
      <c r="G4" t="inlineStr">
        <is>
          <t>[2.411, -0.461, 0.48] [0.147, -0.043, 0.0] [1.104, 0.234, 0.234] [1.16, 0.246, 0.246]</t>
        </is>
      </c>
      <c r="H4" t="inlineStr">
        <is>
          <t>[0.056, -0.017, -0.0] [0.119, 0.025, 0.025] [0.119, -0.025, 0.025] [0.061, 0.015, -0.005]</t>
        </is>
      </c>
      <c r="I4" t="inlineStr">
        <is>
          <t>NONE</t>
        </is>
      </c>
      <c r="J4" t="inlineStr">
        <is>
          <t>[0.419, 0.126, 0.0] [0.04, -0.012, -0.0] [0.348, -0.012, -0.016] [0.057, 0.012, -0.012]</t>
        </is>
      </c>
      <c r="K4" t="inlineStr">
        <is>
          <t>[0.223, 0.067, 0.0] [0.0, 0.0, -0.0] [0.218, 0.042, 0.0] [0.066, 0.002, 0.017]</t>
        </is>
      </c>
    </row>
    <row r="5">
      <c r="A5" s="127" t="inlineStr">
        <is>
          <t>Petri-hold_-Y</t>
        </is>
      </c>
      <c r="B5" t="inlineStr">
        <is>
          <t>[0.151, -0.018, 0.038] [0.0, 0.0, -0.0] [0.054, 0.012, -0.01] [0.151, -0.004, -0.009]</t>
        </is>
      </c>
      <c r="C5" t="inlineStr">
        <is>
          <t>[1.532, -0.199, -0.259] [0.0, 0.0, -0.0] [1.135, 0.241, -0.241] [0.397, -0.112, -0.018]</t>
        </is>
      </c>
      <c r="D5" t="inlineStr">
        <is>
          <t>[1.936, -0.143, -0.321] [1.222, 0.296, -0.17] [0.714, -0.151, -0.151]</t>
        </is>
      </c>
      <c r="E5" t="inlineStr">
        <is>
          <t>[0.136, -0.015, 0.034] [0.0, 0.0, -0.0] [0.052, 0.013, -0.006] [0.136, -0.006, -0.011]</t>
        </is>
      </c>
      <c r="F5" t="inlineStr">
        <is>
          <t>NONE</t>
        </is>
      </c>
      <c r="G5" t="inlineStr">
        <is>
          <t>[1.532, -0.199, -0.259] [0.0, 0.0, -0.0] [1.135, 0.241, -0.241] [0.397, -0.112, -0.018]</t>
        </is>
      </c>
      <c r="H5" t="inlineStr">
        <is>
          <t>NONE</t>
        </is>
      </c>
      <c r="I5" t="inlineStr">
        <is>
          <t>NONE</t>
        </is>
      </c>
      <c r="J5" t="inlineStr">
        <is>
          <t>[2.298, 0.101, 0.446] [0.358, 0.108, 0.0] [1.94, -0.322, 0.448] [0.0, 0.0, 0.0]</t>
        </is>
      </c>
      <c r="K5" t="inlineStr">
        <is>
          <t>[2.298, 0.101, 0.446] [0.358, 0.108, -0.0] [1.94, -0.322, 0.448] [-0.0, -0.0, -0.0]</t>
        </is>
      </c>
    </row>
    <row r="6">
      <c r="A6" s="127" t="inlineStr">
        <is>
          <t>Petri-hold_Z</t>
        </is>
      </c>
      <c r="B6" t="inlineStr">
        <is>
          <t>[0.219, -0.056, -0.024] [0.161, -0.048, -0.0] [0.0, 0.0, 0.0] [0.192, -0.035, -0.026]</t>
        </is>
      </c>
      <c r="C6" t="inlineStr">
        <is>
          <t>[1.961, -0.51, -0.022] [0.0, 0.0, 0.0] [1.206, 0.3, -0.151] [0.608, 0.129, 0.129]</t>
        </is>
      </c>
      <c r="D6" t="inlineStr">
        <is>
          <t>[1.302, -0.331, -0.0] [0.577, 0.173, -0.0] [0.577, 0.173, 0.0]</t>
        </is>
      </c>
      <c r="E6" t="inlineStr">
        <is>
          <t>[0.219, -0.06, -0.014] [0.171, -0.051, 0.0] [0.016, 0.003, 0.003] [0.175, -0.032, -0.04]</t>
        </is>
      </c>
      <c r="F6" t="inlineStr">
        <is>
          <t>NONE</t>
        </is>
      </c>
      <c r="G6" t="inlineStr">
        <is>
          <t>[1.961, -0.51, -0.022] [0.0, 0.0, 0.0] [1.206, 0.3, -0.151] [0.608, 0.129, 0.129]</t>
        </is>
      </c>
      <c r="H6" t="inlineStr">
        <is>
          <t>[0.0, 0.0, 0.0] [1.236, 0.309, -0.016] [1.089, 0.305, -0.052] [0.0, -0.0, 0.0]</t>
        </is>
      </c>
      <c r="I6" t="inlineStr">
        <is>
          <t>[0.242, 0.073, 0.0] [0.195, -0.05, -0.0] [0.195, -0.05, 0.0]</t>
        </is>
      </c>
      <c r="J6" t="inlineStr">
        <is>
          <t>[0.442, -0.114, 0.033] [0.206, 0.062, -0.0] [0.291, 0.062, 0.062] [0.107, -0.023, 0.023]</t>
        </is>
      </c>
      <c r="K6" t="inlineStr">
        <is>
          <t>[1.247, 0.328, -0.005] [0.0, 0.0, 0.0] [1.1, -0.328, -0.005] [0.0, -0.0, -0.0]</t>
        </is>
      </c>
    </row>
    <row r="7">
      <c r="A7" s="127" t="inlineStr">
        <is>
          <t>Petri-hold_-Z</t>
        </is>
      </c>
      <c r="B7" t="inlineStr">
        <is>
          <t>[0.211, 0.045, 0.045] [0.172, 0.033, 0.038] [0.013, -0.003, -0.002] [0.166, 0.05, -0.0]</t>
        </is>
      </c>
      <c r="C7" t="inlineStr">
        <is>
          <t>[0.344, 0.103, 0.0] [0.246, -0.063, -0.0] [0.0, 0.0, 0.0] [0.246, -0.063, 0.0]</t>
        </is>
      </c>
      <c r="D7" t="inlineStr">
        <is>
          <t>[0.626, 0.188, -0.0] [0.386, -0.098, 0.0] [0.386, -0.098, -0.0]</t>
        </is>
      </c>
      <c r="E7" t="inlineStr">
        <is>
          <t>[0.211, 0.046, 0.043] [0.174, 0.031, 0.04] [0.011, -0.003, -0.003] [0.168, 0.05, 0.0]</t>
        </is>
      </c>
      <c r="F7" t="inlineStr">
        <is>
          <t>[0.113, -0.034, 0.0] [0.13, -0.0, 0.023] [0.13, 0.0, -0.023]</t>
        </is>
      </c>
      <c r="G7" t="inlineStr">
        <is>
          <t>[0.344, 0.103, 0.0] [0.246, -0.063, -0.0] [0.0, 0.0, 0.0] [0.246, -0.063, 0.0]</t>
        </is>
      </c>
      <c r="H7" t="inlineStr">
        <is>
          <t>[0.0, 0.0, -0.0] [1.059, -0.311, 0.016] [1.206, -0.306, 0.052] [-0.0, -0.0, -0.0]</t>
        </is>
      </c>
      <c r="I7" t="inlineStr">
        <is>
          <t>NONE</t>
        </is>
      </c>
      <c r="J7" t="inlineStr">
        <is>
          <t>[1.247, 0.328, -0.005] [0.0, 0.0, 0.0] [1.1, -0.328, -0.005] [0.0, -0.0, -0.0]</t>
        </is>
      </c>
      <c r="K7" t="inlineStr">
        <is>
          <t>[0.855, -0.203, 0.131] [0.199, 0.06, -0.0] [0.768, 0.15, 0.168] [0.076, 0.016, -0.016]</t>
        </is>
      </c>
    </row>
    <row r="8">
      <c r="A8" s="127" t="inlineStr">
        <is>
          <t>Petri-write</t>
        </is>
      </c>
      <c r="B8" t="inlineStr">
        <is>
          <t>[3.743, 0.794, 0.794] [3.047, 0.58, 0.674] [0.225, -0.052, -0.041] [2.949, 0.883, -0.0]</t>
        </is>
      </c>
      <c r="C8" t="inlineStr">
        <is>
          <t>[6.104, 1.831, 0.0] [4.358, -1.111, -0.0] [0.0, 0.0, 0.0] [4.358, -1.111, 0.0]</t>
        </is>
      </c>
      <c r="D8" t="inlineStr">
        <is>
          <t>[11.117, 3.335, -0.0] [6.859, -1.745, 0.0] [6.859, -1.745, -0.0]</t>
        </is>
      </c>
      <c r="E8" t="inlineStr">
        <is>
          <t>[3.754, 0.811, 0.766] [3.105, 0.544, 0.706] [0.203, -0.045, -0.045] [2.988, 0.897, 0.0]</t>
        </is>
      </c>
      <c r="F8" t="inlineStr">
        <is>
          <t>[2.011, -0.603, 0.0] [2.312, -0.0, 0.412] [2.312, 0.0, -0.412]</t>
        </is>
      </c>
      <c r="G8" t="inlineStr">
        <is>
          <t>[6.104, 1.831, 0.0] [4.358, -1.111, -0.0] [0.0, 0.0, 0.0] [4.358, -1.111, 0.0]</t>
        </is>
      </c>
      <c r="H8" t="inlineStr">
        <is>
          <t>[0.0, 0.0, -0.0] [18.801, -5.525, 0.278] [21.414, -5.439, 0.921] [-0.0, -0.0, -0.0]</t>
        </is>
      </c>
      <c r="I8" t="inlineStr">
        <is>
          <t>[0.338, 0.101, 0.0] [0.169, -0.036, -0.036] [0.169, -0.036, 0.036]</t>
        </is>
      </c>
      <c r="J8" t="inlineStr">
        <is>
          <t>[22.14, 5.823, -0.089] [0.0, 0.0, 0.0] [19.527, -5.823, -0.089] [0.0, -0.0, -0.0]</t>
        </is>
      </c>
      <c r="K8" t="inlineStr">
        <is>
          <t>[15.189, -3.6, 2.324] [3.539, 1.063, -0.0] [13.64, 2.658, 2.992] [1.352, 0.289, -0.289]</t>
        </is>
      </c>
    </row>
    <row r="9">
      <c r="A9" s="127" t="inlineStr">
        <is>
          <t>Marker-hold_X</t>
        </is>
      </c>
      <c r="L9" t="inlineStr">
        <is>
          <t>[0.207, 0.024, -0.002] [0.084, 0.023, 0.005] [0.024, 0.0, 0.007]</t>
        </is>
      </c>
      <c r="M9" t="inlineStr">
        <is>
          <t>[0.359, 0.034, -0.094] [0.194, -0.034, 0.038] [0.185, 0.0, 0.056]</t>
        </is>
      </c>
      <c r="N9" t="inlineStr">
        <is>
          <t>[0.188, 0.017, -0.001] [0.064, 0.017, 0.006] [0.025, 0.0, 0.008] [0.0, 0.0, -0.0]</t>
        </is>
      </c>
      <c r="O9" t="inlineStr">
        <is>
          <t>NONE</t>
        </is>
      </c>
      <c r="P9" t="inlineStr">
        <is>
          <t>NONE</t>
        </is>
      </c>
      <c r="Q9" t="inlineStr">
        <is>
          <t>[0.033, 0.0, 0.0] [0.0, -0.0, 0.0] [0.064, -0.0, 0.0] [0.0, -0.0, 0.0]</t>
        </is>
      </c>
      <c r="R9" t="inlineStr">
        <is>
          <t>NONE</t>
        </is>
      </c>
      <c r="S9" t="inlineStr">
        <is>
          <t>[0.013, 0.004, -0.0] [0.083, 0.0, -0.004] [0.027, -0.003, 0.007] [0.0, 0.0, -0.0]</t>
        </is>
      </c>
    </row>
    <row r="10">
      <c r="A10" s="127" t="inlineStr">
        <is>
          <t>Marker-hold_-X</t>
        </is>
      </c>
      <c r="L10" t="inlineStr">
        <is>
          <t>[0.023, 0.0, -0.007] [0.024, 0.004, 0.005] [0.097, 0.005, 0.012]</t>
        </is>
      </c>
      <c r="M10" t="inlineStr">
        <is>
          <t>[0.312, 0.0, 0.094] [0.312, 0.007, -0.038] [0.217, -0.007, -0.056]</t>
        </is>
      </c>
      <c r="N10" t="inlineStr">
        <is>
          <t>[0.038, -0.008, -0.007] [0.0, -0.0, -0.0] [0.068, -0.007, -0.004] [0.068, 0.016, 0.01]</t>
        </is>
      </c>
      <c r="O10" t="inlineStr">
        <is>
          <t>NONE</t>
        </is>
      </c>
      <c r="P10" t="inlineStr">
        <is>
          <t>NONE</t>
        </is>
      </c>
      <c r="Q10" t="inlineStr">
        <is>
          <t>NONE</t>
        </is>
      </c>
      <c r="R10" t="inlineStr">
        <is>
          <t>NONE</t>
        </is>
      </c>
      <c r="S10" t="inlineStr">
        <is>
          <t>NONE</t>
        </is>
      </c>
    </row>
    <row r="11">
      <c r="A11" s="127" t="inlineStr">
        <is>
          <t>Marker-hold_Y</t>
        </is>
      </c>
      <c r="L11" t="inlineStr">
        <is>
          <t>[0.239, 0.031, 0.039] [0.11, 0.033, -0.001] [0.136, 0.0, -0.041]</t>
        </is>
      </c>
      <c r="M11" t="inlineStr">
        <is>
          <t>[0.617, 0.011, 0.004] [0.415, -0.01, 0.12] [0.413, 0.0, -0.124]</t>
        </is>
      </c>
      <c r="N11" t="inlineStr">
        <is>
          <t>[0.239, 0.031, 0.039] [0.11, 0.033, -0.001] [0.0, 0.0, 0.0] [0.136, 0.0, -0.041]</t>
        </is>
      </c>
      <c r="O11" t="inlineStr">
        <is>
          <t>NONE</t>
        </is>
      </c>
      <c r="P11" t="inlineStr">
        <is>
          <t>NONE</t>
        </is>
      </c>
      <c r="Q11" t="inlineStr">
        <is>
          <t>NONE</t>
        </is>
      </c>
      <c r="R11" t="inlineStr">
        <is>
          <t>NONE</t>
        </is>
      </c>
      <c r="S11" t="inlineStr">
        <is>
          <t>NONE</t>
        </is>
      </c>
    </row>
    <row r="12">
      <c r="A12" s="127" t="inlineStr">
        <is>
          <t>Marker-hold_-Y</t>
        </is>
      </c>
      <c r="L12" t="inlineStr">
        <is>
          <t>[0.838, 0.104, -0.081] [0.387, 0.096, 0.049] [0.437, 0.0, 0.131]</t>
        </is>
      </c>
      <c r="M12" t="inlineStr">
        <is>
          <t>[0.637, 0.087, -0.004] [0.519, -0.085, -0.12] [0.412, 0.0, 0.124]</t>
        </is>
      </c>
      <c r="N12" t="inlineStr">
        <is>
          <t>[0.663, 0.006, -0.074] [0.201, 0.0, 0.06] [0.249, 0.0, 0.075] [0.202, 0.0, 0.06]</t>
        </is>
      </c>
      <c r="O12" t="inlineStr">
        <is>
          <t>NONE</t>
        </is>
      </c>
      <c r="P12" t="inlineStr">
        <is>
          <t>NONE</t>
        </is>
      </c>
      <c r="Q12" t="inlineStr">
        <is>
          <t>[0.0, 0.0, 0.0] [0.033, 0.0, 0.0] [0.0, -0.0, 0.0] [0.064, 0.0, 0.0]</t>
        </is>
      </c>
      <c r="R12" t="inlineStr">
        <is>
          <t>NONE</t>
        </is>
      </c>
      <c r="S12" t="inlineStr">
        <is>
          <t>NONE</t>
        </is>
      </c>
    </row>
    <row r="13">
      <c r="A13" s="127" t="inlineStr">
        <is>
          <t>Marker-hold_Z</t>
        </is>
      </c>
      <c r="L13" t="inlineStr">
        <is>
          <t>[0.184, 0.052, -0.007] [0.091, -0.025, 0.006] [0.092, 0.022, 0.014]</t>
        </is>
      </c>
      <c r="M13" t="inlineStr">
        <is>
          <t>[0.141, 0.0, 0.042] [0.113, 0.0, 0.034] [0.072, 0.0, 0.022]</t>
        </is>
      </c>
      <c r="N13" t="inlineStr">
        <is>
          <t>[0.175, 0.05, -0.007] [0.005, -0.001, 0.001] [0.164, 0.046, 0.007] [0.006, 0.001, 0.001]</t>
        </is>
      </c>
      <c r="O13" t="inlineStr">
        <is>
          <t>NONE</t>
        </is>
      </c>
      <c r="P13" t="inlineStr">
        <is>
          <t>NONE</t>
        </is>
      </c>
      <c r="Q13" t="inlineStr">
        <is>
          <t>NONE</t>
        </is>
      </c>
      <c r="R13" t="inlineStr">
        <is>
          <t>NONE</t>
        </is>
      </c>
      <c r="S13" t="inlineStr">
        <is>
          <t>NONE</t>
        </is>
      </c>
    </row>
    <row r="14">
      <c r="A14" s="127" t="inlineStr">
        <is>
          <t>Marker-hold_-Z</t>
        </is>
      </c>
      <c r="L14" t="inlineStr">
        <is>
          <t>[0.182, -0.052, -0.006] [0.092, 0.025, 0.007] [0.089, -0.021, 0.015]</t>
        </is>
      </c>
      <c r="M14" t="inlineStr">
        <is>
          <t>[0.141, 0.0, -0.042] [0.113, 0.0, -0.034] [0.072, 0.0, -0.022]</t>
        </is>
      </c>
      <c r="N14" t="inlineStr">
        <is>
          <t>[0.172, -0.049, -0.006] [0.023, 0.007, 0.0] [0.127, -0.037, 0.002] [0.022, -0.005, 0.005]</t>
        </is>
      </c>
      <c r="O14" t="inlineStr">
        <is>
          <t>NONE</t>
        </is>
      </c>
      <c r="P14" t="inlineStr">
        <is>
          <t>NONE</t>
        </is>
      </c>
      <c r="Q14" t="inlineStr">
        <is>
          <t>NONE</t>
        </is>
      </c>
      <c r="R14" t="inlineStr">
        <is>
          <t>NONE</t>
        </is>
      </c>
      <c r="S14" t="inlineStr">
        <is>
          <t>NONE</t>
        </is>
      </c>
    </row>
    <row r="15">
      <c r="A15" s="127" t="inlineStr">
        <is>
          <t>Marker-uncap</t>
        </is>
      </c>
      <c r="L15" t="inlineStr">
        <is>
          <t>[42.672, -12.204, -1.451] [21.549, 5.761, 1.75] [20.867, -4.822, 3.456]</t>
        </is>
      </c>
      <c r="M15" t="inlineStr">
        <is>
          <t>[33.141, 0.0, -9.942] [26.546, 0.0, -7.954] [17.034, 0.033, -5.104]</t>
        </is>
      </c>
      <c r="N15" t="inlineStr">
        <is>
          <t>[40.351, -11.5, -1.493] [5.286, 1.574, 0.0] [29.86, -8.756, 0.444] [5.165, -1.089, 1.089]</t>
        </is>
      </c>
      <c r="O15" t="inlineStr">
        <is>
          <t>NONE</t>
        </is>
      </c>
      <c r="P15" t="inlineStr">
        <is>
          <t>NONE</t>
        </is>
      </c>
      <c r="Q15" t="inlineStr">
        <is>
          <t>NONE</t>
        </is>
      </c>
      <c r="R15" t="inlineStr">
        <is>
          <t>NONE</t>
        </is>
      </c>
      <c r="S15" t="inlineStr">
        <is>
          <t>NONE</t>
        </is>
      </c>
    </row>
    <row r="16">
      <c r="A16" s="127" t="inlineStr">
        <is>
          <t>Marker-recap</t>
        </is>
      </c>
      <c r="L16" t="inlineStr">
        <is>
          <t>[64.608, 18.413, -2.326] [31.787, -8.657, 2.132] [32.304, 7.688, 4.91]</t>
        </is>
      </c>
      <c r="M16" t="inlineStr">
        <is>
          <t>[49.62, 0.0, 14.886] [39.746, 0.0, 11.909] [25.505, 0.05, 7.641]</t>
        </is>
      </c>
      <c r="N16" t="inlineStr">
        <is>
          <t>[61.274, 17.402, -2.328] [1.838, -0.368, 0.368] [57.414, 16.238, 2.328] [1.961, 0.429, 0.429]</t>
        </is>
      </c>
      <c r="O16" t="inlineStr">
        <is>
          <t>NONE</t>
        </is>
      </c>
      <c r="P16" t="inlineStr">
        <is>
          <t>NONE</t>
        </is>
      </c>
      <c r="Q16" t="inlineStr">
        <is>
          <t>NONE</t>
        </is>
      </c>
      <c r="R16" t="inlineStr">
        <is>
          <t>NONE</t>
        </is>
      </c>
      <c r="S16" t="inlineStr">
        <is>
          <t>NONE</t>
        </is>
      </c>
    </row>
    <row r="17">
      <c r="A17" s="127" t="inlineStr">
        <is>
          <t>Marker-write</t>
        </is>
      </c>
      <c r="L17" t="inlineStr">
        <is>
          <t>[4.442, 1.266, -0.16] [2.185, -0.595, 0.147] [2.221, 0.529, 0.338]</t>
        </is>
      </c>
      <c r="M17" t="inlineStr">
        <is>
          <t>[3.411, 0.0, 1.023] [2.732, 0.0, 0.819] [1.753, 0.003, 0.525]</t>
        </is>
      </c>
      <c r="N17" t="inlineStr">
        <is>
          <t>[4.212, 1.196, -0.16] [0.126, -0.025, 0.025] [3.947, 1.116, 0.16] [0.135, 0.029, 0.029]</t>
        </is>
      </c>
      <c r="O17" t="inlineStr">
        <is>
          <t>NONE</t>
        </is>
      </c>
      <c r="P17" t="inlineStr">
        <is>
          <t>NONE</t>
        </is>
      </c>
      <c r="Q17" t="inlineStr">
        <is>
          <t>NONE</t>
        </is>
      </c>
      <c r="R17" t="inlineStr">
        <is>
          <t>NONE</t>
        </is>
      </c>
      <c r="S17" t="inlineStr">
        <is>
          <t>NONE</t>
        </is>
      </c>
    </row>
    <row r="18">
      <c r="A18" s="127" t="inlineStr">
        <is>
          <t>Marker_Cap-hold_X</t>
        </is>
      </c>
      <c r="T18" t="inlineStr">
        <is>
          <t>[0.061, 0.0, 0.007] [0.061, 0.018, -0.0] [0.059, -0.0, -0.015] [0.061, -0.018, -0.0]</t>
        </is>
      </c>
      <c r="U18" t="inlineStr">
        <is>
          <t>[0.061, 0.0, 0.007] [0.061, 0.018, -0.0] [0.059, -0.0, -0.015] [0.061, -0.018, -0.0]</t>
        </is>
      </c>
      <c r="V18" t="inlineStr">
        <is>
          <t>[0.023, -0.0, 0.0] [0.002, 0.0, -0.001] [0.0, -0.0, 0.0] [0.0, 0.0, 0.0] [0.0, -0.0, -0.0]</t>
        </is>
      </c>
    </row>
    <row r="19">
      <c r="A19" s="127" t="inlineStr">
        <is>
          <t>Marker_Cap-hold_-X</t>
        </is>
      </c>
      <c r="T19" t="inlineStr">
        <is>
          <t>[0.059, -0.0, -0.015] [0.061, -0.018, -0.0] [0.061, 0.0, 0.007] [0.061, 0.018, 0.0]</t>
        </is>
      </c>
      <c r="U19" t="inlineStr">
        <is>
          <t>[0.059, -0.0, -0.015] [0.061, -0.018, -0.0] [0.061, 0.0, 0.007] [0.061, 0.018, 0.0]</t>
        </is>
      </c>
      <c r="V19" t="inlineStr">
        <is>
          <t>[0.0, -0.0, -0.0] [0.009, -0.0, 0.003] [0.013, 0.0, -0.003] [0.0, 0.0, 0.0] [0.0, 0.0, -0.0]</t>
        </is>
      </c>
    </row>
    <row r="20">
      <c r="A20" s="127" t="inlineStr">
        <is>
          <t>Marker_Cap-hold_Y</t>
        </is>
      </c>
      <c r="T20" t="inlineStr">
        <is>
          <t>[0.061, 0.018, 0.0] [0.059, -0.0, -0.015] [0.061, -0.018, -0.0] [0.061, 0.0, 0.007]</t>
        </is>
      </c>
      <c r="U20" t="inlineStr">
        <is>
          <t>[0.061, 0.018, 0.0] [0.059, -0.0, -0.015] [0.061, -0.018, -0.0] [0.061, 0.0, 0.007]</t>
        </is>
      </c>
      <c r="V20" t="inlineStr">
        <is>
          <t>[0.017, 0.0, -0.005] [0.0, -0.0, 0.0] [0.022, 0.0, 0.005] [0.0, 0.0, -0.0] [0.0, 0.0, 0.0]</t>
        </is>
      </c>
    </row>
    <row r="21">
      <c r="A21" s="127" t="inlineStr">
        <is>
          <t>Marker_Cap-hold_-Y</t>
        </is>
      </c>
      <c r="T21" t="inlineStr">
        <is>
          <t>[0.061, -0.018, -0.0] [0.061, 0.0, 0.007] [0.061, 0.018, 0.0] [0.059, -0.0, -0.015]</t>
        </is>
      </c>
      <c r="U21" t="inlineStr">
        <is>
          <t>[0.061, -0.018, -0.0] [0.061, 0.0, 0.007] [0.061, 0.018, 0.0] [0.059, -0.0, -0.015]</t>
        </is>
      </c>
      <c r="V21" t="inlineStr">
        <is>
          <t>[0.015, -0.0, 0.004] [0.024, 0.0, -0.005] [0.0, -0.0, -0.0] [0.0, 0.0, 0.0] [0.0, -0.0, 0.0]</t>
        </is>
      </c>
    </row>
    <row r="22">
      <c r="A22" s="127" t="inlineStr">
        <is>
          <t>Marker_Cap-hold_Z</t>
        </is>
      </c>
      <c r="T22" t="inlineStr">
        <is>
          <t>[0.019, -0.005, -0.001] [0.019, -0.006, -0.0] [0.019, -0.005, -0.001] [0.019, -0.006, 0.0]</t>
        </is>
      </c>
      <c r="U22" t="inlineStr">
        <is>
          <t>[0.019, -0.005, -0.001] [0.019, -0.006, -0.0] [0.019, -0.005, -0.001] [0.019, -0.006, 0.0]</t>
        </is>
      </c>
      <c r="V22" t="inlineStr">
        <is>
          <t>[0.034, -0.01, 0.0] [0.019, -0.005, -0.001] [0.022, -0.006, -0.001] [0.0, 0.0, -0.0] [0.0, 0.0, -0.0]</t>
        </is>
      </c>
    </row>
    <row r="23">
      <c r="A23" s="127" t="inlineStr">
        <is>
          <t>Marker_Cap-hold_-Z</t>
        </is>
      </c>
      <c r="T23" t="inlineStr">
        <is>
          <t>[0.019, 0.005, -0.001] [0.019, 0.006, -0.0] [0.019, 0.005, -0.001] [0.019, 0.006, -0.0]</t>
        </is>
      </c>
      <c r="U23" t="inlineStr">
        <is>
          <t>[0.019, 0.005, -0.001] [0.019, 0.006, -0.0] [0.019, 0.005, -0.001] [0.019, 0.006, -0.0]</t>
        </is>
      </c>
      <c r="V23" t="inlineStr">
        <is>
          <t>[0.033, 0.01, 0.0] [0.02, 0.006, -0.0] [0.02, 0.006, 0.0] [0.0, 0.0, 0.0] [0.0, 0.0, -0.0]</t>
        </is>
      </c>
    </row>
    <row r="24">
      <c r="A24" s="127" t="inlineStr">
        <is>
          <t>Marker_Cap-uncap</t>
        </is>
      </c>
      <c r="T24" t="inlineStr">
        <is>
          <t>[19.828, -5.572, -0.912] [19.828, -5.948, -0.0] [19.828, -5.572, -0.912] [19.828, -5.948, 0.0]</t>
        </is>
      </c>
      <c r="U24" t="inlineStr">
        <is>
          <t>[19.828, -5.572, -0.912] [19.828, -5.948, -0.0] [19.828, -5.572, -0.912] [19.828, -5.948, 0.0]</t>
        </is>
      </c>
      <c r="V24" t="inlineStr">
        <is>
          <t>[35.604, -10.681, 0.0] [20.187, -5.554, -1.211] [23.321, -6.729, -0.676] [0.249, 0.071, -0.0] [0.0, 0.0, -0.0]</t>
        </is>
      </c>
    </row>
    <row r="25">
      <c r="A25" s="127" t="inlineStr">
        <is>
          <t>Marker_Cap-recap</t>
        </is>
      </c>
      <c r="T25" t="inlineStr">
        <is>
          <t>[30.154, 8.111, -2.231] [30.154, 9.046, -0.0] [30.154, 8.111, -2.231] [30.154, 9.046, -0.0]</t>
        </is>
      </c>
      <c r="U25" t="inlineStr">
        <is>
          <t>[30.154, 8.111, -2.231] [30.154, 9.046, -0.0] [30.154, 8.111, -2.231] [30.154, 9.046, -0.0]</t>
        </is>
      </c>
      <c r="V25" t="inlineStr">
        <is>
          <t>[52.097, 15.525, 0.26] [31.675, 9.482, -0.0] [31.831, 9.43, 0.26] [0.0, 0.0, 0.0] [0.0, 0.0, -0.0]</t>
        </is>
      </c>
    </row>
    <row r="26">
      <c r="A26" s="127" t="inlineStr">
        <is>
          <t>Kit-hold_X</t>
        </is>
      </c>
      <c r="W26" t="inlineStr">
        <is>
          <t>[0.0, 0.0, -0.0] [3.458, -0.415, -0.01] [0.138, -0.0, -0.041] [1.76, 0.18, 0.453] [0.0, 0.0, 0.0] [0.0, 0.0, -0.0] [0.0, 0.0, 0.0] [0.0, -0.0, -0.0]</t>
        </is>
      </c>
      <c r="X26" t="inlineStr">
        <is>
          <t>[2.107, -0.116, -0.255] [0.236, 0.029, -0.059] [0.0, -0.0, 0.0] [0.215, 0.0, 0.065]</t>
        </is>
      </c>
      <c r="Y26" t="inlineStr">
        <is>
          <t>[2.05, -0.121, -0.201] [0.068, -0.01, -0.016] [0.32, -0.068, -0.068] [0.0, -0.0, 0.0]</t>
        </is>
      </c>
      <c r="Z26" t="inlineStr">
        <is>
          <t>[2.164, -0.141, -0.264] [0.314, -0.091, -0.006] [0.197, -0.0, 0.058]</t>
        </is>
      </c>
      <c r="AA26" t="inlineStr">
        <is>
          <t>[3.341, 0.471, 0.137] [0.07, 0.013, -0.013] [1.684, 0.411, 0.227] [0.0, 0.0, 0.0]</t>
        </is>
      </c>
      <c r="AB26" t="inlineStr">
        <is>
          <t>[6.328, -0.399, -1.734] [0.981, -0.0, -0.297] [4.657, 1.361, -0.089] [0.139, -0.0, 0.038]</t>
        </is>
      </c>
      <c r="AC26" t="inlineStr">
        <is>
          <t>[4.182, -0.556, 0.138] [1.773, 0.376, 0.376] [0.468, 0.0, -0.138] [0.238, 0.0, -0.071]</t>
        </is>
      </c>
    </row>
    <row r="27">
      <c r="A27" s="127" t="inlineStr">
        <is>
          <t>Kit-hold_-X</t>
        </is>
      </c>
      <c r="W27" t="inlineStr">
        <is>
          <t>[0.0, -0.0, 0.0] [1.497, 0.0, -0.449] [0.0, -0.0, -0.0] [0.819, 0.0, -0.246] [0.0, -0.0, -0.0] [1.497, -0.13, -0.169] [0.0, 0.0, 0.0] [0.897, 0.263, -0.013]</t>
        </is>
      </c>
      <c r="X27" t="inlineStr">
        <is>
          <t>[1.522, -0.0, -0.457] [0.234, -0.07, -0.0] [1.522, 0.0, 0.03] [1.485, 0.006, 0.05]</t>
        </is>
      </c>
      <c r="Y27" t="inlineStr">
        <is>
          <t>[0.55, 0.0, -0.165] [0.752, -0.159, -0.159] [0.752, -0.005, 0.223] [0.735, 0.011, -0.018]</t>
        </is>
      </c>
      <c r="Z27" t="inlineStr">
        <is>
          <t>[1.523, 0.0, -0.456] [1.817, -0.338, -0.084] [1.426, 0.38, -0.118]</t>
        </is>
      </c>
      <c r="AA27" t="inlineStr">
        <is>
          <t>[4.697, -1.127, 0.686] [0.0, -0.0, 0.0] [1.667, -0.47, -0.07] [4.697, -0.911, 0.089]</t>
        </is>
      </c>
      <c r="AB27" t="inlineStr">
        <is>
          <t>[7.628, 2.119, -0.406] [1.569, 0.334, 0.334] [9.016, -0.162, 1.542] [0.0, -0.0, -0.0]</t>
        </is>
      </c>
      <c r="AC27" t="inlineStr">
        <is>
          <t>[1.255, 0.0, -0.376] [1.255, 0.202, 0.084] [0.67, 0.0, 0.201] [1.038, 0.275, -0.088]</t>
        </is>
      </c>
    </row>
    <row r="28">
      <c r="A28" s="127" t="inlineStr">
        <is>
          <t>Kit-hold_Y</t>
        </is>
      </c>
      <c r="W28" t="inlineStr">
        <is>
          <t>[0.012, 0.0, 0.003] [2.886, 0.612, -0.612] [0.0, -0.0, -0.0] [0.603, 0.127, 0.127] [0.0, -0.0, -0.0] [2.124, -0.45, -0.45] [0.219, 0.0, 0.066] [0.17, -0.038, -0.038]</t>
        </is>
      </c>
      <c r="X28" t="inlineStr">
        <is>
          <t>[3.334, 0.62, -0.743] [1.32, 0.28, -0.28] [0.127, -0.027, -0.027] [1.944, -0.44, 0.347]</t>
        </is>
      </c>
      <c r="Y28" t="inlineStr">
        <is>
          <t>[3.049, 0.747, -0.402] [0.384, -0.116, -0.0] [2.32, -0.0, -0.695] [0.357, -0.107, -0.0]</t>
        </is>
      </c>
      <c r="Z28" t="inlineStr">
        <is>
          <t>[3.402, 0.633, -0.759] [1.888, -0.486, -0.194] [1.575, -0.35, 0.296]</t>
        </is>
      </c>
      <c r="AA28" t="inlineStr">
        <is>
          <t>[3.702, -0.87, 0.585] [0.0, 0.0, 0.0] [0.696, 0.148, -0.148] [3.006, 0.4, 0.626]</t>
        </is>
      </c>
      <c r="AB28" t="inlineStr">
        <is>
          <t>[4.607, 1.212, -0.415] [1.341, -0.0, -0.401] [4.607, 1.018, 0.373] [0.0, -0.0, -0.0]</t>
        </is>
      </c>
      <c r="AC28" t="inlineStr">
        <is>
          <t>[3.182, 0.757, -0.477] [2.565, 0.458, 0.579] [0.0, 0.0, 0.0] [0.611, -0.159, 0.057]</t>
        </is>
      </c>
    </row>
    <row r="29">
      <c r="A29" s="127" t="inlineStr">
        <is>
          <t>Kit-hold_-Y</t>
        </is>
      </c>
      <c r="W29" t="inlineStr">
        <is>
          <t>[0.0, 0.0, -0.0] [3.213, -0.861, -0.251] [0.504, -0.106, 0.106] [2.779, -0.819, -0.035] [0.0, -0.0, 0.0] [0.0, -0.0, -0.0] [0.0, -0.0, -0.0] [0.559, 0.119, -0.119]</t>
        </is>
      </c>
      <c r="X29" t="inlineStr">
        <is>
          <t>[3.395, -0.777, -0.584] [0.132, -0.027, 0.027] [2.01, 0.428, 0.428] [1.314, 0.343, -0.122]</t>
        </is>
      </c>
      <c r="Y29" t="inlineStr">
        <is>
          <t>[3.123, -0.853, -0.206] [0.44, 0.131, -0.0] [2.411, 0.225, 0.631] [0.284, 0.084, -0.0]</t>
        </is>
      </c>
      <c r="Z29" t="inlineStr">
        <is>
          <t>[3.402, -0.779, -0.585] [2.174, 0.469, 0.442] [1.289, 0.34, -0.116]</t>
        </is>
      </c>
      <c r="AA29" t="inlineStr">
        <is>
          <t>[1.055, 0.315, -0.003] [1.055, 0.243, 0.177] [0.748, -0.225, -0.0] [0.596, -0.153, 0.061]</t>
        </is>
      </c>
      <c r="AB29" t="inlineStr">
        <is>
          <t>[4.257, 0.081, -1.241] [1.343, 0.0, 0.402] [4.278, 0.107, 1.074] [0.0, 0.0, 0.0]</t>
        </is>
      </c>
      <c r="AC29" t="inlineStr">
        <is>
          <t>[3.206, -0.901, 0.144] [2.517, -0.676, -0.192] [0.0, 0.0, -0.0] [0.686, 0.109, -0.16]</t>
        </is>
      </c>
    </row>
    <row r="30">
      <c r="A30" s="127" t="inlineStr">
        <is>
          <t>Kit-hold_Z</t>
        </is>
      </c>
      <c r="W30" t="inlineStr">
        <is>
          <t>[0.0, 0.0, -0.0] [8.385, -1.778, -1.778] [1.065, -0.0, -0.319] [3.295, 0.788, 0.486] [0.0, 0.0, 0.0] [3.27, 0.696, -0.696] [0.0, 0.0, 0.0] [1.836, -0.0, -0.553]</t>
        </is>
      </c>
      <c r="X30" t="inlineStr">
        <is>
          <t>[8.469, 0.0, -2.541] [0.169, -0.0, 0.051] [5.217, 0.0, 0.0] [3.244, 0.144, -0.407]</t>
        </is>
      </c>
      <c r="Y30" t="inlineStr">
        <is>
          <t>[4.46, -0.152, -1.276] [0.62, -0.174, 0.027] [3.443, 1.035, -0.0] [0.415, -0.089, -0.089]</t>
        </is>
      </c>
      <c r="Z30" t="inlineStr">
        <is>
          <t>[8.469, 0.0, -2.541] [5.395, 0.186, 0.042] [3.227, 0.0, -0.33]</t>
        </is>
      </c>
      <c r="AA30" t="inlineStr">
        <is>
          <t>[18.842, -2.807, 4.484] [6.18, -1.036, 1.432] [3.655, 0.773, -0.773] [14.847, 0.0, 4.447]</t>
        </is>
      </c>
      <c r="AB30" t="inlineStr">
        <is>
          <t>[45.051, 9.382, -9.608] [16.815, 0.0, 5.031] [45.323, 10.288, 7.977] [1.088, 0.0, -0.317]</t>
        </is>
      </c>
      <c r="AC30" t="inlineStr">
        <is>
          <t>[10.481, -2.526, -1.048] [6.561, 1.646, 0.786] [0.0, 0.0, -0.0] [3.962, 0.0, -1.184]</t>
        </is>
      </c>
    </row>
    <row r="31">
      <c r="A31" s="127" t="inlineStr">
        <is>
          <t>Kit-hold_-Z</t>
        </is>
      </c>
      <c r="W31" t="inlineStr">
        <is>
          <t>[0.513, 0.109, -0.109] [0.513, 0.037, -0.078] [0.0, 0.0, 0.0] [0.513, 0.121, 0.08] [0.513, -0.109, 0.109] [0.014, -0.004, -0.0] [0.513, 0.154, 0.0] [0.402, 0.0, 0.121]</t>
        </is>
      </c>
      <c r="X31" t="inlineStr">
        <is>
          <t>[3.811, -0.457, 0.141] [0.667, 0.0, -0.202] [0.854, -0.179, 0.179] [2.359, 0.0, 0.709]</t>
        </is>
      </c>
      <c r="Y31" t="inlineStr">
        <is>
          <t>[2.881, -0.3, 0.585] [0.0, 0.0, -0.0] [2.143, -0.57, -0.179] [0.749, 0.0, 0.225]</t>
        </is>
      </c>
      <c r="Z31" t="inlineStr">
        <is>
          <t>[3.891, -0.459, 0.125] [1.755, -0.405, 0.296] [2.206, 0.0, 0.661]</t>
        </is>
      </c>
      <c r="AA31" t="inlineStr">
        <is>
          <t>[6.352, -1.817, -0.21] [3.462, 0.737, -0.737] [0.368, 0.108, 0.0] [6.327, 1.893, -0.019]</t>
        </is>
      </c>
      <c r="AB31" t="inlineStr">
        <is>
          <t>[39.927, 5.829, -9.543] [15.971, -0.0, -4.791] [39.727, 4.152, 10.181] [1.797, -0.0, 0.559]</t>
        </is>
      </c>
      <c r="AC31" t="inlineStr">
        <is>
          <t>[6.188, -0.848, 0.588] [3.954, 0.972, 0.52] [0.0, 0.0, -0.0] [2.259, 0.0, 0.681]</t>
        </is>
      </c>
    </row>
    <row r="32">
      <c r="A32" s="127" t="inlineStr">
        <is>
          <t>Kit-open</t>
        </is>
      </c>
      <c r="W32" t="inlineStr">
        <is>
          <t>[0.0, 0.0, -0.0] [91.615, -19.422, -19.422] [11.635, -0.0, -3.481] [36.005, 8.612, 5.314] [0.0, 0.0, 0.0] [35.73, 7.604, -7.604] [0.0, 0.0, 0.0] [20.064, -0.0, -6.047]</t>
        </is>
      </c>
      <c r="X32" t="inlineStr">
        <is>
          <t>[92.541, 0.0, -27.762] [1.851, -0.0, 0.555] [57.005, 0.0, 0.0] [35.443, 1.573, -4.442]</t>
        </is>
      </c>
      <c r="Y32" t="inlineStr">
        <is>
          <t>[48.732, -1.657, -13.937] [6.774, -1.901, 0.292] [37.621, 11.306, -0.0] [4.532, -0.975, -0.975]</t>
        </is>
      </c>
      <c r="Z32" t="inlineStr">
        <is>
          <t>[92.541, 0.0, -27.762] [58.949, 2.036, 0.463] [35.258, 0.0, -3.609]</t>
        </is>
      </c>
      <c r="AA32" t="inlineStr">
        <is>
          <t>[205.877, -30.676, 48.999] [67.528, -11.323, 15.647] [39.94, 8.441, -8.441] [162.231, 0.0, 48.587]</t>
        </is>
      </c>
      <c r="AB32" t="inlineStr">
        <is>
          <t>[492.247, 102.51, -104.986] [183.726, 0.0, 54.969] [495.218, 112.414, 87.158] [11.885, 0.0, -3.467]</t>
        </is>
      </c>
      <c r="AC32" t="inlineStr">
        <is>
          <t>[114.519, -27.599, -11.452] [71.689, 17.979, 8.589] [0.0, 0.0, -0.0] [43.288, 0.0, -12.941]</t>
        </is>
      </c>
    </row>
    <row r="33">
      <c r="A33" s="127" t="inlineStr">
        <is>
          <t>Kit_Tab-hold_X</t>
        </is>
      </c>
      <c r="AD33" t="inlineStr">
        <is>
          <t>[0.001, -0.0, -0.0] [0.002, -0.0, 0.0] [0.002, 0.0, -0.0]</t>
        </is>
      </c>
    </row>
    <row r="34">
      <c r="A34" s="127" t="inlineStr">
        <is>
          <t>Kit_Tab-hold_-X</t>
        </is>
      </c>
      <c r="AD34" t="inlineStr">
        <is>
          <t>NONE</t>
        </is>
      </c>
    </row>
    <row r="35">
      <c r="A35" s="127" t="inlineStr">
        <is>
          <t>Kit_Tab-hold_Y</t>
        </is>
      </c>
      <c r="AD35" t="inlineStr">
        <is>
          <t>NONE</t>
        </is>
      </c>
    </row>
    <row r="36">
      <c r="A36" s="127" t="inlineStr">
        <is>
          <t>Kit_Tab-hold_-Y</t>
        </is>
      </c>
      <c r="AD36" t="inlineStr">
        <is>
          <t>NONE</t>
        </is>
      </c>
    </row>
    <row r="37">
      <c r="A37" s="127" t="inlineStr">
        <is>
          <t>Kit_Tab-hold_Z</t>
        </is>
      </c>
      <c r="AD37" t="inlineStr">
        <is>
          <t>NONE</t>
        </is>
      </c>
    </row>
    <row r="38">
      <c r="A38" s="127" t="inlineStr">
        <is>
          <t>Kit_Tab-hold_-Z</t>
        </is>
      </c>
      <c r="AD38" t="inlineStr">
        <is>
          <t>NONE</t>
        </is>
      </c>
    </row>
    <row r="39">
      <c r="A39" s="127" t="inlineStr">
        <is>
          <t>Kit_Tab-open</t>
        </is>
      </c>
      <c r="AD39" t="inlineStr">
        <is>
          <t>NONE</t>
        </is>
      </c>
    </row>
    <row r="40">
      <c r="A40" s="127" t="inlineStr">
        <is>
          <t>Canister-hold_X</t>
        </is>
      </c>
      <c r="AE40" t="inlineStr">
        <is>
          <t>[0.36, 0.098, -0.024] [0.36, 0.108, 0.0] [0.36, -0.0, -0.108] [0.126, 0.027, -0.027] [0.0, 0.0, -0.0] [0.271, -0.058, -0.058] [0.0, 0.0, -0.0] [0.338, -0.102, 0.0]</t>
        </is>
      </c>
      <c r="AF40" t="inlineStr">
        <is>
          <t>[0.464, -0.129, 0.026] [0.017, -0.005, 0.0] [0.0, -0.0, -0.0] [0.152, -0.0, 0.045]</t>
        </is>
      </c>
      <c r="AG40" t="inlineStr">
        <is>
          <t>[0.485, -0.015, 0.024] [0.115, -0.034, -0.0] [0.0, -0.0, 0.0]</t>
        </is>
      </c>
      <c r="AH40" t="inlineStr">
        <is>
          <t>[1.751, 0.147, -0.452] [0.893, -0.0, -0.268] [0.518, 0.063, -0.13]</t>
        </is>
      </c>
      <c r="AI40" t="inlineStr">
        <is>
          <t>NONE</t>
        </is>
      </c>
      <c r="AJ40" t="inlineStr">
        <is>
          <t>[1.094, 0.301, 0.066] [0.364, -0.109, 0.0] [0.515, -0.154, -0.0] [0.0, 0.0, -0.0] [0.0, -0.0, -0.0] [0.002, -0.001, -0.0] [0.113, -0.0, 0.034]</t>
        </is>
      </c>
      <c r="AK40" t="inlineStr">
        <is>
          <t>NONE</t>
        </is>
      </c>
    </row>
    <row r="41">
      <c r="A41" s="127" t="inlineStr">
        <is>
          <t>Canister-hold_-X</t>
        </is>
      </c>
      <c r="AE41" t="inlineStr">
        <is>
          <t>[0.069, -0.021, 0.0] [0.079, 0.006, -0.021] [0.136, -0.032, -0.021] [0.136, 0.032, -0.022] [0.136, 0.0, -0.041] [0.136, -0.029, 0.029] [0.136, 0.041, 0.0] [0.0, 0.0, -0.0]</t>
        </is>
      </c>
      <c r="AF41" t="inlineStr">
        <is>
          <t>[0.0, 0.0, 0.0] [0.087, 0.026, 0.0] [0.147, -0.039, -0.008] [0.147, 0.0, -0.044]</t>
        </is>
      </c>
      <c r="AG41" t="inlineStr">
        <is>
          <t>[0.0, 0.0, 0.0] [0.093, 0.028, -0.0] [0.273, -0.041, 0.024]</t>
        </is>
      </c>
      <c r="AH41" t="inlineStr">
        <is>
          <t>NONE</t>
        </is>
      </c>
      <c r="AI41" t="inlineStr">
        <is>
          <t>NONE</t>
        </is>
      </c>
      <c r="AJ41" t="inlineStr">
        <is>
          <t>[0.019, -0.004, -0.004] [0.057, 0.017, 0.0] [0.08, 0.021, -0.008] [0.08, -0.001, -0.024] [0.08, -0.017, 0.017] [0.08, 0.024, 0.0] [0.08, -0.008, -0.021]</t>
        </is>
      </c>
      <c r="AK41" t="inlineStr">
        <is>
          <t>NONE</t>
        </is>
      </c>
    </row>
    <row r="42">
      <c r="A42" s="127" t="inlineStr">
        <is>
          <t>Canister-hold_Y</t>
        </is>
      </c>
      <c r="AE42" t="inlineStr">
        <is>
          <t>[0.144, 0.042, 0.004] [0.082, 0.017, 0.017] [0.144, 0.043, 0.0] [0.0, 0.0, -0.0] [0.144, -0.031, 0.031] [0.0, -0.0, 0.0] [0.042, -0.013, -0.0] [0.137, -0.029, -0.029]</t>
        </is>
      </c>
      <c r="AF42" t="inlineStr">
        <is>
          <t>[0.658, -0.117, -0.149] [0.14, 0.042, 0.0] [0.295, -0.028, 0.077] [0.307, -0.092, 0.0]</t>
        </is>
      </c>
      <c r="AG42" t="inlineStr">
        <is>
          <t>[0.749, -0.052, -0.146] [0.287, -0.086, -0.0] [0.465, 0.0, -0.139]</t>
        </is>
      </c>
      <c r="AH42" t="inlineStr">
        <is>
          <t>NONE</t>
        </is>
      </c>
      <c r="AI42" t="inlineStr">
        <is>
          <t>NONE</t>
        </is>
      </c>
      <c r="AJ42" t="inlineStr">
        <is>
          <t>[0.503, 0.148, 0.007] [0.37, -0.078, 0.078] [0.112, -0.025, 0.022] [0.0, 0.0, 0.0] [0.0, 0.0, 0.0] [0.249, -0.074, -0.0] [0.0, -0.0, 0.0]</t>
        </is>
      </c>
      <c r="AK42" t="inlineStr">
        <is>
          <t>NONE</t>
        </is>
      </c>
    </row>
    <row r="43">
      <c r="A43" s="127" t="inlineStr">
        <is>
          <t>Canister-hold_-Y</t>
        </is>
      </c>
      <c r="AE43" t="inlineStr">
        <is>
          <t>[0.188, -0.046, -0.024] [0.256, 0.07, -0.016] [0.256, -0.077, -0.0] [0.256, 0.077, -0.0] [0.0, 0.0, -0.0] [0.256, -0.072, -0.01] [0.0, 0.0, -0.0] [0.136, -0.0, 0.041]</t>
        </is>
      </c>
      <c r="AF43" t="inlineStr">
        <is>
          <t>[0.838, -0.059, 0.227] [0.308, 0.08, 0.031] [0.287, -0.061, -0.061] [0.359, 0.107, 0.0]</t>
        </is>
      </c>
      <c r="AG43" t="inlineStr">
        <is>
          <t>[1.606, -0.067, 0.265] [0.663, -0.199, -0.0] [0.923, 0.0, 0.276]</t>
        </is>
      </c>
      <c r="AH43" t="inlineStr">
        <is>
          <t>[0.31, -0.017, 0.064] [0.134, -0.028, -0.029] [0.31, -0.021, 0.084]</t>
        </is>
      </c>
      <c r="AI43" t="inlineStr">
        <is>
          <t>[0.63, 0.159, 0.073] [0.53, 0.036, -0.125] [0.0, -0.0, -0.0] [0.337, 0.101, 0.0]</t>
        </is>
      </c>
      <c r="AJ43" t="inlineStr">
        <is>
          <t>[0.518, 0.155, -0.0] [0.051, -0.015, 0.0] [0.401, 0.052, -0.064] [0.0, 0.0, -0.0] [0.0, 0.0, -0.0] [0.0, 0.0, 0.0] [0.323, 0.097, 0.0]</t>
        </is>
      </c>
      <c r="AK43" t="inlineStr">
        <is>
          <t>NONE</t>
        </is>
      </c>
    </row>
    <row r="44">
      <c r="A44" s="127" t="inlineStr">
        <is>
          <t>Canister-hold_Z</t>
        </is>
      </c>
      <c r="AE44" t="inlineStr">
        <is>
          <t>[0.288, 0.082, 0.011] [0.288, 0.086, 0.0] [0.288, 0.075, 0.028] [0.288, 0.061, -0.061] [0.065, -0.004, 0.018] [0.055, -0.016, 0.0] [0.0, -0.0, -0.0] [0.0, 0.0, 0.0]</t>
        </is>
      </c>
      <c r="AF44" t="inlineStr">
        <is>
          <t>[0.593, -0.164, 0.033] [0.0, 0.0, 0.0] [0.593, -0.164, -0.033] [0.0, -0.0, -0.0]</t>
        </is>
      </c>
      <c r="AG44" t="inlineStr">
        <is>
          <t>[0.591, -0.164, 0.033] [0.297, 0.089, 0.0] [0.293, 0.074, 0.035]</t>
        </is>
      </c>
      <c r="AH44" t="inlineStr">
        <is>
          <t>NONE</t>
        </is>
      </c>
      <c r="AI44" t="inlineStr">
        <is>
          <t>NONE</t>
        </is>
      </c>
      <c r="AJ44" t="inlineStr">
        <is>
          <t>[0.504, 0.151, -0.0] [0.337, 0.083, 0.006] [0.367, 0.094, 0.038] [0.0, -0.0, 0.0] [0.0, 0.0, -0.0] [0.0, 0.0, 0.0] [0.0, -0.0, 0.0]</t>
        </is>
      </c>
      <c r="AK44" t="inlineStr">
        <is>
          <t>NONE</t>
        </is>
      </c>
    </row>
    <row r="45">
      <c r="A45" s="127" t="inlineStr">
        <is>
          <t>Canister-hold_-Z</t>
        </is>
      </c>
      <c r="AE45" t="inlineStr">
        <is>
          <t>[0.162, -0.048, -0.0] [0.162, -0.043, -0.012] [0.162, -0.034, -0.034] [0.067, -0.02, 0.0] [0.131, 0.039, -0.0] [0.162, 0.049, -0.0] [0.0, -0.0, 0.0] [0.162, -0.028, 0.037]</t>
        </is>
      </c>
      <c r="AF45" t="inlineStr">
        <is>
          <t>[0.283, 0.08, 0.012] [0.032, -0.008, 0.003] [0.112, 0.034, -0.0] [0.283, 0.001, 0.084]</t>
        </is>
      </c>
      <c r="AG45" t="inlineStr">
        <is>
          <t>[0.741, 0.21, 0.031] [0.371, -0.111, -0.0] [0.368, -0.099, 0.029]</t>
        </is>
      </c>
      <c r="AH45" t="inlineStr">
        <is>
          <t>NONE</t>
        </is>
      </c>
      <c r="AI45" t="inlineStr">
        <is>
          <t>NONE</t>
        </is>
      </c>
      <c r="AJ45" t="inlineStr">
        <is>
          <t>[0.4, 0.079, 0.072] [0.143, -0.03, -0.03] [0.176, -0.053, 0.0] [0.0, 0.0, -0.0] [0.0, 0.0, 0.0] [0.044, -0.01, 0.01] [0.4, 0.0, 0.12]</t>
        </is>
      </c>
      <c r="AK45" t="inlineStr">
        <is>
          <t>NONE</t>
        </is>
      </c>
    </row>
    <row r="46">
      <c r="A46" s="127" t="inlineStr">
        <is>
          <t>Canister-insert</t>
        </is>
      </c>
      <c r="AE46" t="inlineStr">
        <is>
          <t>[68.024, 19.319, 2.585] [68.024, 20.407, 0.0] [68.024, 17.618, 6.666] [68.024, 14.421, -14.421] [15.237, -0.884, 4.217] [12.925, -3.877, 0.0] [0.0, -0.0, -0.0] [0.0, 0.0, 0.0]</t>
        </is>
      </c>
      <c r="AF46" t="inlineStr">
        <is>
          <t>[139.998, -38.779, 7.84] [0.0, 0.0, 0.0] [139.998, -38.779, -7.84] [0.0, -0.0, -0.0]</t>
        </is>
      </c>
      <c r="AG46" t="inlineStr">
        <is>
          <t>[139.548, -38.655, 7.815] [70.053, 21.072, 0.0] [69.216, 17.444, 8.233]</t>
        </is>
      </c>
      <c r="AH46" t="inlineStr">
        <is>
          <t>NONE</t>
        </is>
      </c>
      <c r="AI46" t="inlineStr">
        <is>
          <t>NONE</t>
        </is>
      </c>
      <c r="AJ46" t="inlineStr">
        <is>
          <t>[118.902, 35.671, -0.0] [79.545, 19.5, 1.427] [86.561, 22.235, 9.037] [0.0, -0.0, 0.0] [0.0, 0.0, -0.0] [0.0, 0.0, 0.0] [0.0, -0.0, 0.0]</t>
        </is>
      </c>
      <c r="AK46" t="inlineStr">
        <is>
          <t>NONE</t>
        </is>
      </c>
    </row>
    <row r="47">
      <c r="A47" s="127" t="inlineStr">
        <is>
          <t>Canister-remove</t>
        </is>
      </c>
      <c r="AE47" t="inlineStr">
        <is>
          <t>[48.471, -14.493, -0.145] [48.471, -12.99, -3.732] [48.471, -10.276, -10.276] [19.922, -5.962, 0.0] [39.262, 11.778, -0.0] [48.471, 14.541, -0.0] [0.0, -0.0, 0.0] [48.471, -8.482, 11.051]</t>
        </is>
      </c>
      <c r="AF47" t="inlineStr">
        <is>
          <t>[85.029, 24.063, 3.571] [9.523, -2.466, 0.935] [33.757, 10.118, -0.0] [85.029, 0.425, 25.339]</t>
        </is>
      </c>
      <c r="AG47" t="inlineStr">
        <is>
          <t>[222.516, 62.972, 9.346] [111.481, -33.377, -0.0] [110.59, -29.595, 8.678]</t>
        </is>
      </c>
      <c r="AH47" t="inlineStr">
        <is>
          <t>NONE</t>
        </is>
      </c>
      <c r="AI47" t="inlineStr">
        <is>
          <t>NONE</t>
        </is>
      </c>
      <c r="AJ47" t="inlineStr">
        <is>
          <t>[119.965, 23.633, 21.474] [42.947, -9.117, -9.117] [52.665, -15.835, 0.0] [0.0, 0.0, -0.0] [0.0, 0.0, 0.0] [13.316, -2.879, 2.879] [119.965, 0.0, 35.99]</t>
        </is>
      </c>
      <c r="AK47" t="inlineStr">
        <is>
          <t>NONE</t>
        </is>
      </c>
    </row>
    <row r="48">
      <c r="A48" s="127" t="inlineStr">
        <is>
          <t>Tube-hold_X</t>
        </is>
      </c>
      <c r="AL48" t="inlineStr">
        <is>
          <t>[0.074, -0.013, -0.017] [0.0, -0.0, -0.0] [0.074, 0.0, 0.022] [0.0, 0.0, -0.0] [0.074, -0.0, -0.022] [0.0, 0.0, 0.0] [0.074, -0.011, -0.017] [0.0, 0.0, 0.0]</t>
        </is>
      </c>
      <c r="AM48" t="inlineStr">
        <is>
          <t>[0.434, -0.035, 0.084] [0.136, 0.029, -0.028] [0.0, -0.0, 0.0] [0.0, -0.0, -0.0]</t>
        </is>
      </c>
      <c r="AN48" t="inlineStr">
        <is>
          <t>[0.304, -0.0, -0.0] [0.0, 0.0, 0.0] [0.0, 0.0, -0.0] [0.0, 0.0, -0.0]</t>
        </is>
      </c>
      <c r="AO48" t="inlineStr">
        <is>
          <t>[0.304, -0.0, 0.0] [0.0, -0.0, -0.0] [0.0, 0.0, -0.0]</t>
        </is>
      </c>
      <c r="AP48" t="inlineStr">
        <is>
          <t>[0.074, -0.013, -0.017] [0.0, -0.0, -0.0] [0.074, 0.0, 0.022] [0.0, 0.0, -0.0] [0.074, -0.0, -0.022] [0.0, 0.0, 0.0] [0.074, -0.011, -0.017] [0.0, 0.0, 0.0]</t>
        </is>
      </c>
      <c r="AQ48" t="inlineStr">
        <is>
          <t>[0.19, 0.0, 0.057] [0.19, -0.0, 0.0] [0.19, 0.0, -0.057] [0.0, -0.0, -0.0]</t>
        </is>
      </c>
      <c r="AR48" t="inlineStr">
        <is>
          <t>[1.376, -0.413, -0.0] [1.376, 0.233, -0.246] [0.78, 0.165, -0.165] [0.197, 0.0, 0.059] [0.0, -0.0, -0.0] [0.091, 0.0, -0.028] [0.0, 0.0, 0.0]</t>
        </is>
      </c>
      <c r="AS48" t="inlineStr">
        <is>
          <t>[0.071, 0.015, -0.015] [0.101, -0.017, 0.01] [0.0, -0.0, -0.0] [0.101, 0.021, 0.021] [0.0, 0.0, 0.0] [0.101, 0.022, 0.02] [0.096, 0.0, 0.029]</t>
        </is>
      </c>
      <c r="AT48" t="inlineStr">
        <is>
          <t>[0.304, -0.0, -0.0] [0.0, 0.0, -0.0] [0.0, 0.0, 0.0]</t>
        </is>
      </c>
      <c r="AU48" t="inlineStr">
        <is>
          <t>[60.802, -13.316, -11.856] [59.16, 12.647, -12.16] [0.0, 0.0, 0.0] [1.642, 0.0, -0.486]</t>
        </is>
      </c>
      <c r="AV48" t="inlineStr">
        <is>
          <t>[0.304, -0.0, -0.0] [0.0, 0.0, -0.0] [0.0, 0.0, 0.0]</t>
        </is>
      </c>
      <c r="AW48" t="inlineStr">
        <is>
          <t>[0.0, -0.0, 0.0] [0.0, -0.0, 0.0] [0.224, 0.014, 0.045] [-0.0, -0.0, 0.0] [0.075, 0.016, -0.015] [0.0, 0.0, -0.0]</t>
        </is>
      </c>
      <c r="AX48" t="inlineStr">
        <is>
          <t>[0.149, 0.03, 0.031] [0.0, 0.0, 0.0] [0.149, -0.033, -0.029] [0.0, -0.0, 0.0] [0.0, 0.0, -0.0] [0.0, -0.0, -0.0]</t>
        </is>
      </c>
      <c r="AY48" t="inlineStr">
        <is>
          <t>[0.304, -0.0, -0.0] [0.0, 0.0, 0.0] [0.0, 0.0, 0.0]</t>
        </is>
      </c>
      <c r="AZ48" t="inlineStr">
        <is>
          <t>NONE</t>
        </is>
      </c>
    </row>
    <row r="49">
      <c r="A49" s="127" t="inlineStr">
        <is>
          <t>Tube-hold_-X</t>
        </is>
      </c>
      <c r="AL49" t="inlineStr">
        <is>
          <t>NONE</t>
        </is>
      </c>
      <c r="AM49" t="inlineStr">
        <is>
          <t>[0.0, 0.0, 0.0] [0.074, -0.016, -0.016] [0.112, -0.011, 0.024] [0.112, -0.025, -0.021]</t>
        </is>
      </c>
      <c r="AN49" t="inlineStr">
        <is>
          <t>[0.0, 0.0, -0.0] [0.1, -0.022, -0.019] [0.1, -0.0, 0.0] [0.1, -0.022, -0.019]</t>
        </is>
      </c>
      <c r="AO49" t="inlineStr">
        <is>
          <t>[0.0, 0.0, -0.0] [0.149, -0.033, -0.029] [0.149, -0.033, -0.029]</t>
        </is>
      </c>
      <c r="AP49" t="inlineStr">
        <is>
          <t>NONE</t>
        </is>
      </c>
      <c r="AQ49" t="inlineStr">
        <is>
          <t>[0.19, 0.0, -0.057] [0.0, 0.0, 0.0] [0.19, 0.0, 0.057] [0.19, 0.0, -0.0]</t>
        </is>
      </c>
      <c r="AR49" t="inlineStr">
        <is>
          <t>[1.16, -0.348, -0.0] [1.16, 0.34, -0.02] [1.008, 0.002, -0.138] [0.0, 0.0, 0.0] [-0.0, 0.0, 0.0] [0.0, -0.0, 0.0] [0.132, -0.0, 0.039]</t>
        </is>
      </c>
      <c r="AS49" t="inlineStr">
        <is>
          <t>[0.412, 0.069, -0.042] [0.412, 0.087, 0.087] [0.302, -0.091, -0.0] [0.0, -0.0, -0.0] [0.412, -0.058, -0.099] [-0.0, 0.0, 0.0] [0.056, -0.0, -0.017]</t>
        </is>
      </c>
      <c r="AT49" t="inlineStr">
        <is>
          <t>[0.0, 0.0, 0.0] [0.165, 0.0, 0.05] [0.165, 0.0, -0.05]</t>
        </is>
      </c>
      <c r="AU49" t="inlineStr">
        <is>
          <t>[10.134, -2.219, -1.794] [9.82, 2.108, -2.017] [0.0, -0.0, -0.0] [0.314, 0.0, 0.091]</t>
        </is>
      </c>
      <c r="AV49" t="inlineStr">
        <is>
          <t>[0.0, 0.0, 0.0] [0.165, 0.0, 0.05] [0.165, 0.0, -0.05]</t>
        </is>
      </c>
      <c r="AW49" t="inlineStr">
        <is>
          <t>NONE</t>
        </is>
      </c>
      <c r="AX49" t="inlineStr">
        <is>
          <t>NONE</t>
        </is>
      </c>
      <c r="AY49" t="inlineStr">
        <is>
          <t>[0.0, 0.0, -0.0] [0.152, -0.006, 0.0] [0.152, 0.0, 0.0]</t>
        </is>
      </c>
      <c r="AZ49" t="inlineStr">
        <is>
          <t>NONE</t>
        </is>
      </c>
    </row>
    <row r="50">
      <c r="A50" s="127" t="inlineStr">
        <is>
          <t>Tube-hold_Y</t>
        </is>
      </c>
      <c r="AL50" t="inlineStr">
        <is>
          <t>NONE</t>
        </is>
      </c>
      <c r="AM50" t="inlineStr">
        <is>
          <t>[2.98, -0.459, 0.411] [1.913, 0.432, -0.343] [0.0, 0.0, 0.0] [1.025, 0.0, -0.307]</t>
        </is>
      </c>
      <c r="AN50" t="inlineStr">
        <is>
          <t>[0.507, 0.0, 0.152] [0.0, 0.0, -0.0] [0.507, 0.0, 0.152] [0.0, 0.0, -0.0]</t>
        </is>
      </c>
      <c r="AO50" t="inlineStr">
        <is>
          <t>[1.543, 0.187, 0.153] [0.744, 0.191, -0.076] [0.768, -0.0, -0.23]</t>
        </is>
      </c>
      <c r="AP50" t="inlineStr">
        <is>
          <t>NONE</t>
        </is>
      </c>
      <c r="AQ50" t="inlineStr">
        <is>
          <t>[0.0, 0.0, 0.0] [0.19, 0.0, 0.057] [0.19, 0.0, 0.0] [0.19, 0.0, 0.057]</t>
        </is>
      </c>
      <c r="AR50" t="inlineStr">
        <is>
          <t>[0.024, 0.007, -0.0] [0.07, -0.004, -0.02] [0.06, -0.004, 0.014] [0.07, 0.0, -0.021] [0.07, 0.0, 0.021] [0.07, 0.0, 0.021] [0.07, 0.0, -0.021]</t>
        </is>
      </c>
      <c r="AS50" t="inlineStr">
        <is>
          <t>[0.25, 0.069, -0.014] [0.25, 0.062, 0.03] [0.178, -0.053, -0.0] [0.192, 0.0, -0.058] [0.25, -0.075, 0.0] [0.056, 0.0, 0.017] [0.0, 0.0, 0.0]</t>
        </is>
      </c>
      <c r="AT50" t="inlineStr">
        <is>
          <t>[0.16, -0.0, 0.048] [0.294, 0.0, -0.068] [0.0, 0.0, -0.0]</t>
        </is>
      </c>
      <c r="AU50" t="inlineStr">
        <is>
          <t>[0.038, 0.008, -0.008] [0.111, -0.01, -0.029] [0.111, 0.0, 0.033] [0.111, 0.001, -0.018]</t>
        </is>
      </c>
      <c r="AV50" t="inlineStr">
        <is>
          <t>[0.16, -0.0, 0.048] [0.294, 0.0, -0.068] [0.0, 0.0, -0.0]</t>
        </is>
      </c>
      <c r="AW50" t="inlineStr">
        <is>
          <t>NONE</t>
        </is>
      </c>
      <c r="AX50" t="inlineStr">
        <is>
          <t>NONE</t>
        </is>
      </c>
      <c r="AY50" t="inlineStr">
        <is>
          <t>[0.582, 0.021, 0.152] [0.292, -0.088, -0.0] [0.286, 0.075, -0.026]</t>
        </is>
      </c>
      <c r="AZ50" t="inlineStr">
        <is>
          <t>NONE</t>
        </is>
      </c>
    </row>
    <row r="51">
      <c r="A51" s="127" t="inlineStr">
        <is>
          <t>Tube-hold_-Y</t>
        </is>
      </c>
      <c r="AL51" t="inlineStr">
        <is>
          <t>[0.0, -0.0, -0.0] [0.074, -0.013, -0.017] [0.0, 0.0, -0.0] [0.074, 0.0, 0.022] [0.0, -0.0, 0.0] [0.074, 0.0, -0.022] [0.0, -0.0, 0.0] [0.074, -0.011, -0.017]</t>
        </is>
      </c>
      <c r="AM51" t="inlineStr">
        <is>
          <t>[1.543, 0.0, 0.463] [0.397, 0.0, 0.0] [1.045, -0.028, 0.011] [0.193, 0.0, 0.0]</t>
        </is>
      </c>
      <c r="AN51" t="inlineStr">
        <is>
          <t>[0.507, 0.0, -0.152] [0.0, -0.0, -0.0] [0.507, 0.0, -0.152] [0.0, -0.0, -0.0]</t>
        </is>
      </c>
      <c r="AO51" t="inlineStr">
        <is>
          <t>[1.543, -0.187, -0.153] [0.768, 0.0, -0.23] [0.744, 0.191, -0.076]</t>
        </is>
      </c>
      <c r="AP51" t="inlineStr">
        <is>
          <t>[0.0, -0.0, -0.0] [0.074, -0.013, -0.017] [0.0, 0.0, -0.0] [0.074, 0.0, 0.022] [0.0, -0.0, 0.0] [0.074, 0.0, -0.022] [0.0, -0.0, 0.0] [0.074, -0.011, -0.017]</t>
        </is>
      </c>
      <c r="AQ51" t="inlineStr">
        <is>
          <t>[0.19, 0.0, 0.0] [0.19, 0.0, -0.057] [0.0, 0.0, 0.0] [0.19, 0.0, -0.057]</t>
        </is>
      </c>
      <c r="AR51" t="inlineStr">
        <is>
          <t>[4.343, -1.303, -0.0] [4.343, 0.638, -0.443] [2.797, 0.638, -0.452] [0.0, 0.0, -0.0] [0.0, -0.0, -0.0] [0.0, 0.0, -0.0] [0.0, 0.0, -0.0]</t>
        </is>
      </c>
      <c r="AS51" t="inlineStr">
        <is>
          <t>[0.149, -0.033, -0.029] [0.0, -0.0, -0.0] [0.0, -0.0, -0.0] [0.0, 0.0, 0.0] [0.0, -0.0, -0.0] [0.0, 0.0, 0.0] [0.149, -0.033, -0.029]</t>
        </is>
      </c>
      <c r="AT51" t="inlineStr">
        <is>
          <t>[0.16, 0.0, -0.048] [0.0, -0.0, -0.0] [0.294, -0.0, 0.068]</t>
        </is>
      </c>
      <c r="AU51" t="inlineStr">
        <is>
          <t>[5.429, -1.162, -1.048] [5.13, 1.102, -1.053] [0.0, -0.0, 0.0] [0.0, -0.0, 0.0]</t>
        </is>
      </c>
      <c r="AV51" t="inlineStr">
        <is>
          <t>[0.16, 0.0, -0.048] [0.0, -0.0, -0.0] [0.294, -0.0, 0.068]</t>
        </is>
      </c>
      <c r="AW51" t="inlineStr">
        <is>
          <t>[0.113, -0.016, -0.012] [0.065, 0.014, 0.014] [0.035, 0.0, 0.01] [0.115, 0.0, 0.034] [0.0, 0.0, -0.0] [0.115, -0.0, -0.034]</t>
        </is>
      </c>
      <c r="AX51" t="inlineStr">
        <is>
          <t>[0.0, 0.0, 0.0] [0.149, 0.03, 0.031] [0.0, 0.0, -0.0] [0.149, -0.033, -0.029] [0.0, -0.0, 0.0] [0.0, -0.0, -0.0]</t>
        </is>
      </c>
      <c r="AY51" t="inlineStr">
        <is>
          <t>[0.507, 0.0, -0.152] [0.257, 0.066, -0.004] [0.254, -0.076, 0.0]</t>
        </is>
      </c>
      <c r="AZ51" t="inlineStr">
        <is>
          <t>NONE</t>
        </is>
      </c>
    </row>
    <row r="52">
      <c r="A52" s="127" t="inlineStr">
        <is>
          <t>Tube-hold_Z</t>
        </is>
      </c>
      <c r="AL52" t="inlineStr">
        <is>
          <t>NONE</t>
        </is>
      </c>
      <c r="AM52" t="inlineStr">
        <is>
          <t>[0.699, -0.156, 0.13] [0.312, -0.081, -0.029] [0.25, -0.075, 0.0] [0.15, -0.0, -0.045]</t>
        </is>
      </c>
      <c r="AN52" t="inlineStr">
        <is>
          <t>[0.507, 0.152, -0.0] [0.0, -0.0, 0.0] [0.507, -0.152, 0.0] [0.0, 0.0, -0.0]</t>
        </is>
      </c>
      <c r="AO52" t="inlineStr">
        <is>
          <t>[0.591, 0.177, -0.0] [0.286, -0.063, -0.055] [0.294, 0.063, -0.06]</t>
        </is>
      </c>
      <c r="AP52" t="inlineStr">
        <is>
          <t>NONE</t>
        </is>
      </c>
      <c r="AQ52" t="inlineStr">
        <is>
          <t>[0.253, 0.076, 0.0] [0.253, 0.076, -0.0] [0.253, 0.076, -0.0] [0.253, -0.076, -0.0]</t>
        </is>
      </c>
      <c r="AR52" t="inlineStr">
        <is>
          <t>[0.444, -0.133, -0.0] [0.444, -0.097, -0.059] [0.285, -0.076, -0.023] [0.0, 0.0, 0.0] [0.0, -0.0, -0.0] [0.0, -0.0, 0.0] [0.001, -0.0, 0.0]</t>
        </is>
      </c>
      <c r="AS52" t="inlineStr">
        <is>
          <t>[0.273, -0.082, -0.0] [0.273, -0.067, 0.035] [0.09, -0.019, -0.019] [0.117, -0.035, -0.0] [0.273, -0.058, -0.058] [0.073, 0.015, 0.015] [0.111, 0.023, -0.023]</t>
        </is>
      </c>
      <c r="AT52" t="inlineStr">
        <is>
          <t>[0.434, 0.13, 0.0] [0.307, 0.087, -0.0] [0.307, 0.087, 0.0]</t>
        </is>
      </c>
      <c r="AU52" t="inlineStr">
        <is>
          <t>[0.709, -0.156, -0.136] [0.709, -0.156, -0.136] [0.0, 0.0, 0.0] [0.0, 0.0, -0.0]</t>
        </is>
      </c>
      <c r="AV52" t="inlineStr">
        <is>
          <t>[0.434, 0.13, 0.0] [0.307, 0.087, -0.0] [0.307, 0.087, 0.0]</t>
        </is>
      </c>
      <c r="AW52" t="inlineStr">
        <is>
          <t>NONE</t>
        </is>
      </c>
      <c r="AX52" t="inlineStr">
        <is>
          <t>NONE</t>
        </is>
      </c>
      <c r="AY52" t="inlineStr">
        <is>
          <t>[0.516, 0.155, -0.0] [0.259, -0.012, -0.072] [0.257, 0.002, 0.076]</t>
        </is>
      </c>
      <c r="AZ52" t="inlineStr">
        <is>
          <t>NONE</t>
        </is>
      </c>
    </row>
    <row r="53">
      <c r="A53" s="127" t="inlineStr">
        <is>
          <t>Tube-hold_-Z</t>
        </is>
      </c>
      <c r="AL53" t="inlineStr">
        <is>
          <t>NONE</t>
        </is>
      </c>
      <c r="AM53" t="inlineStr">
        <is>
          <t>[0.671, 0.142, 0.142] [0.413, 0.092, -0.077] [0.055, 0.017, -0.0] [0.205, -0.044, -0.044]</t>
        </is>
      </c>
      <c r="AN53" t="inlineStr">
        <is>
          <t>[0.507, -0.152, -0.0] [0.0, -0.0, -0.0] [0.507, 0.152, 0.0] [0.0, -0.0, -0.0]</t>
        </is>
      </c>
      <c r="AO53" t="inlineStr">
        <is>
          <t>[0.591, -0.177, 0.0] [0.294, 0.063, -0.06] [0.286, -0.063, -0.055]</t>
        </is>
      </c>
      <c r="AP53" t="inlineStr">
        <is>
          <t>NONE</t>
        </is>
      </c>
      <c r="AQ53" t="inlineStr">
        <is>
          <t>[0.253, -0.076, -0.0] [0.253, -0.076, -0.0] [0.253, -0.076, 0.0] [0.253, 0.076, -0.0]</t>
        </is>
      </c>
      <c r="AR53" t="inlineStr">
        <is>
          <t>[0.381, 0.093, -0.051] [0.381, 0.114, -0.0] [0.342, 0.088, -0.034] [0.016, 0.005, 0.0] [0.0, 0.0, -0.0] [0.0, 0.0, -0.0] [0.003, -0.001, 0.001]</t>
        </is>
      </c>
      <c r="AS53" t="inlineStr">
        <is>
          <t>[0.274, 0.082, 0.0] [0.274, 0.082, -0.0] [0.034, 0.007, -0.007] [0.03, 0.009, 0.0] [0.274, 0.077, -0.013] [0.074, -0.016, 0.016] [0.105, -0.032, -0.0]</t>
        </is>
      </c>
      <c r="AT53" t="inlineStr">
        <is>
          <t>[0.434, -0.13, 0.0] [0.307, -0.087, 0.0] [0.307, -0.087, 0.0]</t>
        </is>
      </c>
      <c r="AU53" t="inlineStr">
        <is>
          <t>[0.688, 0.148, -0.141] [0.688, 0.148, -0.141] [0.0, 0.0, -0.0] [0.0, -0.0, 0.0]</t>
        </is>
      </c>
      <c r="AV53" t="inlineStr">
        <is>
          <t>[0.434, -0.13, 0.0] [0.307, -0.087, 0.0] [0.307, -0.087, 0.0]</t>
        </is>
      </c>
      <c r="AW53" t="inlineStr">
        <is>
          <t>NONE</t>
        </is>
      </c>
      <c r="AX53" t="inlineStr">
        <is>
          <t>NONE</t>
        </is>
      </c>
      <c r="AY53" t="inlineStr">
        <is>
          <t>[0.514, -0.154, 0.0] [0.256, -0.008, 0.074] [0.258, -0.002, -0.077]</t>
        </is>
      </c>
      <c r="AZ53" t="inlineStr">
        <is>
          <t>NONE</t>
        </is>
      </c>
    </row>
    <row r="54">
      <c r="A54" s="127" t="inlineStr">
        <is>
          <t>Tube-insert</t>
        </is>
      </c>
      <c r="AL54" t="inlineStr">
        <is>
          <t>NONE</t>
        </is>
      </c>
      <c r="AM54" t="inlineStr">
        <is>
          <t>[105.709, -23.573, 19.662] [47.146, -12.262, -4.44] [37.738, -11.311, 0.0] [22.622, -0.0, -6.765]</t>
        </is>
      </c>
      <c r="AN54" t="inlineStr">
        <is>
          <t>[76.639, 22.992, -0.0] [0.0, -0.0, 0.0] [76.639, -22.992, 0.0] [0.0, 0.0, -0.0]</t>
        </is>
      </c>
      <c r="AO54" t="inlineStr">
        <is>
          <t>[89.462, 26.839, -0.0] [43.3, -9.572, -8.32] [44.463, 9.572, -9.125]</t>
        </is>
      </c>
      <c r="AP54" t="inlineStr">
        <is>
          <t>NONE</t>
        </is>
      </c>
      <c r="AQ54" t="inlineStr">
        <is>
          <t>[38.319, 11.496, 0.0] [38.319, 11.496, -0.0] [38.319, 11.496, -0.0] [38.319, -11.496, -0.0]</t>
        </is>
      </c>
      <c r="AR54" t="inlineStr">
        <is>
          <t>[67.227, -20.168, -0.0] [67.227, -14.655, -9.008] [43.093, -11.496, -3.496] [0.0, 0.0, 0.0] [0.0, -0.0, -0.0] [0.0, -0.0, 0.0] [0.202, -0.0, 0.067]</t>
        </is>
      </c>
      <c r="AS54" t="inlineStr">
        <is>
          <t>[41.278, -12.383, -0.0] [41.278, -10.196, 5.325] [13.663, -2.889, -2.889] [17.626, -5.284, -0.0] [41.278, -8.751, -8.751] [10.98, 2.312, 2.312] [16.718, 3.55, -3.55]</t>
        </is>
      </c>
      <c r="AT54" t="inlineStr">
        <is>
          <t>[65.691, 19.707, 0.0] [46.444, 13.138, -0.0] [46.444, 13.138, 0.0]</t>
        </is>
      </c>
      <c r="AU54" t="inlineStr">
        <is>
          <t>[107.187, -23.581, -20.58] [107.187, -23.581, -20.58] [0.0, 0.0, 0.0] [0.0, 0.0, -0.0]</t>
        </is>
      </c>
      <c r="AV54" t="inlineStr">
        <is>
          <t>[65.691, 19.707, 0.0] [46.444, 13.138, -0.0] [46.444, 13.138, 0.0]</t>
        </is>
      </c>
      <c r="AW54" t="inlineStr">
        <is>
          <t>NONE</t>
        </is>
      </c>
      <c r="AX54" t="inlineStr">
        <is>
          <t>NONE</t>
        </is>
      </c>
      <c r="AY54" t="inlineStr">
        <is>
          <t>[78.07, 23.421, -0.0] [39.113, -1.874, -10.93] [38.957, 0.312, 11.554]</t>
        </is>
      </c>
      <c r="AZ54" t="inlineStr">
        <is>
          <t>NONE</t>
        </is>
      </c>
    </row>
    <row r="55">
      <c r="A55" s="127" t="inlineStr">
        <is>
          <t>Needle-uncap</t>
        </is>
      </c>
      <c r="BA55" t="inlineStr">
        <is>
          <t>[17.702, 5.222, 0.212] [11.152, -3.239, -0.283] [6.55, -0.956, -1.558]</t>
        </is>
      </c>
      <c r="BB55" t="inlineStr">
        <is>
          <t>[16.696, 5.009, 0.0] [10.585, 2.354, -1.052] [14.075, -2.354, 0.0]</t>
        </is>
      </c>
      <c r="BC55" t="inlineStr">
        <is>
          <t>[16.696, 5.009, 0.0] [10.585, 2.354, -1.052] [14.075, -2.354, 0.0]</t>
        </is>
      </c>
      <c r="BD55" t="inlineStr">
        <is>
          <t>[17.702, 5.222, 0.212] [6.55, -0.956, -1.558] [11.152, -3.239, -0.283]</t>
        </is>
      </c>
      <c r="BE55" t="inlineStr">
        <is>
          <t>[16.696, 5.009, 0.0] [14.075, -2.354, 0.0] [10.585, 2.354, -1.052]</t>
        </is>
      </c>
    </row>
    <row r="56">
      <c r="A56" s="127" t="inlineStr">
        <is>
          <t>Needle-hold_X</t>
        </is>
      </c>
      <c r="BA56" t="inlineStr">
        <is>
          <t>[0.15, -0.008, 0.01] [0.035, -0.01, -0.001] [0.013, -0.0, -0.004]</t>
        </is>
      </c>
      <c r="BB56" t="inlineStr">
        <is>
          <t>[0.146, -0.017, 0.006] [0.031, 0.009, -0.0] [0.031, -0.009, -0.0]</t>
        </is>
      </c>
      <c r="BC56" t="inlineStr">
        <is>
          <t>[0.146, -0.017, 0.006] [0.031, 0.009, -0.0] [0.031, -0.009, -0.0]</t>
        </is>
      </c>
      <c r="BD56" t="inlineStr">
        <is>
          <t>[0.15, -0.008, 0.01] [0.013, -0.0, -0.004] [0.035, -0.01, -0.001]</t>
        </is>
      </c>
      <c r="BE56" t="inlineStr">
        <is>
          <t>[0.146, -0.017, 0.006] [0.031, -0.009, 0.0] [0.031, 0.009, -0.0]</t>
        </is>
      </c>
    </row>
    <row r="57">
      <c r="A57" s="127" t="inlineStr">
        <is>
          <t>Needle-hold_-X</t>
        </is>
      </c>
      <c r="BA57" t="inlineStr">
        <is>
          <t>[0.05, 0.0, 0.015] [0.079, 0.0, -0.009] [0.074, -0.005, -0.007]</t>
        </is>
      </c>
      <c r="BB57" t="inlineStr">
        <is>
          <t>[0.066, 0.017, -0.006] [0.095, -0.009, 0.025] [0.095, 0.009, 0.025]</t>
        </is>
      </c>
      <c r="BC57" t="inlineStr">
        <is>
          <t>[0.066, 0.017, -0.006] [0.095, -0.009, 0.025] [0.095, 0.009, 0.025]</t>
        </is>
      </c>
      <c r="BD57" t="inlineStr">
        <is>
          <t>[0.05, 0.0, 0.015] [0.074, -0.005, -0.007] [0.079, 0.0, -0.009]</t>
        </is>
      </c>
      <c r="BE57" t="inlineStr">
        <is>
          <t>[0.066, 0.017, -0.006] [0.095, 0.009, 0.025] [0.095, -0.009, 0.025]</t>
        </is>
      </c>
    </row>
    <row r="58">
      <c r="A58" s="127" t="inlineStr">
        <is>
          <t>Needle-hold_Y</t>
        </is>
      </c>
      <c r="BA58" t="inlineStr">
        <is>
          <t>[0.363, -0.06, 0.003] [0.187, -0.045, -0.028] [0.176, 0.0, -0.053]</t>
        </is>
      </c>
      <c r="BB58" t="inlineStr">
        <is>
          <t>[0.116, -0.011, -0.03] [0.057, 0.017, 0.0] [0.132, 0.017, -0.025]</t>
        </is>
      </c>
      <c r="BC58" t="inlineStr">
        <is>
          <t>[0.116, -0.011, -0.03] [0.057, 0.017, 0.0] [0.132, 0.017, -0.025]</t>
        </is>
      </c>
      <c r="BD58" t="inlineStr">
        <is>
          <t>[0.363, -0.06, 0.003] [0.176, 0.0, -0.053] [0.187, -0.045, -0.028]</t>
        </is>
      </c>
      <c r="BE58" t="inlineStr">
        <is>
          <t>[0.116, -0.011, -0.03] [0.132, 0.017, -0.025] [0.057, 0.017, 0.0]</t>
        </is>
      </c>
    </row>
    <row r="59">
      <c r="A59" s="127" t="inlineStr">
        <is>
          <t>Needle-hold_-Y</t>
        </is>
      </c>
      <c r="BA59" t="inlineStr">
        <is>
          <t>[0.281, 0.0, 0.084] [0.155, -0.034, 0.013] [0.126, 0.0, 0.019]</t>
        </is>
      </c>
      <c r="BB59" t="inlineStr">
        <is>
          <t>[0.116, 0.011, 0.03] [0.132, -0.017, -0.025] [0.057, -0.017, -0.0]</t>
        </is>
      </c>
      <c r="BC59" t="inlineStr">
        <is>
          <t>[0.116, 0.011, 0.03] [0.132, -0.017, -0.025] [0.057, -0.017, -0.0]</t>
        </is>
      </c>
      <c r="BD59" t="inlineStr">
        <is>
          <t>[0.281, 0.0, 0.084] [0.126, 0.0, 0.019] [0.155, -0.034, 0.013]</t>
        </is>
      </c>
      <c r="BE59" t="inlineStr">
        <is>
          <t>[0.116, 0.011, 0.03] [0.057, -0.017, -0.0] [0.132, -0.017, -0.025]</t>
        </is>
      </c>
    </row>
    <row r="60">
      <c r="A60" s="127" t="inlineStr">
        <is>
          <t>Needle-hold_Z</t>
        </is>
      </c>
      <c r="BA60" t="inlineStr">
        <is>
          <t>[0.192, -0.042, 0.038] [0.119, 0.027, -0.022] [0.073, 0.021, 0.003]</t>
        </is>
      </c>
      <c r="BB60" t="inlineStr">
        <is>
          <t>[0.183, -0.055, 0.0] [0.154, -0.026, 0.0] [0.116, 0.026, -0.012]</t>
        </is>
      </c>
      <c r="BC60" t="inlineStr">
        <is>
          <t>[0.183, -0.055, 0.0] [0.154, -0.026, 0.0] [0.116, 0.026, -0.012]</t>
        </is>
      </c>
      <c r="BD60" t="inlineStr">
        <is>
          <t>[0.192, -0.042, 0.038] [0.073, 0.021, 0.003] [0.119, 0.027, -0.022]</t>
        </is>
      </c>
      <c r="BE60" t="inlineStr">
        <is>
          <t>[0.183, -0.055, 0.0] [0.116, 0.026, -0.012] [0.154, -0.026, 0.0]</t>
        </is>
      </c>
    </row>
    <row r="61">
      <c r="A61" s="127" t="inlineStr">
        <is>
          <t>Needle-hold_-Z</t>
        </is>
      </c>
      <c r="BA61" t="inlineStr">
        <is>
          <t>[0.194, 0.057, 0.002] [0.122, -0.036, -0.003] [0.072, -0.01, -0.017]</t>
        </is>
      </c>
      <c r="BB61" t="inlineStr">
        <is>
          <t>[0.183, 0.055, 0.0] [0.116, 0.026, -0.012] [0.154, -0.026, 0.0]</t>
        </is>
      </c>
      <c r="BC61" t="inlineStr">
        <is>
          <t>[0.183, 0.055, 0.0] [0.116, 0.026, -0.012] [0.154, -0.026, 0.0]</t>
        </is>
      </c>
      <c r="BD61" t="inlineStr">
        <is>
          <t>[0.194, 0.057, 0.002] [0.072, -0.01, -0.017] [0.122, -0.036, -0.003]</t>
        </is>
      </c>
      <c r="BE61" t="inlineStr">
        <is>
          <t>[0.183, 0.055, 0.0] [0.154, -0.026, 0.0] [0.116, 0.026, -0.012]</t>
        </is>
      </c>
    </row>
    <row r="62">
      <c r="A62" s="127" t="inlineStr">
        <is>
          <t>Needle-pierce</t>
        </is>
      </c>
      <c r="BA62" t="inlineStr">
        <is>
          <t>[43.517, -9.487, 8.616] [27.068, 6.049, -5.048] [16.449, 4.656, 0.696]</t>
        </is>
      </c>
      <c r="BB62" t="inlineStr">
        <is>
          <t>[41.43, -12.429, 0.0] [34.925, -5.842, 0.0] [26.267, 5.842, -2.61]</t>
        </is>
      </c>
      <c r="BC62" t="inlineStr">
        <is>
          <t>[41.43, -12.429, 0.0] [34.925, -5.842, 0.0] [26.267, 5.842, -2.61]</t>
        </is>
      </c>
      <c r="BD62" t="inlineStr">
        <is>
          <t>[43.517, -9.487, 8.616] [16.449, 4.656, 0.696] [27.068, 6.049, -5.048]</t>
        </is>
      </c>
      <c r="BE62" t="inlineStr">
        <is>
          <t>[41.43, -12.429, 0.0] [26.267, 5.842, -2.61] [34.925, -5.842, 0.0]</t>
        </is>
      </c>
    </row>
    <row r="63">
      <c r="A63" s="127" t="inlineStr">
        <is>
          <t>Needle-unpierce</t>
        </is>
      </c>
      <c r="BA63" t="inlineStr">
        <is>
          <t>[20.91, 6.168, 0.251] [13.173, -3.827, -0.335] [7.737, -1.129, -1.84]</t>
        </is>
      </c>
      <c r="BB63" t="inlineStr">
        <is>
          <t>[19.721, 5.916, 0.0] [12.503, 2.781, -1.242] [16.625, -2.781, 0.0]</t>
        </is>
      </c>
      <c r="BC63" t="inlineStr">
        <is>
          <t>[19.721, 5.916, 0.0] [12.503, 2.781, -1.242] [16.625, -2.781, 0.0]</t>
        </is>
      </c>
      <c r="BD63" t="inlineStr">
        <is>
          <t>[20.91, 6.168, 0.251] [7.737, -1.129, -1.84] [13.173, -3.827, -0.335]</t>
        </is>
      </c>
      <c r="BE63" t="inlineStr">
        <is>
          <t>[19.721, 5.916, 0.0] [16.625, -2.781, 0.0] [12.503, 2.781, -1.242]</t>
        </is>
      </c>
    </row>
    <row r="64">
      <c r="A64" s="127" t="inlineStr">
        <is>
          <t>Needle_Cap-uncap</t>
        </is>
      </c>
      <c r="BF64" t="inlineStr">
        <is>
          <t>[15.959, 4.692, -0.239] [0.0, 0.0, -0.0] [15.959, 4.692, -0.239]</t>
        </is>
      </c>
      <c r="BG64" t="inlineStr">
        <is>
          <t>[14.264, 4.279, 0.0] [10.584, 2.539, -0.428] [11.026, 2.568, 0.0]</t>
        </is>
      </c>
      <c r="BH64" t="inlineStr">
        <is>
          <t>[15.825, 4.653, -0.237] [7.881, -0.0, -2.358] [7.944, 0.0, -2.39]</t>
        </is>
      </c>
    </row>
    <row r="65">
      <c r="A65" s="127" t="inlineStr">
        <is>
          <t>Rinse_Glass-hold_X</t>
        </is>
      </c>
      <c r="BI65" t="inlineStr">
        <is>
          <t>[15.058, -0.813, 4.186] [1.476, 0.03, -0.437] [6.354, 0.0, 1.912] [3.584, 0.0, 1.069]</t>
        </is>
      </c>
      <c r="BJ65" t="inlineStr">
        <is>
          <t>[7.111, -0.1, 0.085] [1.259, 0.057, 0.356] [0.0, 0.0, -0.0] [0.306, -0.092, -0.0]</t>
        </is>
      </c>
      <c r="BK65" t="inlineStr">
        <is>
          <t>NONE</t>
        </is>
      </c>
      <c r="BL65" t="inlineStr">
        <is>
          <t>[6.705, -0.215, 0.483] [1.046, 0.188, 0.235] [0.0, -0.0, -0.0] [0.154, 0.0, 0.047]</t>
        </is>
      </c>
      <c r="BM65" t="inlineStr">
        <is>
          <t>NONE</t>
        </is>
      </c>
      <c r="BN65" t="inlineStr">
        <is>
          <t>[11.955, 0.885, 2.69] [6.396, -0.0, -1.913] [0.0, 0.0, -0.0] [0.299, -0.036, 0.072]</t>
        </is>
      </c>
      <c r="BO65" t="inlineStr">
        <is>
          <t>NONE</t>
        </is>
      </c>
      <c r="BP65" t="inlineStr">
        <is>
          <t>[3.177, 0.918, -0.086] [3.177, 0.067, -0.718] [0.982, -0.156, 0.232] [0.0, -0.0, -0.0]</t>
        </is>
      </c>
      <c r="BQ65" t="inlineStr">
        <is>
          <t>[54.568, 16.37, 0.0] [32.577, -0.437, -2.019] [3.383, -0.982, -0.0] [39.234, 11.787, -0.0]</t>
        </is>
      </c>
      <c r="BR65" t="inlineStr">
        <is>
          <t>NONE</t>
        </is>
      </c>
      <c r="BS65" t="inlineStr">
        <is>
          <t>[0.0, 0.0, -0.0] [13.185, 3.098, 0.976] [-0.0, 0.0, 0.0] [5.01, -1.503, -0.0] [0.0, -0.0, -0.0] [0.0, -0.0, -0.0] [0.0, 0.0, 0.0] [5.379, -1.516, 0.251]</t>
        </is>
      </c>
    </row>
    <row r="66">
      <c r="A66" s="127" t="inlineStr">
        <is>
          <t>Rinse_Glass-hold_-X</t>
        </is>
      </c>
      <c r="BI66" t="inlineStr">
        <is>
          <t>[10.302, 0.0, -3.091] [3.843, 0.525, -0.052] [10.302, 0.0, -3.091] [5.913, 1.453, -0.762]</t>
        </is>
      </c>
      <c r="BJ66" t="inlineStr">
        <is>
          <t>[0.436, -0.093, 0.093] [2.115, -0.448, 0.448] [2.115, 0.095, -0.4] [1.607, 0.106, 0.438]</t>
        </is>
      </c>
      <c r="BK66" t="inlineStr">
        <is>
          <t>NONE</t>
        </is>
      </c>
      <c r="BL66" t="inlineStr">
        <is>
          <t>[7.708, 0.0, 2.312] [6.691, 0.663, 0.216] [6.683, 0.0, 0.863] [0.0, 0.0, -0.0]</t>
        </is>
      </c>
      <c r="BM66" t="inlineStr">
        <is>
          <t>[4.575, -0.869, 1.012] [1.059, -0.223, -0.223] [4.751, -1.007, -1.007] [4.751, 0.855, 0.271]</t>
        </is>
      </c>
      <c r="BN66" t="inlineStr">
        <is>
          <t>NONE</t>
        </is>
      </c>
      <c r="BO66" t="inlineStr">
        <is>
          <t>NONE</t>
        </is>
      </c>
      <c r="BP66" t="inlineStr">
        <is>
          <t>[0.0, -0.0, -0.0] [0.976, -0.146, -0.232] [3.178, 0.076, 0.677] [3.178, -0.308, 0.826]</t>
        </is>
      </c>
      <c r="BQ66" t="inlineStr">
        <is>
          <t>[131.222, -19.815, -31.231] [104.059, 31.231, -0.0] [-0.0, -0.0, -0.0] [104.846, 0.394, -6.561]</t>
        </is>
      </c>
      <c r="BR66" t="inlineStr">
        <is>
          <t>NONE</t>
        </is>
      </c>
      <c r="BS66" t="inlineStr">
        <is>
          <t>[0.0, -0.0, 0.0] [7.55, -2.265, 0.0] [0.0, -0.0, 0.0] [7.512, -2.257, -0.0] [4.938, 0.0, 1.48] [2.703, 0.574, 0.574] [0.0, 0.0, 0.0] [7.55, -1.102, 0.966]</t>
        </is>
      </c>
    </row>
    <row r="67">
      <c r="A67" s="127" t="inlineStr">
        <is>
          <t>Rinse_Glass-hold_Y</t>
        </is>
      </c>
      <c r="BI67" t="inlineStr">
        <is>
          <t>[23.553, -0.047, 0.871] [14.626, -0.0, -4.381] [0.0, -0.0, 0.0] [19.266, 1.366, -5.229]</t>
        </is>
      </c>
      <c r="BJ67" t="inlineStr">
        <is>
          <t>[8.818, -0.026, -2.637] [1.085, 0.026, 0.317] [6.402, -0.0, 1.922] [1.27, 0.379, 0.0]</t>
        </is>
      </c>
      <c r="BK67" t="inlineStr">
        <is>
          <t>NONE</t>
        </is>
      </c>
      <c r="BL67" t="inlineStr">
        <is>
          <t>[7.261, -0.327, -1.263] [3.834, -0.813, 0.813] [1.779, 0.0, -0.53] [2.287, 0.0, 0.69]</t>
        </is>
      </c>
      <c r="BM67" t="inlineStr">
        <is>
          <t>NONE</t>
        </is>
      </c>
      <c r="BN67" t="inlineStr">
        <is>
          <t>[4.169, -0.158, -1.184] [0.738, 0.158, -0.158] [3.631, 0.204, 1.005] [1.392, 0.0, 0.417]</t>
        </is>
      </c>
      <c r="BO67" t="inlineStr">
        <is>
          <t>NONE</t>
        </is>
      </c>
      <c r="BP67" t="inlineStr">
        <is>
          <t>[5.001, 0.0, -1.5] [4.781, 0.97, -0.4] [5.001, 0.95, -0.575] [5.001, -1.06, -1.06]</t>
        </is>
      </c>
      <c r="BQ67" t="inlineStr">
        <is>
          <t>[250.515, -0.752, -64.382] [229.221, 68.641, 0.0] [0.0, 0.0, 0.0] [179.369, 43.089, -25.553]</t>
        </is>
      </c>
      <c r="BR67" t="inlineStr">
        <is>
          <t>NONE</t>
        </is>
      </c>
      <c r="BS67" t="inlineStr">
        <is>
          <t>[6.231, 1.583, 0.705] [14.39, -2.547, -3.267] [0.0, -0.0, 0.0] [12.706, -3.813, -0.0] [0.0, 0.0, -0.0] [0.0, -0.0, -0.0] [1.655, 0.345, 0.345] [14.39, 0.0, 4.317]</t>
        </is>
      </c>
    </row>
    <row r="68">
      <c r="A68" s="127" t="inlineStr">
        <is>
          <t>Rinse_Glass-hold_-Y</t>
        </is>
      </c>
      <c r="BI68" t="inlineStr">
        <is>
          <t>[25.634, -2.076, 0.948] [21.327, 1.384, 5.819] [0.0, -0.0, 0.0] [15.739, -0.0, 4.717]</t>
        </is>
      </c>
      <c r="BJ68" t="inlineStr">
        <is>
          <t>[12.998, -0.897, 3.068] [8.306, 1.248, 1.976] [0.0, 0.0, -0.0] [4.679, -1.404, -0.0]</t>
        </is>
      </c>
      <c r="BK68" t="inlineStr">
        <is>
          <t>NONE</t>
        </is>
      </c>
      <c r="BL68" t="inlineStr">
        <is>
          <t>[26.625, -0.506, 7.774] [18.558, 3.621, 0.719] [0.0, 0.0, 0.0] [7.774, -0.0, -2.343]</t>
        </is>
      </c>
      <c r="BM68" t="inlineStr">
        <is>
          <t>NONE</t>
        </is>
      </c>
      <c r="BN68" t="inlineStr">
        <is>
          <t>NONE</t>
        </is>
      </c>
      <c r="BO68" t="inlineStr">
        <is>
          <t>NONE</t>
        </is>
      </c>
      <c r="BP68" t="inlineStr">
        <is>
          <t>[6.95, 0.0, 2.085] [6.95, -1.237, 0.904] [6.644, -1.209, 0.459] [6.95, 1.473, 1.473]</t>
        </is>
      </c>
      <c r="BQ68" t="inlineStr">
        <is>
          <t>[61.237, -0.49, -4.409] [34.231, 0.0, -10.288] [12.676, 0.0, 3.797] [61.237, -15.432, -7.042]</t>
        </is>
      </c>
      <c r="BR68" t="inlineStr">
        <is>
          <t>NONE</t>
        </is>
      </c>
      <c r="BS68" t="inlineStr">
        <is>
          <t>[0.0, -0.0, -0.0] [14.855, -0.505, 4.249] [4.189, -0.891, -0.891] [11.216, -0.119, -3.313] [0.0, 0.0, -0.0] [0.0, 0.0, -0.0] [0.0, 0.0, -0.0] [11.646, -3.491, -0.0]</t>
        </is>
      </c>
    </row>
    <row r="69">
      <c r="A69" s="127" t="inlineStr">
        <is>
          <t>Rinse_Glass-hold_Z</t>
        </is>
      </c>
      <c r="BI69" t="inlineStr">
        <is>
          <t>[7.3, -0.431, -1.92] [5.139, 0.204, -1.46] [0.0, -0.0, 0.0] [5.263, -0.0, 1.577]</t>
        </is>
      </c>
      <c r="BJ69" t="inlineStr">
        <is>
          <t>[8.518, -2.487, -0.17] [6.193, 1.133, -1.388] [0.0, -0.0, 0.0] [2.555, -0.256, 0.664]</t>
        </is>
      </c>
      <c r="BK69" t="inlineStr">
        <is>
          <t>NONE</t>
        </is>
      </c>
      <c r="BL69" t="inlineStr">
        <is>
          <t>[11.112, -2.634, 1.689] [8.045, 0.4, -2.245] [0.0, 0.0, 0.0] [3.367, -0.289, -0.889]</t>
        </is>
      </c>
      <c r="BM69" t="inlineStr">
        <is>
          <t>NONE</t>
        </is>
      </c>
      <c r="BN69" t="inlineStr">
        <is>
          <t>NONE</t>
        </is>
      </c>
      <c r="BO69" t="inlineStr">
        <is>
          <t>NONE</t>
        </is>
      </c>
      <c r="BP69" t="inlineStr">
        <is>
          <t>[4.642, -1.243, 0.364] [4.727, -0.317, -1.286] [4.632, 0.0, 1.39] [4.727, 1.002, -1.002]</t>
        </is>
      </c>
      <c r="BQ69" t="inlineStr">
        <is>
          <t>[17.01, 2.483, -4.082] [16.568, 4.967, -0.0] [0.0, 0.0, -0.0] [12.06, 0.255, -2.722]</t>
        </is>
      </c>
      <c r="BR69" t="inlineStr">
        <is>
          <t>[4.266, 0.086, 1.245] [0.0, -0.0, -0.0] [4.309, 0.582, -0.926] [0.0, 0.0, 0.0]</t>
        </is>
      </c>
      <c r="BS69" t="inlineStr">
        <is>
          <t>[0.0, 0.0, -0.0] [8.389, -2.164, 0.495] [0.0, 0.0, -0.0] [5.436, -1.636, -0.0] [0.0, 0.0, 0.0] [0.0, 0.0, -0.0] [0.0, 0.0, -0.0] [5.856, -1.644, 0.277]</t>
        </is>
      </c>
    </row>
    <row r="70">
      <c r="A70" s="127" t="inlineStr">
        <is>
          <t>Rinse_Glass-hold_-Z</t>
        </is>
      </c>
      <c r="BI70" t="inlineStr">
        <is>
          <t>[8.904, -0.312, 2.52] [6.402, 0.0, 1.923] [0.0, 0.0, -0.0] [6.055, 0.151, -1.754]</t>
        </is>
      </c>
      <c r="BJ70" t="inlineStr">
        <is>
          <t>[10.438, 2.808, 0.772] [2.881, 0.0, 0.866] [6.106, 1.827, -0.0] [1.42, 0.021, -0.418]</t>
        </is>
      </c>
      <c r="BK70" t="inlineStr">
        <is>
          <t>NONE</t>
        </is>
      </c>
      <c r="BL70" t="inlineStr">
        <is>
          <t>[13.217, 2.273, 3.027] [6.912, 1.454, 1.467] [5.908, -1.771, -0.0] [0.463, 0.106, 0.106]</t>
        </is>
      </c>
      <c r="BM70" t="inlineStr">
        <is>
          <t>NONE</t>
        </is>
      </c>
      <c r="BN70" t="inlineStr">
        <is>
          <t>NONE</t>
        </is>
      </c>
      <c r="BO70" t="inlineStr">
        <is>
          <t>NONE</t>
        </is>
      </c>
      <c r="BP70" t="inlineStr">
        <is>
          <t>[5.046, 1.442, -0.172] [5.061, -0.121, 1.468] [5.061, -0.0, -1.518] [5.061, -0.41, 1.351]</t>
        </is>
      </c>
      <c r="BQ70" t="inlineStr">
        <is>
          <t>[7.176, -1.572, -1.406] [0.0, 0.0, -0.0] [4.729, 0.0, -1.421] [5.425, 1.105, 0.517]</t>
        </is>
      </c>
      <c r="BR70" t="inlineStr">
        <is>
          <t>NONE</t>
        </is>
      </c>
      <c r="BS70" t="inlineStr">
        <is>
          <t>[1.311, 0.152, -0.33] [1.311, 0.393, 0.0] [1.311, 0.298, -0.231] [0.046, 0.014, 0.0] [1.311, 0.0, -0.393] [0.0, -0.0, -0.0] [1.311, 0.307, -0.21] [0.227, 0.068, -0.0]</t>
        </is>
      </c>
    </row>
    <row r="71">
      <c r="A71" s="127" t="inlineStr">
        <is>
          <t>Red_Plug-hold_X</t>
        </is>
      </c>
      <c r="BT71" t="inlineStr">
        <is>
          <t>[0.023, 0.002, 0.0] [0.008, -0.002, -0.002] [0.008, -0.002, 0.002]</t>
        </is>
      </c>
      <c r="BU71" t="inlineStr">
        <is>
          <t>[0.029, 0.002, 0.001] [0.0, 0.0, -0.0] [0.021, 0.006, 0.0] [0.0, -0.0, 0.0]</t>
        </is>
      </c>
    </row>
    <row r="72">
      <c r="A72" s="127" t="inlineStr">
        <is>
          <t>Red_Plug-hold_-X</t>
        </is>
      </c>
      <c r="BT72" t="inlineStr">
        <is>
          <t>[0.175, -0.052, 0.0] [0.093, 0.02, 0.003] [0.094, 0.022, 0.0]</t>
        </is>
      </c>
      <c r="BU72" t="inlineStr">
        <is>
          <t>[0.021, -0.006, 0.0] [0.0, -0.0, -0.0] [0.029, -0.002, -0.0] [0.0, 0.0, -0.0]</t>
        </is>
      </c>
    </row>
    <row r="73">
      <c r="A73" s="127" t="inlineStr">
        <is>
          <t>Red_Plug-hold_Y</t>
        </is>
      </c>
      <c r="BT73" t="inlineStr">
        <is>
          <t>[0.04, -0.01, 0.002] [0.02, 0.004, 0.004] [0.021, -0.003, -0.005]</t>
        </is>
      </c>
      <c r="BU73" t="inlineStr">
        <is>
          <t>[0.011, -0.002, 0.001] [0.0, 0.0, -0.0] [0.011, 0.003, 0.0] [0.007, -0.002, -0.001]</t>
        </is>
      </c>
    </row>
    <row r="74">
      <c r="A74" s="127" t="inlineStr">
        <is>
          <t>Red_Plug-hold_-Y</t>
        </is>
      </c>
      <c r="BT74" t="inlineStr">
        <is>
          <t>[0.041, -0.01, -0.003] [0.021, -0.003, 0.005] [0.02, 0.004, -0.004]</t>
        </is>
      </c>
      <c r="BU74" t="inlineStr">
        <is>
          <t>[0.011, -0.002, -0.001] [0.007, -0.002, 0.001] [0.011, 0.003, -0.0] [0.0, -0.0, 0.0]</t>
        </is>
      </c>
    </row>
    <row r="75">
      <c r="A75" s="127" t="inlineStr">
        <is>
          <t>Red_Plug-hold_Z</t>
        </is>
      </c>
      <c r="BT75" t="inlineStr">
        <is>
          <t>[0.042, -0.009, -0.001] [0.021, 0.004, 0.005] [0.021, 0.004, -0.004]</t>
        </is>
      </c>
      <c r="BU75" t="inlineStr">
        <is>
          <t>[0.004, 0.001, 0.0] [0.004, 0.001, 0.001] [0.001, -0.0, 0.0] [0.004, 0.001, -0.001]</t>
        </is>
      </c>
    </row>
    <row r="76">
      <c r="A76" s="127" t="inlineStr">
        <is>
          <t>Red_Plug-hold_-Z</t>
        </is>
      </c>
      <c r="BT76" t="inlineStr">
        <is>
          <t>[0.033, -0.01, 0.0] [0.017, -0.001, 0.001] [0.017, -0.0, 0.0]</t>
        </is>
      </c>
      <c r="BU76" t="inlineStr">
        <is>
          <t>[0.018, -0.005, -0.0] [0.0, 0.0, -0.0] [0.018, 0.005, 0.0] [0.0, -0.0, 0.0]</t>
        </is>
      </c>
    </row>
    <row r="77">
      <c r="A77" s="127" t="inlineStr">
        <is>
          <t>Red_Plug-insert</t>
        </is>
      </c>
      <c r="BT77" t="inlineStr">
        <is>
          <t>[159.043, -47.713, 0.0] [80.794, -3.817, 2.704] [81.907, -1.749, 0.0]</t>
        </is>
      </c>
      <c r="BU77" t="inlineStr">
        <is>
          <t>[87.455, -25.974, -0.612] [0.0, 0.0, -0.0] [87.455, 25.974, 0.612] [0.0, -0.0, 0.0]</t>
        </is>
      </c>
    </row>
    <row r="78">
      <c r="A78" s="127" t="inlineStr">
        <is>
          <t>Red_Plug-remove</t>
        </is>
      </c>
      <c r="BT78" t="inlineStr">
        <is>
          <t>[132.905, -28.84, -1.728] [67.914, 14.088, 14.487] [67.117, 14.221, -14.221]</t>
        </is>
      </c>
      <c r="BU78" t="inlineStr">
        <is>
          <t>[12.654, 3.796, 0.0] [12.527, 1.696, 2.923] [3.758, -1.126, 0.0] [12.654, 2.278, -2.847]</t>
        </is>
      </c>
    </row>
    <row r="79">
      <c r="A79" s="127" t="inlineStr">
        <is>
          <t>Glass_Vial-hold_X</t>
        </is>
      </c>
      <c r="BV79" t="inlineStr">
        <is>
          <t>[0.001, -0.0, 0.0] [0.074, 0.001, -0.011] [0.074, -0.001, 0.022] [0.001, 0.0, 0.0]</t>
        </is>
      </c>
    </row>
    <row r="80">
      <c r="A80" s="127" t="inlineStr">
        <is>
          <t>Glass_Vial-hold_-X</t>
        </is>
      </c>
      <c r="BV80" t="inlineStr">
        <is>
          <t>[0.073, 0.0, -0.005] [0.0, 0.0, 0.0] [0.0, -0.0, 0.0] [0.073, 0.0, -0.005]</t>
        </is>
      </c>
    </row>
    <row r="81">
      <c r="A81" s="127" t="inlineStr">
        <is>
          <t>Glass_Vial-hold_Y</t>
        </is>
      </c>
      <c r="BV81" t="inlineStr">
        <is>
          <t>[0.163, 0.002, 0.025] [0.177, 0.0, 0.053] [0.177, 0.0, 0.053] [0.171, 0.0, 0.025]</t>
        </is>
      </c>
    </row>
    <row r="82">
      <c r="A82" s="127" t="inlineStr">
        <is>
          <t>Glass_Vial-hold_-Y</t>
        </is>
      </c>
      <c r="BV82" t="inlineStr">
        <is>
          <t>[0.16, -0.0, -0.048] [0.167, -0.003, -0.049] [0.167, 0.001, -0.01] [0.151, 0.0, -0.045]</t>
        </is>
      </c>
    </row>
    <row r="83">
      <c r="A83" s="127" t="inlineStr">
        <is>
          <t>Glass_Vial-hold_Z</t>
        </is>
      </c>
      <c r="BV83" t="inlineStr">
        <is>
          <t>[0.138, -0.037, -0.011] [0.14, 0.042, 0.0] [0.14, 0.032, 0.023] [0.128, -0.034, -0.011]</t>
        </is>
      </c>
    </row>
    <row r="84">
      <c r="A84" s="127" t="inlineStr">
        <is>
          <t>Glass_Vial-hold_-Z</t>
        </is>
      </c>
      <c r="BV84" t="inlineStr">
        <is>
          <t>[0.125, 0.035, -0.006] [0.138, -0.041, -0.0] [0.138, -0.035, 0.015] [0.134, 0.037, -0.007]</t>
        </is>
      </c>
    </row>
    <row r="85">
      <c r="A85" s="127" t="inlineStr">
        <is>
          <t>Glass_Vial-open</t>
        </is>
      </c>
      <c r="BV85" t="inlineStr">
        <is>
          <t>[14.963, 0.06, -1.017] [0.0, 0.0, 0.0] [0.0, -0.0, 0.0] [14.963, 0.06, -1.017]</t>
        </is>
      </c>
    </row>
    <row r="86">
      <c r="A86" s="127" t="inlineStr">
        <is>
          <t>Yellow_Plug-hold_X</t>
        </is>
      </c>
      <c r="BW86" t="inlineStr">
        <is>
          <t>[0.01, -0.0, 0.001] [0.0, -0.0, 0.0] [0.0, -0.0, -0.0]</t>
        </is>
      </c>
    </row>
    <row r="87">
      <c r="A87" s="127" t="inlineStr">
        <is>
          <t>Yellow_Plug-hold_-X</t>
        </is>
      </c>
      <c r="BW87" t="inlineStr">
        <is>
          <t>[0.0, -0.0, 0.0] [0.005, 0.0, -0.0] [0.005, 0.0, -0.0]</t>
        </is>
      </c>
    </row>
    <row r="88">
      <c r="A88" s="127" t="inlineStr">
        <is>
          <t>Yellow_Plug-hold_Y</t>
        </is>
      </c>
      <c r="BW88" t="inlineStr">
        <is>
          <t>[0.021, -0.001, 0.006] [0.01, 0.002, 0.002] [0.012, -0.003, -0.002]</t>
        </is>
      </c>
    </row>
    <row r="89">
      <c r="A89" s="127" t="inlineStr">
        <is>
          <t>Yellow_Plug-hold_-Y</t>
        </is>
      </c>
      <c r="BW89" t="inlineStr">
        <is>
          <t>[0.015, 0.001, -0.004] [0.008, -0.002, -0.001] [0.006, 0.001, 0.001]</t>
        </is>
      </c>
    </row>
    <row r="90">
      <c r="A90" s="127" t="inlineStr">
        <is>
          <t>Yellow_Plug-hold_Z</t>
        </is>
      </c>
      <c r="BW90" t="inlineStr">
        <is>
          <t>[0.027, 0.002, 0.003] [0.013, -0.003, 0.003] [0.014, 0.001, -0.004]</t>
        </is>
      </c>
    </row>
    <row r="91">
      <c r="A91" s="127" t="inlineStr">
        <is>
          <t>Yellow_Plug-hold_-Z</t>
        </is>
      </c>
      <c r="BW91" t="inlineStr">
        <is>
          <t>[0.026, -0.002, 0.001] [0.013, 0.003, -0.003] [0.013, -0.003, 0.002]</t>
        </is>
      </c>
    </row>
    <row r="92">
      <c r="A92" s="127" t="inlineStr">
        <is>
          <t>Yellow_Plug-insert</t>
        </is>
      </c>
      <c r="BW92" t="inlineStr">
        <is>
          <t>[6.346, 0.47, 0.628] [3.059, -0.647, 0.647] [3.313, 0.305, -0.869]</t>
        </is>
      </c>
    </row>
    <row r="93">
      <c r="A93" s="127" t="inlineStr">
        <is>
          <t>Tube_Clamp-hold_X</t>
        </is>
      </c>
      <c r="BX93" t="inlineStr">
        <is>
          <t>[0.138, 0.022, -0.02] [-0.0, 0.0, 0.0] [0.05, 0.011, 0.011] [0.086, 0.004, 0.024]</t>
        </is>
      </c>
      <c r="BY93" t="inlineStr">
        <is>
          <t>[0.036, 0.007, 0.007] [0.003, 0.0, -0.001] [0.046, -0.013, 0.002]</t>
        </is>
      </c>
      <c r="BZ93" t="inlineStr">
        <is>
          <t>[0.036, 0.007, 0.007] [0.0, 0.0, -0.0] [0.003, -0.0, -0.001] [0.046, -0.013, 0.002]</t>
        </is>
      </c>
    </row>
    <row r="94">
      <c r="A94" s="127" t="inlineStr">
        <is>
          <t>Tube_Clamp-hold_-X</t>
        </is>
      </c>
      <c r="BX94" t="inlineStr">
        <is>
          <t>[0.125, -0.022, -0.008] [0.0, -0.0, 0.0] [0.061, -0.018, -0.0] [0.061, -0.001, 0.018]</t>
        </is>
      </c>
      <c r="BY94" t="inlineStr">
        <is>
          <t>[0.036, -0.007, 0.007] [0.046, 0.013, 0.002] [0.003, 0.0, -0.001]</t>
        </is>
      </c>
      <c r="BZ94" t="inlineStr">
        <is>
          <t>[0.036, -0.007, 0.007] [0.0, 0.0, -0.0] [0.046, 0.013, 0.002] [0.003, 0.0, -0.001]</t>
        </is>
      </c>
    </row>
    <row r="95">
      <c r="A95" s="127" t="inlineStr">
        <is>
          <t>Tube_Clamp-hold_Y</t>
        </is>
      </c>
      <c r="BX95" t="inlineStr">
        <is>
          <t>[0.065, -0.0, -0.01] [0.0, -0.0, 0.0] [0.0, 0.0, 0.0] [0.026, 0.001, 0.007]</t>
        </is>
      </c>
      <c r="BY95" t="inlineStr">
        <is>
          <t>[0.171, -0.0, 0.026] [0.089, 0.027, 0.0] [0.089, -0.027, -0.0]</t>
        </is>
      </c>
      <c r="BZ95" t="inlineStr">
        <is>
          <t>[0.171, 0.0, 0.026] [0.0, 0.0, 0.0] [0.089, 0.027, 0.0] [0.089, -0.027, 0.0]</t>
        </is>
      </c>
    </row>
    <row r="96">
      <c r="A96" s="127" t="inlineStr">
        <is>
          <t>Tube_Clamp-hold_-Y</t>
        </is>
      </c>
      <c r="BX96" t="inlineStr">
        <is>
          <t>[0.0, -0.0, 0.0] [0.003, 0.001, 0.0] [0.018, 0.001, 0.0] [0.018, 0.0, 0.005]</t>
        </is>
      </c>
      <c r="BY96" t="inlineStr">
        <is>
          <t>[0.1, 0.0, 0.03] [0.1, 0.023, 0.006] [0.1, -0.023, 0.006]</t>
        </is>
      </c>
      <c r="BZ96" t="inlineStr">
        <is>
          <t>[0.1, 0.0, 0.03] [0.0, 0.0, -0.0] [0.1, 0.023, 0.006] [0.1, -0.023, 0.006]</t>
        </is>
      </c>
    </row>
    <row r="97">
      <c r="A97" s="127" t="inlineStr">
        <is>
          <t>Tube_Clamp-hold_Z</t>
        </is>
      </c>
      <c r="BX97" t="inlineStr">
        <is>
          <t>[0.039, -0.0, 0.012] [0.002, 0.0, 0.001] [0.0, 0.0, -0.0] [0.039, -0.001, -0.011]</t>
        </is>
      </c>
      <c r="BY97" t="inlineStr">
        <is>
          <t>[0.228, 0.0, 0.068] [0.151, 0.032, 0.0] [0.151, -0.032, 0.0]</t>
        </is>
      </c>
      <c r="BZ97" t="inlineStr">
        <is>
          <t>[0.228, 0.0, 0.068] [0.0, 0.0, -0.0] [0.197, 0.032, 0.046] [0.197, -0.032, 0.046]</t>
        </is>
      </c>
    </row>
    <row r="98">
      <c r="A98" s="127" t="inlineStr">
        <is>
          <t>Tube_Clamp-hold_-Z</t>
        </is>
      </c>
      <c r="BX98" t="inlineStr">
        <is>
          <t>[0.163, -0.0, -0.049] [0.0, 0.0, -0.0] [0.055, -0.009, 0.013] [0.11, 0.003, 0.032]</t>
        </is>
      </c>
      <c r="BY98" t="inlineStr">
        <is>
          <t>[0.422, 0.0, 0.066] [0.287, 0.086, -0.0] [0.287, -0.086, 0.0]</t>
        </is>
      </c>
      <c r="BZ98" t="inlineStr">
        <is>
          <t>[0.422, 0.0, 0.066] [0.0, 0.0, -0.0] [0.287, 0.086, -0.0] [0.287, -0.086, 0.0]</t>
        </is>
      </c>
    </row>
    <row r="99">
      <c r="A99" s="127" t="inlineStr">
        <is>
          <t>Tube_Clamp-clamp</t>
        </is>
      </c>
      <c r="BX99" t="inlineStr">
        <is>
          <t>[67.96, -0.0, -10.67] [0.0, -0.0, 0.0] [0.0, 0.0, 0.0] [26.912, 0.68, 7.815]</t>
        </is>
      </c>
      <c r="BY99" t="inlineStr">
        <is>
          <t>[177.287, -0.0, 27.125] [91.835, 27.479, 0.0] [91.835, -27.479, -0.0]</t>
        </is>
      </c>
      <c r="BZ99" t="inlineStr">
        <is>
          <t>[177.287, 0.0, 27.125] [0.0, 0.0, 0.0] [91.835, 27.479, 0.0] [91.835, -27.479, 0.0]</t>
        </is>
      </c>
    </row>
    <row r="100">
      <c r="A100" s="127" t="inlineStr">
        <is>
          <t>Tube_Clamp-unclamp</t>
        </is>
      </c>
      <c r="BX100" t="inlineStr">
        <is>
          <t>[13.08, -0.0, -3.924] [0.0, 0.0, -0.0] [4.395, -0.746, 1.007] [8.79, 0.222, 2.538]</t>
        </is>
      </c>
      <c r="BY100" t="inlineStr">
        <is>
          <t>[33.755, 0.0, 5.3] [22.953, 6.886, -0.0] [22.953, -6.886, 0.0]</t>
        </is>
      </c>
      <c r="BZ100" t="inlineStr">
        <is>
          <t>[33.755, 0.0, 5.3] [0.0, 0.0, -0.0] [22.953, 6.886, -0.0] [22.953, -6.886, 0.0]</t>
        </is>
      </c>
    </row>
    <row r="101">
      <c r="A101" s="127" t="inlineStr">
        <is>
          <t>Scissors-hold_X</t>
        </is>
      </c>
      <c r="CA101" t="inlineStr">
        <is>
          <t>[6.592, -0.0, -1.978] [6.592, -0.824, 1.417] [2.808, 0.0, 0.0] [6.533, -1.074, -1.516]</t>
        </is>
      </c>
      <c r="CB101" t="inlineStr">
        <is>
          <t>NONE</t>
        </is>
      </c>
      <c r="CC101" t="inlineStr">
        <is>
          <t>[15.213, -0.426, -0.167] [15.213, -3.727, 2.023] [15.213, -4.123, 1.065] [10.086, -3.027, 0.0]</t>
        </is>
      </c>
      <c r="CD101" t="inlineStr">
        <is>
          <t>[14.126, -2.161, 0.622] [7.557, -2.274, -0.0] [14.126, -3.8, -1.045] [14.126, -3.489, 1.794]</t>
        </is>
      </c>
    </row>
    <row r="102">
      <c r="A102" s="127" t="inlineStr">
        <is>
          <t>Scissors-hold_-X</t>
        </is>
      </c>
      <c r="CA102" t="inlineStr">
        <is>
          <t>[6.592, 0.0, 1.978] [6.592, -0.501, -0.541] [4.028, 0.0, 0.0] [6.381, -1.773, 0.336]</t>
        </is>
      </c>
      <c r="CB102" t="inlineStr">
        <is>
          <t>NONE</t>
        </is>
      </c>
      <c r="CC102" t="inlineStr">
        <is>
          <t>[14.757, 0.456, -0.243] [10.208, 2.16, -2.16] [15.213, 3.971, 1.445] [15.213, 4.564, 0.0]</t>
        </is>
      </c>
      <c r="CD102" t="inlineStr">
        <is>
          <t>[14.126, 2.119, 0.763] [14.126, 4.238, 0.0] [14.126, 3.701, -1.285] [7.699, 1.709, -1.441]</t>
        </is>
      </c>
    </row>
    <row r="103">
      <c r="A103" s="127" t="inlineStr">
        <is>
          <t>Scissors-hold_Y</t>
        </is>
      </c>
      <c r="CA103" t="inlineStr">
        <is>
          <t>[4.824, -0.367, -0.0] [4.824, 0.0, 1.447] [1.322, 0.265, 0.285] [4.824, -1.028, 1.013]</t>
        </is>
      </c>
      <c r="CB103" t="inlineStr">
        <is>
          <t>NONE</t>
        </is>
      </c>
      <c r="CC103" t="inlineStr">
        <is>
          <t>[1.803, 0.0, 0.541] [1.803, -0.11, -0.276] [1.803, 0.0, 0.541] [1.803, -0.049, -0.292]</t>
        </is>
      </c>
      <c r="CD103" t="inlineStr">
        <is>
          <t>[0.562, -0.0, -0.169] [0.736, -0.01, -0.217] [0.736, 0.0, -0.221] [0.736, -0.1, -0.18]</t>
        </is>
      </c>
    </row>
    <row r="104">
      <c r="A104" s="127" t="inlineStr">
        <is>
          <t>Scissors-hold_-Y</t>
        </is>
      </c>
      <c r="CA104" t="inlineStr">
        <is>
          <t>[3.64, 0.539, -0.0] [3.64, 0.0, -1.092] [1.34, -0.08, 0.36] [3.64, -0.0, -1.092]</t>
        </is>
      </c>
      <c r="CB104" t="inlineStr">
        <is>
          <t>NONE</t>
        </is>
      </c>
      <c r="CC104" t="inlineStr">
        <is>
          <t>[1.803, -0.0, -0.541] [1.803, 0.13, 0.485] [1.399, 0.0, -0.42] [1.803, 0.142, 0.481]</t>
        </is>
      </c>
      <c r="CD104" t="inlineStr">
        <is>
          <t>[0.704, -0.0, 0.211] [0.704, 0.062, 0.185] [0.499, 0.0, 0.15] [0.704, 0.044, 0.193]</t>
        </is>
      </c>
    </row>
    <row r="105">
      <c r="A105" s="127" t="inlineStr">
        <is>
          <t>Scissors-hold_Z</t>
        </is>
      </c>
      <c r="CA105" t="inlineStr">
        <is>
          <t>[0.989, 0.0, 0.297] [0.989, -0.124, 0.213] [0.51, 0.0, 0.0] [0.98, -0.161, -0.227]</t>
        </is>
      </c>
      <c r="CB105" t="inlineStr">
        <is>
          <t>NONE</t>
        </is>
      </c>
      <c r="CC105" t="inlineStr">
        <is>
          <t>[0.794, 0.0, 0.238] [0.794, -0.208, 0.073] [0.794, -0.007, 0.091] [0.787, 0.225, -0.028]</t>
        </is>
      </c>
      <c r="CD105" t="inlineStr">
        <is>
          <t>[0.579, -0.002, -0.173] [0.57, 0.171, 0.0] [0.543, -0.007, 0.09] [0.579, -0.174, 0.0]</t>
        </is>
      </c>
    </row>
    <row r="106">
      <c r="A106" s="127" t="inlineStr">
        <is>
          <t>Scissors-hold_-Z</t>
        </is>
      </c>
      <c r="CA106" t="inlineStr">
        <is>
          <t>[0.989, 0.0, -0.297] [0.989, 0.0, -0.07] [0.371, 0.0, 0.0] [0.968, -0.197, 0.079]</t>
        </is>
      </c>
      <c r="CB106" t="inlineStr">
        <is>
          <t>NONE</t>
        </is>
      </c>
      <c r="CC106" t="inlineStr">
        <is>
          <t>[0.786, 0.0, -0.236] [0.786, 0.225, 0.027] [0.569, -0.0, -0.039] [0.786, -0.178, 0.14]</t>
        </is>
      </c>
      <c r="CD106" t="inlineStr">
        <is>
          <t>[0.583, 0.0, 0.175] [0.583, -0.169, -0.015] [0.583, 0.003, -0.093] [0.58, 0.165, -0.021]</t>
        </is>
      </c>
    </row>
    <row r="107">
      <c r="A107" s="127" t="inlineStr">
        <is>
          <t>Scissors-cut</t>
        </is>
      </c>
      <c r="CA107" t="inlineStr">
        <is>
          <t>[333.783, 49.4, -0.0] [333.783, 0.0, -100.135] [122.832, -7.343, 33.045] [333.783, -0.0, -100.135]</t>
        </is>
      </c>
      <c r="CB107" t="inlineStr">
        <is>
          <t>NONE</t>
        </is>
      </c>
      <c r="CC107" t="inlineStr">
        <is>
          <t>[165.37, -0.0, -49.611] [165.37, 11.907, 44.485] [128.327, 0.0, -38.531] [165.37, 13.064, 44.154]</t>
        </is>
      </c>
      <c r="CD107" t="inlineStr">
        <is>
          <t>[64.539, -0.0, 19.362] [64.539, 5.679, 16.974] [45.758, 0.0, 13.747] [64.539, 4.066, 17.684]</t>
        </is>
      </c>
    </row>
  </sheetData>
  <pageMargins left="0.75" right="0.75" top="1" bottom="1" header="0.5" footer="0.5"/>
</worksheet>
</file>

<file path=xl/worksheets/sheet6.xml><?xml version="1.0" encoding="utf-8"?>
<worksheet xmlns:r="http://schemas.openxmlformats.org/officeDocument/2006/relationships" xmlns="http://schemas.openxmlformats.org/spreadsheetml/2006/main">
  <sheetPr codeName="Feuil7">
    <tabColor rgb="FFC00000"/>
    <outlinePr summaryBelow="1" summaryRight="1"/>
    <pageSetUpPr/>
  </sheetPr>
  <dimension ref="A1:AO108"/>
  <sheetViews>
    <sheetView zoomScale="90" zoomScaleNormal="90" workbookViewId="0">
      <selection activeCell="S3" sqref="S3"/>
    </sheetView>
  </sheetViews>
  <sheetFormatPr baseColWidth="8" defaultColWidth="11.42578125" defaultRowHeight="90" customHeight="1"/>
  <cols>
    <col width="19.42578125" bestFit="1" customWidth="1" style="34" min="1" max="1"/>
    <col width="21.7109375" customWidth="1" style="33" min="2" max="2"/>
    <col width="36.28515625" bestFit="1" customWidth="1" style="33" min="3" max="3"/>
    <col width="30.7109375" bestFit="1" customWidth="1" style="33" min="4" max="4"/>
    <col width="14.5703125" bestFit="1" customWidth="1" style="33" min="5" max="5"/>
    <col width="16" bestFit="1" customWidth="1" style="33" min="6" max="6"/>
    <col width="16" customWidth="1" style="33" min="7" max="8"/>
    <col width="11.42578125" customWidth="1" style="33" min="9" max="19"/>
    <col width="11.42578125" customWidth="1" style="33" min="20" max="16384"/>
  </cols>
  <sheetData>
    <row r="1" ht="15" customFormat="1" customHeight="1" s="34">
      <c r="A1" s="34" t="inlineStr">
        <is>
          <t>FORCE</t>
        </is>
      </c>
      <c r="B1" s="34" t="inlineStr">
        <is>
          <t>IMAGE</t>
        </is>
      </c>
      <c r="C1" s="34" t="inlineStr">
        <is>
          <t>DESCRIPTION</t>
        </is>
      </c>
      <c r="D1" s="34" t="inlineStr">
        <is>
          <t>VECTOR</t>
        </is>
      </c>
      <c r="E1" s="34" t="inlineStr">
        <is>
          <t>REQUIRED</t>
        </is>
      </c>
      <c r="F1" s="34" t="inlineStr">
        <is>
          <t>ALL GRASPS</t>
        </is>
      </c>
      <c r="G1" s="34" t="inlineStr">
        <is>
          <t>REQUIRED 1</t>
        </is>
      </c>
      <c r="H1" s="34" t="inlineStr">
        <is>
          <t>ALL GRASPS 1</t>
        </is>
      </c>
      <c r="I1" s="21" t="inlineStr">
        <is>
          <t>LIMIT</t>
        </is>
      </c>
      <c r="J1" s="21" t="n">
        <v>20</v>
      </c>
      <c r="K1" s="21" t="inlineStr">
        <is>
          <t>N</t>
        </is>
      </c>
      <c r="AO1" s="34" t="inlineStr">
        <is>
          <t>GRAPH</t>
        </is>
      </c>
    </row>
    <row r="2" ht="90" customHeight="1" s="101">
      <c r="A2" s="34">
        <f>'frc req - perturbation 0'!A34</f>
        <v/>
      </c>
      <c r="C2" s="33">
        <f>#REF!</f>
        <v/>
      </c>
      <c r="D2" s="33">
        <f>#REF!</f>
        <v/>
      </c>
      <c r="E2" s="33">
        <f>'frc req - perturbation 0'!B34</f>
        <v/>
      </c>
      <c r="F2" s="33">
        <f>'frc req - perturbation 0'!D34</f>
        <v/>
      </c>
      <c r="G2" s="33">
        <f>#REF!</f>
        <v/>
      </c>
      <c r="H2" s="33">
        <f>#REF!</f>
        <v/>
      </c>
      <c r="I2" s="33">
        <f>$J$1</f>
        <v/>
      </c>
    </row>
    <row r="3" ht="90" customHeight="1" s="101">
      <c r="A3" s="34">
        <f>'frc req - perturbation 0'!A35</f>
        <v/>
      </c>
      <c r="C3" s="33">
        <f>#REF!</f>
        <v/>
      </c>
      <c r="D3" s="33">
        <f>#REF!</f>
        <v/>
      </c>
      <c r="E3" s="33">
        <f>'frc req - perturbation 0'!B35</f>
        <v/>
      </c>
      <c r="F3" s="33">
        <f>'frc req - perturbation 0'!D35</f>
        <v/>
      </c>
      <c r="G3" s="33">
        <f>#REF!</f>
        <v/>
      </c>
      <c r="H3" s="33">
        <f>#REF!</f>
        <v/>
      </c>
      <c r="I3" s="33">
        <f>$J$1</f>
        <v/>
      </c>
    </row>
    <row r="4" ht="90" customHeight="1" s="101">
      <c r="A4" s="34">
        <f>'frc req - perturbation 0'!A36</f>
        <v/>
      </c>
      <c r="C4" s="33">
        <f>#REF!</f>
        <v/>
      </c>
      <c r="D4" s="33">
        <f>#REF!</f>
        <v/>
      </c>
      <c r="E4" s="33">
        <f>'frc req - perturbation 0'!B36</f>
        <v/>
      </c>
      <c r="F4" s="33">
        <f>'frc req - perturbation 0'!D36</f>
        <v/>
      </c>
      <c r="G4" s="33">
        <f>#REF!</f>
        <v/>
      </c>
      <c r="H4" s="33">
        <f>#REF!</f>
        <v/>
      </c>
      <c r="I4" s="33">
        <f>$J$1</f>
        <v/>
      </c>
    </row>
    <row r="5" ht="90" customHeight="1" s="101">
      <c r="A5" s="34">
        <f>'frc req - perturbation 0'!A37</f>
        <v/>
      </c>
      <c r="C5" s="33">
        <f>#REF!</f>
        <v/>
      </c>
      <c r="D5" s="33">
        <f>#REF!</f>
        <v/>
      </c>
      <c r="E5" s="33">
        <f>'frc req - perturbation 0'!B37</f>
        <v/>
      </c>
      <c r="F5" s="33">
        <f>'frc req - perturbation 0'!D37</f>
        <v/>
      </c>
      <c r="G5" s="33">
        <f>#REF!</f>
        <v/>
      </c>
      <c r="H5" s="33">
        <f>#REF!</f>
        <v/>
      </c>
      <c r="I5" s="33">
        <f>$J$1</f>
        <v/>
      </c>
    </row>
    <row r="6" ht="90" customHeight="1" s="101">
      <c r="A6" s="34">
        <f>'frc req - perturbation 0'!A38</f>
        <v/>
      </c>
      <c r="C6" s="33">
        <f>#REF!</f>
        <v/>
      </c>
      <c r="D6" s="33">
        <f>#REF!</f>
        <v/>
      </c>
      <c r="E6" s="33">
        <f>'frc req - perturbation 0'!B38</f>
        <v/>
      </c>
      <c r="F6" s="33">
        <f>'frc req - perturbation 0'!D38</f>
        <v/>
      </c>
      <c r="G6" s="33">
        <f>#REF!</f>
        <v/>
      </c>
      <c r="H6" s="33">
        <f>#REF!</f>
        <v/>
      </c>
      <c r="I6" s="33">
        <f>$J$1</f>
        <v/>
      </c>
    </row>
    <row r="7" ht="90" customHeight="1" s="101">
      <c r="A7" s="34">
        <f>'frc req - perturbation 0'!A39</f>
        <v/>
      </c>
      <c r="C7" s="33">
        <f>#REF!</f>
        <v/>
      </c>
      <c r="D7" s="33">
        <f>#REF!</f>
        <v/>
      </c>
      <c r="E7" s="33">
        <f>'frc req - perturbation 0'!B39</f>
        <v/>
      </c>
      <c r="F7" s="33">
        <f>'frc req - perturbation 0'!D39</f>
        <v/>
      </c>
      <c r="G7" s="33">
        <f>#REF!</f>
        <v/>
      </c>
      <c r="H7" s="33">
        <f>#REF!</f>
        <v/>
      </c>
      <c r="I7" s="33">
        <f>$J$1</f>
        <v/>
      </c>
    </row>
    <row r="8" ht="90" customHeight="1" s="101">
      <c r="A8" s="34">
        <f>'frc req - perturbation 0'!A33</f>
        <v/>
      </c>
      <c r="C8" s="33">
        <f>#REF!</f>
        <v/>
      </c>
      <c r="D8" s="33">
        <f>#REF!</f>
        <v/>
      </c>
      <c r="E8" s="33">
        <f>'frc req - perturbation 0'!B33</f>
        <v/>
      </c>
      <c r="F8" s="33">
        <f>'frc req - perturbation 0'!D33</f>
        <v/>
      </c>
      <c r="G8" s="33">
        <f>#REF!</f>
        <v/>
      </c>
      <c r="H8" s="33">
        <f>#REF!</f>
        <v/>
      </c>
      <c r="I8" s="33">
        <f>$J$1</f>
        <v/>
      </c>
    </row>
    <row r="9" ht="90" customHeight="1" s="101">
      <c r="A9" s="34">
        <f>'frc req - perturbation 0'!A76</f>
        <v/>
      </c>
      <c r="C9" s="33">
        <f>#REF!</f>
        <v/>
      </c>
      <c r="D9" s="33">
        <f>#REF!</f>
        <v/>
      </c>
      <c r="E9" s="33">
        <f>'frc req - perturbation 0'!B76</f>
        <v/>
      </c>
      <c r="F9" s="33">
        <f>'frc req - perturbation 0'!D76</f>
        <v/>
      </c>
      <c r="G9" s="33">
        <f>#REF!</f>
        <v/>
      </c>
      <c r="H9" s="33">
        <f>#REF!</f>
        <v/>
      </c>
      <c r="I9" s="33">
        <f>$J$1</f>
        <v/>
      </c>
    </row>
    <row r="10" ht="90" customHeight="1" s="101">
      <c r="A10" s="34">
        <f>'frc req - perturbation 0'!A88</f>
        <v/>
      </c>
      <c r="C10" s="33">
        <f>#REF!</f>
        <v/>
      </c>
      <c r="D10" s="33">
        <f>#REF!</f>
        <v/>
      </c>
      <c r="E10" s="33">
        <f>'frc req - perturbation 0'!B88</f>
        <v/>
      </c>
      <c r="F10" s="33">
        <f>'frc req - perturbation 0'!D88</f>
        <v/>
      </c>
      <c r="G10" s="33">
        <f>#REF!</f>
        <v/>
      </c>
      <c r="H10" s="33">
        <f>#REF!</f>
        <v/>
      </c>
      <c r="I10" s="33">
        <f>$J$1</f>
        <v/>
      </c>
    </row>
    <row r="11" ht="90" customHeight="1" s="101">
      <c r="A11" s="34">
        <f>'frc req - perturbation 0'!A87</f>
        <v/>
      </c>
      <c r="C11" s="33">
        <f>#REF!</f>
        <v/>
      </c>
      <c r="D11" s="33">
        <f>#REF!</f>
        <v/>
      </c>
      <c r="E11" s="33">
        <f>'frc req - perturbation 0'!B87</f>
        <v/>
      </c>
      <c r="F11" s="33">
        <f>'frc req - perturbation 0'!D87</f>
        <v/>
      </c>
      <c r="G11" s="33">
        <f>#REF!</f>
        <v/>
      </c>
      <c r="H11" s="33">
        <f>#REF!</f>
        <v/>
      </c>
      <c r="I11" s="33">
        <f>$J$1</f>
        <v/>
      </c>
    </row>
    <row r="12" ht="90" customHeight="1" s="101">
      <c r="A12" s="34">
        <f>'frc req - perturbation 0'!A74</f>
        <v/>
      </c>
      <c r="C12" s="33">
        <f>#REF!</f>
        <v/>
      </c>
      <c r="D12" s="33">
        <f>#REF!</f>
        <v/>
      </c>
      <c r="E12" s="33">
        <f>'frc req - perturbation 0'!B74</f>
        <v/>
      </c>
      <c r="F12" s="33">
        <f>'frc req - perturbation 0'!D74</f>
        <v/>
      </c>
      <c r="G12" s="33">
        <f>#REF!</f>
        <v/>
      </c>
      <c r="H12" s="33">
        <f>#REF!</f>
        <v/>
      </c>
      <c r="I12" s="33">
        <f>$J$1</f>
        <v/>
      </c>
    </row>
    <row r="13" ht="90" customHeight="1" s="101">
      <c r="A13" s="34">
        <f>'frc req - perturbation 0'!A75</f>
        <v/>
      </c>
      <c r="C13" s="33">
        <f>#REF!</f>
        <v/>
      </c>
      <c r="D13" s="33">
        <f>#REF!</f>
        <v/>
      </c>
      <c r="E13" s="33">
        <f>'frc req - perturbation 0'!B75</f>
        <v/>
      </c>
      <c r="F13" s="33">
        <f>'frc req - perturbation 0'!D75</f>
        <v/>
      </c>
      <c r="G13" s="33">
        <f>#REF!</f>
        <v/>
      </c>
      <c r="H13" s="33">
        <f>#REF!</f>
        <v/>
      </c>
      <c r="I13" s="33">
        <f>$J$1</f>
        <v/>
      </c>
    </row>
    <row r="14" ht="90" customHeight="1" s="101">
      <c r="A14" s="34">
        <f>'frc req - perturbation 0'!A90</f>
        <v/>
      </c>
      <c r="C14" s="33">
        <f>#REF!</f>
        <v/>
      </c>
      <c r="D14" s="33">
        <f>#REF!</f>
        <v/>
      </c>
      <c r="E14" s="33">
        <f>'frc req - perturbation 0'!B90</f>
        <v/>
      </c>
      <c r="F14" s="33">
        <f>'frc req - perturbation 0'!D90</f>
        <v/>
      </c>
      <c r="G14" s="33">
        <f>#REF!</f>
        <v/>
      </c>
      <c r="H14" s="33">
        <f>#REF!</f>
        <v/>
      </c>
      <c r="I14" s="33">
        <f>$J$1</f>
        <v/>
      </c>
    </row>
    <row r="15" ht="90" customHeight="1" s="101">
      <c r="A15" s="34">
        <f>'frc req - perturbation 0'!A77</f>
        <v/>
      </c>
      <c r="C15" s="33">
        <f>#REF!</f>
        <v/>
      </c>
      <c r="D15" s="33">
        <f>#REF!</f>
        <v/>
      </c>
      <c r="E15" s="33">
        <f>'frc req - perturbation 0'!B77</f>
        <v/>
      </c>
      <c r="F15" s="33">
        <f>'frc req - perturbation 0'!D77</f>
        <v/>
      </c>
      <c r="G15" s="33">
        <f>#REF!</f>
        <v/>
      </c>
      <c r="H15" s="33">
        <f>#REF!</f>
        <v/>
      </c>
      <c r="I15" s="33">
        <f>$J$1</f>
        <v/>
      </c>
    </row>
    <row r="16" ht="90" customHeight="1" s="101">
      <c r="A16" s="34">
        <f>'frc req - perturbation 0'!A97</f>
        <v/>
      </c>
      <c r="C16" s="33">
        <f>#REF!</f>
        <v/>
      </c>
      <c r="D16" s="33">
        <f>#REF!</f>
        <v/>
      </c>
      <c r="E16" s="33">
        <f>'frc req - perturbation 0'!B97</f>
        <v/>
      </c>
      <c r="F16" s="33">
        <f>'frc req - perturbation 0'!D97</f>
        <v/>
      </c>
      <c r="G16" s="33">
        <f>#REF!</f>
        <v/>
      </c>
      <c r="H16" s="33">
        <f>#REF!</f>
        <v/>
      </c>
      <c r="I16" s="33">
        <f>$J$1</f>
        <v/>
      </c>
    </row>
    <row r="17" ht="90" customHeight="1" s="101">
      <c r="A17" s="34">
        <f>'frc req - perturbation 0'!A22</f>
        <v/>
      </c>
      <c r="C17" s="33">
        <f>#REF!</f>
        <v/>
      </c>
      <c r="D17" s="33">
        <f>#REF!</f>
        <v/>
      </c>
      <c r="E17" s="33">
        <f>'frc req - perturbation 0'!B22</f>
        <v/>
      </c>
      <c r="F17" s="33">
        <f>'frc req - perturbation 0'!D22</f>
        <v/>
      </c>
      <c r="G17" s="33">
        <f>#REF!</f>
        <v/>
      </c>
      <c r="H17" s="33">
        <f>#REF!</f>
        <v/>
      </c>
      <c r="I17" s="33">
        <f>$J$1</f>
        <v/>
      </c>
    </row>
    <row r="18" ht="90" customHeight="1" s="101">
      <c r="A18" s="34">
        <f>'frc req - perturbation 0'!A23</f>
        <v/>
      </c>
      <c r="C18" s="33">
        <f>#REF!</f>
        <v/>
      </c>
      <c r="D18" s="33">
        <f>#REF!</f>
        <v/>
      </c>
      <c r="E18" s="33">
        <f>'frc req - perturbation 0'!B23</f>
        <v/>
      </c>
      <c r="F18" s="33">
        <f>'frc req - perturbation 0'!D23</f>
        <v/>
      </c>
      <c r="G18" s="33">
        <f>#REF!</f>
        <v/>
      </c>
      <c r="H18" s="33">
        <f>#REF!</f>
        <v/>
      </c>
      <c r="I18" s="33">
        <f>$J$1</f>
        <v/>
      </c>
    </row>
    <row r="19" ht="90" customHeight="1" s="101">
      <c r="A19" s="34">
        <f>'frc req - perturbation 0'!A89</f>
        <v/>
      </c>
      <c r="C19" s="33">
        <f>#REF!</f>
        <v/>
      </c>
      <c r="D19" s="33">
        <f>#REF!</f>
        <v/>
      </c>
      <c r="E19" s="33">
        <f>'frc req - perturbation 0'!B89</f>
        <v/>
      </c>
      <c r="F19" s="33">
        <f>'frc req - perturbation 0'!D89</f>
        <v/>
      </c>
      <c r="G19" s="33">
        <f>#REF!</f>
        <v/>
      </c>
      <c r="H19" s="33">
        <f>#REF!</f>
        <v/>
      </c>
      <c r="I19" s="33">
        <f>$J$1</f>
        <v/>
      </c>
    </row>
    <row r="20" ht="90" customHeight="1" s="101">
      <c r="A20" s="34">
        <f>'frc req - perturbation 0'!A20</f>
        <v/>
      </c>
      <c r="C20" s="33">
        <f>#REF!</f>
        <v/>
      </c>
      <c r="D20" s="33">
        <f>#REF!</f>
        <v/>
      </c>
      <c r="E20" s="33">
        <f>'frc req - perturbation 0'!B20</f>
        <v/>
      </c>
      <c r="F20" s="33">
        <f>'frc req - perturbation 0'!D20</f>
        <v/>
      </c>
      <c r="G20" s="33">
        <f>#REF!</f>
        <v/>
      </c>
      <c r="H20" s="33">
        <f>#REF!</f>
        <v/>
      </c>
      <c r="I20" s="33">
        <f>$J$1</f>
        <v/>
      </c>
    </row>
    <row r="21" ht="90" customHeight="1" s="101">
      <c r="A21" s="34">
        <f>'frc req - perturbation 0'!A25</f>
        <v/>
      </c>
      <c r="C21" s="33">
        <f>#REF!</f>
        <v/>
      </c>
      <c r="D21" s="33">
        <f>#REF!</f>
        <v/>
      </c>
      <c r="E21" s="33">
        <f>'frc req - perturbation 0'!B25</f>
        <v/>
      </c>
      <c r="F21" s="33">
        <f>'frc req - perturbation 0'!D25</f>
        <v/>
      </c>
      <c r="G21" s="33">
        <f>#REF!</f>
        <v/>
      </c>
      <c r="H21" s="33">
        <f>#REF!</f>
        <v/>
      </c>
      <c r="I21" s="33">
        <f>$J$1</f>
        <v/>
      </c>
    </row>
    <row r="22" ht="90" customHeight="1" s="101">
      <c r="A22" s="34">
        <f>'frc req - perturbation 0'!A24</f>
        <v/>
      </c>
      <c r="C22" s="33">
        <f>#REF!</f>
        <v/>
      </c>
      <c r="D22" s="33">
        <f>#REF!</f>
        <v/>
      </c>
      <c r="E22" s="33">
        <f>'frc req - perturbation 0'!B24</f>
        <v/>
      </c>
      <c r="F22" s="33">
        <f>'frc req - perturbation 0'!D24</f>
        <v/>
      </c>
      <c r="G22" s="33">
        <f>#REF!</f>
        <v/>
      </c>
      <c r="H22" s="33">
        <f>#REF!</f>
        <v/>
      </c>
      <c r="I22" s="33">
        <f>$J$1</f>
        <v/>
      </c>
    </row>
    <row r="23" ht="90" customHeight="1" s="101">
      <c r="A23" s="34">
        <f>'frc req - perturbation 0'!A72</f>
        <v/>
      </c>
      <c r="C23" s="33">
        <f>#REF!</f>
        <v/>
      </c>
      <c r="D23" s="33">
        <f>#REF!</f>
        <v/>
      </c>
      <c r="E23" s="33">
        <f>'frc req - perturbation 0'!B72</f>
        <v/>
      </c>
      <c r="F23" s="33">
        <f>'frc req - perturbation 0'!D72</f>
        <v/>
      </c>
      <c r="G23" s="33">
        <f>#REF!</f>
        <v/>
      </c>
      <c r="H23" s="33">
        <f>#REF!</f>
        <v/>
      </c>
      <c r="I23" s="33">
        <f>$J$1</f>
        <v/>
      </c>
    </row>
    <row r="24" ht="90" customHeight="1" s="101">
      <c r="A24" s="34">
        <f>'frc req - perturbation 0'!A92</f>
        <v/>
      </c>
      <c r="C24" s="33">
        <f>#REF!</f>
        <v/>
      </c>
      <c r="D24" s="33">
        <f>#REF!</f>
        <v/>
      </c>
      <c r="E24" s="33">
        <f>'frc req - perturbation 0'!B92</f>
        <v/>
      </c>
      <c r="F24" s="33">
        <f>'frc req - perturbation 0'!D92</f>
        <v/>
      </c>
      <c r="G24" s="33">
        <f>#REF!</f>
        <v/>
      </c>
      <c r="H24" s="33">
        <f>#REF!</f>
        <v/>
      </c>
      <c r="I24" s="33">
        <f>$J$1</f>
        <v/>
      </c>
    </row>
    <row r="25" ht="90" customHeight="1" s="101">
      <c r="A25" s="34">
        <f>'frc req - perturbation 0'!A91</f>
        <v/>
      </c>
      <c r="C25" s="33">
        <f>#REF!</f>
        <v/>
      </c>
      <c r="D25" s="33">
        <f>#REF!</f>
        <v/>
      </c>
      <c r="E25" s="33">
        <f>'frc req - perturbation 0'!B91</f>
        <v/>
      </c>
      <c r="F25" s="33">
        <f>'frc req - perturbation 0'!D91</f>
        <v/>
      </c>
      <c r="G25" s="33">
        <f>#REF!</f>
        <v/>
      </c>
      <c r="H25" s="33">
        <f>#REF!</f>
        <v/>
      </c>
      <c r="I25" s="33">
        <f>$J$1</f>
        <v/>
      </c>
    </row>
    <row r="26" ht="90" customHeight="1" s="101">
      <c r="A26" s="34">
        <f>'frc req - perturbation 0'!A73</f>
        <v/>
      </c>
      <c r="C26" s="33">
        <f>#REF!</f>
        <v/>
      </c>
      <c r="D26" s="33">
        <f>#REF!</f>
        <v/>
      </c>
      <c r="E26" s="33">
        <f>'frc req - perturbation 0'!B73</f>
        <v/>
      </c>
      <c r="F26" s="33">
        <f>'frc req - perturbation 0'!D73</f>
        <v/>
      </c>
      <c r="G26" s="33">
        <f>#REF!</f>
        <v/>
      </c>
      <c r="H26" s="33">
        <f>#REF!</f>
        <v/>
      </c>
      <c r="I26" s="33">
        <f>$J$1</f>
        <v/>
      </c>
    </row>
    <row r="27" ht="90" customHeight="1" s="101">
      <c r="A27" s="34">
        <f>'frc req - perturbation 0'!A98</f>
        <v/>
      </c>
      <c r="C27" s="33">
        <f>#REF!</f>
        <v/>
      </c>
      <c r="D27" s="33">
        <f>#REF!</f>
        <v/>
      </c>
      <c r="E27" s="33">
        <f>'frc req - perturbation 0'!B98</f>
        <v/>
      </c>
      <c r="F27" s="33">
        <f>'frc req - perturbation 0'!D98</f>
        <v/>
      </c>
      <c r="G27" s="33">
        <f>#REF!</f>
        <v/>
      </c>
      <c r="H27" s="33">
        <f>#REF!</f>
        <v/>
      </c>
      <c r="I27" s="33">
        <f>$J$1</f>
        <v/>
      </c>
    </row>
    <row r="28" ht="90" customHeight="1" s="101">
      <c r="A28" s="34">
        <f>'frc req - perturbation 0'!A94</f>
        <v/>
      </c>
      <c r="C28" s="33">
        <f>#REF!</f>
        <v/>
      </c>
      <c r="D28" s="33">
        <f>#REF!</f>
        <v/>
      </c>
      <c r="E28" s="33">
        <f>'frc req - perturbation 0'!B94</f>
        <v/>
      </c>
      <c r="F28" s="33">
        <f>'frc req - perturbation 0'!D94</f>
        <v/>
      </c>
      <c r="G28" s="33">
        <f>#REF!</f>
        <v/>
      </c>
      <c r="H28" s="33">
        <f>#REF!</f>
        <v/>
      </c>
      <c r="I28" s="33">
        <f>$J$1</f>
        <v/>
      </c>
    </row>
    <row r="29" ht="90" customHeight="1" s="101">
      <c r="A29" s="34">
        <f>'frc req - perturbation 0'!A95</f>
        <v/>
      </c>
      <c r="C29" s="33">
        <f>#REF!</f>
        <v/>
      </c>
      <c r="D29" s="33">
        <f>#REF!</f>
        <v/>
      </c>
      <c r="E29" s="33">
        <f>'frc req - perturbation 0'!B95</f>
        <v/>
      </c>
      <c r="F29" s="33">
        <f>'frc req - perturbation 0'!D95</f>
        <v/>
      </c>
      <c r="G29" s="33">
        <f>#REF!</f>
        <v/>
      </c>
      <c r="H29" s="33">
        <f>#REF!</f>
        <v/>
      </c>
      <c r="I29" s="33">
        <f>$J$1</f>
        <v/>
      </c>
    </row>
    <row r="30" ht="90" customHeight="1" s="101">
      <c r="A30" s="34">
        <f>'frc req - perturbation 0'!A3</f>
        <v/>
      </c>
      <c r="C30" s="33">
        <f>#REF!</f>
        <v/>
      </c>
      <c r="D30" s="33">
        <f>#REF!</f>
        <v/>
      </c>
      <c r="E30" s="33">
        <f>'frc req - perturbation 0'!B3</f>
        <v/>
      </c>
      <c r="F30" s="33">
        <f>'frc req - perturbation 0'!D3</f>
        <v/>
      </c>
      <c r="G30" s="33">
        <f>#REF!</f>
        <v/>
      </c>
      <c r="H30" s="33">
        <f>#REF!</f>
        <v/>
      </c>
      <c r="I30" s="33">
        <f>$J$1</f>
        <v/>
      </c>
    </row>
    <row r="31" ht="90" customHeight="1" s="101">
      <c r="A31" s="34">
        <f>'frc req - perturbation 0'!A18</f>
        <v/>
      </c>
      <c r="C31" s="33">
        <f>#REF!</f>
        <v/>
      </c>
      <c r="D31" s="33">
        <f>#REF!</f>
        <v/>
      </c>
      <c r="E31" s="33">
        <f>'frc req - perturbation 0'!B18</f>
        <v/>
      </c>
      <c r="F31" s="33">
        <f>'frc req - perturbation 0'!D18</f>
        <v/>
      </c>
      <c r="G31" s="33">
        <f>#REF!</f>
        <v/>
      </c>
      <c r="H31" s="33">
        <f>#REF!</f>
        <v/>
      </c>
      <c r="I31" s="33">
        <f>$J$1</f>
        <v/>
      </c>
    </row>
    <row r="32" ht="90" customHeight="1" s="101">
      <c r="A32" s="34">
        <f>'frc req - perturbation 0'!A19</f>
        <v/>
      </c>
      <c r="C32" s="33">
        <f>#REF!</f>
        <v/>
      </c>
      <c r="D32" s="33">
        <f>#REF!</f>
        <v/>
      </c>
      <c r="E32" s="33">
        <f>'frc req - perturbation 0'!B19</f>
        <v/>
      </c>
      <c r="F32" s="33">
        <f>'frc req - perturbation 0'!D19</f>
        <v/>
      </c>
      <c r="G32" s="33">
        <f>#REF!</f>
        <v/>
      </c>
      <c r="H32" s="33">
        <f>#REF!</f>
        <v/>
      </c>
      <c r="I32" s="33">
        <f>$J$1</f>
        <v/>
      </c>
    </row>
    <row r="33" ht="90" customHeight="1" s="101">
      <c r="A33" s="34">
        <f>'frc req - perturbation 0'!A21</f>
        <v/>
      </c>
      <c r="C33" s="33">
        <f>#REF!</f>
        <v/>
      </c>
      <c r="D33" s="33">
        <f>#REF!</f>
        <v/>
      </c>
      <c r="E33" s="33">
        <f>'frc req - perturbation 0'!B21</f>
        <v/>
      </c>
      <c r="F33" s="33">
        <f>'frc req - perturbation 0'!D21</f>
        <v/>
      </c>
      <c r="G33" s="33">
        <f>#REF!</f>
        <v/>
      </c>
      <c r="H33" s="33">
        <f>#REF!</f>
        <v/>
      </c>
      <c r="I33" s="33">
        <f>$J$1</f>
        <v/>
      </c>
    </row>
    <row r="34" ht="90" customHeight="1" s="101">
      <c r="A34" s="34">
        <f>'frc req - perturbation 0'!A96</f>
        <v/>
      </c>
      <c r="C34" s="33">
        <f>#REF!</f>
        <v/>
      </c>
      <c r="D34" s="33">
        <f>#REF!</f>
        <v/>
      </c>
      <c r="E34" s="33">
        <f>'frc req - perturbation 0'!B96</f>
        <v/>
      </c>
      <c r="F34" s="33">
        <f>'frc req - perturbation 0'!D96</f>
        <v/>
      </c>
      <c r="G34" s="33">
        <f>#REF!</f>
        <v/>
      </c>
      <c r="H34" s="33">
        <f>#REF!</f>
        <v/>
      </c>
      <c r="I34" s="33">
        <f>$J$1</f>
        <v/>
      </c>
    </row>
    <row r="35" ht="90" customHeight="1" s="101">
      <c r="A35" s="34">
        <f>'frc req - perturbation 0'!A10</f>
        <v/>
      </c>
      <c r="C35" s="33">
        <f>#REF!</f>
        <v/>
      </c>
      <c r="D35" s="33">
        <f>#REF!</f>
        <v/>
      </c>
      <c r="E35" s="33">
        <f>'frc req - perturbation 0'!B10</f>
        <v/>
      </c>
      <c r="F35" s="33">
        <f>'frc req - perturbation 0'!D10</f>
        <v/>
      </c>
      <c r="G35" s="33">
        <f>#REF!</f>
        <v/>
      </c>
      <c r="H35" s="33">
        <f>#REF!</f>
        <v/>
      </c>
      <c r="I35" s="33">
        <f>$J$1</f>
        <v/>
      </c>
    </row>
    <row r="36" ht="90" customHeight="1" s="101">
      <c r="A36" s="34">
        <f>'frc req - perturbation 0'!A81</f>
        <v/>
      </c>
      <c r="C36" s="33">
        <f>#REF!</f>
        <v/>
      </c>
      <c r="D36" s="33">
        <f>#REF!</f>
        <v/>
      </c>
      <c r="E36" s="33">
        <f>'frc req - perturbation 0'!B81</f>
        <v/>
      </c>
      <c r="F36" s="33">
        <f>'frc req - perturbation 0'!D81</f>
        <v/>
      </c>
      <c r="G36" s="33">
        <f>#REF!</f>
        <v/>
      </c>
      <c r="H36" s="33">
        <f>#REF!</f>
        <v/>
      </c>
      <c r="I36" s="33">
        <f>$J$1</f>
        <v/>
      </c>
    </row>
    <row r="37" ht="90" customHeight="1" s="101">
      <c r="A37" s="34">
        <f>'frc req - perturbation 0'!A80</f>
        <v/>
      </c>
      <c r="C37" s="33">
        <f>#REF!</f>
        <v/>
      </c>
      <c r="D37" s="33">
        <f>#REF!</f>
        <v/>
      </c>
      <c r="E37" s="33">
        <f>'frc req - perturbation 0'!B80</f>
        <v/>
      </c>
      <c r="F37" s="33">
        <f>'frc req - perturbation 0'!D80</f>
        <v/>
      </c>
      <c r="G37" s="33">
        <f>#REF!</f>
        <v/>
      </c>
      <c r="H37" s="33">
        <f>#REF!</f>
        <v/>
      </c>
      <c r="I37" s="33">
        <f>$J$1</f>
        <v/>
      </c>
    </row>
    <row r="38" ht="90" customHeight="1" s="101">
      <c r="A38" s="34">
        <f>'frc req - perturbation 0'!A57</f>
        <v/>
      </c>
      <c r="C38" s="33">
        <f>#REF!</f>
        <v/>
      </c>
      <c r="D38" s="33">
        <f>#REF!</f>
        <v/>
      </c>
      <c r="E38" s="33">
        <f>'frc req - perturbation 0'!B57</f>
        <v/>
      </c>
      <c r="F38" s="33">
        <f>'frc req - perturbation 0'!D57</f>
        <v/>
      </c>
      <c r="G38" s="33">
        <f>#REF!</f>
        <v/>
      </c>
      <c r="H38" s="33">
        <f>#REF!</f>
        <v/>
      </c>
      <c r="I38" s="33">
        <f>$J$1</f>
        <v/>
      </c>
    </row>
    <row r="39" ht="90" customHeight="1" s="101">
      <c r="A39" s="34">
        <f>'frc req - perturbation 0'!A49</f>
        <v/>
      </c>
      <c r="C39" s="33">
        <f>#REF!</f>
        <v/>
      </c>
      <c r="D39" s="33">
        <f>#REF!</f>
        <v/>
      </c>
      <c r="E39" s="33">
        <f>'frc req - perturbation 0'!B49</f>
        <v/>
      </c>
      <c r="F39" s="33">
        <f>'frc req - perturbation 0'!D49</f>
        <v/>
      </c>
      <c r="G39" s="33">
        <f>#REF!</f>
        <v/>
      </c>
      <c r="H39" s="33">
        <f>#REF!</f>
        <v/>
      </c>
      <c r="I39" s="33">
        <f>$J$1</f>
        <v/>
      </c>
    </row>
    <row r="40" ht="90" customHeight="1" s="101">
      <c r="A40" s="34">
        <f>'frc req - perturbation 0'!A4</f>
        <v/>
      </c>
      <c r="C40" s="33">
        <f>#REF!</f>
        <v/>
      </c>
      <c r="D40" s="33">
        <f>#REF!</f>
        <v/>
      </c>
      <c r="E40" s="33">
        <f>'frc req - perturbation 0'!B4</f>
        <v/>
      </c>
      <c r="F40" s="33">
        <f>'frc req - perturbation 0'!D4</f>
        <v/>
      </c>
      <c r="G40" s="33">
        <f>#REF!</f>
        <v/>
      </c>
      <c r="H40" s="33">
        <f>#REF!</f>
        <v/>
      </c>
      <c r="I40" s="33">
        <f>$J$1</f>
        <v/>
      </c>
    </row>
    <row r="41" ht="90" customHeight="1" s="101">
      <c r="A41" s="34">
        <f>'frc req - perturbation 0'!A2</f>
        <v/>
      </c>
      <c r="C41" s="33">
        <f>#REF!</f>
        <v/>
      </c>
      <c r="D41" s="33">
        <f>#REF!</f>
        <v/>
      </c>
      <c r="E41" s="33">
        <f>'frc req - perturbation 0'!B2</f>
        <v/>
      </c>
      <c r="F41" s="33">
        <f>'frc req - perturbation 0'!D2</f>
        <v/>
      </c>
      <c r="G41" s="33">
        <f>#REF!</f>
        <v/>
      </c>
      <c r="H41" s="33">
        <f>#REF!</f>
        <v/>
      </c>
      <c r="I41" s="33">
        <f>$J$1</f>
        <v/>
      </c>
    </row>
    <row r="42" ht="90" customHeight="1" s="101">
      <c r="A42" s="34">
        <f>'frc req - perturbation 0'!A51</f>
        <v/>
      </c>
      <c r="C42" s="33">
        <f>#REF!</f>
        <v/>
      </c>
      <c r="D42" s="33">
        <f>#REF!</f>
        <v/>
      </c>
      <c r="E42" s="33">
        <f>'frc req - perturbation 0'!B51</f>
        <v/>
      </c>
      <c r="F42" s="33">
        <f>'frc req - perturbation 0'!D51</f>
        <v/>
      </c>
      <c r="G42" s="33">
        <f>#REF!</f>
        <v/>
      </c>
      <c r="H42" s="33">
        <f>#REF!</f>
        <v/>
      </c>
      <c r="I42" s="33">
        <f>$J$1</f>
        <v/>
      </c>
    </row>
    <row r="43" ht="90" customHeight="1" s="101">
      <c r="A43" s="34">
        <f>'frc req - perturbation 0'!A7</f>
        <v/>
      </c>
      <c r="C43" s="33">
        <f>#REF!</f>
        <v/>
      </c>
      <c r="D43" s="33">
        <f>#REF!</f>
        <v/>
      </c>
      <c r="E43" s="33">
        <f>'frc req - perturbation 0'!B7</f>
        <v/>
      </c>
      <c r="F43" s="33">
        <f>'frc req - perturbation 0'!D7</f>
        <v/>
      </c>
      <c r="G43" s="33">
        <f>#REF!</f>
        <v/>
      </c>
      <c r="H43" s="33">
        <f>#REF!</f>
        <v/>
      </c>
      <c r="I43" s="33">
        <f>$J$1</f>
        <v/>
      </c>
    </row>
    <row r="44" ht="90" customHeight="1" s="101">
      <c r="A44" s="34">
        <f>'frc req - perturbation 0'!A58</f>
        <v/>
      </c>
      <c r="C44" s="33">
        <f>#REF!</f>
        <v/>
      </c>
      <c r="D44" s="33">
        <f>#REF!</f>
        <v/>
      </c>
      <c r="E44" s="33">
        <f>'frc req - perturbation 0'!B58</f>
        <v/>
      </c>
      <c r="F44" s="33">
        <f>'frc req - perturbation 0'!D58</f>
        <v/>
      </c>
      <c r="G44" s="33">
        <f>#REF!</f>
        <v/>
      </c>
      <c r="H44" s="33">
        <f>#REF!</f>
        <v/>
      </c>
      <c r="I44" s="33">
        <f>$J$1</f>
        <v/>
      </c>
    </row>
    <row r="45" ht="90" customHeight="1" s="101">
      <c r="A45" s="34">
        <f>'frc req - perturbation 0'!A59</f>
        <v/>
      </c>
      <c r="C45" s="33">
        <f>#REF!</f>
        <v/>
      </c>
      <c r="D45" s="33">
        <f>#REF!</f>
        <v/>
      </c>
      <c r="E45" s="33">
        <f>'frc req - perturbation 0'!B59</f>
        <v/>
      </c>
      <c r="F45" s="33">
        <f>'frc req - perturbation 0'!D59</f>
        <v/>
      </c>
      <c r="G45" s="33">
        <f>#REF!</f>
        <v/>
      </c>
      <c r="H45" s="33">
        <f>#REF!</f>
        <v/>
      </c>
      <c r="I45" s="33">
        <f>$J$1</f>
        <v/>
      </c>
    </row>
    <row r="46" ht="90" customHeight="1" s="101">
      <c r="A46" s="34">
        <f>'frc req - perturbation 0'!A5</f>
        <v/>
      </c>
      <c r="C46" s="33">
        <f>#REF!</f>
        <v/>
      </c>
      <c r="D46" s="33">
        <f>#REF!</f>
        <v/>
      </c>
      <c r="E46" s="33">
        <f>'frc req - perturbation 0'!B5</f>
        <v/>
      </c>
      <c r="F46" s="33">
        <f>'frc req - perturbation 0'!D5</f>
        <v/>
      </c>
      <c r="G46" s="33">
        <f>#REF!</f>
        <v/>
      </c>
      <c r="H46" s="33">
        <f>#REF!</f>
        <v/>
      </c>
      <c r="I46" s="33">
        <f>$J$1</f>
        <v/>
      </c>
    </row>
    <row r="47" ht="90" customHeight="1" s="101">
      <c r="A47" s="34">
        <f>'frc req - perturbation 0'!A85</f>
        <v/>
      </c>
      <c r="C47" s="33">
        <f>#REF!</f>
        <v/>
      </c>
      <c r="D47" s="33">
        <f>#REF!</f>
        <v/>
      </c>
      <c r="E47" s="33">
        <f>'frc req - perturbation 0'!B85</f>
        <v/>
      </c>
      <c r="F47" s="33">
        <f>'frc req - perturbation 0'!D85</f>
        <v/>
      </c>
      <c r="G47" s="33">
        <f>#REF!</f>
        <v/>
      </c>
      <c r="H47" s="33">
        <f>#REF!</f>
        <v/>
      </c>
      <c r="I47" s="33">
        <f>$J$1</f>
        <v/>
      </c>
    </row>
    <row r="48" ht="90" customHeight="1" s="101">
      <c r="A48" s="34">
        <f>'frc req - perturbation 0'!A84</f>
        <v/>
      </c>
      <c r="C48" s="33">
        <f>#REF!</f>
        <v/>
      </c>
      <c r="D48" s="33">
        <f>#REF!</f>
        <v/>
      </c>
      <c r="E48" s="33">
        <f>'frc req - perturbation 0'!B84</f>
        <v/>
      </c>
      <c r="F48" s="33">
        <f>'frc req - perturbation 0'!D84</f>
        <v/>
      </c>
      <c r="G48" s="33">
        <f>#REF!</f>
        <v/>
      </c>
      <c r="H48" s="33">
        <f>#REF!</f>
        <v/>
      </c>
      <c r="I48" s="33">
        <f>$J$1</f>
        <v/>
      </c>
    </row>
    <row r="49" ht="90" customHeight="1" s="101">
      <c r="A49" s="34">
        <f>'frc req - perturbation 0'!A13</f>
        <v/>
      </c>
      <c r="C49" s="33">
        <f>#REF!</f>
        <v/>
      </c>
      <c r="D49" s="33">
        <f>#REF!</f>
        <v/>
      </c>
      <c r="E49" s="33">
        <f>'frc req - perturbation 0'!B13</f>
        <v/>
      </c>
      <c r="F49" s="33">
        <f>'frc req - perturbation 0'!D13</f>
        <v/>
      </c>
      <c r="G49" s="33">
        <f>#REF!</f>
        <v/>
      </c>
      <c r="H49" s="33">
        <f>#REF!</f>
        <v/>
      </c>
      <c r="I49" s="33">
        <f>$J$1</f>
        <v/>
      </c>
    </row>
    <row r="50" ht="90" customHeight="1" s="101">
      <c r="A50" s="34">
        <f>'frc req - perturbation 0'!A14</f>
        <v/>
      </c>
      <c r="C50" s="33">
        <f>#REF!</f>
        <v/>
      </c>
      <c r="D50" s="33">
        <f>#REF!</f>
        <v/>
      </c>
      <c r="E50" s="33">
        <f>'frc req - perturbation 0'!B14</f>
        <v/>
      </c>
      <c r="F50" s="33">
        <f>'frc req - perturbation 0'!D14</f>
        <v/>
      </c>
      <c r="G50" s="33">
        <f>#REF!</f>
        <v/>
      </c>
      <c r="H50" s="33">
        <f>#REF!</f>
        <v/>
      </c>
      <c r="I50" s="33">
        <f>$J$1</f>
        <v/>
      </c>
    </row>
    <row r="51" ht="90" customHeight="1" s="101">
      <c r="A51" s="34">
        <f>'frc req - perturbation 0'!A64</f>
        <v/>
      </c>
      <c r="C51" s="33">
        <f>#REF!</f>
        <v/>
      </c>
      <c r="D51" s="33">
        <f>#REF!</f>
        <v/>
      </c>
      <c r="E51" s="33">
        <f>'frc req - perturbation 0'!B64</f>
        <v/>
      </c>
      <c r="F51" s="33">
        <f>'frc req - perturbation 0'!D64</f>
        <v/>
      </c>
      <c r="G51" s="33">
        <f>#REF!</f>
        <v/>
      </c>
      <c r="H51" s="33">
        <f>#REF!</f>
        <v/>
      </c>
      <c r="I51" s="33">
        <f>$J$1</f>
        <v/>
      </c>
    </row>
    <row r="52" ht="90" customHeight="1" s="101">
      <c r="A52" s="34">
        <f>'frc req - perturbation 0'!A56</f>
        <v/>
      </c>
      <c r="C52" s="33">
        <f>#REF!</f>
        <v/>
      </c>
      <c r="D52" s="33">
        <f>#REF!</f>
        <v/>
      </c>
      <c r="E52" s="33">
        <f>'frc req - perturbation 0'!B56</f>
        <v/>
      </c>
      <c r="F52" s="33">
        <f>'frc req - perturbation 0'!D56</f>
        <v/>
      </c>
      <c r="G52" s="33">
        <f>#REF!</f>
        <v/>
      </c>
      <c r="H52" s="33">
        <f>#REF!</f>
        <v/>
      </c>
      <c r="I52" s="33">
        <f>$J$1</f>
        <v/>
      </c>
    </row>
    <row r="53" ht="90" customHeight="1" s="101">
      <c r="A53" s="34">
        <f>'frc req - perturbation 0'!A41</f>
        <v/>
      </c>
      <c r="C53" s="33">
        <f>#REF!</f>
        <v/>
      </c>
      <c r="D53" s="33">
        <f>#REF!</f>
        <v/>
      </c>
      <c r="E53" s="33">
        <f>'frc req - perturbation 0'!B41</f>
        <v/>
      </c>
      <c r="F53" s="33">
        <f>'frc req - perturbation 0'!D41</f>
        <v/>
      </c>
      <c r="G53" s="33">
        <f>#REF!</f>
        <v/>
      </c>
      <c r="H53" s="33">
        <f>#REF!</f>
        <v/>
      </c>
      <c r="I53" s="33">
        <f>$J$1</f>
        <v/>
      </c>
    </row>
    <row r="54" ht="90" customHeight="1" s="101">
      <c r="A54" s="34">
        <f>'frc req - perturbation 0'!A99</f>
        <v/>
      </c>
      <c r="C54" s="33">
        <f>#REF!</f>
        <v/>
      </c>
      <c r="D54" s="33">
        <f>#REF!</f>
        <v/>
      </c>
      <c r="E54" s="33">
        <f>'frc req - perturbation 0'!B99</f>
        <v/>
      </c>
      <c r="F54" s="33">
        <f>'frc req - perturbation 0'!D99</f>
        <v/>
      </c>
      <c r="G54" s="33">
        <f>#REF!</f>
        <v/>
      </c>
      <c r="H54" s="33">
        <f>#REF!</f>
        <v/>
      </c>
      <c r="I54" s="33">
        <f>$J$1</f>
        <v/>
      </c>
    </row>
    <row r="55" ht="90" customHeight="1" s="101">
      <c r="A55" s="34">
        <f>'frc req - perturbation 0'!A83</f>
        <v/>
      </c>
      <c r="C55" s="33">
        <f>#REF!</f>
        <v/>
      </c>
      <c r="D55" s="33">
        <f>#REF!</f>
        <v/>
      </c>
      <c r="E55" s="33">
        <f>'frc req - perturbation 0'!B83</f>
        <v/>
      </c>
      <c r="F55" s="33">
        <f>'frc req - perturbation 0'!D83</f>
        <v/>
      </c>
      <c r="G55" s="33">
        <f>#REF!</f>
        <v/>
      </c>
      <c r="H55" s="33">
        <f>#REF!</f>
        <v/>
      </c>
      <c r="I55" s="33">
        <f>$J$1</f>
        <v/>
      </c>
    </row>
    <row r="56" ht="90" customHeight="1" s="101">
      <c r="A56" s="34">
        <f>'frc req - perturbation 0'!A82</f>
        <v/>
      </c>
      <c r="C56" s="33">
        <f>#REF!</f>
        <v/>
      </c>
      <c r="D56" s="33">
        <f>#REF!</f>
        <v/>
      </c>
      <c r="E56" s="33">
        <f>'frc req - perturbation 0'!B82</f>
        <v/>
      </c>
      <c r="F56" s="33">
        <f>'frc req - perturbation 0'!D82</f>
        <v/>
      </c>
      <c r="G56" s="33">
        <f>#REF!</f>
        <v/>
      </c>
      <c r="H56" s="33">
        <f>#REF!</f>
        <v/>
      </c>
      <c r="I56" s="33">
        <f>$J$1</f>
        <v/>
      </c>
    </row>
    <row r="57" ht="90" customHeight="1" s="101">
      <c r="A57" s="34">
        <f>'frc req - perturbation 0'!A60</f>
        <v/>
      </c>
      <c r="C57" s="33">
        <f>#REF!</f>
        <v/>
      </c>
      <c r="D57" s="33">
        <f>#REF!</f>
        <v/>
      </c>
      <c r="E57" s="33">
        <f>'frc req - perturbation 0'!B60</f>
        <v/>
      </c>
      <c r="F57" s="33">
        <f>'frc req - perturbation 0'!D60</f>
        <v/>
      </c>
      <c r="G57" s="33">
        <f>#REF!</f>
        <v/>
      </c>
      <c r="H57" s="33">
        <f>#REF!</f>
        <v/>
      </c>
      <c r="I57" s="33">
        <f>$J$1</f>
        <v/>
      </c>
    </row>
    <row r="58" ht="90" customHeight="1" s="101">
      <c r="A58" s="34">
        <f>'frc req - perturbation 0'!A61</f>
        <v/>
      </c>
      <c r="C58" s="33">
        <f>#REF!</f>
        <v/>
      </c>
      <c r="D58" s="33">
        <f>#REF!</f>
        <v/>
      </c>
      <c r="E58" s="33">
        <f>'frc req - perturbation 0'!B61</f>
        <v/>
      </c>
      <c r="F58" s="33">
        <f>'frc req - perturbation 0'!D61</f>
        <v/>
      </c>
      <c r="G58" s="33">
        <f>#REF!</f>
        <v/>
      </c>
      <c r="H58" s="33">
        <f>#REF!</f>
        <v/>
      </c>
      <c r="I58" s="33">
        <f>$J$1</f>
        <v/>
      </c>
    </row>
    <row r="59" ht="90" customHeight="1" s="101">
      <c r="A59" s="34">
        <f>'frc req - perturbation 0'!A9</f>
        <v/>
      </c>
      <c r="C59" s="33">
        <f>#REF!</f>
        <v/>
      </c>
      <c r="D59" s="33">
        <f>#REF!</f>
        <v/>
      </c>
      <c r="E59" s="33">
        <f>'frc req - perturbation 0'!B9</f>
        <v/>
      </c>
      <c r="F59" s="33">
        <f>'frc req - perturbation 0'!D9</f>
        <v/>
      </c>
      <c r="G59" s="33">
        <f>#REF!</f>
        <v/>
      </c>
      <c r="H59" s="33">
        <f>#REF!</f>
        <v/>
      </c>
      <c r="I59" s="33">
        <f>$J$1</f>
        <v/>
      </c>
    </row>
    <row r="60" ht="90" customHeight="1" s="101">
      <c r="A60" s="34">
        <f>'frc req - perturbation 0'!A48</f>
        <v/>
      </c>
      <c r="C60" s="33">
        <f>#REF!</f>
        <v/>
      </c>
      <c r="D60" s="33">
        <f>#REF!</f>
        <v/>
      </c>
      <c r="E60" s="33">
        <f>'frc req - perturbation 0'!B48</f>
        <v/>
      </c>
      <c r="F60" s="33">
        <f>'frc req - perturbation 0'!D48</f>
        <v/>
      </c>
      <c r="G60" s="33">
        <f>#REF!</f>
        <v/>
      </c>
      <c r="H60" s="33">
        <f>#REF!</f>
        <v/>
      </c>
      <c r="I60" s="33">
        <f>$J$1</f>
        <v/>
      </c>
    </row>
    <row r="61" ht="90" customHeight="1" s="101">
      <c r="A61" s="34">
        <f>'frc req - perturbation 0'!A50</f>
        <v/>
      </c>
      <c r="C61" s="33">
        <f>#REF!</f>
        <v/>
      </c>
      <c r="D61" s="33">
        <f>#REF!</f>
        <v/>
      </c>
      <c r="E61" s="33">
        <f>'frc req - perturbation 0'!B50</f>
        <v/>
      </c>
      <c r="F61" s="33">
        <f>'frc req - perturbation 0'!D50</f>
        <v/>
      </c>
      <c r="G61" s="33">
        <f>#REF!</f>
        <v/>
      </c>
      <c r="H61" s="33">
        <f>#REF!</f>
        <v/>
      </c>
      <c r="I61" s="33">
        <f>$J$1</f>
        <v/>
      </c>
    </row>
    <row r="62" ht="90" customHeight="1" s="101">
      <c r="A62" s="34">
        <f>'frc req - perturbation 0'!A6</f>
        <v/>
      </c>
      <c r="C62" s="33">
        <f>#REF!</f>
        <v/>
      </c>
      <c r="D62" s="33">
        <f>#REF!</f>
        <v/>
      </c>
      <c r="E62" s="33">
        <f>'frc req - perturbation 0'!B6</f>
        <v/>
      </c>
      <c r="F62" s="33">
        <f>'frc req - perturbation 0'!D6</f>
        <v/>
      </c>
      <c r="G62" s="33">
        <f>#REF!</f>
        <v/>
      </c>
      <c r="H62" s="33">
        <f>#REF!</f>
        <v/>
      </c>
      <c r="I62" s="33">
        <f>$J$1</f>
        <v/>
      </c>
    </row>
    <row r="63" ht="90" customHeight="1" s="101">
      <c r="A63" s="34">
        <f>'frc req - perturbation 0'!A11</f>
        <v/>
      </c>
      <c r="C63" s="33">
        <f>#REF!</f>
        <v/>
      </c>
      <c r="D63" s="33">
        <f>#REF!</f>
        <v/>
      </c>
      <c r="E63" s="33">
        <f>'frc req - perturbation 0'!B11</f>
        <v/>
      </c>
      <c r="F63" s="33">
        <f>'frc req - perturbation 0'!D11</f>
        <v/>
      </c>
      <c r="G63" s="33">
        <f>#REF!</f>
        <v/>
      </c>
      <c r="H63" s="33">
        <f>#REF!</f>
        <v/>
      </c>
      <c r="I63" s="33">
        <f>$J$1</f>
        <v/>
      </c>
    </row>
    <row r="64" ht="90" customHeight="1" s="101">
      <c r="A64" s="34">
        <f>'frc req - perturbation 0'!A52</f>
        <v/>
      </c>
      <c r="C64" s="33">
        <f>#REF!</f>
        <v/>
      </c>
      <c r="D64" s="33">
        <f>#REF!</f>
        <v/>
      </c>
      <c r="E64" s="33">
        <f>'frc req - perturbation 0'!B52</f>
        <v/>
      </c>
      <c r="F64" s="33">
        <f>'frc req - perturbation 0'!D52</f>
        <v/>
      </c>
      <c r="G64" s="33">
        <f>#REF!</f>
        <v/>
      </c>
      <c r="H64" s="33">
        <f>#REF!</f>
        <v/>
      </c>
      <c r="I64" s="33">
        <f>$J$1</f>
        <v/>
      </c>
    </row>
    <row r="65" ht="90" customHeight="1" s="101">
      <c r="A65" s="34">
        <f>'frc req - perturbation 0'!A53</f>
        <v/>
      </c>
      <c r="C65" s="33">
        <f>#REF!</f>
        <v/>
      </c>
      <c r="D65" s="33">
        <f>#REF!</f>
        <v/>
      </c>
      <c r="E65" s="33">
        <f>'frc req - perturbation 0'!B53</f>
        <v/>
      </c>
      <c r="F65" s="33">
        <f>'frc req - perturbation 0'!D53</f>
        <v/>
      </c>
      <c r="G65" s="33">
        <f>#REF!</f>
        <v/>
      </c>
      <c r="H65" s="33">
        <f>#REF!</f>
        <v/>
      </c>
      <c r="I65" s="33">
        <f>$J$1</f>
        <v/>
      </c>
    </row>
    <row r="66" ht="90" customHeight="1" s="101">
      <c r="A66" s="34">
        <f>'frc req - perturbation 0'!A45</f>
        <v/>
      </c>
      <c r="C66" s="33">
        <f>#REF!</f>
        <v/>
      </c>
      <c r="D66" s="33">
        <f>#REF!</f>
        <v/>
      </c>
      <c r="E66" s="33">
        <f>'frc req - perturbation 0'!B45</f>
        <v/>
      </c>
      <c r="F66" s="33">
        <f>'frc req - perturbation 0'!D45</f>
        <v/>
      </c>
      <c r="G66" s="33">
        <f>#REF!</f>
        <v/>
      </c>
      <c r="H66" s="33">
        <f>#REF!</f>
        <v/>
      </c>
      <c r="I66" s="33">
        <f>$J$1</f>
        <v/>
      </c>
    </row>
    <row r="67" ht="90" customHeight="1" s="101">
      <c r="A67" s="34">
        <f>'frc req - perturbation 0'!A43</f>
        <v/>
      </c>
      <c r="C67" s="33">
        <f>#REF!</f>
        <v/>
      </c>
      <c r="D67" s="33">
        <f>#REF!</f>
        <v/>
      </c>
      <c r="E67" s="33">
        <f>'frc req - perturbation 0'!B43</f>
        <v/>
      </c>
      <c r="F67" s="33">
        <f>'frc req - perturbation 0'!D43</f>
        <v/>
      </c>
      <c r="G67" s="33">
        <f>#REF!</f>
        <v/>
      </c>
      <c r="H67" s="33">
        <f>#REF!</f>
        <v/>
      </c>
      <c r="I67" s="33">
        <f>$J$1</f>
        <v/>
      </c>
    </row>
    <row r="68" ht="90" customHeight="1" s="101">
      <c r="A68" s="34">
        <f>'frc req - perturbation 0'!A8</f>
        <v/>
      </c>
      <c r="C68" s="33">
        <f>#REF!</f>
        <v/>
      </c>
      <c r="D68" s="33">
        <f>#REF!</f>
        <v/>
      </c>
      <c r="E68" s="33">
        <f>'frc req - perturbation 0'!B8</f>
        <v/>
      </c>
      <c r="F68" s="33">
        <f>'frc req - perturbation 0'!D8</f>
        <v/>
      </c>
      <c r="G68" s="33">
        <f>#REF!</f>
        <v/>
      </c>
      <c r="H68" s="33">
        <f>#REF!</f>
        <v/>
      </c>
      <c r="I68" s="33">
        <f>$J$1</f>
        <v/>
      </c>
    </row>
    <row r="69" ht="90" customHeight="1" s="101">
      <c r="A69" s="34">
        <f>'frc req - perturbation 0'!A40</f>
        <v/>
      </c>
      <c r="C69" s="33">
        <f>#REF!</f>
        <v/>
      </c>
      <c r="D69" s="33">
        <f>#REF!</f>
        <v/>
      </c>
      <c r="E69" s="33">
        <f>'frc req - perturbation 0'!B40</f>
        <v/>
      </c>
      <c r="F69" s="33">
        <f>'frc req - perturbation 0'!D40</f>
        <v/>
      </c>
      <c r="G69" s="33">
        <f>#REF!</f>
        <v/>
      </c>
      <c r="H69" s="33">
        <f>#REF!</f>
        <v/>
      </c>
      <c r="I69" s="33">
        <f>$J$1</f>
        <v/>
      </c>
    </row>
    <row r="70" ht="90" customHeight="1" s="101">
      <c r="A70" s="34">
        <f>'frc req - perturbation 0'!A106</f>
        <v/>
      </c>
      <c r="C70" s="33">
        <f>#REF!</f>
        <v/>
      </c>
      <c r="D70" s="33">
        <f>#REF!</f>
        <v/>
      </c>
      <c r="E70" s="33">
        <f>'frc req - perturbation 0'!B106</f>
        <v/>
      </c>
      <c r="F70" s="33">
        <f>'frc req - perturbation 0'!D106</f>
        <v/>
      </c>
      <c r="G70" s="33">
        <f>#REF!</f>
        <v/>
      </c>
      <c r="H70" s="33">
        <f>#REF!</f>
        <v/>
      </c>
      <c r="I70" s="33">
        <f>$J$1</f>
        <v/>
      </c>
    </row>
    <row r="71" ht="90" customHeight="1" s="101">
      <c r="A71" s="34">
        <f>'frc req - perturbation 0'!A107</f>
        <v/>
      </c>
      <c r="C71" s="33">
        <f>#REF!</f>
        <v/>
      </c>
      <c r="D71" s="33">
        <f>#REF!</f>
        <v/>
      </c>
      <c r="E71" s="33">
        <f>'frc req - perturbation 0'!B107</f>
        <v/>
      </c>
      <c r="F71" s="33">
        <f>'frc req - perturbation 0'!D107</f>
        <v/>
      </c>
      <c r="G71" s="33">
        <f>#REF!</f>
        <v/>
      </c>
      <c r="H71" s="33">
        <f>#REF!</f>
        <v/>
      </c>
      <c r="I71" s="33">
        <f>$J$1</f>
        <v/>
      </c>
    </row>
    <row r="72" ht="90" customHeight="1" s="101">
      <c r="A72" s="34">
        <f>'frc req - perturbation 0'!A44</f>
        <v/>
      </c>
      <c r="C72" s="33">
        <f>#REF!</f>
        <v/>
      </c>
      <c r="D72" s="33">
        <f>#REF!</f>
        <v/>
      </c>
      <c r="E72" s="33">
        <f>'frc req - perturbation 0'!B44</f>
        <v/>
      </c>
      <c r="F72" s="33">
        <f>'frc req - perturbation 0'!D44</f>
        <v/>
      </c>
      <c r="G72" s="33">
        <f>#REF!</f>
        <v/>
      </c>
      <c r="H72" s="33">
        <f>#REF!</f>
        <v/>
      </c>
      <c r="I72" s="33">
        <f>$J$1</f>
        <v/>
      </c>
    </row>
    <row r="73" ht="90" customHeight="1" s="101">
      <c r="A73" s="34">
        <f>'frc req - perturbation 0'!A12</f>
        <v/>
      </c>
      <c r="C73" s="33">
        <f>#REF!</f>
        <v/>
      </c>
      <c r="D73" s="33">
        <f>#REF!</f>
        <v/>
      </c>
      <c r="E73" s="33">
        <f>'frc req - perturbation 0'!B12</f>
        <v/>
      </c>
      <c r="F73" s="33">
        <f>'frc req - perturbation 0'!D12</f>
        <v/>
      </c>
      <c r="G73" s="33">
        <f>#REF!</f>
        <v/>
      </c>
      <c r="H73" s="33">
        <f>#REF!</f>
        <v/>
      </c>
      <c r="I73" s="33">
        <f>$J$1</f>
        <v/>
      </c>
    </row>
    <row r="74" ht="90" customHeight="1" s="101">
      <c r="A74" s="34">
        <f>'frc req - perturbation 0'!A42</f>
        <v/>
      </c>
      <c r="C74" s="33">
        <f>#REF!</f>
        <v/>
      </c>
      <c r="D74" s="33">
        <f>#REF!</f>
        <v/>
      </c>
      <c r="E74" s="33">
        <f>'frc req - perturbation 0'!B42</f>
        <v/>
      </c>
      <c r="F74" s="33">
        <f>'frc req - perturbation 0'!D42</f>
        <v/>
      </c>
      <c r="G74" s="33">
        <f>#REF!</f>
        <v/>
      </c>
      <c r="H74" s="33">
        <f>#REF!</f>
        <v/>
      </c>
      <c r="I74" s="33">
        <f>$J$1</f>
        <v/>
      </c>
    </row>
    <row r="75" ht="90" customHeight="1" s="101">
      <c r="A75" s="34">
        <f>'frc req - perturbation 0'!A105</f>
        <v/>
      </c>
      <c r="C75" s="33">
        <f>#REF!</f>
        <v/>
      </c>
      <c r="D75" s="33">
        <f>#REF!</f>
        <v/>
      </c>
      <c r="E75" s="33">
        <f>'frc req - perturbation 0'!B105</f>
        <v/>
      </c>
      <c r="F75" s="33">
        <f>'frc req - perturbation 0'!D105</f>
        <v/>
      </c>
      <c r="G75" s="33">
        <f>#REF!</f>
        <v/>
      </c>
      <c r="H75" s="33">
        <f>#REF!</f>
        <v/>
      </c>
      <c r="I75" s="33">
        <f>$J$1</f>
        <v/>
      </c>
    </row>
    <row r="76" ht="90" customHeight="1" s="101">
      <c r="A76" s="34">
        <f>'frc req - perturbation 0'!A104</f>
        <v/>
      </c>
      <c r="C76" s="33">
        <f>#REF!</f>
        <v/>
      </c>
      <c r="D76" s="33">
        <f>#REF!</f>
        <v/>
      </c>
      <c r="E76" s="33">
        <f>'frc req - perturbation 0'!B104</f>
        <v/>
      </c>
      <c r="F76" s="33">
        <f>'frc req - perturbation 0'!D104</f>
        <v/>
      </c>
      <c r="G76" s="33">
        <f>#REF!</f>
        <v/>
      </c>
      <c r="H76" s="33">
        <f>#REF!</f>
        <v/>
      </c>
      <c r="I76" s="33">
        <f>$J$1</f>
        <v/>
      </c>
    </row>
    <row r="77" ht="90" customHeight="1" s="101">
      <c r="A77" s="34">
        <f>'frc req - perturbation 0'!A27</f>
        <v/>
      </c>
      <c r="C77" s="33">
        <f>#REF!</f>
        <v/>
      </c>
      <c r="D77" s="33">
        <f>#REF!</f>
        <v/>
      </c>
      <c r="E77" s="33">
        <f>'frc req - perturbation 0'!B27</f>
        <v/>
      </c>
      <c r="F77" s="33">
        <f>'frc req - perturbation 0'!D27</f>
        <v/>
      </c>
      <c r="G77" s="33">
        <f>#REF!</f>
        <v/>
      </c>
      <c r="H77" s="33">
        <f>#REF!</f>
        <v/>
      </c>
      <c r="I77" s="33">
        <f>$J$1</f>
        <v/>
      </c>
    </row>
    <row r="78" ht="90" customHeight="1" s="101">
      <c r="A78" s="34">
        <f>'frc req - perturbation 0'!A29</f>
        <v/>
      </c>
      <c r="C78" s="33">
        <f>#REF!</f>
        <v/>
      </c>
      <c r="D78" s="33">
        <f>#REF!</f>
        <v/>
      </c>
      <c r="E78" s="33">
        <f>'frc req - perturbation 0'!B29</f>
        <v/>
      </c>
      <c r="F78" s="33">
        <f>'frc req - perturbation 0'!D29</f>
        <v/>
      </c>
      <c r="G78" s="33">
        <f>#REF!</f>
        <v/>
      </c>
      <c r="H78" s="33">
        <f>#REF!</f>
        <v/>
      </c>
      <c r="I78" s="33">
        <f>$J$1</f>
        <v/>
      </c>
    </row>
    <row r="79" ht="90" customHeight="1" s="101">
      <c r="A79" s="34">
        <f>'frc req - perturbation 0'!A26</f>
        <v/>
      </c>
      <c r="C79" s="33">
        <f>#REF!</f>
        <v/>
      </c>
      <c r="D79" s="33">
        <f>#REF!</f>
        <v/>
      </c>
      <c r="E79" s="33">
        <f>'frc req - perturbation 0'!B26</f>
        <v/>
      </c>
      <c r="F79" s="33">
        <f>'frc req - perturbation 0'!D26</f>
        <v/>
      </c>
      <c r="G79" s="33">
        <f>#REF!</f>
        <v/>
      </c>
      <c r="H79" s="33">
        <f>#REF!</f>
        <v/>
      </c>
      <c r="I79" s="33">
        <f>$J$1</f>
        <v/>
      </c>
    </row>
    <row r="80" ht="90" customHeight="1" s="101">
      <c r="A80" s="34">
        <f>'frc req - perturbation 0'!A67</f>
        <v/>
      </c>
      <c r="C80" s="33">
        <f>#REF!</f>
        <v/>
      </c>
      <c r="D80" s="33">
        <f>#REF!</f>
        <v/>
      </c>
      <c r="E80" s="33">
        <f>'frc req - perturbation 0'!B67</f>
        <v/>
      </c>
      <c r="F80" s="33">
        <f>'frc req - perturbation 0'!D67</f>
        <v/>
      </c>
      <c r="G80" s="33">
        <f>#REF!</f>
        <v/>
      </c>
      <c r="H80" s="33">
        <f>#REF!</f>
        <v/>
      </c>
      <c r="I80" s="33">
        <f>$J$1</f>
        <v/>
      </c>
    </row>
    <row r="81" ht="90" customHeight="1" s="101">
      <c r="A81" s="34">
        <f>'frc req - perturbation 0'!A31</f>
        <v/>
      </c>
      <c r="C81" s="33">
        <f>#REF!</f>
        <v/>
      </c>
      <c r="D81" s="33">
        <f>#REF!</f>
        <v/>
      </c>
      <c r="E81" s="33">
        <f>'frc req - perturbation 0'!B31</f>
        <v/>
      </c>
      <c r="F81" s="33">
        <f>'frc req - perturbation 0'!D31</f>
        <v/>
      </c>
      <c r="G81" s="33">
        <f>#REF!</f>
        <v/>
      </c>
      <c r="H81" s="33">
        <f>#REF!</f>
        <v/>
      </c>
      <c r="I81" s="33">
        <f>$J$1</f>
        <v/>
      </c>
    </row>
    <row r="82" ht="90" customHeight="1" s="101">
      <c r="A82" s="34">
        <f>'frc req - perturbation 0'!A28</f>
        <v/>
      </c>
      <c r="C82" s="33">
        <f>#REF!</f>
        <v/>
      </c>
      <c r="D82" s="33">
        <f>#REF!</f>
        <v/>
      </c>
      <c r="E82" s="33">
        <f>'frc req - perturbation 0'!B28</f>
        <v/>
      </c>
      <c r="F82" s="33">
        <f>'frc req - perturbation 0'!D28</f>
        <v/>
      </c>
      <c r="G82" s="33">
        <f>#REF!</f>
        <v/>
      </c>
      <c r="H82" s="33">
        <f>#REF!</f>
        <v/>
      </c>
      <c r="I82" s="33">
        <f>$J$1</f>
        <v/>
      </c>
    </row>
    <row r="83" ht="90" customHeight="1" s="101">
      <c r="A83" s="34">
        <f>'frc req - perturbation 0'!A66</f>
        <v/>
      </c>
      <c r="C83" s="33">
        <f>#REF!</f>
        <v/>
      </c>
      <c r="D83" s="33">
        <f>#REF!</f>
        <v/>
      </c>
      <c r="E83" s="33">
        <f>'frc req - perturbation 0'!B66</f>
        <v/>
      </c>
      <c r="F83" s="33">
        <f>'frc req - perturbation 0'!D66</f>
        <v/>
      </c>
      <c r="G83" s="33">
        <f>#REF!</f>
        <v/>
      </c>
      <c r="H83" s="33">
        <f>#REF!</f>
        <v/>
      </c>
      <c r="I83" s="33">
        <f>$J$1</f>
        <v/>
      </c>
    </row>
    <row r="84" ht="90" customHeight="1" s="101">
      <c r="A84" s="34">
        <f>'frc req - perturbation 0'!A17</f>
        <v/>
      </c>
      <c r="C84" s="33">
        <f>#REF!</f>
        <v/>
      </c>
      <c r="D84" s="33">
        <f>#REF!</f>
        <v/>
      </c>
      <c r="E84" s="33">
        <f>'frc req - perturbation 0'!B17</f>
        <v/>
      </c>
      <c r="F84" s="33">
        <f>'frc req - perturbation 0'!D17</f>
        <v/>
      </c>
      <c r="G84" s="33">
        <f>#REF!</f>
        <v/>
      </c>
      <c r="H84" s="33">
        <f>#REF!</f>
        <v/>
      </c>
      <c r="I84" s="33">
        <f>$J$1</f>
        <v/>
      </c>
    </row>
    <row r="85" ht="90" customHeight="1" s="101">
      <c r="A85" s="34">
        <f>'frc req - perturbation 0'!A68</f>
        <v/>
      </c>
      <c r="C85" s="33">
        <f>#REF!</f>
        <v/>
      </c>
      <c r="D85" s="33">
        <f>#REF!</f>
        <v/>
      </c>
      <c r="E85" s="33">
        <f>'frc req - perturbation 0'!B68</f>
        <v/>
      </c>
      <c r="F85" s="33">
        <f>'frc req - perturbation 0'!D68</f>
        <v/>
      </c>
      <c r="G85" s="33">
        <f>#REF!</f>
        <v/>
      </c>
      <c r="H85" s="33">
        <f>#REF!</f>
        <v/>
      </c>
      <c r="I85" s="33">
        <f>$J$1</f>
        <v/>
      </c>
    </row>
    <row r="86" ht="90" customHeight="1" s="101">
      <c r="A86" s="34">
        <f>'frc req - perturbation 0'!A70</f>
        <v/>
      </c>
      <c r="C86" s="33">
        <f>#REF!</f>
        <v/>
      </c>
      <c r="D86" s="33">
        <f>#REF!</f>
        <v/>
      </c>
      <c r="E86" s="33">
        <f>'frc req - perturbation 0'!B70</f>
        <v/>
      </c>
      <c r="F86" s="33">
        <f>'frc req - perturbation 0'!D70</f>
        <v/>
      </c>
      <c r="G86" s="33">
        <f>#REF!</f>
        <v/>
      </c>
      <c r="H86" s="33">
        <f>#REF!</f>
        <v/>
      </c>
      <c r="I86" s="33">
        <f>$J$1</f>
        <v/>
      </c>
    </row>
    <row r="87" ht="90" customHeight="1" s="101">
      <c r="A87" s="34">
        <f>'frc req - perturbation 0'!A30</f>
        <v/>
      </c>
      <c r="C87" s="33">
        <f>#REF!</f>
        <v/>
      </c>
      <c r="D87" s="33">
        <f>#REF!</f>
        <v/>
      </c>
      <c r="E87" s="33">
        <f>'frc req - perturbation 0'!B30</f>
        <v/>
      </c>
      <c r="F87" s="33">
        <f>'frc req - perturbation 0'!D30</f>
        <v/>
      </c>
      <c r="G87" s="33">
        <f>#REF!</f>
        <v/>
      </c>
      <c r="H87" s="33">
        <f>#REF!</f>
        <v/>
      </c>
      <c r="I87" s="33">
        <f>$J$1</f>
        <v/>
      </c>
    </row>
    <row r="88" ht="90" customHeight="1" s="101">
      <c r="A88" s="34">
        <f>'frc req - perturbation 0'!A71</f>
        <v/>
      </c>
      <c r="C88" s="33">
        <f>#REF!</f>
        <v/>
      </c>
      <c r="D88" s="33">
        <f>#REF!</f>
        <v/>
      </c>
      <c r="E88" s="33">
        <f>'frc req - perturbation 0'!B71</f>
        <v/>
      </c>
      <c r="F88" s="33">
        <f>'frc req - perturbation 0'!D71</f>
        <v/>
      </c>
      <c r="G88" s="33">
        <f>#REF!</f>
        <v/>
      </c>
      <c r="H88" s="33">
        <f>#REF!</f>
        <v/>
      </c>
      <c r="I88" s="33">
        <f>$J$1</f>
        <v/>
      </c>
    </row>
    <row r="89" ht="90" customHeight="1" s="101">
      <c r="A89" s="34">
        <f>'frc req - perturbation 0'!A93</f>
        <v/>
      </c>
      <c r="C89" s="33">
        <f>#REF!</f>
        <v/>
      </c>
      <c r="D89" s="33">
        <f>#REF!</f>
        <v/>
      </c>
      <c r="E89" s="33">
        <f>'frc req - perturbation 0'!B93</f>
        <v/>
      </c>
      <c r="F89" s="33">
        <f>'frc req - perturbation 0'!D93</f>
        <v/>
      </c>
      <c r="G89" s="33">
        <f>#REF!</f>
        <v/>
      </c>
      <c r="H89" s="33">
        <f>#REF!</f>
        <v/>
      </c>
      <c r="I89" s="33">
        <f>$J$1</f>
        <v/>
      </c>
    </row>
    <row r="90" ht="90" customHeight="1" s="101">
      <c r="A90" s="34">
        <f>'frc req - perturbation 0'!A102</f>
        <v/>
      </c>
      <c r="C90" s="33">
        <f>#REF!</f>
        <v/>
      </c>
      <c r="D90" s="33">
        <f>#REF!</f>
        <v/>
      </c>
      <c r="E90" s="33">
        <f>'frc req - perturbation 0'!B102</f>
        <v/>
      </c>
      <c r="F90" s="33">
        <f>'frc req - perturbation 0'!D102</f>
        <v/>
      </c>
      <c r="G90" s="33">
        <f>#REF!</f>
        <v/>
      </c>
      <c r="H90" s="33">
        <f>#REF!</f>
        <v/>
      </c>
      <c r="I90" s="33">
        <f>$J$1</f>
        <v/>
      </c>
    </row>
    <row r="91" ht="90" customHeight="1" s="101">
      <c r="A91" s="34">
        <f>'frc req - perturbation 0'!A103</f>
        <v/>
      </c>
      <c r="C91" s="33">
        <f>#REF!</f>
        <v/>
      </c>
      <c r="D91" s="33">
        <f>#REF!</f>
        <v/>
      </c>
      <c r="E91" s="33">
        <f>'frc req - perturbation 0'!B103</f>
        <v/>
      </c>
      <c r="F91" s="33">
        <f>'frc req - perturbation 0'!D103</f>
        <v/>
      </c>
      <c r="G91" s="33">
        <f>#REF!</f>
        <v/>
      </c>
      <c r="H91" s="33">
        <f>#REF!</f>
        <v/>
      </c>
      <c r="I91" s="33">
        <f>$J$1</f>
        <v/>
      </c>
    </row>
    <row r="92" ht="90" customHeight="1" s="101">
      <c r="A92" s="34">
        <f>'frc req - perturbation 0'!A69</f>
        <v/>
      </c>
      <c r="C92" s="33">
        <f>#REF!</f>
        <v/>
      </c>
      <c r="D92" s="33">
        <f>#REF!</f>
        <v/>
      </c>
      <c r="E92" s="33">
        <f>'frc req - perturbation 0'!B69</f>
        <v/>
      </c>
      <c r="F92" s="33">
        <f>'frc req - perturbation 0'!D69</f>
        <v/>
      </c>
      <c r="G92" s="33">
        <f>#REF!</f>
        <v/>
      </c>
      <c r="H92" s="33">
        <f>#REF!</f>
        <v/>
      </c>
      <c r="I92" s="33">
        <f>$J$1</f>
        <v/>
      </c>
    </row>
    <row r="93" ht="90" customHeight="1" s="101">
      <c r="A93" s="34">
        <f>'frc req - perturbation 0'!A79</f>
        <v/>
      </c>
      <c r="C93" s="33">
        <f>#REF!</f>
        <v/>
      </c>
      <c r="D93" s="33">
        <f>#REF!</f>
        <v/>
      </c>
      <c r="E93" s="33">
        <f>'frc req - perturbation 0'!B79</f>
        <v/>
      </c>
      <c r="F93" s="33">
        <f>'frc req - perturbation 0'!D79</f>
        <v/>
      </c>
      <c r="G93" s="33">
        <f>#REF!</f>
        <v/>
      </c>
      <c r="H93" s="33">
        <f>#REF!</f>
        <v/>
      </c>
      <c r="I93" s="33">
        <f>$J$1</f>
        <v/>
      </c>
    </row>
    <row r="94" ht="90" customHeight="1" s="101">
      <c r="A94" s="34">
        <f>'frc req - perturbation 0'!A101</f>
        <v/>
      </c>
      <c r="C94" s="33">
        <f>#REF!</f>
        <v/>
      </c>
      <c r="D94" s="33">
        <f>#REF!</f>
        <v/>
      </c>
      <c r="E94" s="33">
        <f>'frc req - perturbation 0'!B101</f>
        <v/>
      </c>
      <c r="F94" s="33">
        <f>'frc req - perturbation 0'!D101</f>
        <v/>
      </c>
      <c r="G94" s="33">
        <f>#REF!</f>
        <v/>
      </c>
      <c r="H94" s="33">
        <f>#REF!</f>
        <v/>
      </c>
      <c r="I94" s="33">
        <f>$J$1</f>
        <v/>
      </c>
    </row>
    <row r="95" ht="90" customHeight="1" s="101">
      <c r="A95" s="34">
        <f>'frc req - perturbation 0'!A65</f>
        <v/>
      </c>
      <c r="C95" s="33">
        <f>#REF!</f>
        <v/>
      </c>
      <c r="D95" s="33">
        <f>#REF!</f>
        <v/>
      </c>
      <c r="E95" s="33">
        <f>'frc req - perturbation 0'!B65</f>
        <v/>
      </c>
      <c r="F95" s="33">
        <f>'frc req - perturbation 0'!D65</f>
        <v/>
      </c>
      <c r="G95" s="33">
        <f>#REF!</f>
        <v/>
      </c>
      <c r="H95" s="33">
        <f>#REF!</f>
        <v/>
      </c>
      <c r="I95" s="33">
        <f>$J$1</f>
        <v/>
      </c>
    </row>
    <row r="96" ht="90" customHeight="1" s="101">
      <c r="A96" s="34">
        <f>'frc req - perturbation 0'!A86</f>
        <v/>
      </c>
      <c r="C96" s="33">
        <f>#REF!</f>
        <v/>
      </c>
      <c r="D96" s="33">
        <f>#REF!</f>
        <v/>
      </c>
      <c r="E96" s="33">
        <f>'frc req - perturbation 0'!B86</f>
        <v/>
      </c>
      <c r="F96" s="33">
        <f>'frc req - perturbation 0'!D86</f>
        <v/>
      </c>
      <c r="G96" s="33">
        <f>#REF!</f>
        <v/>
      </c>
      <c r="H96" s="33">
        <f>#REF!</f>
        <v/>
      </c>
      <c r="I96" s="33">
        <f>$J$1</f>
        <v/>
      </c>
    </row>
    <row r="97" ht="90" customHeight="1" s="101">
      <c r="A97" s="34">
        <f>'frc req - perturbation 0'!A55</f>
        <v/>
      </c>
      <c r="C97" s="33">
        <f>#REF!</f>
        <v/>
      </c>
      <c r="D97" s="33">
        <f>#REF!</f>
        <v/>
      </c>
      <c r="E97" s="33">
        <f>'frc req - perturbation 0'!B55</f>
        <v/>
      </c>
      <c r="F97" s="33">
        <f>'frc req - perturbation 0'!D55</f>
        <v/>
      </c>
      <c r="G97" s="33">
        <f>#REF!</f>
        <v/>
      </c>
      <c r="H97" s="33">
        <f>#REF!</f>
        <v/>
      </c>
      <c r="I97" s="33">
        <f>$J$1</f>
        <v/>
      </c>
    </row>
    <row r="98" ht="90" customHeight="1" s="101">
      <c r="A98" s="34">
        <f>'frc req - perturbation 0'!A63</f>
        <v/>
      </c>
      <c r="C98" s="33">
        <f>#REF!</f>
        <v/>
      </c>
      <c r="D98" s="33">
        <f>#REF!</f>
        <v/>
      </c>
      <c r="E98" s="33">
        <f>'frc req - perturbation 0'!B63</f>
        <v/>
      </c>
      <c r="F98" s="33">
        <f>'frc req - perturbation 0'!D63</f>
        <v/>
      </c>
      <c r="G98" s="33">
        <f>#REF!</f>
        <v/>
      </c>
      <c r="H98" s="33">
        <f>#REF!</f>
        <v/>
      </c>
      <c r="I98" s="33">
        <f>$J$1</f>
        <v/>
      </c>
    </row>
    <row r="99" ht="90" customHeight="1" s="101">
      <c r="A99" s="34">
        <f>'frc req - perturbation 0'!A15</f>
        <v/>
      </c>
      <c r="C99" s="33">
        <f>#REF!</f>
        <v/>
      </c>
      <c r="D99" s="33">
        <f>#REF!</f>
        <v/>
      </c>
      <c r="E99" s="33">
        <f>'frc req - perturbation 0'!B15</f>
        <v/>
      </c>
      <c r="F99" s="33">
        <f>'frc req - perturbation 0'!D15</f>
        <v/>
      </c>
      <c r="G99" s="33">
        <f>#REF!</f>
        <v/>
      </c>
      <c r="H99" s="33">
        <f>#REF!</f>
        <v/>
      </c>
      <c r="I99" s="33">
        <f>$J$1</f>
        <v/>
      </c>
    </row>
    <row r="100" ht="90" customHeight="1" s="101">
      <c r="A100" s="34">
        <f>'frc req - perturbation 0'!A54</f>
        <v/>
      </c>
      <c r="C100" s="33">
        <f>#REF!</f>
        <v/>
      </c>
      <c r="D100" s="33">
        <f>#REF!</f>
        <v/>
      </c>
      <c r="E100" s="33">
        <f>'frc req - perturbation 0'!B54</f>
        <v/>
      </c>
      <c r="F100" s="33">
        <f>'frc req - perturbation 0'!D54</f>
        <v/>
      </c>
      <c r="G100" s="33">
        <f>#REF!</f>
        <v/>
      </c>
      <c r="H100" s="33">
        <f>#REF!</f>
        <v/>
      </c>
      <c r="I100" s="33">
        <f>$J$1</f>
        <v/>
      </c>
    </row>
    <row r="101" ht="90" customHeight="1" s="101">
      <c r="A101" s="34">
        <f>'frc req - perturbation 0'!A62</f>
        <v/>
      </c>
      <c r="C101" s="33">
        <f>#REF!</f>
        <v/>
      </c>
      <c r="D101" s="33">
        <f>#REF!</f>
        <v/>
      </c>
      <c r="E101" s="33">
        <f>'frc req - perturbation 0'!B62</f>
        <v/>
      </c>
      <c r="F101" s="33">
        <f>'frc req - perturbation 0'!D62</f>
        <v/>
      </c>
      <c r="G101" s="33">
        <f>#REF!</f>
        <v/>
      </c>
      <c r="H101" s="33">
        <f>#REF!</f>
        <v/>
      </c>
      <c r="I101" s="33">
        <f>$J$1</f>
        <v/>
      </c>
    </row>
    <row r="102" ht="90" customHeight="1" s="101">
      <c r="A102" s="34">
        <f>'frc req - perturbation 0'!A32</f>
        <v/>
      </c>
      <c r="C102" s="33">
        <f>#REF!</f>
        <v/>
      </c>
      <c r="D102" s="33">
        <f>#REF!</f>
        <v/>
      </c>
      <c r="E102" s="33">
        <f>'frc req - perturbation 0'!B32</f>
        <v/>
      </c>
      <c r="F102" s="33">
        <f>'frc req - perturbation 0'!D32</f>
        <v/>
      </c>
      <c r="G102" s="33">
        <f>#REF!</f>
        <v/>
      </c>
      <c r="H102" s="33">
        <f>#REF!</f>
        <v/>
      </c>
      <c r="I102" s="33">
        <f>$J$1</f>
        <v/>
      </c>
    </row>
    <row r="103" ht="90" customHeight="1" s="101">
      <c r="A103" s="34">
        <f>'frc req - perturbation 0'!A16</f>
        <v/>
      </c>
      <c r="C103" s="33">
        <f>#REF!</f>
        <v/>
      </c>
      <c r="D103" s="33">
        <f>#REF!</f>
        <v/>
      </c>
      <c r="E103" s="33">
        <f>'frc req - perturbation 0'!B16</f>
        <v/>
      </c>
      <c r="F103" s="33">
        <f>'frc req - perturbation 0'!D16</f>
        <v/>
      </c>
      <c r="G103" s="33">
        <f>#REF!</f>
        <v/>
      </c>
      <c r="H103" s="33">
        <f>#REF!</f>
        <v/>
      </c>
      <c r="I103" s="33">
        <f>$J$1</f>
        <v/>
      </c>
    </row>
    <row r="104" ht="90" customHeight="1" s="101">
      <c r="A104" s="34">
        <f>'frc req - perturbation 0'!A108</f>
        <v/>
      </c>
      <c r="C104" s="33">
        <f>#REF!</f>
        <v/>
      </c>
      <c r="D104" s="33">
        <f>#REF!</f>
        <v/>
      </c>
      <c r="E104" s="33">
        <f>'frc req - perturbation 0'!B108</f>
        <v/>
      </c>
      <c r="F104" s="33">
        <f>'frc req - perturbation 0'!D108</f>
        <v/>
      </c>
      <c r="G104" s="33">
        <f>#REF!</f>
        <v/>
      </c>
      <c r="H104" s="33">
        <f>#REF!</f>
        <v/>
      </c>
      <c r="I104" s="33">
        <f>$J$1</f>
        <v/>
      </c>
    </row>
    <row r="105" ht="90" customHeight="1" s="101">
      <c r="A105" s="34">
        <f>'frc req - perturbation 0'!A100</f>
        <v/>
      </c>
      <c r="C105" s="33">
        <f>#REF!</f>
        <v/>
      </c>
      <c r="D105" s="33">
        <f>#REF!</f>
        <v/>
      </c>
      <c r="E105" s="33">
        <f>'frc req - perturbation 0'!B100</f>
        <v/>
      </c>
      <c r="F105" s="33">
        <f>'frc req - perturbation 0'!D100</f>
        <v/>
      </c>
      <c r="G105" s="33">
        <f>#REF!</f>
        <v/>
      </c>
      <c r="H105" s="33">
        <f>#REF!</f>
        <v/>
      </c>
      <c r="I105" s="33">
        <f>$J$1</f>
        <v/>
      </c>
    </row>
    <row r="106" ht="90" customHeight="1" s="101">
      <c r="A106" s="34">
        <f>'frc req - perturbation 0'!A47</f>
        <v/>
      </c>
      <c r="C106" s="33">
        <f>#REF!</f>
        <v/>
      </c>
      <c r="D106" s="33">
        <f>#REF!</f>
        <v/>
      </c>
      <c r="E106" s="33">
        <f>'frc req - perturbation 0'!B47</f>
        <v/>
      </c>
      <c r="F106" s="33">
        <f>'frc req - perturbation 0'!D47</f>
        <v/>
      </c>
      <c r="G106" s="33">
        <f>#REF!</f>
        <v/>
      </c>
      <c r="H106" s="33">
        <f>#REF!</f>
        <v/>
      </c>
      <c r="I106" s="33">
        <f>$J$1</f>
        <v/>
      </c>
    </row>
    <row r="107" ht="90" customHeight="1" s="101">
      <c r="A107" s="34">
        <f>'frc req - perturbation 0'!A78</f>
        <v/>
      </c>
      <c r="C107" s="33">
        <f>#REF!</f>
        <v/>
      </c>
      <c r="D107" s="33">
        <f>#REF!</f>
        <v/>
      </c>
      <c r="E107" s="33">
        <f>'frc req - perturbation 0'!B78</f>
        <v/>
      </c>
      <c r="F107" s="33">
        <f>'frc req - perturbation 0'!D78</f>
        <v/>
      </c>
      <c r="G107" s="33">
        <f>#REF!</f>
        <v/>
      </c>
      <c r="H107" s="33">
        <f>#REF!</f>
        <v/>
      </c>
      <c r="I107" s="33">
        <f>$J$1</f>
        <v/>
      </c>
    </row>
    <row r="108" ht="90" customHeight="1" s="101">
      <c r="A108" s="34">
        <f>'frc req - perturbation 0'!A46</f>
        <v/>
      </c>
      <c r="C108" s="33">
        <f>#REF!</f>
        <v/>
      </c>
      <c r="D108" s="33">
        <f>#REF!</f>
        <v/>
      </c>
      <c r="E108" s="33">
        <f>'frc req - perturbation 0'!B46</f>
        <v/>
      </c>
      <c r="F108" s="33">
        <f>'frc req - perturbation 0'!D46</f>
        <v/>
      </c>
      <c r="G108" s="33">
        <f>#REF!</f>
        <v/>
      </c>
      <c r="H108" s="33">
        <f>#REF!</f>
        <v/>
      </c>
      <c r="I108" s="33">
        <f>$J$1</f>
        <v/>
      </c>
    </row>
  </sheetData>
  <autoFilter ref="A1:H108">
    <sortState ref="A2:H108">
      <sortCondition ref="G1:G108"/>
    </sortState>
  </autoFilter>
  <conditionalFormatting sqref="E2:H108">
    <cfRule type="expression" priority="1" dxfId="0">
      <formula>E2&gt;$J$1</formula>
    </cfRule>
  </conditionalFormatting>
  <pageMargins left="0.7" right="0.7" top="0.75" bottom="0.75" header="0.3" footer="0.3"/>
  <drawing r:id="rId1"/>
</worksheet>
</file>

<file path=xl/worksheets/sheet60.xml><?xml version="1.0" encoding="utf-8"?>
<worksheet xmlns="http://schemas.openxmlformats.org/spreadsheetml/2006/main">
  <sheetPr>
    <outlinePr summaryBelow="1" summaryRight="1"/>
    <pageSetUpPr/>
  </sheetPr>
  <dimension ref="A1:E82"/>
  <sheetViews>
    <sheetView workbookViewId="0">
      <selection activeCell="A1" sqref="A1"/>
    </sheetView>
  </sheetViews>
  <sheetFormatPr baseColWidth="8" defaultRowHeight="15"/>
  <sheetData>
    <row r="1">
      <c r="B1" s="127" t="inlineStr">
        <is>
          <t>min</t>
        </is>
      </c>
      <c r="C1" s="127" t="inlineStr">
        <is>
          <t>frc</t>
        </is>
      </c>
      <c r="D1" s="127" t="inlineStr">
        <is>
          <t>max</t>
        </is>
      </c>
      <c r="E1" s="127" t="inlineStr">
        <is>
          <t>frc_</t>
        </is>
      </c>
    </row>
    <row r="2">
      <c r="A2" s="127" t="inlineStr">
        <is>
          <t>Petri-C12</t>
        </is>
      </c>
      <c r="B2" t="inlineStr">
        <is>
          <t>0.064</t>
        </is>
      </c>
      <c r="C2" t="inlineStr">
        <is>
          <t>hold_-X</t>
        </is>
      </c>
      <c r="D2" t="inlineStr">
        <is>
          <t>3.743</t>
        </is>
      </c>
      <c r="E2" t="inlineStr">
        <is>
          <t>write</t>
        </is>
      </c>
    </row>
    <row r="3">
      <c r="A3" s="127" t="inlineStr">
        <is>
          <t>Petri-C6</t>
        </is>
      </c>
      <c r="B3" t="inlineStr">
        <is>
          <t>0.344</t>
        </is>
      </c>
      <c r="C3" t="inlineStr">
        <is>
          <t>hold_-Z</t>
        </is>
      </c>
      <c r="D3" t="inlineStr">
        <is>
          <t>6.104</t>
        </is>
      </c>
      <c r="E3" t="inlineStr">
        <is>
          <t>write</t>
        </is>
      </c>
    </row>
    <row r="4">
      <c r="A4" s="127" t="inlineStr">
        <is>
          <t>Petri-C8</t>
        </is>
      </c>
      <c r="B4" t="inlineStr">
        <is>
          <t>0.325</t>
        </is>
      </c>
      <c r="C4" t="inlineStr">
        <is>
          <t>hold_X</t>
        </is>
      </c>
      <c r="D4" t="inlineStr">
        <is>
          <t>11.117</t>
        </is>
      </c>
      <c r="E4" t="inlineStr">
        <is>
          <t>write</t>
        </is>
      </c>
    </row>
    <row r="5">
      <c r="A5" s="127" t="inlineStr">
        <is>
          <t>Petri-F28</t>
        </is>
      </c>
      <c r="B5" t="inlineStr">
        <is>
          <t>0.056</t>
        </is>
      </c>
      <c r="C5" t="inlineStr">
        <is>
          <t>hold_-X</t>
        </is>
      </c>
      <c r="D5" t="inlineStr">
        <is>
          <t>3.754</t>
        </is>
      </c>
      <c r="E5" t="inlineStr">
        <is>
          <t>write</t>
        </is>
      </c>
    </row>
    <row r="6">
      <c r="A6" s="127" t="inlineStr">
        <is>
          <t>Petri-T18</t>
        </is>
      </c>
      <c r="B6" t="inlineStr">
        <is>
          <t>0.13</t>
        </is>
      </c>
      <c r="C6" t="inlineStr">
        <is>
          <t>hold_-Z</t>
        </is>
      </c>
      <c r="D6" t="inlineStr">
        <is>
          <t>2.312</t>
        </is>
      </c>
      <c r="E6" t="inlineStr">
        <is>
          <t>write</t>
        </is>
      </c>
    </row>
    <row r="7">
      <c r="A7" s="127" t="inlineStr">
        <is>
          <t>Petri-T2</t>
        </is>
      </c>
      <c r="B7" t="inlineStr">
        <is>
          <t>0.344</t>
        </is>
      </c>
      <c r="C7" t="inlineStr">
        <is>
          <t>hold_-Z</t>
        </is>
      </c>
      <c r="D7" t="inlineStr">
        <is>
          <t>6.104</t>
        </is>
      </c>
      <c r="E7" t="inlineStr">
        <is>
          <t>write</t>
        </is>
      </c>
    </row>
    <row r="8">
      <c r="A8" s="127" t="inlineStr">
        <is>
          <t>Petri-T3</t>
        </is>
      </c>
      <c r="B8" t="inlineStr">
        <is>
          <t>0.119</t>
        </is>
      </c>
      <c r="C8" t="inlineStr">
        <is>
          <t>hold_X</t>
        </is>
      </c>
      <c r="D8" t="inlineStr">
        <is>
          <t>21.414</t>
        </is>
      </c>
      <c r="E8" t="inlineStr">
        <is>
          <t>write</t>
        </is>
      </c>
    </row>
    <row r="9">
      <c r="A9" s="127" t="inlineStr">
        <is>
          <t>Petri-T4</t>
        </is>
      </c>
      <c r="B9" t="inlineStr">
        <is>
          <t>0.242</t>
        </is>
      </c>
      <c r="C9" t="inlineStr">
        <is>
          <t>hold_Z</t>
        </is>
      </c>
      <c r="D9" t="inlineStr">
        <is>
          <t>0.338</t>
        </is>
      </c>
      <c r="E9" t="inlineStr">
        <is>
          <t>write</t>
        </is>
      </c>
    </row>
    <row r="10">
      <c r="A10" s="127" t="inlineStr">
        <is>
          <t>Petri-T7</t>
        </is>
      </c>
      <c r="B10" t="inlineStr">
        <is>
          <t>0.419</t>
        </is>
      </c>
      <c r="C10" t="inlineStr">
        <is>
          <t>hold_Y</t>
        </is>
      </c>
      <c r="D10" t="inlineStr">
        <is>
          <t>22.14</t>
        </is>
      </c>
      <c r="E10" t="inlineStr">
        <is>
          <t>write</t>
        </is>
      </c>
    </row>
    <row r="11">
      <c r="A11" s="127" t="inlineStr">
        <is>
          <t>Petri-T8</t>
        </is>
      </c>
      <c r="B11" t="inlineStr">
        <is>
          <t>0.223</t>
        </is>
      </c>
      <c r="C11" t="inlineStr">
        <is>
          <t>hold_Y</t>
        </is>
      </c>
      <c r="D11" t="inlineStr">
        <is>
          <t>15.189</t>
        </is>
      </c>
      <c r="E11" t="inlineStr">
        <is>
          <t>write</t>
        </is>
      </c>
    </row>
    <row r="12">
      <c r="A12" s="127" t="inlineStr">
        <is>
          <t>Marker-C8</t>
        </is>
      </c>
      <c r="B12" t="inlineStr">
        <is>
          <t>0.097</t>
        </is>
      </c>
      <c r="C12" t="inlineStr">
        <is>
          <t>hold_-X</t>
        </is>
      </c>
      <c r="D12" t="inlineStr">
        <is>
          <t>64.608</t>
        </is>
      </c>
      <c r="E12" t="inlineStr">
        <is>
          <t>recap</t>
        </is>
      </c>
    </row>
    <row r="13">
      <c r="A13" s="127" t="inlineStr">
        <is>
          <t>Marker-F26</t>
        </is>
      </c>
      <c r="B13" t="inlineStr">
        <is>
          <t>0.141</t>
        </is>
      </c>
      <c r="C13" t="inlineStr">
        <is>
          <t>hold_Z</t>
        </is>
      </c>
      <c r="D13" t="inlineStr">
        <is>
          <t>49.62</t>
        </is>
      </c>
      <c r="E13" t="inlineStr">
        <is>
          <t>recap</t>
        </is>
      </c>
    </row>
    <row r="14">
      <c r="A14" s="127" t="inlineStr">
        <is>
          <t>Marker-F28</t>
        </is>
      </c>
      <c r="B14" t="inlineStr">
        <is>
          <t>0.068</t>
        </is>
      </c>
      <c r="C14" t="inlineStr">
        <is>
          <t>hold_-X</t>
        </is>
      </c>
      <c r="D14" t="inlineStr">
        <is>
          <t>61.274</t>
        </is>
      </c>
      <c r="E14" t="inlineStr">
        <is>
          <t>recap</t>
        </is>
      </c>
    </row>
    <row r="15">
      <c r="A15" s="127" t="inlineStr">
        <is>
          <t>Marker-T10</t>
        </is>
      </c>
      <c r="B15" t="inlineStr">
        <is>
          <t>0</t>
        </is>
      </c>
      <c r="C15" t="inlineStr">
        <is>
          <t>none</t>
        </is>
      </c>
      <c r="D15" t="inlineStr">
        <is>
          <t>0</t>
        </is>
      </c>
      <c r="E15" t="inlineStr">
        <is>
          <t>none</t>
        </is>
      </c>
    </row>
    <row r="16">
      <c r="A16" s="127" t="inlineStr">
        <is>
          <t>Marker-T13</t>
        </is>
      </c>
      <c r="B16" t="inlineStr">
        <is>
          <t>0</t>
        </is>
      </c>
      <c r="C16" t="inlineStr">
        <is>
          <t>none</t>
        </is>
      </c>
      <c r="D16" t="inlineStr">
        <is>
          <t>0</t>
        </is>
      </c>
      <c r="E16" t="inlineStr">
        <is>
          <t>none</t>
        </is>
      </c>
    </row>
    <row r="17">
      <c r="A17" s="127" t="inlineStr">
        <is>
          <t>Marker-T16</t>
        </is>
      </c>
      <c r="B17" t="inlineStr">
        <is>
          <t>0.064</t>
        </is>
      </c>
      <c r="C17" t="inlineStr">
        <is>
          <t>hold_X</t>
        </is>
      </c>
      <c r="D17" t="inlineStr">
        <is>
          <t>0.064</t>
        </is>
      </c>
      <c r="E17" t="inlineStr">
        <is>
          <t>hold_X</t>
        </is>
      </c>
    </row>
    <row r="18">
      <c r="A18" s="127" t="inlineStr">
        <is>
          <t>Marker-T18</t>
        </is>
      </c>
      <c r="B18" t="inlineStr">
        <is>
          <t>0</t>
        </is>
      </c>
      <c r="C18" t="inlineStr">
        <is>
          <t>none</t>
        </is>
      </c>
      <c r="D18" t="inlineStr">
        <is>
          <t>0</t>
        </is>
      </c>
      <c r="E18" t="inlineStr">
        <is>
          <t>none</t>
        </is>
      </c>
    </row>
    <row r="19">
      <c r="A19" s="127" t="inlineStr">
        <is>
          <t>Marker-T9</t>
        </is>
      </c>
      <c r="B19" t="inlineStr">
        <is>
          <t>0.083</t>
        </is>
      </c>
      <c r="C19" t="inlineStr">
        <is>
          <t>hold_X</t>
        </is>
      </c>
      <c r="D19" t="inlineStr">
        <is>
          <t>0.083</t>
        </is>
      </c>
      <c r="E19" t="inlineStr">
        <is>
          <t>hold_X</t>
        </is>
      </c>
    </row>
    <row r="20">
      <c r="A20" s="127" t="inlineStr">
        <is>
          <t>Marker_Cap-C16</t>
        </is>
      </c>
      <c r="B20" t="inlineStr">
        <is>
          <t>0.019</t>
        </is>
      </c>
      <c r="C20" t="inlineStr">
        <is>
          <t>hold_Z</t>
        </is>
      </c>
      <c r="D20" t="inlineStr">
        <is>
          <t>30.154</t>
        </is>
      </c>
      <c r="E20" t="inlineStr">
        <is>
          <t>recap</t>
        </is>
      </c>
    </row>
    <row r="21">
      <c r="A21" s="127" t="inlineStr">
        <is>
          <t>Marker_Cap-T17</t>
        </is>
      </c>
      <c r="B21" t="inlineStr">
        <is>
          <t>0.019</t>
        </is>
      </c>
      <c r="C21" t="inlineStr">
        <is>
          <t>hold_Z</t>
        </is>
      </c>
      <c r="D21" t="inlineStr">
        <is>
          <t>30.154</t>
        </is>
      </c>
      <c r="E21" t="inlineStr">
        <is>
          <t>recap</t>
        </is>
      </c>
    </row>
    <row r="22">
      <c r="A22" s="127" t="inlineStr">
        <is>
          <t>Marker_Cap-T54</t>
        </is>
      </c>
      <c r="B22" t="inlineStr">
        <is>
          <t>0.013</t>
        </is>
      </c>
      <c r="C22" t="inlineStr">
        <is>
          <t>hold_-X</t>
        </is>
      </c>
      <c r="D22" t="inlineStr">
        <is>
          <t>52.097</t>
        </is>
      </c>
      <c r="E22" t="inlineStr">
        <is>
          <t>recap</t>
        </is>
      </c>
    </row>
    <row r="23">
      <c r="A23" s="127" t="inlineStr">
        <is>
          <t>Kit-C11</t>
        </is>
      </c>
      <c r="B23" t="inlineStr">
        <is>
          <t>0.513</t>
        </is>
      </c>
      <c r="C23" t="inlineStr">
        <is>
          <t>hold_-Z</t>
        </is>
      </c>
      <c r="D23" t="inlineStr">
        <is>
          <t>91.615</t>
        </is>
      </c>
      <c r="E23" t="inlineStr">
        <is>
          <t>open</t>
        </is>
      </c>
    </row>
    <row r="24">
      <c r="A24" s="127" t="inlineStr">
        <is>
          <t>Kit-C6</t>
        </is>
      </c>
      <c r="B24" t="inlineStr">
        <is>
          <t>1.522</t>
        </is>
      </c>
      <c r="C24" t="inlineStr">
        <is>
          <t>hold_-X</t>
        </is>
      </c>
      <c r="D24" t="inlineStr">
        <is>
          <t>92.541</t>
        </is>
      </c>
      <c r="E24" t="inlineStr">
        <is>
          <t>open</t>
        </is>
      </c>
    </row>
    <row r="25">
      <c r="A25" s="127" t="inlineStr">
        <is>
          <t>Kit-C7</t>
        </is>
      </c>
      <c r="B25" t="inlineStr">
        <is>
          <t>0.752</t>
        </is>
      </c>
      <c r="C25" t="inlineStr">
        <is>
          <t>hold_-X</t>
        </is>
      </c>
      <c r="D25" t="inlineStr">
        <is>
          <t>48.732</t>
        </is>
      </c>
      <c r="E25" t="inlineStr">
        <is>
          <t>open</t>
        </is>
      </c>
    </row>
    <row r="26">
      <c r="A26" s="127" t="inlineStr">
        <is>
          <t>Kit-C8</t>
        </is>
      </c>
      <c r="B26" t="inlineStr">
        <is>
          <t>1.817</t>
        </is>
      </c>
      <c r="C26" t="inlineStr">
        <is>
          <t>hold_-X</t>
        </is>
      </c>
      <c r="D26" t="inlineStr">
        <is>
          <t>92.541</t>
        </is>
      </c>
      <c r="E26" t="inlineStr">
        <is>
          <t>open</t>
        </is>
      </c>
    </row>
    <row r="27">
      <c r="A27" s="127" t="inlineStr">
        <is>
          <t>Kit-F28</t>
        </is>
      </c>
      <c r="B27" t="inlineStr">
        <is>
          <t>1.055</t>
        </is>
      </c>
      <c r="C27" t="inlineStr">
        <is>
          <t>hold_-Y</t>
        </is>
      </c>
      <c r="D27" t="inlineStr">
        <is>
          <t>205.877</t>
        </is>
      </c>
      <c r="E27" t="inlineStr">
        <is>
          <t>open</t>
        </is>
      </c>
    </row>
    <row r="28">
      <c r="A28" s="127" t="inlineStr">
        <is>
          <t>Kit-T22</t>
        </is>
      </c>
      <c r="B28" t="inlineStr">
        <is>
          <t>4.278</t>
        </is>
      </c>
      <c r="C28" t="inlineStr">
        <is>
          <t>hold_-Y</t>
        </is>
      </c>
      <c r="D28" t="inlineStr">
        <is>
          <t>495.218</t>
        </is>
      </c>
      <c r="E28" t="inlineStr">
        <is>
          <t>open</t>
        </is>
      </c>
    </row>
    <row r="29">
      <c r="A29" s="127" t="inlineStr">
        <is>
          <t>Kit-T35</t>
        </is>
      </c>
      <c r="B29" t="inlineStr">
        <is>
          <t>1.255</t>
        </is>
      </c>
      <c r="C29" t="inlineStr">
        <is>
          <t>hold_-X</t>
        </is>
      </c>
      <c r="D29" t="inlineStr">
        <is>
          <t>114.519</t>
        </is>
      </c>
      <c r="E29" t="inlineStr">
        <is>
          <t>open</t>
        </is>
      </c>
    </row>
    <row r="30">
      <c r="A30" s="127" t="inlineStr">
        <is>
          <t>Kit_Tab-T21</t>
        </is>
      </c>
      <c r="B30" t="inlineStr">
        <is>
          <t>0.002</t>
        </is>
      </c>
      <c r="C30" t="inlineStr">
        <is>
          <t>hold_X</t>
        </is>
      </c>
      <c r="D30" t="inlineStr">
        <is>
          <t>0.002</t>
        </is>
      </c>
      <c r="E30" t="inlineStr">
        <is>
          <t>hold_X</t>
        </is>
      </c>
    </row>
    <row r="31">
      <c r="A31" s="127" t="inlineStr">
        <is>
          <t>Canister-C1</t>
        </is>
      </c>
      <c r="B31" t="inlineStr">
        <is>
          <t>0.136</t>
        </is>
      </c>
      <c r="C31" t="inlineStr">
        <is>
          <t>hold_-X</t>
        </is>
      </c>
      <c r="D31" t="inlineStr">
        <is>
          <t>68.024</t>
        </is>
      </c>
      <c r="E31" t="inlineStr">
        <is>
          <t>insert</t>
        </is>
      </c>
    </row>
    <row r="32">
      <c r="A32" s="127" t="inlineStr">
        <is>
          <t>Canister-C6</t>
        </is>
      </c>
      <c r="B32" t="inlineStr">
        <is>
          <t>0.147</t>
        </is>
      </c>
      <c r="C32" t="inlineStr">
        <is>
          <t>hold_-X</t>
        </is>
      </c>
      <c r="D32" t="inlineStr">
        <is>
          <t>139.998</t>
        </is>
      </c>
      <c r="E32" t="inlineStr">
        <is>
          <t>insert</t>
        </is>
      </c>
    </row>
    <row r="33">
      <c r="A33" s="127" t="inlineStr">
        <is>
          <t>Canister-C8</t>
        </is>
      </c>
      <c r="B33" t="inlineStr">
        <is>
          <t>0.273</t>
        </is>
      </c>
      <c r="C33" t="inlineStr">
        <is>
          <t>hold_-X</t>
        </is>
      </c>
      <c r="D33" t="inlineStr">
        <is>
          <t>222.516</t>
        </is>
      </c>
      <c r="E33" t="inlineStr">
        <is>
          <t>remove</t>
        </is>
      </c>
    </row>
    <row r="34">
      <c r="A34" s="127" t="inlineStr">
        <is>
          <t>Canister-T18</t>
        </is>
      </c>
      <c r="B34" t="inlineStr">
        <is>
          <t>0.31</t>
        </is>
      </c>
      <c r="C34" t="inlineStr">
        <is>
          <t>hold_-Y</t>
        </is>
      </c>
      <c r="D34" t="inlineStr">
        <is>
          <t>1.751</t>
        </is>
      </c>
      <c r="E34" t="inlineStr">
        <is>
          <t>hold_X</t>
        </is>
      </c>
    </row>
    <row r="35">
      <c r="A35" s="127" t="inlineStr">
        <is>
          <t>Canister-T2</t>
        </is>
      </c>
      <c r="B35" t="inlineStr">
        <is>
          <t>0.63</t>
        </is>
      </c>
      <c r="C35" t="inlineStr">
        <is>
          <t>hold_-Y</t>
        </is>
      </c>
      <c r="D35" t="inlineStr">
        <is>
          <t>0.63</t>
        </is>
      </c>
      <c r="E35" t="inlineStr">
        <is>
          <t>hold_-Y</t>
        </is>
      </c>
    </row>
    <row r="36">
      <c r="A36" s="127" t="inlineStr">
        <is>
          <t>Canister-T26</t>
        </is>
      </c>
      <c r="B36" t="inlineStr">
        <is>
          <t>0.08</t>
        </is>
      </c>
      <c r="C36" t="inlineStr">
        <is>
          <t>hold_-X</t>
        </is>
      </c>
      <c r="D36" t="inlineStr">
        <is>
          <t>119.965</t>
        </is>
      </c>
      <c r="E36" t="inlineStr">
        <is>
          <t>remove</t>
        </is>
      </c>
    </row>
    <row r="37">
      <c r="A37" s="127" t="inlineStr">
        <is>
          <t>Canister-T57</t>
        </is>
      </c>
      <c r="B37" t="inlineStr">
        <is>
          <t>0</t>
        </is>
      </c>
      <c r="C37" t="inlineStr">
        <is>
          <t>none</t>
        </is>
      </c>
      <c r="D37" t="inlineStr">
        <is>
          <t>0</t>
        </is>
      </c>
      <c r="E37" t="inlineStr">
        <is>
          <t>none</t>
        </is>
      </c>
    </row>
    <row r="38">
      <c r="A38" s="127" t="inlineStr">
        <is>
          <t>Tube-C2</t>
        </is>
      </c>
      <c r="B38" t="inlineStr">
        <is>
          <t>0.074</t>
        </is>
      </c>
      <c r="C38" t="inlineStr">
        <is>
          <t>hold_X</t>
        </is>
      </c>
      <c r="D38" t="inlineStr">
        <is>
          <t>0.074</t>
        </is>
      </c>
      <c r="E38" t="inlineStr">
        <is>
          <t>hold_X</t>
        </is>
      </c>
    </row>
    <row r="39">
      <c r="A39" s="127" t="inlineStr">
        <is>
          <t>Tube-C6</t>
        </is>
      </c>
      <c r="B39" t="inlineStr">
        <is>
          <t>0.112</t>
        </is>
      </c>
      <c r="C39" t="inlineStr">
        <is>
          <t>hold_-X</t>
        </is>
      </c>
      <c r="D39" t="inlineStr">
        <is>
          <t>105.709</t>
        </is>
      </c>
      <c r="E39" t="inlineStr">
        <is>
          <t>insert</t>
        </is>
      </c>
    </row>
    <row r="40">
      <c r="A40" s="127" t="inlineStr">
        <is>
          <t>Tube-C7</t>
        </is>
      </c>
      <c r="B40" t="inlineStr">
        <is>
          <t>0.1</t>
        </is>
      </c>
      <c r="C40" t="inlineStr">
        <is>
          <t>hold_-X</t>
        </is>
      </c>
      <c r="D40" t="inlineStr">
        <is>
          <t>76.639</t>
        </is>
      </c>
      <c r="E40" t="inlineStr">
        <is>
          <t>insert</t>
        </is>
      </c>
    </row>
    <row r="41">
      <c r="A41" s="127" t="inlineStr">
        <is>
          <t>Tube-C8</t>
        </is>
      </c>
      <c r="B41" t="inlineStr">
        <is>
          <t>0.149</t>
        </is>
      </c>
      <c r="C41" t="inlineStr">
        <is>
          <t>hold_-X</t>
        </is>
      </c>
      <c r="D41" t="inlineStr">
        <is>
          <t>89.462</t>
        </is>
      </c>
      <c r="E41" t="inlineStr">
        <is>
          <t>insert</t>
        </is>
      </c>
    </row>
    <row r="42">
      <c r="A42" s="127" t="inlineStr">
        <is>
          <t>Tube-F17</t>
        </is>
      </c>
      <c r="B42" t="inlineStr">
        <is>
          <t>0.074</t>
        </is>
      </c>
      <c r="C42" t="inlineStr">
        <is>
          <t>hold_X</t>
        </is>
      </c>
      <c r="D42" t="inlineStr">
        <is>
          <t>0.074</t>
        </is>
      </c>
      <c r="E42" t="inlineStr">
        <is>
          <t>hold_X</t>
        </is>
      </c>
    </row>
    <row r="43">
      <c r="A43" s="127" t="inlineStr">
        <is>
          <t>Tube-T17</t>
        </is>
      </c>
      <c r="B43" t="inlineStr">
        <is>
          <t>0.19</t>
        </is>
      </c>
      <c r="C43" t="inlineStr">
        <is>
          <t>hold_X</t>
        </is>
      </c>
      <c r="D43" t="inlineStr">
        <is>
          <t>38.319</t>
        </is>
      </c>
      <c r="E43" t="inlineStr">
        <is>
          <t>insert</t>
        </is>
      </c>
    </row>
    <row r="44">
      <c r="A44" s="127" t="inlineStr">
        <is>
          <t>Tube-T23</t>
        </is>
      </c>
      <c r="B44" t="inlineStr">
        <is>
          <t>0.07</t>
        </is>
      </c>
      <c r="C44" t="inlineStr">
        <is>
          <t>hold_Y</t>
        </is>
      </c>
      <c r="D44" t="inlineStr">
        <is>
          <t>67.227</t>
        </is>
      </c>
      <c r="E44" t="inlineStr">
        <is>
          <t>insert</t>
        </is>
      </c>
    </row>
    <row r="45">
      <c r="A45" s="127" t="inlineStr">
        <is>
          <t>Tube-T24</t>
        </is>
      </c>
      <c r="B45" t="inlineStr">
        <is>
          <t>0.101</t>
        </is>
      </c>
      <c r="C45" t="inlineStr">
        <is>
          <t>hold_X</t>
        </is>
      </c>
      <c r="D45" t="inlineStr">
        <is>
          <t>41.278</t>
        </is>
      </c>
      <c r="E45" t="inlineStr">
        <is>
          <t>insert</t>
        </is>
      </c>
    </row>
    <row r="46">
      <c r="A46" s="127" t="inlineStr">
        <is>
          <t>Tube-T26</t>
        </is>
      </c>
      <c r="B46" t="inlineStr">
        <is>
          <t>0.165</t>
        </is>
      </c>
      <c r="C46" t="inlineStr">
        <is>
          <t>hold_-X</t>
        </is>
      </c>
      <c r="D46" t="inlineStr">
        <is>
          <t>65.691</t>
        </is>
      </c>
      <c r="E46" t="inlineStr">
        <is>
          <t>insert</t>
        </is>
      </c>
    </row>
    <row r="47">
      <c r="A47" s="127" t="inlineStr">
        <is>
          <t>Tube-T27</t>
        </is>
      </c>
      <c r="B47" t="inlineStr">
        <is>
          <t>0.111</t>
        </is>
      </c>
      <c r="C47" t="inlineStr">
        <is>
          <t>hold_Y</t>
        </is>
      </c>
      <c r="D47" t="inlineStr">
        <is>
          <t>107.187</t>
        </is>
      </c>
      <c r="E47" t="inlineStr">
        <is>
          <t>insert</t>
        </is>
      </c>
    </row>
    <row r="48">
      <c r="A48" s="127" t="inlineStr">
        <is>
          <t>Tube-T28</t>
        </is>
      </c>
      <c r="B48" t="inlineStr">
        <is>
          <t>0.165</t>
        </is>
      </c>
      <c r="C48" t="inlineStr">
        <is>
          <t>hold_-X</t>
        </is>
      </c>
      <c r="D48" t="inlineStr">
        <is>
          <t>65.691</t>
        </is>
      </c>
      <c r="E48" t="inlineStr">
        <is>
          <t>insert</t>
        </is>
      </c>
    </row>
    <row r="49">
      <c r="A49" s="127" t="inlineStr">
        <is>
          <t>Tube-T29</t>
        </is>
      </c>
      <c r="B49" t="inlineStr">
        <is>
          <t>0.115</t>
        </is>
      </c>
      <c r="C49" t="inlineStr">
        <is>
          <t>hold_-Y</t>
        </is>
      </c>
      <c r="D49" t="inlineStr">
        <is>
          <t>0.224</t>
        </is>
      </c>
      <c r="E49" t="inlineStr">
        <is>
          <t>hold_X</t>
        </is>
      </c>
    </row>
    <row r="50">
      <c r="A50" s="127" t="inlineStr">
        <is>
          <t>Tube-T30</t>
        </is>
      </c>
      <c r="B50" t="inlineStr">
        <is>
          <t>0.149</t>
        </is>
      </c>
      <c r="C50" t="inlineStr">
        <is>
          <t>hold_X</t>
        </is>
      </c>
      <c r="D50" t="inlineStr">
        <is>
          <t>0.149</t>
        </is>
      </c>
      <c r="E50" t="inlineStr">
        <is>
          <t>hold_X</t>
        </is>
      </c>
    </row>
    <row r="51">
      <c r="A51" s="127" t="inlineStr">
        <is>
          <t>Tube-T4</t>
        </is>
      </c>
      <c r="B51" t="inlineStr">
        <is>
          <t>0.152</t>
        </is>
      </c>
      <c r="C51" t="inlineStr">
        <is>
          <t>hold_-X</t>
        </is>
      </c>
      <c r="D51" t="inlineStr">
        <is>
          <t>78.07</t>
        </is>
      </c>
      <c r="E51" t="inlineStr">
        <is>
          <t>insert</t>
        </is>
      </c>
    </row>
    <row r="52">
      <c r="A52" s="127" t="inlineStr">
        <is>
          <t>Tube-T70</t>
        </is>
      </c>
      <c r="B52" t="inlineStr">
        <is>
          <t>0</t>
        </is>
      </c>
      <c r="C52" t="inlineStr">
        <is>
          <t>none</t>
        </is>
      </c>
      <c r="D52" t="inlineStr">
        <is>
          <t>0</t>
        </is>
      </c>
      <c r="E52" t="inlineStr">
        <is>
          <t>none</t>
        </is>
      </c>
    </row>
    <row r="53">
      <c r="A53" s="127" t="inlineStr">
        <is>
          <t>Needle-C8</t>
        </is>
      </c>
      <c r="B53" t="inlineStr">
        <is>
          <t>0.079</t>
        </is>
      </c>
      <c r="C53" t="inlineStr">
        <is>
          <t>hold_-X</t>
        </is>
      </c>
      <c r="D53" t="inlineStr">
        <is>
          <t>43.517</t>
        </is>
      </c>
      <c r="E53" t="inlineStr">
        <is>
          <t>pierce</t>
        </is>
      </c>
    </row>
    <row r="54">
      <c r="A54" s="127" t="inlineStr">
        <is>
          <t>Needle-T21</t>
        </is>
      </c>
      <c r="B54" t="inlineStr">
        <is>
          <t>0.095</t>
        </is>
      </c>
      <c r="C54" t="inlineStr">
        <is>
          <t>hold_-X</t>
        </is>
      </c>
      <c r="D54" t="inlineStr">
        <is>
          <t>41.43</t>
        </is>
      </c>
      <c r="E54" t="inlineStr">
        <is>
          <t>pierce</t>
        </is>
      </c>
    </row>
    <row r="55">
      <c r="A55" s="127" t="inlineStr">
        <is>
          <t>Needle-T28</t>
        </is>
      </c>
      <c r="B55" t="inlineStr">
        <is>
          <t>0.095</t>
        </is>
      </c>
      <c r="C55" t="inlineStr">
        <is>
          <t>hold_-X</t>
        </is>
      </c>
      <c r="D55" t="inlineStr">
        <is>
          <t>41.43</t>
        </is>
      </c>
      <c r="E55" t="inlineStr">
        <is>
          <t>pierce</t>
        </is>
      </c>
    </row>
    <row r="56">
      <c r="A56" s="127" t="inlineStr">
        <is>
          <t>Needle-T33</t>
        </is>
      </c>
      <c r="B56" t="inlineStr">
        <is>
          <t>0.079</t>
        </is>
      </c>
      <c r="C56" t="inlineStr">
        <is>
          <t>hold_-X</t>
        </is>
      </c>
      <c r="D56" t="inlineStr">
        <is>
          <t>43.517</t>
        </is>
      </c>
      <c r="E56" t="inlineStr">
        <is>
          <t>pierce</t>
        </is>
      </c>
    </row>
    <row r="57">
      <c r="A57" s="127" t="inlineStr">
        <is>
          <t>Needle-T60</t>
        </is>
      </c>
      <c r="B57" t="inlineStr">
        <is>
          <t>0.095</t>
        </is>
      </c>
      <c r="C57" t="inlineStr">
        <is>
          <t>hold_-X</t>
        </is>
      </c>
      <c r="D57" t="inlineStr">
        <is>
          <t>41.43</t>
        </is>
      </c>
      <c r="E57" t="inlineStr">
        <is>
          <t>pierce</t>
        </is>
      </c>
    </row>
    <row r="58">
      <c r="A58" s="127" t="inlineStr">
        <is>
          <t>Needle_Cap-C14</t>
        </is>
      </c>
      <c r="B58" t="inlineStr">
        <is>
          <t>15.959</t>
        </is>
      </c>
      <c r="C58" t="inlineStr">
        <is>
          <t>uncap</t>
        </is>
      </c>
      <c r="D58" t="inlineStr">
        <is>
          <t>15.959</t>
        </is>
      </c>
      <c r="E58" t="inlineStr">
        <is>
          <t>uncap</t>
        </is>
      </c>
    </row>
    <row r="59">
      <c r="A59" s="127" t="inlineStr">
        <is>
          <t>Needle_Cap-T28</t>
        </is>
      </c>
      <c r="B59" t="inlineStr">
        <is>
          <t>14.264</t>
        </is>
      </c>
      <c r="C59" t="inlineStr">
        <is>
          <t>uncap</t>
        </is>
      </c>
      <c r="D59" t="inlineStr">
        <is>
          <t>14.264</t>
        </is>
      </c>
      <c r="E59" t="inlineStr">
        <is>
          <t>uncap</t>
        </is>
      </c>
    </row>
    <row r="60">
      <c r="A60" s="127" t="inlineStr">
        <is>
          <t>Needle_Cap-T4</t>
        </is>
      </c>
      <c r="B60" t="inlineStr">
        <is>
          <t>15.825</t>
        </is>
      </c>
      <c r="C60" t="inlineStr">
        <is>
          <t>uncap</t>
        </is>
      </c>
      <c r="D60" t="inlineStr">
        <is>
          <t>15.825</t>
        </is>
      </c>
      <c r="E60" t="inlineStr">
        <is>
          <t>uncap</t>
        </is>
      </c>
    </row>
    <row r="61">
      <c r="A61" s="127" t="inlineStr">
        <is>
          <t>Rinse_Glass-C12</t>
        </is>
      </c>
      <c r="B61" t="inlineStr">
        <is>
          <t>7.3</t>
        </is>
      </c>
      <c r="C61" t="inlineStr">
        <is>
          <t>hold_Z</t>
        </is>
      </c>
      <c r="D61" t="inlineStr">
        <is>
          <t>25.634</t>
        </is>
      </c>
      <c r="E61" t="inlineStr">
        <is>
          <t>hold_-Y</t>
        </is>
      </c>
    </row>
    <row r="62">
      <c r="A62" s="127" t="inlineStr">
        <is>
          <t>Rinse_Glass-C6</t>
        </is>
      </c>
      <c r="B62" t="inlineStr">
        <is>
          <t>2.115</t>
        </is>
      </c>
      <c r="C62" t="inlineStr">
        <is>
          <t>hold_-X</t>
        </is>
      </c>
      <c r="D62" t="inlineStr">
        <is>
          <t>12.998</t>
        </is>
      </c>
      <c r="E62" t="inlineStr">
        <is>
          <t>hold_-Y</t>
        </is>
      </c>
    </row>
    <row r="63">
      <c r="A63" s="127" t="inlineStr">
        <is>
          <t>Rinse_Glass-T18</t>
        </is>
      </c>
      <c r="B63" t="inlineStr">
        <is>
          <t>0</t>
        </is>
      </c>
      <c r="C63" t="inlineStr">
        <is>
          <t>none</t>
        </is>
      </c>
      <c r="D63" t="inlineStr">
        <is>
          <t>0</t>
        </is>
      </c>
      <c r="E63" t="inlineStr">
        <is>
          <t>none</t>
        </is>
      </c>
    </row>
    <row r="64">
      <c r="A64" s="127" t="inlineStr">
        <is>
          <t>Rinse_Glass-T2</t>
        </is>
      </c>
      <c r="B64" t="inlineStr">
        <is>
          <t>6.705</t>
        </is>
      </c>
      <c r="C64" t="inlineStr">
        <is>
          <t>hold_X</t>
        </is>
      </c>
      <c r="D64" t="inlineStr">
        <is>
          <t>26.625</t>
        </is>
      </c>
      <c r="E64" t="inlineStr">
        <is>
          <t>hold_-Y</t>
        </is>
      </c>
    </row>
    <row r="65">
      <c r="A65" s="127" t="inlineStr">
        <is>
          <t>Rinse_Glass-T34</t>
        </is>
      </c>
      <c r="B65" t="inlineStr">
        <is>
          <t>4.751</t>
        </is>
      </c>
      <c r="C65" t="inlineStr">
        <is>
          <t>hold_-X</t>
        </is>
      </c>
      <c r="D65" t="inlineStr">
        <is>
          <t>4.751</t>
        </is>
      </c>
      <c r="E65" t="inlineStr">
        <is>
          <t>hold_-X</t>
        </is>
      </c>
    </row>
    <row r="66">
      <c r="A66" s="127" t="inlineStr">
        <is>
          <t>Rinse_Glass-T35</t>
        </is>
      </c>
      <c r="B66" t="inlineStr">
        <is>
          <t>4.169</t>
        </is>
      </c>
      <c r="C66" t="inlineStr">
        <is>
          <t>hold_Y</t>
        </is>
      </c>
      <c r="D66" t="inlineStr">
        <is>
          <t>11.955</t>
        </is>
      </c>
      <c r="E66" t="inlineStr">
        <is>
          <t>hold_X</t>
        </is>
      </c>
    </row>
    <row r="67">
      <c r="A67" s="127" t="inlineStr">
        <is>
          <t>Rinse_Glass-T38</t>
        </is>
      </c>
      <c r="B67" t="inlineStr">
        <is>
          <t>0</t>
        </is>
      </c>
      <c r="C67" t="inlineStr">
        <is>
          <t>none</t>
        </is>
      </c>
      <c r="D67" t="inlineStr">
        <is>
          <t>0</t>
        </is>
      </c>
      <c r="E67" t="inlineStr">
        <is>
          <t>none</t>
        </is>
      </c>
    </row>
    <row r="68">
      <c r="A68" s="127" t="inlineStr">
        <is>
          <t>Rinse_Glass-T39</t>
        </is>
      </c>
      <c r="B68" t="inlineStr">
        <is>
          <t>3.177</t>
        </is>
      </c>
      <c r="C68" t="inlineStr">
        <is>
          <t>hold_X</t>
        </is>
      </c>
      <c r="D68" t="inlineStr">
        <is>
          <t>6.95</t>
        </is>
      </c>
      <c r="E68" t="inlineStr">
        <is>
          <t>hold_-Y</t>
        </is>
      </c>
    </row>
    <row r="69">
      <c r="A69" s="127" t="inlineStr">
        <is>
          <t>Rinse_Glass-T51</t>
        </is>
      </c>
      <c r="B69" t="inlineStr">
        <is>
          <t>7.176</t>
        </is>
      </c>
      <c r="C69" t="inlineStr">
        <is>
          <t>hold_-Z</t>
        </is>
      </c>
      <c r="D69" t="inlineStr">
        <is>
          <t>250.515</t>
        </is>
      </c>
      <c r="E69" t="inlineStr">
        <is>
          <t>hold_Y</t>
        </is>
      </c>
    </row>
    <row r="70">
      <c r="A70" s="127" t="inlineStr">
        <is>
          <t>Rinse_Glass-T58</t>
        </is>
      </c>
      <c r="B70" t="inlineStr">
        <is>
          <t>4.309</t>
        </is>
      </c>
      <c r="C70" t="inlineStr">
        <is>
          <t>hold_Z</t>
        </is>
      </c>
      <c r="D70" t="inlineStr">
        <is>
          <t>4.309</t>
        </is>
      </c>
      <c r="E70" t="inlineStr">
        <is>
          <t>hold_Z</t>
        </is>
      </c>
    </row>
    <row r="71">
      <c r="A71" s="127" t="inlineStr">
        <is>
          <t>Rinse_Glass-T69</t>
        </is>
      </c>
      <c r="B71" t="inlineStr">
        <is>
          <t>1.311</t>
        </is>
      </c>
      <c r="C71" t="inlineStr">
        <is>
          <t>hold_-Z</t>
        </is>
      </c>
      <c r="D71" t="inlineStr">
        <is>
          <t>14.855</t>
        </is>
      </c>
      <c r="E71" t="inlineStr">
        <is>
          <t>hold_-Y</t>
        </is>
      </c>
    </row>
    <row r="72">
      <c r="A72" s="127" t="inlineStr">
        <is>
          <t>Red_Plug-F26</t>
        </is>
      </c>
      <c r="B72" t="inlineStr">
        <is>
          <t>0.023</t>
        </is>
      </c>
      <c r="C72" t="inlineStr">
        <is>
          <t>hold_X</t>
        </is>
      </c>
      <c r="D72" t="inlineStr">
        <is>
          <t>159.043</t>
        </is>
      </c>
      <c r="E72" t="inlineStr">
        <is>
          <t>insert</t>
        </is>
      </c>
    </row>
    <row r="73">
      <c r="A73" s="127" t="inlineStr">
        <is>
          <t>Red_Plug-T21</t>
        </is>
      </c>
      <c r="B73" t="inlineStr">
        <is>
          <t>0.004</t>
        </is>
      </c>
      <c r="C73" t="inlineStr">
        <is>
          <t>hold_Z</t>
        </is>
      </c>
      <c r="D73" t="inlineStr">
        <is>
          <t>87.455</t>
        </is>
      </c>
      <c r="E73" t="inlineStr">
        <is>
          <t>insert</t>
        </is>
      </c>
    </row>
    <row r="74">
      <c r="A74" s="127" t="inlineStr">
        <is>
          <t>Glass_Vial-T10</t>
        </is>
      </c>
      <c r="B74" t="inlineStr">
        <is>
          <t>0.073</t>
        </is>
      </c>
      <c r="C74" t="inlineStr">
        <is>
          <t>hold_-X</t>
        </is>
      </c>
      <c r="D74" t="inlineStr">
        <is>
          <t>14.963</t>
        </is>
      </c>
      <c r="E74" t="inlineStr">
        <is>
          <t>open</t>
        </is>
      </c>
    </row>
    <row r="75">
      <c r="A75" s="127" t="inlineStr">
        <is>
          <t>Yellow_Plug-T21</t>
        </is>
      </c>
      <c r="B75" t="inlineStr">
        <is>
          <t>0.005</t>
        </is>
      </c>
      <c r="C75" t="inlineStr">
        <is>
          <t>hold_-X</t>
        </is>
      </c>
      <c r="D75" t="inlineStr">
        <is>
          <t>6.346</t>
        </is>
      </c>
      <c r="E75" t="inlineStr">
        <is>
          <t>insert</t>
        </is>
      </c>
    </row>
    <row r="76">
      <c r="A76" s="127" t="inlineStr">
        <is>
          <t>Tube_Clamp-C16</t>
        </is>
      </c>
      <c r="B76" t="inlineStr">
        <is>
          <t>0.018</t>
        </is>
      </c>
      <c r="C76" t="inlineStr">
        <is>
          <t>hold_-Y</t>
        </is>
      </c>
      <c r="D76" t="inlineStr">
        <is>
          <t>67.96</t>
        </is>
      </c>
      <c r="E76" t="inlineStr">
        <is>
          <t>clamp</t>
        </is>
      </c>
    </row>
    <row r="77">
      <c r="A77" s="127" t="inlineStr">
        <is>
          <t>Tube_Clamp-T28</t>
        </is>
      </c>
      <c r="B77" t="inlineStr">
        <is>
          <t>0.046</t>
        </is>
      </c>
      <c r="C77" t="inlineStr">
        <is>
          <t>hold_X</t>
        </is>
      </c>
      <c r="D77" t="inlineStr">
        <is>
          <t>177.287</t>
        </is>
      </c>
      <c r="E77" t="inlineStr">
        <is>
          <t>clamp</t>
        </is>
      </c>
    </row>
    <row r="78">
      <c r="A78" s="127" t="inlineStr">
        <is>
          <t>Tube_Clamp-T65</t>
        </is>
      </c>
      <c r="B78" t="inlineStr">
        <is>
          <t>0.046</t>
        </is>
      </c>
      <c r="C78" t="inlineStr">
        <is>
          <t>hold_X</t>
        </is>
      </c>
      <c r="D78" t="inlineStr">
        <is>
          <t>177.287</t>
        </is>
      </c>
      <c r="E78" t="inlineStr">
        <is>
          <t>clamp</t>
        </is>
      </c>
    </row>
    <row r="79">
      <c r="A79" s="127" t="inlineStr">
        <is>
          <t>Scissors-C16</t>
        </is>
      </c>
      <c r="B79" t="inlineStr">
        <is>
          <t>0.989</t>
        </is>
      </c>
      <c r="C79" t="inlineStr">
        <is>
          <t>hold_Z</t>
        </is>
      </c>
      <c r="D79" t="inlineStr">
        <is>
          <t>333.783</t>
        </is>
      </c>
      <c r="E79" t="inlineStr">
        <is>
          <t>cut</t>
        </is>
      </c>
    </row>
    <row r="80">
      <c r="A80" s="127" t="inlineStr">
        <is>
          <t>Scissors-C8</t>
        </is>
      </c>
      <c r="B80" t="inlineStr">
        <is>
          <t>0</t>
        </is>
      </c>
      <c r="C80" t="inlineStr">
        <is>
          <t>none</t>
        </is>
      </c>
      <c r="D80" t="inlineStr">
        <is>
          <t>0</t>
        </is>
      </c>
      <c r="E80" t="inlineStr">
        <is>
          <t>none</t>
        </is>
      </c>
    </row>
    <row r="81">
      <c r="A81" s="127" t="inlineStr">
        <is>
          <t>Scissors-T68</t>
        </is>
      </c>
      <c r="B81" t="inlineStr">
        <is>
          <t>0.786</t>
        </is>
      </c>
      <c r="C81" t="inlineStr">
        <is>
          <t>hold_-Z</t>
        </is>
      </c>
      <c r="D81" t="inlineStr">
        <is>
          <t>165.37</t>
        </is>
      </c>
      <c r="E81" t="inlineStr">
        <is>
          <t>cut</t>
        </is>
      </c>
    </row>
    <row r="82">
      <c r="A82" s="127" t="inlineStr">
        <is>
          <t>Scissors-T68_</t>
        </is>
      </c>
      <c r="B82" t="inlineStr">
        <is>
          <t>0.579</t>
        </is>
      </c>
      <c r="C82" t="inlineStr">
        <is>
          <t>hold_Z</t>
        </is>
      </c>
      <c r="D82" t="inlineStr">
        <is>
          <t>64.539</t>
        </is>
      </c>
      <c r="E82" t="inlineStr">
        <is>
          <t>cut</t>
        </is>
      </c>
    </row>
  </sheetData>
  <pageMargins left="0.75" right="0.75" top="1" bottom="1" header="0.5" footer="0.5"/>
</worksheet>
</file>

<file path=xl/worksheets/sheet61.xml><?xml version="1.0" encoding="utf-8"?>
<worksheet xmlns="http://schemas.openxmlformats.org/spreadsheetml/2006/main">
  <sheetPr>
    <outlinePr summaryBelow="1" summaryRight="1"/>
    <pageSetUpPr/>
  </sheetPr>
  <dimension ref="A1:E107"/>
  <sheetViews>
    <sheetView workbookViewId="0">
      <selection activeCell="A1" sqref="A1"/>
    </sheetView>
  </sheetViews>
  <sheetFormatPr baseColWidth="8" defaultRowHeight="15"/>
  <sheetData>
    <row r="1">
      <c r="B1" s="127" t="inlineStr">
        <is>
          <t>min</t>
        </is>
      </c>
      <c r="C1" s="127" t="inlineStr">
        <is>
          <t>grp</t>
        </is>
      </c>
      <c r="D1" s="127" t="inlineStr">
        <is>
          <t>max</t>
        </is>
      </c>
      <c r="E1" s="127" t="inlineStr">
        <is>
          <t>grp_</t>
        </is>
      </c>
    </row>
    <row r="2">
      <c r="A2" s="127" t="inlineStr">
        <is>
          <t>Petri-hold_X</t>
        </is>
      </c>
      <c r="B2" t="inlineStr">
        <is>
          <t>0.119</t>
        </is>
      </c>
      <c r="C2" t="inlineStr">
        <is>
          <t>T3</t>
        </is>
      </c>
      <c r="D2" t="inlineStr">
        <is>
          <t>4.458</t>
        </is>
      </c>
      <c r="E2" t="inlineStr">
        <is>
          <t>T7</t>
        </is>
      </c>
    </row>
    <row r="3">
      <c r="A3" s="127" t="inlineStr">
        <is>
          <t>Petri-hold_-X</t>
        </is>
      </c>
      <c r="B3" t="inlineStr">
        <is>
          <t>0.056</t>
        </is>
      </c>
      <c r="C3" t="inlineStr">
        <is>
          <t>F28</t>
        </is>
      </c>
      <c r="D3" t="inlineStr">
        <is>
          <t>4.458</t>
        </is>
      </c>
      <c r="E3" t="inlineStr">
        <is>
          <t>T8</t>
        </is>
      </c>
    </row>
    <row r="4">
      <c r="A4" s="127" t="inlineStr">
        <is>
          <t>Petri-hold_Y</t>
        </is>
      </c>
      <c r="B4" t="inlineStr">
        <is>
          <t>0.104</t>
        </is>
      </c>
      <c r="C4" t="inlineStr">
        <is>
          <t>C12</t>
        </is>
      </c>
      <c r="D4" t="inlineStr">
        <is>
          <t>2.411</t>
        </is>
      </c>
      <c r="E4" t="inlineStr">
        <is>
          <t>C6</t>
        </is>
      </c>
    </row>
    <row r="5">
      <c r="A5" s="127" t="inlineStr">
        <is>
          <t>Petri-hold_-Y</t>
        </is>
      </c>
      <c r="B5" t="inlineStr">
        <is>
          <t>0.136</t>
        </is>
      </c>
      <c r="C5" t="inlineStr">
        <is>
          <t>F28</t>
        </is>
      </c>
      <c r="D5" t="inlineStr">
        <is>
          <t>2.298</t>
        </is>
      </c>
      <c r="E5" t="inlineStr">
        <is>
          <t>T7</t>
        </is>
      </c>
    </row>
    <row r="6">
      <c r="A6" s="127" t="inlineStr">
        <is>
          <t>Petri-hold_Z</t>
        </is>
      </c>
      <c r="B6" t="inlineStr">
        <is>
          <t>0.219</t>
        </is>
      </c>
      <c r="C6" t="inlineStr">
        <is>
          <t>C12</t>
        </is>
      </c>
      <c r="D6" t="inlineStr">
        <is>
          <t>1.961</t>
        </is>
      </c>
      <c r="E6" t="inlineStr">
        <is>
          <t>C6</t>
        </is>
      </c>
    </row>
    <row r="7">
      <c r="A7" s="127" t="inlineStr">
        <is>
          <t>Petri-hold_-Z</t>
        </is>
      </c>
      <c r="B7" t="inlineStr">
        <is>
          <t>0.13</t>
        </is>
      </c>
      <c r="C7" t="inlineStr">
        <is>
          <t>T18</t>
        </is>
      </c>
      <c r="D7" t="inlineStr">
        <is>
          <t>1.247</t>
        </is>
      </c>
      <c r="E7" t="inlineStr">
        <is>
          <t>T7</t>
        </is>
      </c>
    </row>
    <row r="8">
      <c r="A8" s="127" t="inlineStr">
        <is>
          <t>Petri-write</t>
        </is>
      </c>
      <c r="B8" t="inlineStr">
        <is>
          <t>0.338</t>
        </is>
      </c>
      <c r="C8" t="inlineStr">
        <is>
          <t>T4</t>
        </is>
      </c>
      <c r="D8" t="inlineStr">
        <is>
          <t>22.14</t>
        </is>
      </c>
      <c r="E8" t="inlineStr">
        <is>
          <t>T7</t>
        </is>
      </c>
    </row>
    <row r="9">
      <c r="A9" s="127" t="inlineStr">
        <is>
          <t>Marker-hold_X</t>
        </is>
      </c>
      <c r="B9" t="inlineStr">
        <is>
          <t>0.064</t>
        </is>
      </c>
      <c r="C9" t="inlineStr">
        <is>
          <t>T16</t>
        </is>
      </c>
      <c r="D9" t="inlineStr">
        <is>
          <t>0.359</t>
        </is>
      </c>
      <c r="E9" t="inlineStr">
        <is>
          <t>F26</t>
        </is>
      </c>
    </row>
    <row r="10">
      <c r="A10" s="127" t="inlineStr">
        <is>
          <t>Marker-hold_-X</t>
        </is>
      </c>
      <c r="B10" t="inlineStr">
        <is>
          <t>0.068</t>
        </is>
      </c>
      <c r="C10" t="inlineStr">
        <is>
          <t>F28</t>
        </is>
      </c>
      <c r="D10" t="inlineStr">
        <is>
          <t>0.312</t>
        </is>
      </c>
      <c r="E10" t="inlineStr">
        <is>
          <t>F26</t>
        </is>
      </c>
    </row>
    <row r="11">
      <c r="A11" s="127" t="inlineStr">
        <is>
          <t>Marker-hold_Y</t>
        </is>
      </c>
      <c r="B11" t="inlineStr">
        <is>
          <t>0.239</t>
        </is>
      </c>
      <c r="C11" t="inlineStr">
        <is>
          <t>C8</t>
        </is>
      </c>
      <c r="D11" t="inlineStr">
        <is>
          <t>0.617</t>
        </is>
      </c>
      <c r="E11" t="inlineStr">
        <is>
          <t>F26</t>
        </is>
      </c>
    </row>
    <row r="12">
      <c r="A12" s="127" t="inlineStr">
        <is>
          <t>Marker-hold_-Y</t>
        </is>
      </c>
      <c r="B12" t="inlineStr">
        <is>
          <t>0.064</t>
        </is>
      </c>
      <c r="C12" t="inlineStr">
        <is>
          <t>T16</t>
        </is>
      </c>
      <c r="D12" t="inlineStr">
        <is>
          <t>0.838</t>
        </is>
      </c>
      <c r="E12" t="inlineStr">
        <is>
          <t>C8</t>
        </is>
      </c>
    </row>
    <row r="13">
      <c r="A13" s="127" t="inlineStr">
        <is>
          <t>Marker-hold_Z</t>
        </is>
      </c>
      <c r="B13" t="inlineStr">
        <is>
          <t>0.141</t>
        </is>
      </c>
      <c r="C13" t="inlineStr">
        <is>
          <t>F26</t>
        </is>
      </c>
      <c r="D13" t="inlineStr">
        <is>
          <t>0.184</t>
        </is>
      </c>
      <c r="E13" t="inlineStr">
        <is>
          <t>C8</t>
        </is>
      </c>
    </row>
    <row r="14">
      <c r="A14" s="127" t="inlineStr">
        <is>
          <t>Marker-hold_-Z</t>
        </is>
      </c>
      <c r="B14" t="inlineStr">
        <is>
          <t>0.141</t>
        </is>
      </c>
      <c r="C14" t="inlineStr">
        <is>
          <t>F26</t>
        </is>
      </c>
      <c r="D14" t="inlineStr">
        <is>
          <t>0.182</t>
        </is>
      </c>
      <c r="E14" t="inlineStr">
        <is>
          <t>C8</t>
        </is>
      </c>
    </row>
    <row r="15">
      <c r="A15" s="127" t="inlineStr">
        <is>
          <t>Marker-uncap</t>
        </is>
      </c>
      <c r="B15" t="inlineStr">
        <is>
          <t>33.141</t>
        </is>
      </c>
      <c r="C15" t="inlineStr">
        <is>
          <t>F26</t>
        </is>
      </c>
      <c r="D15" t="inlineStr">
        <is>
          <t>42.672</t>
        </is>
      </c>
      <c r="E15" t="inlineStr">
        <is>
          <t>C8</t>
        </is>
      </c>
    </row>
    <row r="16">
      <c r="A16" s="127" t="inlineStr">
        <is>
          <t>Marker-recap</t>
        </is>
      </c>
      <c r="B16" t="inlineStr">
        <is>
          <t>49.62</t>
        </is>
      </c>
      <c r="C16" t="inlineStr">
        <is>
          <t>F26</t>
        </is>
      </c>
      <c r="D16" t="inlineStr">
        <is>
          <t>64.608</t>
        </is>
      </c>
      <c r="E16" t="inlineStr">
        <is>
          <t>C8</t>
        </is>
      </c>
    </row>
    <row r="17">
      <c r="A17" s="127" t="inlineStr">
        <is>
          <t>Marker-write</t>
        </is>
      </c>
      <c r="B17" t="inlineStr">
        <is>
          <t>3.411</t>
        </is>
      </c>
      <c r="C17" t="inlineStr">
        <is>
          <t>F26</t>
        </is>
      </c>
      <c r="D17" t="inlineStr">
        <is>
          <t>4.442</t>
        </is>
      </c>
      <c r="E17" t="inlineStr">
        <is>
          <t>C8</t>
        </is>
      </c>
    </row>
    <row r="18">
      <c r="A18" s="127" t="inlineStr">
        <is>
          <t>Marker_Cap-hold_X</t>
        </is>
      </c>
      <c r="B18" t="inlineStr">
        <is>
          <t>0.023</t>
        </is>
      </c>
      <c r="C18" t="inlineStr">
        <is>
          <t>T54</t>
        </is>
      </c>
      <c r="D18" t="inlineStr">
        <is>
          <t>0.061</t>
        </is>
      </c>
      <c r="E18" t="inlineStr">
        <is>
          <t>C16</t>
        </is>
      </c>
    </row>
    <row r="19">
      <c r="A19" s="127" t="inlineStr">
        <is>
          <t>Marker_Cap-hold_-X</t>
        </is>
      </c>
      <c r="B19" t="inlineStr">
        <is>
          <t>0.013</t>
        </is>
      </c>
      <c r="C19" t="inlineStr">
        <is>
          <t>T54</t>
        </is>
      </c>
      <c r="D19" t="inlineStr">
        <is>
          <t>0.061</t>
        </is>
      </c>
      <c r="E19" t="inlineStr">
        <is>
          <t>C16</t>
        </is>
      </c>
    </row>
    <row r="20">
      <c r="A20" s="127" t="inlineStr">
        <is>
          <t>Marker_Cap-hold_Y</t>
        </is>
      </c>
      <c r="B20" t="inlineStr">
        <is>
          <t>0.022</t>
        </is>
      </c>
      <c r="C20" t="inlineStr">
        <is>
          <t>T54</t>
        </is>
      </c>
      <c r="D20" t="inlineStr">
        <is>
          <t>0.061</t>
        </is>
      </c>
      <c r="E20" t="inlineStr">
        <is>
          <t>C16</t>
        </is>
      </c>
    </row>
    <row r="21">
      <c r="A21" s="127" t="inlineStr">
        <is>
          <t>Marker_Cap-hold_-Y</t>
        </is>
      </c>
      <c r="B21" t="inlineStr">
        <is>
          <t>0.024</t>
        </is>
      </c>
      <c r="C21" t="inlineStr">
        <is>
          <t>T54</t>
        </is>
      </c>
      <c r="D21" t="inlineStr">
        <is>
          <t>0.061</t>
        </is>
      </c>
      <c r="E21" t="inlineStr">
        <is>
          <t>C16</t>
        </is>
      </c>
    </row>
    <row r="22">
      <c r="A22" s="127" t="inlineStr">
        <is>
          <t>Marker_Cap-hold_Z</t>
        </is>
      </c>
      <c r="B22" t="inlineStr">
        <is>
          <t>0.019</t>
        </is>
      </c>
      <c r="C22" t="inlineStr">
        <is>
          <t>C16</t>
        </is>
      </c>
      <c r="D22" t="inlineStr">
        <is>
          <t>0.034</t>
        </is>
      </c>
      <c r="E22" t="inlineStr">
        <is>
          <t>T54</t>
        </is>
      </c>
    </row>
    <row r="23">
      <c r="A23" s="127" t="inlineStr">
        <is>
          <t>Marker_Cap-hold_-Z</t>
        </is>
      </c>
      <c r="B23" t="inlineStr">
        <is>
          <t>0.019</t>
        </is>
      </c>
      <c r="C23" t="inlineStr">
        <is>
          <t>C16</t>
        </is>
      </c>
      <c r="D23" t="inlineStr">
        <is>
          <t>0.033</t>
        </is>
      </c>
      <c r="E23" t="inlineStr">
        <is>
          <t>T54</t>
        </is>
      </c>
    </row>
    <row r="24">
      <c r="A24" s="127" t="inlineStr">
        <is>
          <t>Marker_Cap-uncap</t>
        </is>
      </c>
      <c r="B24" t="inlineStr">
        <is>
          <t>19.828</t>
        </is>
      </c>
      <c r="C24" t="inlineStr">
        <is>
          <t>C16</t>
        </is>
      </c>
      <c r="D24" t="inlineStr">
        <is>
          <t>35.604</t>
        </is>
      </c>
      <c r="E24" t="inlineStr">
        <is>
          <t>T54</t>
        </is>
      </c>
    </row>
    <row r="25">
      <c r="A25" s="127" t="inlineStr">
        <is>
          <t>Marker_Cap-recap</t>
        </is>
      </c>
      <c r="B25" t="inlineStr">
        <is>
          <t>30.154</t>
        </is>
      </c>
      <c r="C25" t="inlineStr">
        <is>
          <t>C16</t>
        </is>
      </c>
      <c r="D25" t="inlineStr">
        <is>
          <t>52.097</t>
        </is>
      </c>
      <c r="E25" t="inlineStr">
        <is>
          <t>T54</t>
        </is>
      </c>
    </row>
    <row r="26">
      <c r="A26" s="127" t="inlineStr">
        <is>
          <t>Kit-hold_X</t>
        </is>
      </c>
      <c r="B26" t="inlineStr">
        <is>
          <t>2.05</t>
        </is>
      </c>
      <c r="C26" t="inlineStr">
        <is>
          <t>C7</t>
        </is>
      </c>
      <c r="D26" t="inlineStr">
        <is>
          <t>6.328</t>
        </is>
      </c>
      <c r="E26" t="inlineStr">
        <is>
          <t>T22</t>
        </is>
      </c>
    </row>
    <row r="27">
      <c r="A27" s="127" t="inlineStr">
        <is>
          <t>Kit-hold_-X</t>
        </is>
      </c>
      <c r="B27" t="inlineStr">
        <is>
          <t>0.752</t>
        </is>
      </c>
      <c r="C27" t="inlineStr">
        <is>
          <t>C7</t>
        </is>
      </c>
      <c r="D27" t="inlineStr">
        <is>
          <t>9.016</t>
        </is>
      </c>
      <c r="E27" t="inlineStr">
        <is>
          <t>T22</t>
        </is>
      </c>
    </row>
    <row r="28">
      <c r="A28" s="127" t="inlineStr">
        <is>
          <t>Kit-hold_Y</t>
        </is>
      </c>
      <c r="B28" t="inlineStr">
        <is>
          <t>2.886</t>
        </is>
      </c>
      <c r="C28" t="inlineStr">
        <is>
          <t>C11</t>
        </is>
      </c>
      <c r="D28" t="inlineStr">
        <is>
          <t>4.607</t>
        </is>
      </c>
      <c r="E28" t="inlineStr">
        <is>
          <t>T22</t>
        </is>
      </c>
    </row>
    <row r="29">
      <c r="A29" s="127" t="inlineStr">
        <is>
          <t>Kit-hold_-Y</t>
        </is>
      </c>
      <c r="B29" t="inlineStr">
        <is>
          <t>1.055</t>
        </is>
      </c>
      <c r="C29" t="inlineStr">
        <is>
          <t>F28</t>
        </is>
      </c>
      <c r="D29" t="inlineStr">
        <is>
          <t>4.278</t>
        </is>
      </c>
      <c r="E29" t="inlineStr">
        <is>
          <t>T22</t>
        </is>
      </c>
    </row>
    <row r="30">
      <c r="A30" s="127" t="inlineStr">
        <is>
          <t>Kit-hold_Z</t>
        </is>
      </c>
      <c r="B30" t="inlineStr">
        <is>
          <t>4.46</t>
        </is>
      </c>
      <c r="C30" t="inlineStr">
        <is>
          <t>C7</t>
        </is>
      </c>
      <c r="D30" t="inlineStr">
        <is>
          <t>45.323</t>
        </is>
      </c>
      <c r="E30" t="inlineStr">
        <is>
          <t>T22</t>
        </is>
      </c>
    </row>
    <row r="31">
      <c r="A31" s="127" t="inlineStr">
        <is>
          <t>Kit-hold_-Z</t>
        </is>
      </c>
      <c r="B31" t="inlineStr">
        <is>
          <t>0.513</t>
        </is>
      </c>
      <c r="C31" t="inlineStr">
        <is>
          <t>C11</t>
        </is>
      </c>
      <c r="D31" t="inlineStr">
        <is>
          <t>39.927</t>
        </is>
      </c>
      <c r="E31" t="inlineStr">
        <is>
          <t>T22</t>
        </is>
      </c>
    </row>
    <row r="32">
      <c r="A32" s="127" t="inlineStr">
        <is>
          <t>Kit-open</t>
        </is>
      </c>
      <c r="B32" t="inlineStr">
        <is>
          <t>48.732</t>
        </is>
      </c>
      <c r="C32" t="inlineStr">
        <is>
          <t>C7</t>
        </is>
      </c>
      <c r="D32" t="inlineStr">
        <is>
          <t>495.218</t>
        </is>
      </c>
      <c r="E32" t="inlineStr">
        <is>
          <t>T22</t>
        </is>
      </c>
    </row>
    <row r="33">
      <c r="A33" s="127" t="inlineStr">
        <is>
          <t>Kit_Tab-hold_X</t>
        </is>
      </c>
      <c r="B33" t="inlineStr">
        <is>
          <t>0.002</t>
        </is>
      </c>
      <c r="C33" t="inlineStr">
        <is>
          <t>T21</t>
        </is>
      </c>
      <c r="D33" t="inlineStr">
        <is>
          <t>0.002</t>
        </is>
      </c>
      <c r="E33" t="inlineStr">
        <is>
          <t>T21</t>
        </is>
      </c>
    </row>
    <row r="34">
      <c r="A34" s="127" t="inlineStr">
        <is>
          <t>Kit_Tab-hold_-X</t>
        </is>
      </c>
      <c r="B34" t="inlineStr">
        <is>
          <t>0</t>
        </is>
      </c>
      <c r="C34" t="inlineStr">
        <is>
          <t>none</t>
        </is>
      </c>
      <c r="D34" t="inlineStr">
        <is>
          <t>0</t>
        </is>
      </c>
      <c r="E34" t="inlineStr">
        <is>
          <t>none</t>
        </is>
      </c>
    </row>
    <row r="35">
      <c r="A35" s="127" t="inlineStr">
        <is>
          <t>Kit_Tab-hold_Y</t>
        </is>
      </c>
      <c r="B35" t="inlineStr">
        <is>
          <t>0</t>
        </is>
      </c>
      <c r="C35" t="inlineStr">
        <is>
          <t>none</t>
        </is>
      </c>
      <c r="D35" t="inlineStr">
        <is>
          <t>0</t>
        </is>
      </c>
      <c r="E35" t="inlineStr">
        <is>
          <t>none</t>
        </is>
      </c>
    </row>
    <row r="36">
      <c r="A36" s="127" t="inlineStr">
        <is>
          <t>Kit_Tab-hold_-Y</t>
        </is>
      </c>
      <c r="B36" t="inlineStr">
        <is>
          <t>0</t>
        </is>
      </c>
      <c r="C36" t="inlineStr">
        <is>
          <t>none</t>
        </is>
      </c>
      <c r="D36" t="inlineStr">
        <is>
          <t>0</t>
        </is>
      </c>
      <c r="E36" t="inlineStr">
        <is>
          <t>none</t>
        </is>
      </c>
    </row>
    <row r="37">
      <c r="A37" s="127" t="inlineStr">
        <is>
          <t>Kit_Tab-hold_Z</t>
        </is>
      </c>
      <c r="B37" t="inlineStr">
        <is>
          <t>0</t>
        </is>
      </c>
      <c r="C37" t="inlineStr">
        <is>
          <t>none</t>
        </is>
      </c>
      <c r="D37" t="inlineStr">
        <is>
          <t>0</t>
        </is>
      </c>
      <c r="E37" t="inlineStr">
        <is>
          <t>none</t>
        </is>
      </c>
    </row>
    <row r="38">
      <c r="A38" s="127" t="inlineStr">
        <is>
          <t>Kit_Tab-hold_-Z</t>
        </is>
      </c>
      <c r="B38" t="inlineStr">
        <is>
          <t>0</t>
        </is>
      </c>
      <c r="C38" t="inlineStr">
        <is>
          <t>none</t>
        </is>
      </c>
      <c r="D38" t="inlineStr">
        <is>
          <t>0</t>
        </is>
      </c>
      <c r="E38" t="inlineStr">
        <is>
          <t>none</t>
        </is>
      </c>
    </row>
    <row r="39">
      <c r="A39" s="127" t="inlineStr">
        <is>
          <t>Kit_Tab-open</t>
        </is>
      </c>
      <c r="B39" t="inlineStr">
        <is>
          <t>0</t>
        </is>
      </c>
      <c r="C39" t="inlineStr">
        <is>
          <t>none</t>
        </is>
      </c>
      <c r="D39" t="inlineStr">
        <is>
          <t>0</t>
        </is>
      </c>
      <c r="E39" t="inlineStr">
        <is>
          <t>none</t>
        </is>
      </c>
    </row>
    <row r="40">
      <c r="A40" s="127" t="inlineStr">
        <is>
          <t>Canister-hold_X</t>
        </is>
      </c>
      <c r="B40" t="inlineStr">
        <is>
          <t>0.36</t>
        </is>
      </c>
      <c r="C40" t="inlineStr">
        <is>
          <t>C1</t>
        </is>
      </c>
      <c r="D40" t="inlineStr">
        <is>
          <t>1.751</t>
        </is>
      </c>
      <c r="E40" t="inlineStr">
        <is>
          <t>T18</t>
        </is>
      </c>
    </row>
    <row r="41">
      <c r="A41" s="127" t="inlineStr">
        <is>
          <t>Canister-hold_-X</t>
        </is>
      </c>
      <c r="B41" t="inlineStr">
        <is>
          <t>0.08</t>
        </is>
      </c>
      <c r="C41" t="inlineStr">
        <is>
          <t>T26</t>
        </is>
      </c>
      <c r="D41" t="inlineStr">
        <is>
          <t>0.273</t>
        </is>
      </c>
      <c r="E41" t="inlineStr">
        <is>
          <t>C8</t>
        </is>
      </c>
    </row>
    <row r="42">
      <c r="A42" s="127" t="inlineStr">
        <is>
          <t>Canister-hold_Y</t>
        </is>
      </c>
      <c r="B42" t="inlineStr">
        <is>
          <t>0.144</t>
        </is>
      </c>
      <c r="C42" t="inlineStr">
        <is>
          <t>C1</t>
        </is>
      </c>
      <c r="D42" t="inlineStr">
        <is>
          <t>0.749</t>
        </is>
      </c>
      <c r="E42" t="inlineStr">
        <is>
          <t>C8</t>
        </is>
      </c>
    </row>
    <row r="43">
      <c r="A43" s="127" t="inlineStr">
        <is>
          <t>Canister-hold_-Y</t>
        </is>
      </c>
      <c r="B43" t="inlineStr">
        <is>
          <t>0.256</t>
        </is>
      </c>
      <c r="C43" t="inlineStr">
        <is>
          <t>C1</t>
        </is>
      </c>
      <c r="D43" t="inlineStr">
        <is>
          <t>1.606</t>
        </is>
      </c>
      <c r="E43" t="inlineStr">
        <is>
          <t>C8</t>
        </is>
      </c>
    </row>
    <row r="44">
      <c r="A44" s="127" t="inlineStr">
        <is>
          <t>Canister-hold_Z</t>
        </is>
      </c>
      <c r="B44" t="inlineStr">
        <is>
          <t>0.288</t>
        </is>
      </c>
      <c r="C44" t="inlineStr">
        <is>
          <t>C1</t>
        </is>
      </c>
      <c r="D44" t="inlineStr">
        <is>
          <t>0.593</t>
        </is>
      </c>
      <c r="E44" t="inlineStr">
        <is>
          <t>C6</t>
        </is>
      </c>
    </row>
    <row r="45">
      <c r="A45" s="127" t="inlineStr">
        <is>
          <t>Canister-hold_-Z</t>
        </is>
      </c>
      <c r="B45" t="inlineStr">
        <is>
          <t>0.162</t>
        </is>
      </c>
      <c r="C45" t="inlineStr">
        <is>
          <t>C1</t>
        </is>
      </c>
      <c r="D45" t="inlineStr">
        <is>
          <t>0.741</t>
        </is>
      </c>
      <c r="E45" t="inlineStr">
        <is>
          <t>C8</t>
        </is>
      </c>
    </row>
    <row r="46">
      <c r="A46" s="127" t="inlineStr">
        <is>
          <t>Canister-insert</t>
        </is>
      </c>
      <c r="B46" t="inlineStr">
        <is>
          <t>68.024</t>
        </is>
      </c>
      <c r="C46" t="inlineStr">
        <is>
          <t>C1</t>
        </is>
      </c>
      <c r="D46" t="inlineStr">
        <is>
          <t>139.998</t>
        </is>
      </c>
      <c r="E46" t="inlineStr">
        <is>
          <t>C6</t>
        </is>
      </c>
    </row>
    <row r="47">
      <c r="A47" s="127" t="inlineStr">
        <is>
          <t>Canister-remove</t>
        </is>
      </c>
      <c r="B47" t="inlineStr">
        <is>
          <t>48.471</t>
        </is>
      </c>
      <c r="C47" t="inlineStr">
        <is>
          <t>C1</t>
        </is>
      </c>
      <c r="D47" t="inlineStr">
        <is>
          <t>222.516</t>
        </is>
      </c>
      <c r="E47" t="inlineStr">
        <is>
          <t>C8</t>
        </is>
      </c>
    </row>
    <row r="48">
      <c r="A48" s="127" t="inlineStr">
        <is>
          <t>Tube-hold_X</t>
        </is>
      </c>
      <c r="B48" t="inlineStr">
        <is>
          <t>0.074</t>
        </is>
      </c>
      <c r="C48" t="inlineStr">
        <is>
          <t>C2</t>
        </is>
      </c>
      <c r="D48" t="inlineStr">
        <is>
          <t>60.802</t>
        </is>
      </c>
      <c r="E48" t="inlineStr">
        <is>
          <t>T27</t>
        </is>
      </c>
    </row>
    <row r="49">
      <c r="A49" s="127" t="inlineStr">
        <is>
          <t>Tube-hold_-X</t>
        </is>
      </c>
      <c r="B49" t="inlineStr">
        <is>
          <t>0.1</t>
        </is>
      </c>
      <c r="C49" t="inlineStr">
        <is>
          <t>C7</t>
        </is>
      </c>
      <c r="D49" t="inlineStr">
        <is>
          <t>10.134</t>
        </is>
      </c>
      <c r="E49" t="inlineStr">
        <is>
          <t>T27</t>
        </is>
      </c>
    </row>
    <row r="50">
      <c r="A50" s="127" t="inlineStr">
        <is>
          <t>Tube-hold_Y</t>
        </is>
      </c>
      <c r="B50" t="inlineStr">
        <is>
          <t>0.07</t>
        </is>
      </c>
      <c r="C50" t="inlineStr">
        <is>
          <t>T23</t>
        </is>
      </c>
      <c r="D50" t="inlineStr">
        <is>
          <t>2.98</t>
        </is>
      </c>
      <c r="E50" t="inlineStr">
        <is>
          <t>C6</t>
        </is>
      </c>
    </row>
    <row r="51">
      <c r="A51" s="127" t="inlineStr">
        <is>
          <t>Tube-hold_-Y</t>
        </is>
      </c>
      <c r="B51" t="inlineStr">
        <is>
          <t>0.074</t>
        </is>
      </c>
      <c r="C51" t="inlineStr">
        <is>
          <t>C2</t>
        </is>
      </c>
      <c r="D51" t="inlineStr">
        <is>
          <t>5.429</t>
        </is>
      </c>
      <c r="E51" t="inlineStr">
        <is>
          <t>T27</t>
        </is>
      </c>
    </row>
    <row r="52">
      <c r="A52" s="127" t="inlineStr">
        <is>
          <t>Tube-hold_Z</t>
        </is>
      </c>
      <c r="B52" t="inlineStr">
        <is>
          <t>0.253</t>
        </is>
      </c>
      <c r="C52" t="inlineStr">
        <is>
          <t>T17</t>
        </is>
      </c>
      <c r="D52" t="inlineStr">
        <is>
          <t>0.709</t>
        </is>
      </c>
      <c r="E52" t="inlineStr">
        <is>
          <t>T27</t>
        </is>
      </c>
    </row>
    <row r="53">
      <c r="A53" s="127" t="inlineStr">
        <is>
          <t>Tube-hold_-Z</t>
        </is>
      </c>
      <c r="B53" t="inlineStr">
        <is>
          <t>0.253</t>
        </is>
      </c>
      <c r="C53" t="inlineStr">
        <is>
          <t>T17</t>
        </is>
      </c>
      <c r="D53" t="inlineStr">
        <is>
          <t>0.688</t>
        </is>
      </c>
      <c r="E53" t="inlineStr">
        <is>
          <t>T27</t>
        </is>
      </c>
    </row>
    <row r="54">
      <c r="A54" s="127" t="inlineStr">
        <is>
          <t>Tube-insert</t>
        </is>
      </c>
      <c r="B54" t="inlineStr">
        <is>
          <t>38.319</t>
        </is>
      </c>
      <c r="C54" t="inlineStr">
        <is>
          <t>T17</t>
        </is>
      </c>
      <c r="D54" t="inlineStr">
        <is>
          <t>107.187</t>
        </is>
      </c>
      <c r="E54" t="inlineStr">
        <is>
          <t>T27</t>
        </is>
      </c>
    </row>
    <row r="55">
      <c r="A55" s="127" t="inlineStr">
        <is>
          <t>Needle-uncap</t>
        </is>
      </c>
      <c r="B55" t="inlineStr">
        <is>
          <t>16.696</t>
        </is>
      </c>
      <c r="C55" t="inlineStr">
        <is>
          <t>T21</t>
        </is>
      </c>
      <c r="D55" t="inlineStr">
        <is>
          <t>17.702</t>
        </is>
      </c>
      <c r="E55" t="inlineStr">
        <is>
          <t>C8</t>
        </is>
      </c>
    </row>
    <row r="56">
      <c r="A56" s="127" t="inlineStr">
        <is>
          <t>Needle-hold_X</t>
        </is>
      </c>
      <c r="B56" t="inlineStr">
        <is>
          <t>0.146</t>
        </is>
      </c>
      <c r="C56" t="inlineStr">
        <is>
          <t>T21</t>
        </is>
      </c>
      <c r="D56" t="inlineStr">
        <is>
          <t>0.15</t>
        </is>
      </c>
      <c r="E56" t="inlineStr">
        <is>
          <t>C8</t>
        </is>
      </c>
    </row>
    <row r="57">
      <c r="A57" s="127" t="inlineStr">
        <is>
          <t>Needle-hold_-X</t>
        </is>
      </c>
      <c r="B57" t="inlineStr">
        <is>
          <t>0.079</t>
        </is>
      </c>
      <c r="C57" t="inlineStr">
        <is>
          <t>C8</t>
        </is>
      </c>
      <c r="D57" t="inlineStr">
        <is>
          <t>0.095</t>
        </is>
      </c>
      <c r="E57" t="inlineStr">
        <is>
          <t>T21</t>
        </is>
      </c>
    </row>
    <row r="58">
      <c r="A58" s="127" t="inlineStr">
        <is>
          <t>Needle-hold_Y</t>
        </is>
      </c>
      <c r="B58" t="inlineStr">
        <is>
          <t>0.132</t>
        </is>
      </c>
      <c r="C58" t="inlineStr">
        <is>
          <t>T21</t>
        </is>
      </c>
      <c r="D58" t="inlineStr">
        <is>
          <t>0.363</t>
        </is>
      </c>
      <c r="E58" t="inlineStr">
        <is>
          <t>C8</t>
        </is>
      </c>
    </row>
    <row r="59">
      <c r="A59" s="127" t="inlineStr">
        <is>
          <t>Needle-hold_-Y</t>
        </is>
      </c>
      <c r="B59" t="inlineStr">
        <is>
          <t>0.132</t>
        </is>
      </c>
      <c r="C59" t="inlineStr">
        <is>
          <t>T21</t>
        </is>
      </c>
      <c r="D59" t="inlineStr">
        <is>
          <t>0.281</t>
        </is>
      </c>
      <c r="E59" t="inlineStr">
        <is>
          <t>C8</t>
        </is>
      </c>
    </row>
    <row r="60">
      <c r="A60" s="127" t="inlineStr">
        <is>
          <t>Needle-hold_Z</t>
        </is>
      </c>
      <c r="B60" t="inlineStr">
        <is>
          <t>0.183</t>
        </is>
      </c>
      <c r="C60" t="inlineStr">
        <is>
          <t>T21</t>
        </is>
      </c>
      <c r="D60" t="inlineStr">
        <is>
          <t>0.192</t>
        </is>
      </c>
      <c r="E60" t="inlineStr">
        <is>
          <t>C8</t>
        </is>
      </c>
    </row>
    <row r="61">
      <c r="A61" s="127" t="inlineStr">
        <is>
          <t>Needle-hold_-Z</t>
        </is>
      </c>
      <c r="B61" t="inlineStr">
        <is>
          <t>0.183</t>
        </is>
      </c>
      <c r="C61" t="inlineStr">
        <is>
          <t>T21</t>
        </is>
      </c>
      <c r="D61" t="inlineStr">
        <is>
          <t>0.194</t>
        </is>
      </c>
      <c r="E61" t="inlineStr">
        <is>
          <t>C8</t>
        </is>
      </c>
    </row>
    <row r="62">
      <c r="A62" s="127" t="inlineStr">
        <is>
          <t>Needle-pierce</t>
        </is>
      </c>
      <c r="B62" t="inlineStr">
        <is>
          <t>41.43</t>
        </is>
      </c>
      <c r="C62" t="inlineStr">
        <is>
          <t>T21</t>
        </is>
      </c>
      <c r="D62" t="inlineStr">
        <is>
          <t>43.517</t>
        </is>
      </c>
      <c r="E62" t="inlineStr">
        <is>
          <t>C8</t>
        </is>
      </c>
    </row>
    <row r="63">
      <c r="A63" s="127" t="inlineStr">
        <is>
          <t>Needle-unpierce</t>
        </is>
      </c>
      <c r="B63" t="inlineStr">
        <is>
          <t>19.721</t>
        </is>
      </c>
      <c r="C63" t="inlineStr">
        <is>
          <t>T21</t>
        </is>
      </c>
      <c r="D63" t="inlineStr">
        <is>
          <t>20.91</t>
        </is>
      </c>
      <c r="E63" t="inlineStr">
        <is>
          <t>C8</t>
        </is>
      </c>
    </row>
    <row r="64">
      <c r="A64" s="127" t="inlineStr">
        <is>
          <t>Needle_Cap-uncap</t>
        </is>
      </c>
      <c r="B64" t="inlineStr">
        <is>
          <t>14.264</t>
        </is>
      </c>
      <c r="C64" t="inlineStr">
        <is>
          <t>T28</t>
        </is>
      </c>
      <c r="D64" t="inlineStr">
        <is>
          <t>15.959</t>
        </is>
      </c>
      <c r="E64" t="inlineStr">
        <is>
          <t>C14</t>
        </is>
      </c>
    </row>
    <row r="65">
      <c r="A65" s="127" t="inlineStr">
        <is>
          <t>Rinse_Glass-hold_X</t>
        </is>
      </c>
      <c r="B65" t="inlineStr">
        <is>
          <t>3.177</t>
        </is>
      </c>
      <c r="C65" t="inlineStr">
        <is>
          <t>T39</t>
        </is>
      </c>
      <c r="D65" t="inlineStr">
        <is>
          <t>54.568</t>
        </is>
      </c>
      <c r="E65" t="inlineStr">
        <is>
          <t>T51</t>
        </is>
      </c>
    </row>
    <row r="66">
      <c r="A66" s="127" t="inlineStr">
        <is>
          <t>Rinse_Glass-hold_-X</t>
        </is>
      </c>
      <c r="B66" t="inlineStr">
        <is>
          <t>2.115</t>
        </is>
      </c>
      <c r="C66" t="inlineStr">
        <is>
          <t>C6</t>
        </is>
      </c>
      <c r="D66" t="inlineStr">
        <is>
          <t>131.222</t>
        </is>
      </c>
      <c r="E66" t="inlineStr">
        <is>
          <t>T51</t>
        </is>
      </c>
    </row>
    <row r="67">
      <c r="A67" s="127" t="inlineStr">
        <is>
          <t>Rinse_Glass-hold_Y</t>
        </is>
      </c>
      <c r="B67" t="inlineStr">
        <is>
          <t>4.169</t>
        </is>
      </c>
      <c r="C67" t="inlineStr">
        <is>
          <t>T35</t>
        </is>
      </c>
      <c r="D67" t="inlineStr">
        <is>
          <t>250.515</t>
        </is>
      </c>
      <c r="E67" t="inlineStr">
        <is>
          <t>T51</t>
        </is>
      </c>
    </row>
    <row r="68">
      <c r="A68" s="127" t="inlineStr">
        <is>
          <t>Rinse_Glass-hold_-Y</t>
        </is>
      </c>
      <c r="B68" t="inlineStr">
        <is>
          <t>6.95</t>
        </is>
      </c>
      <c r="C68" t="inlineStr">
        <is>
          <t>T39</t>
        </is>
      </c>
      <c r="D68" t="inlineStr">
        <is>
          <t>61.237</t>
        </is>
      </c>
      <c r="E68" t="inlineStr">
        <is>
          <t>T51</t>
        </is>
      </c>
    </row>
    <row r="69">
      <c r="A69" s="127" t="inlineStr">
        <is>
          <t>Rinse_Glass-hold_Z</t>
        </is>
      </c>
      <c r="B69" t="inlineStr">
        <is>
          <t>4.309</t>
        </is>
      </c>
      <c r="C69" t="inlineStr">
        <is>
          <t>T58</t>
        </is>
      </c>
      <c r="D69" t="inlineStr">
        <is>
          <t>17.01</t>
        </is>
      </c>
      <c r="E69" t="inlineStr">
        <is>
          <t>T51</t>
        </is>
      </c>
    </row>
    <row r="70">
      <c r="A70" s="127" t="inlineStr">
        <is>
          <t>Rinse_Glass-hold_-Z</t>
        </is>
      </c>
      <c r="B70" t="inlineStr">
        <is>
          <t>1.311</t>
        </is>
      </c>
      <c r="C70" t="inlineStr">
        <is>
          <t>T69</t>
        </is>
      </c>
      <c r="D70" t="inlineStr">
        <is>
          <t>13.217</t>
        </is>
      </c>
      <c r="E70" t="inlineStr">
        <is>
          <t>T2</t>
        </is>
      </c>
    </row>
    <row r="71">
      <c r="A71" s="127" t="inlineStr">
        <is>
          <t>Red_Plug-hold_X</t>
        </is>
      </c>
      <c r="B71" t="inlineStr">
        <is>
          <t>0.023</t>
        </is>
      </c>
      <c r="C71" t="inlineStr">
        <is>
          <t>F26</t>
        </is>
      </c>
      <c r="D71" t="inlineStr">
        <is>
          <t>0.029</t>
        </is>
      </c>
      <c r="E71" t="inlineStr">
        <is>
          <t>T21</t>
        </is>
      </c>
    </row>
    <row r="72">
      <c r="A72" s="127" t="inlineStr">
        <is>
          <t>Red_Plug-hold_-X</t>
        </is>
      </c>
      <c r="B72" t="inlineStr">
        <is>
          <t>0.029</t>
        </is>
      </c>
      <c r="C72" t="inlineStr">
        <is>
          <t>T21</t>
        </is>
      </c>
      <c r="D72" t="inlineStr">
        <is>
          <t>0.175</t>
        </is>
      </c>
      <c r="E72" t="inlineStr">
        <is>
          <t>F26</t>
        </is>
      </c>
    </row>
    <row r="73">
      <c r="A73" s="127" t="inlineStr">
        <is>
          <t>Red_Plug-hold_Y</t>
        </is>
      </c>
      <c r="B73" t="inlineStr">
        <is>
          <t>0.011</t>
        </is>
      </c>
      <c r="C73" t="inlineStr">
        <is>
          <t>T21</t>
        </is>
      </c>
      <c r="D73" t="inlineStr">
        <is>
          <t>0.04</t>
        </is>
      </c>
      <c r="E73" t="inlineStr">
        <is>
          <t>F26</t>
        </is>
      </c>
    </row>
    <row r="74">
      <c r="A74" s="127" t="inlineStr">
        <is>
          <t>Red_Plug-hold_-Y</t>
        </is>
      </c>
      <c r="B74" t="inlineStr">
        <is>
          <t>0.011</t>
        </is>
      </c>
      <c r="C74" t="inlineStr">
        <is>
          <t>T21</t>
        </is>
      </c>
      <c r="D74" t="inlineStr">
        <is>
          <t>0.041</t>
        </is>
      </c>
      <c r="E74" t="inlineStr">
        <is>
          <t>F26</t>
        </is>
      </c>
    </row>
    <row r="75">
      <c r="A75" s="127" t="inlineStr">
        <is>
          <t>Red_Plug-hold_Z</t>
        </is>
      </c>
      <c r="B75" t="inlineStr">
        <is>
          <t>0.004</t>
        </is>
      </c>
      <c r="C75" t="inlineStr">
        <is>
          <t>T21</t>
        </is>
      </c>
      <c r="D75" t="inlineStr">
        <is>
          <t>0.042</t>
        </is>
      </c>
      <c r="E75" t="inlineStr">
        <is>
          <t>F26</t>
        </is>
      </c>
    </row>
    <row r="76">
      <c r="A76" s="127" t="inlineStr">
        <is>
          <t>Red_Plug-hold_-Z</t>
        </is>
      </c>
      <c r="B76" t="inlineStr">
        <is>
          <t>0.018</t>
        </is>
      </c>
      <c r="C76" t="inlineStr">
        <is>
          <t>T21</t>
        </is>
      </c>
      <c r="D76" t="inlineStr">
        <is>
          <t>0.033</t>
        </is>
      </c>
      <c r="E76" t="inlineStr">
        <is>
          <t>F26</t>
        </is>
      </c>
    </row>
    <row r="77">
      <c r="A77" s="127" t="inlineStr">
        <is>
          <t>Red_Plug-insert</t>
        </is>
      </c>
      <c r="B77" t="inlineStr">
        <is>
          <t>87.455</t>
        </is>
      </c>
      <c r="C77" t="inlineStr">
        <is>
          <t>T21</t>
        </is>
      </c>
      <c r="D77" t="inlineStr">
        <is>
          <t>159.043</t>
        </is>
      </c>
      <c r="E77" t="inlineStr">
        <is>
          <t>F26</t>
        </is>
      </c>
    </row>
    <row r="78">
      <c r="A78" s="127" t="inlineStr">
        <is>
          <t>Red_Plug-remove</t>
        </is>
      </c>
      <c r="B78" t="inlineStr">
        <is>
          <t>12.654</t>
        </is>
      </c>
      <c r="C78" t="inlineStr">
        <is>
          <t>T21</t>
        </is>
      </c>
      <c r="D78" t="inlineStr">
        <is>
          <t>132.905</t>
        </is>
      </c>
      <c r="E78" t="inlineStr">
        <is>
          <t>F26</t>
        </is>
      </c>
    </row>
    <row r="79">
      <c r="A79" s="127" t="inlineStr">
        <is>
          <t>Glass_Vial-hold_X</t>
        </is>
      </c>
      <c r="B79" t="inlineStr">
        <is>
          <t>0.074</t>
        </is>
      </c>
      <c r="C79" t="inlineStr">
        <is>
          <t>T10</t>
        </is>
      </c>
      <c r="D79" t="inlineStr">
        <is>
          <t>0.074</t>
        </is>
      </c>
      <c r="E79" t="inlineStr">
        <is>
          <t>T10</t>
        </is>
      </c>
    </row>
    <row r="80">
      <c r="A80" s="127" t="inlineStr">
        <is>
          <t>Glass_Vial-hold_-X</t>
        </is>
      </c>
      <c r="B80" t="inlineStr">
        <is>
          <t>0.073</t>
        </is>
      </c>
      <c r="C80" t="inlineStr">
        <is>
          <t>T10</t>
        </is>
      </c>
      <c r="D80" t="inlineStr">
        <is>
          <t>0.073</t>
        </is>
      </c>
      <c r="E80" t="inlineStr">
        <is>
          <t>T10</t>
        </is>
      </c>
    </row>
    <row r="81">
      <c r="A81" s="127" t="inlineStr">
        <is>
          <t>Glass_Vial-hold_Y</t>
        </is>
      </c>
      <c r="B81" t="inlineStr">
        <is>
          <t>0.177</t>
        </is>
      </c>
      <c r="C81" t="inlineStr">
        <is>
          <t>T10</t>
        </is>
      </c>
      <c r="D81" t="inlineStr">
        <is>
          <t>0.177</t>
        </is>
      </c>
      <c r="E81" t="inlineStr">
        <is>
          <t>T10</t>
        </is>
      </c>
    </row>
    <row r="82">
      <c r="A82" s="127" t="inlineStr">
        <is>
          <t>Glass_Vial-hold_-Y</t>
        </is>
      </c>
      <c r="B82" t="inlineStr">
        <is>
          <t>0.167</t>
        </is>
      </c>
      <c r="C82" t="inlineStr">
        <is>
          <t>T10</t>
        </is>
      </c>
      <c r="D82" t="inlineStr">
        <is>
          <t>0.167</t>
        </is>
      </c>
      <c r="E82" t="inlineStr">
        <is>
          <t>T10</t>
        </is>
      </c>
    </row>
    <row r="83">
      <c r="A83" s="127" t="inlineStr">
        <is>
          <t>Glass_Vial-hold_Z</t>
        </is>
      </c>
      <c r="B83" t="inlineStr">
        <is>
          <t>0.14</t>
        </is>
      </c>
      <c r="C83" t="inlineStr">
        <is>
          <t>T10</t>
        </is>
      </c>
      <c r="D83" t="inlineStr">
        <is>
          <t>0.14</t>
        </is>
      </c>
      <c r="E83" t="inlineStr">
        <is>
          <t>T10</t>
        </is>
      </c>
    </row>
    <row r="84">
      <c r="A84" s="127" t="inlineStr">
        <is>
          <t>Glass_Vial-hold_-Z</t>
        </is>
      </c>
      <c r="B84" t="inlineStr">
        <is>
          <t>0.138</t>
        </is>
      </c>
      <c r="C84" t="inlineStr">
        <is>
          <t>T10</t>
        </is>
      </c>
      <c r="D84" t="inlineStr">
        <is>
          <t>0.138</t>
        </is>
      </c>
      <c r="E84" t="inlineStr">
        <is>
          <t>T10</t>
        </is>
      </c>
    </row>
    <row r="85">
      <c r="A85" s="127" t="inlineStr">
        <is>
          <t>Glass_Vial-open</t>
        </is>
      </c>
      <c r="B85" t="inlineStr">
        <is>
          <t>14.963</t>
        </is>
      </c>
      <c r="C85" t="inlineStr">
        <is>
          <t>T10</t>
        </is>
      </c>
      <c r="D85" t="inlineStr">
        <is>
          <t>14.963</t>
        </is>
      </c>
      <c r="E85" t="inlineStr">
        <is>
          <t>T10</t>
        </is>
      </c>
    </row>
    <row r="86">
      <c r="A86" s="127" t="inlineStr">
        <is>
          <t>Yellow_Plug-hold_X</t>
        </is>
      </c>
      <c r="B86" t="inlineStr">
        <is>
          <t>0.01</t>
        </is>
      </c>
      <c r="C86" t="inlineStr">
        <is>
          <t>T21</t>
        </is>
      </c>
      <c r="D86" t="inlineStr">
        <is>
          <t>0.01</t>
        </is>
      </c>
      <c r="E86" t="inlineStr">
        <is>
          <t>T21</t>
        </is>
      </c>
    </row>
    <row r="87">
      <c r="A87" s="127" t="inlineStr">
        <is>
          <t>Yellow_Plug-hold_-X</t>
        </is>
      </c>
      <c r="B87" t="inlineStr">
        <is>
          <t>0.005</t>
        </is>
      </c>
      <c r="C87" t="inlineStr">
        <is>
          <t>T21</t>
        </is>
      </c>
      <c r="D87" t="inlineStr">
        <is>
          <t>0.005</t>
        </is>
      </c>
      <c r="E87" t="inlineStr">
        <is>
          <t>T21</t>
        </is>
      </c>
    </row>
    <row r="88">
      <c r="A88" s="127" t="inlineStr">
        <is>
          <t>Yellow_Plug-hold_Y</t>
        </is>
      </c>
      <c r="B88" t="inlineStr">
        <is>
          <t>0.021</t>
        </is>
      </c>
      <c r="C88" t="inlineStr">
        <is>
          <t>T21</t>
        </is>
      </c>
      <c r="D88" t="inlineStr">
        <is>
          <t>0.021</t>
        </is>
      </c>
      <c r="E88" t="inlineStr">
        <is>
          <t>T21</t>
        </is>
      </c>
    </row>
    <row r="89">
      <c r="A89" s="127" t="inlineStr">
        <is>
          <t>Yellow_Plug-hold_-Y</t>
        </is>
      </c>
      <c r="B89" t="inlineStr">
        <is>
          <t>0.015</t>
        </is>
      </c>
      <c r="C89" t="inlineStr">
        <is>
          <t>T21</t>
        </is>
      </c>
      <c r="D89" t="inlineStr">
        <is>
          <t>0.015</t>
        </is>
      </c>
      <c r="E89" t="inlineStr">
        <is>
          <t>T21</t>
        </is>
      </c>
    </row>
    <row r="90">
      <c r="A90" s="127" t="inlineStr">
        <is>
          <t>Yellow_Plug-hold_Z</t>
        </is>
      </c>
      <c r="B90" t="inlineStr">
        <is>
          <t>0.027</t>
        </is>
      </c>
      <c r="C90" t="inlineStr">
        <is>
          <t>T21</t>
        </is>
      </c>
      <c r="D90" t="inlineStr">
        <is>
          <t>0.027</t>
        </is>
      </c>
      <c r="E90" t="inlineStr">
        <is>
          <t>T21</t>
        </is>
      </c>
    </row>
    <row r="91">
      <c r="A91" s="127" t="inlineStr">
        <is>
          <t>Yellow_Plug-hold_-Z</t>
        </is>
      </c>
      <c r="B91" t="inlineStr">
        <is>
          <t>0.026</t>
        </is>
      </c>
      <c r="C91" t="inlineStr">
        <is>
          <t>T21</t>
        </is>
      </c>
      <c r="D91" t="inlineStr">
        <is>
          <t>0.026</t>
        </is>
      </c>
      <c r="E91" t="inlineStr">
        <is>
          <t>T21</t>
        </is>
      </c>
    </row>
    <row r="92">
      <c r="A92" s="127" t="inlineStr">
        <is>
          <t>Yellow_Plug-insert</t>
        </is>
      </c>
      <c r="B92" t="inlineStr">
        <is>
          <t>6.346</t>
        </is>
      </c>
      <c r="C92" t="inlineStr">
        <is>
          <t>T21</t>
        </is>
      </c>
      <c r="D92" t="inlineStr">
        <is>
          <t>6.346</t>
        </is>
      </c>
      <c r="E92" t="inlineStr">
        <is>
          <t>T21</t>
        </is>
      </c>
    </row>
    <row r="93">
      <c r="A93" s="127" t="inlineStr">
        <is>
          <t>Tube_Clamp-hold_X</t>
        </is>
      </c>
      <c r="B93" t="inlineStr">
        <is>
          <t>0.046</t>
        </is>
      </c>
      <c r="C93" t="inlineStr">
        <is>
          <t>T28</t>
        </is>
      </c>
      <c r="D93" t="inlineStr">
        <is>
          <t>0.138</t>
        </is>
      </c>
      <c r="E93" t="inlineStr">
        <is>
          <t>C16</t>
        </is>
      </c>
    </row>
    <row r="94">
      <c r="A94" s="127" t="inlineStr">
        <is>
          <t>Tube_Clamp-hold_-X</t>
        </is>
      </c>
      <c r="B94" t="inlineStr">
        <is>
          <t>0.046</t>
        </is>
      </c>
      <c r="C94" t="inlineStr">
        <is>
          <t>T28</t>
        </is>
      </c>
      <c r="D94" t="inlineStr">
        <is>
          <t>0.125</t>
        </is>
      </c>
      <c r="E94" t="inlineStr">
        <is>
          <t>C16</t>
        </is>
      </c>
    </row>
    <row r="95">
      <c r="A95" s="127" t="inlineStr">
        <is>
          <t>Tube_Clamp-hold_Y</t>
        </is>
      </c>
      <c r="B95" t="inlineStr">
        <is>
          <t>0.065</t>
        </is>
      </c>
      <c r="C95" t="inlineStr">
        <is>
          <t>C16</t>
        </is>
      </c>
      <c r="D95" t="inlineStr">
        <is>
          <t>0.171</t>
        </is>
      </c>
      <c r="E95" t="inlineStr">
        <is>
          <t>T28</t>
        </is>
      </c>
    </row>
    <row r="96">
      <c r="A96" s="127" t="inlineStr">
        <is>
          <t>Tube_Clamp-hold_-Y</t>
        </is>
      </c>
      <c r="B96" t="inlineStr">
        <is>
          <t>0.018</t>
        </is>
      </c>
      <c r="C96" t="inlineStr">
        <is>
          <t>C16</t>
        </is>
      </c>
      <c r="D96" t="inlineStr">
        <is>
          <t>0.1</t>
        </is>
      </c>
      <c r="E96" t="inlineStr">
        <is>
          <t>T28</t>
        </is>
      </c>
    </row>
    <row r="97">
      <c r="A97" s="127" t="inlineStr">
        <is>
          <t>Tube_Clamp-hold_Z</t>
        </is>
      </c>
      <c r="B97" t="inlineStr">
        <is>
          <t>0.039</t>
        </is>
      </c>
      <c r="C97" t="inlineStr">
        <is>
          <t>C16</t>
        </is>
      </c>
      <c r="D97" t="inlineStr">
        <is>
          <t>0.228</t>
        </is>
      </c>
      <c r="E97" t="inlineStr">
        <is>
          <t>T28</t>
        </is>
      </c>
    </row>
    <row r="98">
      <c r="A98" s="127" t="inlineStr">
        <is>
          <t>Tube_Clamp-hold_-Z</t>
        </is>
      </c>
      <c r="B98" t="inlineStr">
        <is>
          <t>0.163</t>
        </is>
      </c>
      <c r="C98" t="inlineStr">
        <is>
          <t>C16</t>
        </is>
      </c>
      <c r="D98" t="inlineStr">
        <is>
          <t>0.422</t>
        </is>
      </c>
      <c r="E98" t="inlineStr">
        <is>
          <t>T28</t>
        </is>
      </c>
    </row>
    <row r="99">
      <c r="A99" s="127" t="inlineStr">
        <is>
          <t>Tube_Clamp-clamp</t>
        </is>
      </c>
      <c r="B99" t="inlineStr">
        <is>
          <t>67.96</t>
        </is>
      </c>
      <c r="C99" t="inlineStr">
        <is>
          <t>C16</t>
        </is>
      </c>
      <c r="D99" t="inlineStr">
        <is>
          <t>177.287</t>
        </is>
      </c>
      <c r="E99" t="inlineStr">
        <is>
          <t>T28</t>
        </is>
      </c>
    </row>
    <row r="100">
      <c r="A100" s="127" t="inlineStr">
        <is>
          <t>Tube_Clamp-unclamp</t>
        </is>
      </c>
      <c r="B100" t="inlineStr">
        <is>
          <t>13.08</t>
        </is>
      </c>
      <c r="C100" t="inlineStr">
        <is>
          <t>C16</t>
        </is>
      </c>
      <c r="D100" t="inlineStr">
        <is>
          <t>33.755</t>
        </is>
      </c>
      <c r="E100" t="inlineStr">
        <is>
          <t>T28</t>
        </is>
      </c>
    </row>
    <row r="101">
      <c r="A101" s="127" t="inlineStr">
        <is>
          <t>Scissors-hold_X</t>
        </is>
      </c>
      <c r="B101" t="inlineStr">
        <is>
          <t>6.592</t>
        </is>
      </c>
      <c r="C101" t="inlineStr">
        <is>
          <t>C16</t>
        </is>
      </c>
      <c r="D101" t="inlineStr">
        <is>
          <t>15.213</t>
        </is>
      </c>
      <c r="E101" t="inlineStr">
        <is>
          <t>T68</t>
        </is>
      </c>
    </row>
    <row r="102">
      <c r="A102" s="127" t="inlineStr">
        <is>
          <t>Scissors-hold_-X</t>
        </is>
      </c>
      <c r="B102" t="inlineStr">
        <is>
          <t>6.592</t>
        </is>
      </c>
      <c r="C102" t="inlineStr">
        <is>
          <t>C16</t>
        </is>
      </c>
      <c r="D102" t="inlineStr">
        <is>
          <t>15.213</t>
        </is>
      </c>
      <c r="E102" t="inlineStr">
        <is>
          <t>T68</t>
        </is>
      </c>
    </row>
    <row r="103">
      <c r="A103" s="127" t="inlineStr">
        <is>
          <t>Scissors-hold_Y</t>
        </is>
      </c>
      <c r="B103" t="inlineStr">
        <is>
          <t>0.736</t>
        </is>
      </c>
      <c r="C103" t="inlineStr">
        <is>
          <t>T68_</t>
        </is>
      </c>
      <c r="D103" t="inlineStr">
        <is>
          <t>4.824</t>
        </is>
      </c>
      <c r="E103" t="inlineStr">
        <is>
          <t>C16</t>
        </is>
      </c>
    </row>
    <row r="104">
      <c r="A104" s="127" t="inlineStr">
        <is>
          <t>Scissors-hold_-Y</t>
        </is>
      </c>
      <c r="B104" t="inlineStr">
        <is>
          <t>0.704</t>
        </is>
      </c>
      <c r="C104" t="inlineStr">
        <is>
          <t>T68_</t>
        </is>
      </c>
      <c r="D104" t="inlineStr">
        <is>
          <t>3.64</t>
        </is>
      </c>
      <c r="E104" t="inlineStr">
        <is>
          <t>C16</t>
        </is>
      </c>
    </row>
    <row r="105">
      <c r="A105" s="127" t="inlineStr">
        <is>
          <t>Scissors-hold_Z</t>
        </is>
      </c>
      <c r="B105" t="inlineStr">
        <is>
          <t>0.579</t>
        </is>
      </c>
      <c r="C105" t="inlineStr">
        <is>
          <t>T68_</t>
        </is>
      </c>
      <c r="D105" t="inlineStr">
        <is>
          <t>0.989</t>
        </is>
      </c>
      <c r="E105" t="inlineStr">
        <is>
          <t>C16</t>
        </is>
      </c>
    </row>
    <row r="106">
      <c r="A106" s="127" t="inlineStr">
        <is>
          <t>Scissors-hold_-Z</t>
        </is>
      </c>
      <c r="B106" t="inlineStr">
        <is>
          <t>0.583</t>
        </is>
      </c>
      <c r="C106" t="inlineStr">
        <is>
          <t>T68_</t>
        </is>
      </c>
      <c r="D106" t="inlineStr">
        <is>
          <t>0.989</t>
        </is>
      </c>
      <c r="E106" t="inlineStr">
        <is>
          <t>C16</t>
        </is>
      </c>
    </row>
    <row r="107">
      <c r="A107" s="127" t="inlineStr">
        <is>
          <t>Scissors-cut</t>
        </is>
      </c>
      <c r="B107" t="inlineStr">
        <is>
          <t>64.539</t>
        </is>
      </c>
      <c r="C107" t="inlineStr">
        <is>
          <t>T68_</t>
        </is>
      </c>
      <c r="D107" t="inlineStr">
        <is>
          <t>333.783</t>
        </is>
      </c>
      <c r="E107" t="inlineStr">
        <is>
          <t>C16</t>
        </is>
      </c>
    </row>
  </sheetData>
  <pageMargins left="0.75" right="0.75" top="1" bottom="1" header="0.5" footer="0.5"/>
</worksheet>
</file>

<file path=xl/worksheets/sheet62.xml><?xml version="1.0" encoding="utf-8"?>
<worksheet xmlns="http://schemas.openxmlformats.org/spreadsheetml/2006/main">
  <sheetPr>
    <outlinePr summaryBelow="1" summaryRight="1"/>
    <pageSetUpPr/>
  </sheetPr>
  <dimension ref="A1:F16"/>
  <sheetViews>
    <sheetView workbookViewId="0">
      <selection activeCell="A1" sqref="A1"/>
    </sheetView>
  </sheetViews>
  <sheetFormatPr baseColWidth="8" defaultRowHeight="15"/>
  <sheetData>
    <row r="1">
      <c r="B1" s="127" t="inlineStr">
        <is>
          <t>min</t>
        </is>
      </c>
      <c r="C1" s="127" t="inlineStr">
        <is>
          <t>grasp</t>
        </is>
      </c>
      <c r="D1" s="127" t="inlineStr">
        <is>
          <t>all tasks - limited</t>
        </is>
      </c>
      <c r="E1" s="127" t="inlineStr">
        <is>
          <t>grasp_</t>
        </is>
      </c>
      <c r="F1" s="127" t="inlineStr">
        <is>
          <t>all tasks - all grasps</t>
        </is>
      </c>
    </row>
    <row r="2">
      <c r="A2" s="127" t="inlineStr">
        <is>
          <t>Petri</t>
        </is>
      </c>
      <c r="B2" t="inlineStr">
        <is>
          <t>0.056</t>
        </is>
      </c>
      <c r="C2" t="inlineStr">
        <is>
          <t>F28</t>
        </is>
      </c>
      <c r="D2" t="inlineStr">
        <is>
          <t>0.338</t>
        </is>
      </c>
      <c r="E2" t="inlineStr">
        <is>
          <t>T4</t>
        </is>
      </c>
      <c r="F2" t="inlineStr">
        <is>
          <t>22.14</t>
        </is>
      </c>
    </row>
    <row r="3">
      <c r="A3" s="127" t="inlineStr">
        <is>
          <t>Marker</t>
        </is>
      </c>
      <c r="B3" t="inlineStr">
        <is>
          <t>0.064</t>
        </is>
      </c>
      <c r="C3" t="inlineStr">
        <is>
          <t>T16</t>
        </is>
      </c>
      <c r="D3" t="inlineStr">
        <is>
          <t>49.62</t>
        </is>
      </c>
      <c r="E3" t="inlineStr">
        <is>
          <t>F26</t>
        </is>
      </c>
      <c r="F3" t="inlineStr">
        <is>
          <t>64.608</t>
        </is>
      </c>
    </row>
    <row r="4">
      <c r="A4" s="127" t="inlineStr">
        <is>
          <t>Marker_Cap</t>
        </is>
      </c>
      <c r="B4" t="inlineStr">
        <is>
          <t>0.013</t>
        </is>
      </c>
      <c r="C4" t="inlineStr">
        <is>
          <t>T54</t>
        </is>
      </c>
      <c r="D4" t="inlineStr">
        <is>
          <t>30.154</t>
        </is>
      </c>
      <c r="E4" t="inlineStr">
        <is>
          <t>C16</t>
        </is>
      </c>
      <c r="F4" t="inlineStr">
        <is>
          <t>52.097</t>
        </is>
      </c>
    </row>
    <row r="5">
      <c r="A5" s="127" t="inlineStr">
        <is>
          <t>Kit</t>
        </is>
      </c>
      <c r="B5" t="inlineStr">
        <is>
          <t>0.513</t>
        </is>
      </c>
      <c r="C5" t="inlineStr">
        <is>
          <t>C11</t>
        </is>
      </c>
      <c r="D5" t="inlineStr">
        <is>
          <t>48.732</t>
        </is>
      </c>
      <c r="E5" t="inlineStr">
        <is>
          <t>C7</t>
        </is>
      </c>
      <c r="F5" t="inlineStr">
        <is>
          <t>495.218</t>
        </is>
      </c>
    </row>
    <row r="6">
      <c r="A6" s="127" t="inlineStr">
        <is>
          <t>Kit_Tab</t>
        </is>
      </c>
      <c r="B6" t="inlineStr">
        <is>
          <t>0.002</t>
        </is>
      </c>
      <c r="C6" t="inlineStr">
        <is>
          <t>T21</t>
        </is>
      </c>
      <c r="D6" t="inlineStr">
        <is>
          <t>0.002</t>
        </is>
      </c>
      <c r="E6" t="inlineStr">
        <is>
          <t>T21</t>
        </is>
      </c>
      <c r="F6" t="inlineStr">
        <is>
          <t>0.002</t>
        </is>
      </c>
    </row>
    <row r="7">
      <c r="A7" s="127" t="inlineStr">
        <is>
          <t>Canister</t>
        </is>
      </c>
      <c r="B7" t="inlineStr">
        <is>
          <t>0.08</t>
        </is>
      </c>
      <c r="C7" t="inlineStr">
        <is>
          <t>T26</t>
        </is>
      </c>
      <c r="D7" t="inlineStr">
        <is>
          <t>68.024</t>
        </is>
      </c>
      <c r="E7" t="inlineStr">
        <is>
          <t>C1</t>
        </is>
      </c>
      <c r="F7" t="inlineStr">
        <is>
          <t>222.516</t>
        </is>
      </c>
    </row>
    <row r="8">
      <c r="A8" s="127" t="inlineStr">
        <is>
          <t>Tube</t>
        </is>
      </c>
      <c r="B8" t="inlineStr">
        <is>
          <t>0.07</t>
        </is>
      </c>
      <c r="C8" t="inlineStr">
        <is>
          <t>T23</t>
        </is>
      </c>
      <c r="D8" t="inlineStr">
        <is>
          <t>38.319</t>
        </is>
      </c>
      <c r="E8" t="inlineStr">
        <is>
          <t>T17</t>
        </is>
      </c>
      <c r="F8" t="inlineStr">
        <is>
          <t>107.187</t>
        </is>
      </c>
    </row>
    <row r="9">
      <c r="A9" s="127" t="inlineStr">
        <is>
          <t>Needle</t>
        </is>
      </c>
      <c r="B9" t="inlineStr">
        <is>
          <t>0.079</t>
        </is>
      </c>
      <c r="C9" t="inlineStr">
        <is>
          <t>C8</t>
        </is>
      </c>
      <c r="D9" t="inlineStr">
        <is>
          <t>41.43</t>
        </is>
      </c>
      <c r="E9" t="inlineStr">
        <is>
          <t>T21</t>
        </is>
      </c>
      <c r="F9" t="inlineStr">
        <is>
          <t>43.517</t>
        </is>
      </c>
    </row>
    <row r="10">
      <c r="A10" s="127" t="inlineStr">
        <is>
          <t>Needle_Cap</t>
        </is>
      </c>
      <c r="B10" t="inlineStr">
        <is>
          <t>14.264</t>
        </is>
      </c>
      <c r="C10" t="inlineStr">
        <is>
          <t>T28</t>
        </is>
      </c>
      <c r="D10" t="inlineStr">
        <is>
          <t>14.264</t>
        </is>
      </c>
      <c r="E10" t="inlineStr">
        <is>
          <t>T28</t>
        </is>
      </c>
      <c r="F10" t="inlineStr">
        <is>
          <t>15.959</t>
        </is>
      </c>
    </row>
    <row r="11">
      <c r="A11" s="127" t="inlineStr">
        <is>
          <t>Rinse_Glass</t>
        </is>
      </c>
      <c r="B11" t="inlineStr">
        <is>
          <t>1.311</t>
        </is>
      </c>
      <c r="C11" t="inlineStr">
        <is>
          <t>T69</t>
        </is>
      </c>
      <c r="D11" t="inlineStr">
        <is>
          <t>6.95</t>
        </is>
      </c>
      <c r="E11" t="inlineStr">
        <is>
          <t>T39</t>
        </is>
      </c>
      <c r="F11" t="inlineStr">
        <is>
          <t>250.515</t>
        </is>
      </c>
    </row>
    <row r="12">
      <c r="A12" s="127" t="inlineStr">
        <is>
          <t>Red_Plug</t>
        </is>
      </c>
      <c r="B12" t="inlineStr">
        <is>
          <t>0.004</t>
        </is>
      </c>
      <c r="C12" t="inlineStr">
        <is>
          <t>T21</t>
        </is>
      </c>
      <c r="D12" t="inlineStr">
        <is>
          <t>87.455</t>
        </is>
      </c>
      <c r="E12" t="inlineStr">
        <is>
          <t>T21</t>
        </is>
      </c>
      <c r="F12" t="inlineStr">
        <is>
          <t>159.043</t>
        </is>
      </c>
    </row>
    <row r="13">
      <c r="A13" s="127" t="inlineStr">
        <is>
          <t>Glass_Vial</t>
        </is>
      </c>
      <c r="B13" t="inlineStr">
        <is>
          <t>0.073</t>
        </is>
      </c>
      <c r="C13" t="inlineStr">
        <is>
          <t>T10</t>
        </is>
      </c>
      <c r="D13" t="inlineStr">
        <is>
          <t>14.963</t>
        </is>
      </c>
      <c r="E13" t="inlineStr">
        <is>
          <t>T10</t>
        </is>
      </c>
      <c r="F13" t="inlineStr">
        <is>
          <t>14.963</t>
        </is>
      </c>
    </row>
    <row r="14">
      <c r="A14" s="127" t="inlineStr">
        <is>
          <t>Yellow_Plug</t>
        </is>
      </c>
      <c r="B14" t="inlineStr">
        <is>
          <t>0.005</t>
        </is>
      </c>
      <c r="C14" t="inlineStr">
        <is>
          <t>T21</t>
        </is>
      </c>
      <c r="D14" t="inlineStr">
        <is>
          <t>6.346</t>
        </is>
      </c>
      <c r="E14" t="inlineStr">
        <is>
          <t>T21</t>
        </is>
      </c>
      <c r="F14" t="inlineStr">
        <is>
          <t>6.346</t>
        </is>
      </c>
    </row>
    <row r="15">
      <c r="A15" s="127" t="inlineStr">
        <is>
          <t>Tube_Clamp</t>
        </is>
      </c>
      <c r="B15" t="inlineStr">
        <is>
          <t>0.018</t>
        </is>
      </c>
      <c r="C15" t="inlineStr">
        <is>
          <t>C16</t>
        </is>
      </c>
      <c r="D15" t="inlineStr">
        <is>
          <t>67.96</t>
        </is>
      </c>
      <c r="E15" t="inlineStr">
        <is>
          <t>C16</t>
        </is>
      </c>
      <c r="F15" t="inlineStr">
        <is>
          <t>177.287</t>
        </is>
      </c>
    </row>
    <row r="16">
      <c r="A16" s="127" t="inlineStr">
        <is>
          <t>Scissors</t>
        </is>
      </c>
      <c r="B16" t="inlineStr">
        <is>
          <t>0.579</t>
        </is>
      </c>
      <c r="C16" t="inlineStr">
        <is>
          <t>T68_</t>
        </is>
      </c>
      <c r="D16" t="inlineStr">
        <is>
          <t>64.539</t>
        </is>
      </c>
      <c r="E16" t="inlineStr">
        <is>
          <t>T68_</t>
        </is>
      </c>
      <c r="F16" t="inlineStr">
        <is>
          <t>333.783</t>
        </is>
      </c>
    </row>
  </sheetData>
  <pageMargins left="0.75" right="0.75" top="1" bottom="1" header="0.5" footer="0.5"/>
</worksheet>
</file>

<file path=xl/worksheets/sheet63.xml><?xml version="1.0" encoding="utf-8"?>
<worksheet xmlns="http://schemas.openxmlformats.org/spreadsheetml/2006/main">
  <sheetPr>
    <outlinePr summaryBelow="1" summaryRight="1"/>
    <pageSetUpPr/>
  </sheetPr>
  <dimension ref="A1:G82"/>
  <sheetViews>
    <sheetView workbookViewId="0">
      <selection activeCell="A1" sqref="A1"/>
    </sheetView>
  </sheetViews>
  <sheetFormatPr baseColWidth="8" defaultRowHeight="15"/>
  <sheetData>
    <row r="1">
      <c r="B1" s="127" t="inlineStr">
        <is>
          <t>grasp</t>
        </is>
      </c>
      <c r="C1" s="127" t="inlineStr">
        <is>
          <t>nc</t>
        </is>
      </c>
      <c r="D1" s="127" t="inlineStr">
        <is>
          <t>rank</t>
        </is>
      </c>
      <c r="E1" s="127" t="inlineStr">
        <is>
          <t>ind</t>
        </is>
      </c>
      <c r="F1" s="127" t="inlineStr">
        <is>
          <t>grs</t>
        </is>
      </c>
      <c r="G1" s="127" t="inlineStr">
        <is>
          <t>fcc</t>
        </is>
      </c>
    </row>
    <row r="2">
      <c r="A2" s="127" t="n">
        <v>0</v>
      </c>
      <c r="B2" t="inlineStr">
        <is>
          <t>Petri-C12</t>
        </is>
      </c>
      <c r="C2" t="inlineStr">
        <is>
          <t>4</t>
        </is>
      </c>
      <c r="D2" t="inlineStr">
        <is>
          <t>6</t>
        </is>
      </c>
      <c r="E2" t="inlineStr">
        <is>
          <t>False</t>
        </is>
      </c>
      <c r="F2" t="inlineStr">
        <is>
          <t>True</t>
        </is>
      </c>
      <c r="G2" t="inlineStr">
        <is>
          <t>True</t>
        </is>
      </c>
    </row>
    <row r="3">
      <c r="A3" s="127" t="n">
        <v>1</v>
      </c>
      <c r="B3" t="inlineStr">
        <is>
          <t>Petri-C6</t>
        </is>
      </c>
      <c r="C3" t="inlineStr">
        <is>
          <t>4</t>
        </is>
      </c>
      <c r="D3" t="inlineStr">
        <is>
          <t>6</t>
        </is>
      </c>
      <c r="E3" t="inlineStr">
        <is>
          <t>False</t>
        </is>
      </c>
      <c r="F3" t="inlineStr">
        <is>
          <t>True</t>
        </is>
      </c>
      <c r="G3" t="inlineStr">
        <is>
          <t>True</t>
        </is>
      </c>
    </row>
    <row r="4">
      <c r="A4" s="127" t="n">
        <v>2</v>
      </c>
      <c r="B4" t="inlineStr">
        <is>
          <t>Petri-C8</t>
        </is>
      </c>
      <c r="C4" t="inlineStr">
        <is>
          <t>3</t>
        </is>
      </c>
      <c r="D4" t="inlineStr">
        <is>
          <t>6</t>
        </is>
      </c>
      <c r="E4" t="inlineStr">
        <is>
          <t>False</t>
        </is>
      </c>
      <c r="F4" t="inlineStr">
        <is>
          <t>True</t>
        </is>
      </c>
      <c r="G4" t="inlineStr">
        <is>
          <t>True</t>
        </is>
      </c>
    </row>
    <row r="5">
      <c r="A5" s="127" t="n">
        <v>3</v>
      </c>
      <c r="B5" t="inlineStr">
        <is>
          <t>Petri-F28</t>
        </is>
      </c>
      <c r="C5" t="inlineStr">
        <is>
          <t>4</t>
        </is>
      </c>
      <c r="D5" t="inlineStr">
        <is>
          <t>6</t>
        </is>
      </c>
      <c r="E5" t="inlineStr">
        <is>
          <t>False</t>
        </is>
      </c>
      <c r="F5" t="inlineStr">
        <is>
          <t>True</t>
        </is>
      </c>
      <c r="G5" t="inlineStr">
        <is>
          <t>True</t>
        </is>
      </c>
    </row>
    <row r="6">
      <c r="A6" s="127" t="n">
        <v>4</v>
      </c>
      <c r="B6" t="inlineStr">
        <is>
          <t>Petri-T18</t>
        </is>
      </c>
      <c r="C6" t="inlineStr">
        <is>
          <t>3</t>
        </is>
      </c>
      <c r="D6" t="inlineStr">
        <is>
          <t>6</t>
        </is>
      </c>
      <c r="E6" t="inlineStr">
        <is>
          <t>False</t>
        </is>
      </c>
      <c r="F6" t="inlineStr">
        <is>
          <t>True</t>
        </is>
      </c>
      <c r="G6" t="inlineStr">
        <is>
          <t>False</t>
        </is>
      </c>
    </row>
    <row r="7">
      <c r="A7" s="127" t="n">
        <v>5</v>
      </c>
      <c r="B7" t="inlineStr">
        <is>
          <t>Petri-T2</t>
        </is>
      </c>
      <c r="C7" t="inlineStr">
        <is>
          <t>4</t>
        </is>
      </c>
      <c r="D7" t="inlineStr">
        <is>
          <t>6</t>
        </is>
      </c>
      <c r="E7" t="inlineStr">
        <is>
          <t>False</t>
        </is>
      </c>
      <c r="F7" t="inlineStr">
        <is>
          <t>True</t>
        </is>
      </c>
      <c r="G7" t="inlineStr">
        <is>
          <t>True</t>
        </is>
      </c>
    </row>
    <row r="8">
      <c r="A8" s="127" t="n">
        <v>6</v>
      </c>
      <c r="B8" t="inlineStr">
        <is>
          <t>Petri-T3</t>
        </is>
      </c>
      <c r="C8" t="inlineStr">
        <is>
          <t>4</t>
        </is>
      </c>
      <c r="D8" t="inlineStr">
        <is>
          <t>6</t>
        </is>
      </c>
      <c r="E8" t="inlineStr">
        <is>
          <t>False</t>
        </is>
      </c>
      <c r="F8" t="inlineStr">
        <is>
          <t>True</t>
        </is>
      </c>
      <c r="G8" t="inlineStr">
        <is>
          <t>False</t>
        </is>
      </c>
    </row>
    <row r="9">
      <c r="A9" s="127" t="n">
        <v>7</v>
      </c>
      <c r="B9" t="inlineStr">
        <is>
          <t>Petri-T4</t>
        </is>
      </c>
      <c r="C9" t="inlineStr">
        <is>
          <t>3</t>
        </is>
      </c>
      <c r="D9" t="inlineStr">
        <is>
          <t>6</t>
        </is>
      </c>
      <c r="E9" t="inlineStr">
        <is>
          <t>False</t>
        </is>
      </c>
      <c r="F9" t="inlineStr">
        <is>
          <t>True</t>
        </is>
      </c>
      <c r="G9" t="inlineStr">
        <is>
          <t>False</t>
        </is>
      </c>
    </row>
    <row r="10">
      <c r="A10" s="127" t="n">
        <v>8</v>
      </c>
      <c r="B10" t="inlineStr">
        <is>
          <t>Petri-T7</t>
        </is>
      </c>
      <c r="C10" t="inlineStr">
        <is>
          <t>4</t>
        </is>
      </c>
      <c r="D10" t="inlineStr">
        <is>
          <t>6</t>
        </is>
      </c>
      <c r="E10" t="inlineStr">
        <is>
          <t>False</t>
        </is>
      </c>
      <c r="F10" t="inlineStr">
        <is>
          <t>True</t>
        </is>
      </c>
      <c r="G10" t="inlineStr">
        <is>
          <t>True</t>
        </is>
      </c>
    </row>
    <row r="11">
      <c r="A11" s="127" t="n">
        <v>9</v>
      </c>
      <c r="B11" t="inlineStr">
        <is>
          <t>Petri-T8</t>
        </is>
      </c>
      <c r="C11" t="inlineStr">
        <is>
          <t>4</t>
        </is>
      </c>
      <c r="D11" t="inlineStr">
        <is>
          <t>6</t>
        </is>
      </c>
      <c r="E11" t="inlineStr">
        <is>
          <t>False</t>
        </is>
      </c>
      <c r="F11" t="inlineStr">
        <is>
          <t>True</t>
        </is>
      </c>
      <c r="G11" t="inlineStr">
        <is>
          <t>True</t>
        </is>
      </c>
    </row>
    <row r="12">
      <c r="A12" s="127" t="n">
        <v>10</v>
      </c>
      <c r="B12" t="inlineStr">
        <is>
          <t>Marker-C8</t>
        </is>
      </c>
      <c r="C12" t="inlineStr">
        <is>
          <t>3</t>
        </is>
      </c>
      <c r="D12" t="inlineStr">
        <is>
          <t>6</t>
        </is>
      </c>
      <c r="E12" t="inlineStr">
        <is>
          <t>False</t>
        </is>
      </c>
      <c r="F12" t="inlineStr">
        <is>
          <t>True</t>
        </is>
      </c>
      <c r="G12" t="inlineStr">
        <is>
          <t>True</t>
        </is>
      </c>
    </row>
    <row r="13">
      <c r="A13" s="127" t="n">
        <v>11</v>
      </c>
      <c r="B13" t="inlineStr">
        <is>
          <t>Marker-F26</t>
        </is>
      </c>
      <c r="C13" t="inlineStr">
        <is>
          <t>3</t>
        </is>
      </c>
      <c r="D13" t="inlineStr">
        <is>
          <t>6</t>
        </is>
      </c>
      <c r="E13" t="inlineStr">
        <is>
          <t>False</t>
        </is>
      </c>
      <c r="F13" t="inlineStr">
        <is>
          <t>True</t>
        </is>
      </c>
      <c r="G13" t="inlineStr">
        <is>
          <t>True</t>
        </is>
      </c>
    </row>
    <row r="14">
      <c r="A14" s="127" t="n">
        <v>12</v>
      </c>
      <c r="B14" t="inlineStr">
        <is>
          <t>Marker-F28</t>
        </is>
      </c>
      <c r="C14" t="inlineStr">
        <is>
          <t>4</t>
        </is>
      </c>
      <c r="D14" t="inlineStr">
        <is>
          <t>6</t>
        </is>
      </c>
      <c r="E14" t="inlineStr">
        <is>
          <t>False</t>
        </is>
      </c>
      <c r="F14" t="inlineStr">
        <is>
          <t>True</t>
        </is>
      </c>
      <c r="G14" t="inlineStr">
        <is>
          <t>True</t>
        </is>
      </c>
    </row>
    <row r="15">
      <c r="A15" s="127" t="n">
        <v>13</v>
      </c>
      <c r="B15" t="inlineStr">
        <is>
          <t>Marker-T10</t>
        </is>
      </c>
      <c r="C15" t="inlineStr">
        <is>
          <t>2</t>
        </is>
      </c>
      <c r="D15" t="inlineStr">
        <is>
          <t>5</t>
        </is>
      </c>
      <c r="E15" t="inlineStr">
        <is>
          <t>False</t>
        </is>
      </c>
      <c r="F15" t="inlineStr">
        <is>
          <t>False</t>
        </is>
      </c>
      <c r="G15" t="inlineStr">
        <is>
          <t>False</t>
        </is>
      </c>
    </row>
    <row r="16">
      <c r="A16" s="127" t="n">
        <v>14</v>
      </c>
      <c r="B16" t="inlineStr">
        <is>
          <t>Marker-T13</t>
        </is>
      </c>
      <c r="C16" t="inlineStr">
        <is>
          <t>3</t>
        </is>
      </c>
      <c r="D16" t="inlineStr">
        <is>
          <t>6</t>
        </is>
      </c>
      <c r="E16" t="inlineStr">
        <is>
          <t>False</t>
        </is>
      </c>
      <c r="F16" t="inlineStr">
        <is>
          <t>True</t>
        </is>
      </c>
      <c r="G16" t="inlineStr">
        <is>
          <t>False</t>
        </is>
      </c>
    </row>
    <row r="17">
      <c r="A17" s="127" t="n">
        <v>15</v>
      </c>
      <c r="B17" t="inlineStr">
        <is>
          <t>Marker-T16</t>
        </is>
      </c>
      <c r="C17" t="inlineStr">
        <is>
          <t>4</t>
        </is>
      </c>
      <c r="D17" t="inlineStr">
        <is>
          <t>6</t>
        </is>
      </c>
      <c r="E17" t="inlineStr">
        <is>
          <t>False</t>
        </is>
      </c>
      <c r="F17" t="inlineStr">
        <is>
          <t>True</t>
        </is>
      </c>
      <c r="G17" t="inlineStr">
        <is>
          <t>False</t>
        </is>
      </c>
    </row>
    <row r="18">
      <c r="A18" s="127" t="n">
        <v>16</v>
      </c>
      <c r="B18" t="inlineStr">
        <is>
          <t>Marker-T18</t>
        </is>
      </c>
      <c r="C18" t="inlineStr">
        <is>
          <t>3</t>
        </is>
      </c>
      <c r="D18" t="inlineStr">
        <is>
          <t>6</t>
        </is>
      </c>
      <c r="E18" t="inlineStr">
        <is>
          <t>False</t>
        </is>
      </c>
      <c r="F18" t="inlineStr">
        <is>
          <t>True</t>
        </is>
      </c>
      <c r="G18" t="inlineStr">
        <is>
          <t>False</t>
        </is>
      </c>
    </row>
    <row r="19">
      <c r="A19" s="127" t="n">
        <v>17</v>
      </c>
      <c r="B19" t="inlineStr">
        <is>
          <t>Marker-T9</t>
        </is>
      </c>
      <c r="C19" t="inlineStr">
        <is>
          <t>4</t>
        </is>
      </c>
      <c r="D19" t="inlineStr">
        <is>
          <t>6</t>
        </is>
      </c>
      <c r="E19" t="inlineStr">
        <is>
          <t>False</t>
        </is>
      </c>
      <c r="F19" t="inlineStr">
        <is>
          <t>True</t>
        </is>
      </c>
      <c r="G19" t="inlineStr">
        <is>
          <t>False</t>
        </is>
      </c>
    </row>
    <row r="20">
      <c r="A20" s="127" t="n">
        <v>18</v>
      </c>
      <c r="B20" t="inlineStr">
        <is>
          <t>Marker_Cap-C16</t>
        </is>
      </c>
      <c r="C20" t="inlineStr">
        <is>
          <t>4</t>
        </is>
      </c>
      <c r="D20" t="inlineStr">
        <is>
          <t>6</t>
        </is>
      </c>
      <c r="E20" t="inlineStr">
        <is>
          <t>False</t>
        </is>
      </c>
      <c r="F20" t="inlineStr">
        <is>
          <t>True</t>
        </is>
      </c>
      <c r="G20" t="inlineStr">
        <is>
          <t>True</t>
        </is>
      </c>
    </row>
    <row r="21">
      <c r="A21" s="127" t="n">
        <v>19</v>
      </c>
      <c r="B21" t="inlineStr">
        <is>
          <t>Marker_Cap-T17</t>
        </is>
      </c>
      <c r="C21" t="inlineStr">
        <is>
          <t>4</t>
        </is>
      </c>
      <c r="D21" t="inlineStr">
        <is>
          <t>6</t>
        </is>
      </c>
      <c r="E21" t="inlineStr">
        <is>
          <t>False</t>
        </is>
      </c>
      <c r="F21" t="inlineStr">
        <is>
          <t>True</t>
        </is>
      </c>
      <c r="G21" t="inlineStr">
        <is>
          <t>True</t>
        </is>
      </c>
    </row>
    <row r="22">
      <c r="A22" s="127" t="n">
        <v>20</v>
      </c>
      <c r="B22" t="inlineStr">
        <is>
          <t>Marker_Cap-T54</t>
        </is>
      </c>
      <c r="C22" t="inlineStr">
        <is>
          <t>5</t>
        </is>
      </c>
      <c r="D22" t="inlineStr">
        <is>
          <t>6</t>
        </is>
      </c>
      <c r="E22" t="inlineStr">
        <is>
          <t>False</t>
        </is>
      </c>
      <c r="F22" t="inlineStr">
        <is>
          <t>True</t>
        </is>
      </c>
      <c r="G22" t="inlineStr">
        <is>
          <t>True</t>
        </is>
      </c>
    </row>
    <row r="23">
      <c r="A23" s="127" t="n">
        <v>21</v>
      </c>
      <c r="B23" t="inlineStr">
        <is>
          <t>Kit-C11</t>
        </is>
      </c>
      <c r="C23" t="inlineStr">
        <is>
          <t>8</t>
        </is>
      </c>
      <c r="D23" t="inlineStr">
        <is>
          <t>6</t>
        </is>
      </c>
      <c r="E23" t="inlineStr">
        <is>
          <t>False</t>
        </is>
      </c>
      <c r="F23" t="inlineStr">
        <is>
          <t>True</t>
        </is>
      </c>
      <c r="G23" t="inlineStr">
        <is>
          <t>True</t>
        </is>
      </c>
    </row>
    <row r="24">
      <c r="A24" s="127" t="n">
        <v>22</v>
      </c>
      <c r="B24" t="inlineStr">
        <is>
          <t>Kit-C6</t>
        </is>
      </c>
      <c r="C24" t="inlineStr">
        <is>
          <t>4</t>
        </is>
      </c>
      <c r="D24" t="inlineStr">
        <is>
          <t>6</t>
        </is>
      </c>
      <c r="E24" t="inlineStr">
        <is>
          <t>False</t>
        </is>
      </c>
      <c r="F24" t="inlineStr">
        <is>
          <t>True</t>
        </is>
      </c>
      <c r="G24" t="inlineStr">
        <is>
          <t>True</t>
        </is>
      </c>
    </row>
    <row r="25">
      <c r="A25" s="127" t="n">
        <v>23</v>
      </c>
      <c r="B25" t="inlineStr">
        <is>
          <t>Kit-C7</t>
        </is>
      </c>
      <c r="C25" t="inlineStr">
        <is>
          <t>4</t>
        </is>
      </c>
      <c r="D25" t="inlineStr">
        <is>
          <t>6</t>
        </is>
      </c>
      <c r="E25" t="inlineStr">
        <is>
          <t>False</t>
        </is>
      </c>
      <c r="F25" t="inlineStr">
        <is>
          <t>True</t>
        </is>
      </c>
      <c r="G25" t="inlineStr">
        <is>
          <t>True</t>
        </is>
      </c>
    </row>
    <row r="26">
      <c r="A26" s="127" t="n">
        <v>24</v>
      </c>
      <c r="B26" t="inlineStr">
        <is>
          <t>Kit-C8</t>
        </is>
      </c>
      <c r="C26" t="inlineStr">
        <is>
          <t>3</t>
        </is>
      </c>
      <c r="D26" t="inlineStr">
        <is>
          <t>6</t>
        </is>
      </c>
      <c r="E26" t="inlineStr">
        <is>
          <t>False</t>
        </is>
      </c>
      <c r="F26" t="inlineStr">
        <is>
          <t>True</t>
        </is>
      </c>
      <c r="G26" t="inlineStr">
        <is>
          <t>True</t>
        </is>
      </c>
    </row>
    <row r="27">
      <c r="A27" s="127" t="n">
        <v>25</v>
      </c>
      <c r="B27" t="inlineStr">
        <is>
          <t>Kit-F28</t>
        </is>
      </c>
      <c r="C27" t="inlineStr">
        <is>
          <t>4</t>
        </is>
      </c>
      <c r="D27" t="inlineStr">
        <is>
          <t>6</t>
        </is>
      </c>
      <c r="E27" t="inlineStr">
        <is>
          <t>False</t>
        </is>
      </c>
      <c r="F27" t="inlineStr">
        <is>
          <t>True</t>
        </is>
      </c>
      <c r="G27" t="inlineStr">
        <is>
          <t>True</t>
        </is>
      </c>
    </row>
    <row r="28">
      <c r="A28" s="127" t="n">
        <v>26</v>
      </c>
      <c r="B28" t="inlineStr">
        <is>
          <t>Kit-T22</t>
        </is>
      </c>
      <c r="C28" t="inlineStr">
        <is>
          <t>4</t>
        </is>
      </c>
      <c r="D28" t="inlineStr">
        <is>
          <t>6</t>
        </is>
      </c>
      <c r="E28" t="inlineStr">
        <is>
          <t>False</t>
        </is>
      </c>
      <c r="F28" t="inlineStr">
        <is>
          <t>True</t>
        </is>
      </c>
      <c r="G28" t="inlineStr">
        <is>
          <t>True</t>
        </is>
      </c>
    </row>
    <row r="29">
      <c r="A29" s="127" t="n">
        <v>27</v>
      </c>
      <c r="B29" t="inlineStr">
        <is>
          <t>Kit-T35</t>
        </is>
      </c>
      <c r="C29" t="inlineStr">
        <is>
          <t>4</t>
        </is>
      </c>
      <c r="D29" t="inlineStr">
        <is>
          <t>6</t>
        </is>
      </c>
      <c r="E29" t="inlineStr">
        <is>
          <t>False</t>
        </is>
      </c>
      <c r="F29" t="inlineStr">
        <is>
          <t>True</t>
        </is>
      </c>
      <c r="G29" t="inlineStr">
        <is>
          <t>True</t>
        </is>
      </c>
    </row>
    <row r="30">
      <c r="A30" s="127" t="n">
        <v>28</v>
      </c>
      <c r="B30" t="inlineStr">
        <is>
          <t>Kit_Tab-T21</t>
        </is>
      </c>
      <c r="C30" t="inlineStr">
        <is>
          <t>3</t>
        </is>
      </c>
      <c r="D30" t="inlineStr">
        <is>
          <t>6</t>
        </is>
      </c>
      <c r="E30" t="inlineStr">
        <is>
          <t>False</t>
        </is>
      </c>
      <c r="F30" t="inlineStr">
        <is>
          <t>True</t>
        </is>
      </c>
      <c r="G30" t="inlineStr">
        <is>
          <t>False</t>
        </is>
      </c>
    </row>
    <row r="31">
      <c r="A31" s="127" t="n">
        <v>29</v>
      </c>
      <c r="B31" t="inlineStr">
        <is>
          <t>Canister-C1</t>
        </is>
      </c>
      <c r="C31" t="inlineStr">
        <is>
          <t>8</t>
        </is>
      </c>
      <c r="D31" t="inlineStr">
        <is>
          <t>6</t>
        </is>
      </c>
      <c r="E31" t="inlineStr">
        <is>
          <t>False</t>
        </is>
      </c>
      <c r="F31" t="inlineStr">
        <is>
          <t>True</t>
        </is>
      </c>
      <c r="G31" t="inlineStr">
        <is>
          <t>True</t>
        </is>
      </c>
    </row>
    <row r="32">
      <c r="A32" s="127" t="n">
        <v>30</v>
      </c>
      <c r="B32" t="inlineStr">
        <is>
          <t>Canister-C6</t>
        </is>
      </c>
      <c r="C32" t="inlineStr">
        <is>
          <t>4</t>
        </is>
      </c>
      <c r="D32" t="inlineStr">
        <is>
          <t>6</t>
        </is>
      </c>
      <c r="E32" t="inlineStr">
        <is>
          <t>False</t>
        </is>
      </c>
      <c r="F32" t="inlineStr">
        <is>
          <t>True</t>
        </is>
      </c>
      <c r="G32" t="inlineStr">
        <is>
          <t>True</t>
        </is>
      </c>
    </row>
    <row r="33">
      <c r="A33" s="127" t="n">
        <v>31</v>
      </c>
      <c r="B33" t="inlineStr">
        <is>
          <t>Canister-C8</t>
        </is>
      </c>
      <c r="C33" t="inlineStr">
        <is>
          <t>3</t>
        </is>
      </c>
      <c r="D33" t="inlineStr">
        <is>
          <t>6</t>
        </is>
      </c>
      <c r="E33" t="inlineStr">
        <is>
          <t>False</t>
        </is>
      </c>
      <c r="F33" t="inlineStr">
        <is>
          <t>True</t>
        </is>
      </c>
      <c r="G33" t="inlineStr">
        <is>
          <t>True</t>
        </is>
      </c>
    </row>
    <row r="34">
      <c r="A34" s="127" t="n">
        <v>32</v>
      </c>
      <c r="B34" t="inlineStr">
        <is>
          <t>Canister-T18</t>
        </is>
      </c>
      <c r="C34" t="inlineStr">
        <is>
          <t>3</t>
        </is>
      </c>
      <c r="D34" t="inlineStr">
        <is>
          <t>6</t>
        </is>
      </c>
      <c r="E34" t="inlineStr">
        <is>
          <t>False</t>
        </is>
      </c>
      <c r="F34" t="inlineStr">
        <is>
          <t>True</t>
        </is>
      </c>
      <c r="G34" t="inlineStr">
        <is>
          <t>False</t>
        </is>
      </c>
    </row>
    <row r="35">
      <c r="A35" s="127" t="n">
        <v>33</v>
      </c>
      <c r="B35" t="inlineStr">
        <is>
          <t>Canister-T2</t>
        </is>
      </c>
      <c r="C35" t="inlineStr">
        <is>
          <t>4</t>
        </is>
      </c>
      <c r="D35" t="inlineStr">
        <is>
          <t>6</t>
        </is>
      </c>
      <c r="E35" t="inlineStr">
        <is>
          <t>False</t>
        </is>
      </c>
      <c r="F35" t="inlineStr">
        <is>
          <t>True</t>
        </is>
      </c>
      <c r="G35" t="inlineStr">
        <is>
          <t>False</t>
        </is>
      </c>
    </row>
    <row r="36">
      <c r="A36" s="127" t="n">
        <v>34</v>
      </c>
      <c r="B36" t="inlineStr">
        <is>
          <t>Canister-T26</t>
        </is>
      </c>
      <c r="C36" t="inlineStr">
        <is>
          <t>7</t>
        </is>
      </c>
      <c r="D36" t="inlineStr">
        <is>
          <t>6</t>
        </is>
      </c>
      <c r="E36" t="inlineStr">
        <is>
          <t>False</t>
        </is>
      </c>
      <c r="F36" t="inlineStr">
        <is>
          <t>True</t>
        </is>
      </c>
      <c r="G36" t="inlineStr">
        <is>
          <t>True</t>
        </is>
      </c>
    </row>
    <row r="37">
      <c r="A37" s="127" t="n">
        <v>35</v>
      </c>
      <c r="B37" t="inlineStr">
        <is>
          <t>Canister-T57</t>
        </is>
      </c>
      <c r="C37" t="inlineStr">
        <is>
          <t>4</t>
        </is>
      </c>
      <c r="D37" t="inlineStr">
        <is>
          <t>6</t>
        </is>
      </c>
      <c r="E37" t="inlineStr">
        <is>
          <t>False</t>
        </is>
      </c>
      <c r="F37" t="inlineStr">
        <is>
          <t>True</t>
        </is>
      </c>
      <c r="G37" t="inlineStr">
        <is>
          <t>False</t>
        </is>
      </c>
    </row>
    <row r="38">
      <c r="A38" s="127" t="n">
        <v>36</v>
      </c>
      <c r="B38" t="inlineStr">
        <is>
          <t>Tube-C2</t>
        </is>
      </c>
      <c r="C38" t="inlineStr">
        <is>
          <t>8</t>
        </is>
      </c>
      <c r="D38" t="inlineStr">
        <is>
          <t>6</t>
        </is>
      </c>
      <c r="E38" t="inlineStr">
        <is>
          <t>False</t>
        </is>
      </c>
      <c r="F38" t="inlineStr">
        <is>
          <t>True</t>
        </is>
      </c>
      <c r="G38" t="inlineStr">
        <is>
          <t>False</t>
        </is>
      </c>
    </row>
    <row r="39">
      <c r="A39" s="127" t="n">
        <v>37</v>
      </c>
      <c r="B39" t="inlineStr">
        <is>
          <t>Tube-C6</t>
        </is>
      </c>
      <c r="C39" t="inlineStr">
        <is>
          <t>4</t>
        </is>
      </c>
      <c r="D39" t="inlineStr">
        <is>
          <t>6</t>
        </is>
      </c>
      <c r="E39" t="inlineStr">
        <is>
          <t>False</t>
        </is>
      </c>
      <c r="F39" t="inlineStr">
        <is>
          <t>True</t>
        </is>
      </c>
      <c r="G39" t="inlineStr">
        <is>
          <t>True</t>
        </is>
      </c>
    </row>
    <row r="40">
      <c r="A40" s="127" t="n">
        <v>38</v>
      </c>
      <c r="B40" t="inlineStr">
        <is>
          <t>Tube-C7</t>
        </is>
      </c>
      <c r="C40" t="inlineStr">
        <is>
          <t>4</t>
        </is>
      </c>
      <c r="D40" t="inlineStr">
        <is>
          <t>6</t>
        </is>
      </c>
      <c r="E40" t="inlineStr">
        <is>
          <t>False</t>
        </is>
      </c>
      <c r="F40" t="inlineStr">
        <is>
          <t>True</t>
        </is>
      </c>
      <c r="G40" t="inlineStr">
        <is>
          <t>True</t>
        </is>
      </c>
    </row>
    <row r="41">
      <c r="A41" s="127" t="n">
        <v>39</v>
      </c>
      <c r="B41" t="inlineStr">
        <is>
          <t>Tube-C8</t>
        </is>
      </c>
      <c r="C41" t="inlineStr">
        <is>
          <t>3</t>
        </is>
      </c>
      <c r="D41" t="inlineStr">
        <is>
          <t>6</t>
        </is>
      </c>
      <c r="E41" t="inlineStr">
        <is>
          <t>False</t>
        </is>
      </c>
      <c r="F41" t="inlineStr">
        <is>
          <t>True</t>
        </is>
      </c>
      <c r="G41" t="inlineStr">
        <is>
          <t>True</t>
        </is>
      </c>
    </row>
    <row r="42">
      <c r="A42" s="127" t="n">
        <v>40</v>
      </c>
      <c r="B42" t="inlineStr">
        <is>
          <t>Tube-F17</t>
        </is>
      </c>
      <c r="C42" t="inlineStr">
        <is>
          <t>8</t>
        </is>
      </c>
      <c r="D42" t="inlineStr">
        <is>
          <t>6</t>
        </is>
      </c>
      <c r="E42" t="inlineStr">
        <is>
          <t>False</t>
        </is>
      </c>
      <c r="F42" t="inlineStr">
        <is>
          <t>True</t>
        </is>
      </c>
      <c r="G42" t="inlineStr">
        <is>
          <t>False</t>
        </is>
      </c>
    </row>
    <row r="43">
      <c r="A43" s="127" t="n">
        <v>41</v>
      </c>
      <c r="B43" t="inlineStr">
        <is>
          <t>Tube-T17</t>
        </is>
      </c>
      <c r="C43" t="inlineStr">
        <is>
          <t>4</t>
        </is>
      </c>
      <c r="D43" t="inlineStr">
        <is>
          <t>6</t>
        </is>
      </c>
      <c r="E43" t="inlineStr">
        <is>
          <t>False</t>
        </is>
      </c>
      <c r="F43" t="inlineStr">
        <is>
          <t>True</t>
        </is>
      </c>
      <c r="G43" t="inlineStr">
        <is>
          <t>True</t>
        </is>
      </c>
    </row>
    <row r="44">
      <c r="A44" s="127" t="n">
        <v>42</v>
      </c>
      <c r="B44" t="inlineStr">
        <is>
          <t>Tube-T23</t>
        </is>
      </c>
      <c r="C44" t="inlineStr">
        <is>
          <t>7</t>
        </is>
      </c>
      <c r="D44" t="inlineStr">
        <is>
          <t>6</t>
        </is>
      </c>
      <c r="E44" t="inlineStr">
        <is>
          <t>False</t>
        </is>
      </c>
      <c r="F44" t="inlineStr">
        <is>
          <t>True</t>
        </is>
      </c>
      <c r="G44" t="inlineStr">
        <is>
          <t>True</t>
        </is>
      </c>
    </row>
    <row r="45">
      <c r="A45" s="127" t="n">
        <v>43</v>
      </c>
      <c r="B45" t="inlineStr">
        <is>
          <t>Tube-T24</t>
        </is>
      </c>
      <c r="C45" t="inlineStr">
        <is>
          <t>7</t>
        </is>
      </c>
      <c r="D45" t="inlineStr">
        <is>
          <t>6</t>
        </is>
      </c>
      <c r="E45" t="inlineStr">
        <is>
          <t>False</t>
        </is>
      </c>
      <c r="F45" t="inlineStr">
        <is>
          <t>True</t>
        </is>
      </c>
      <c r="G45" t="inlineStr">
        <is>
          <t>True</t>
        </is>
      </c>
    </row>
    <row r="46">
      <c r="A46" s="127" t="n">
        <v>44</v>
      </c>
      <c r="B46" t="inlineStr">
        <is>
          <t>Tube-T26</t>
        </is>
      </c>
      <c r="C46" t="inlineStr">
        <is>
          <t>3</t>
        </is>
      </c>
      <c r="D46" t="inlineStr">
        <is>
          <t>6</t>
        </is>
      </c>
      <c r="E46" t="inlineStr">
        <is>
          <t>False</t>
        </is>
      </c>
      <c r="F46" t="inlineStr">
        <is>
          <t>True</t>
        </is>
      </c>
      <c r="G46" t="inlineStr">
        <is>
          <t>True</t>
        </is>
      </c>
    </row>
    <row r="47">
      <c r="A47" s="127" t="n">
        <v>45</v>
      </c>
      <c r="B47" t="inlineStr">
        <is>
          <t>Tube-T27</t>
        </is>
      </c>
      <c r="C47" t="inlineStr">
        <is>
          <t>4</t>
        </is>
      </c>
      <c r="D47" t="inlineStr">
        <is>
          <t>6</t>
        </is>
      </c>
      <c r="E47" t="inlineStr">
        <is>
          <t>False</t>
        </is>
      </c>
      <c r="F47" t="inlineStr">
        <is>
          <t>True</t>
        </is>
      </c>
      <c r="G47" t="inlineStr">
        <is>
          <t>True</t>
        </is>
      </c>
    </row>
    <row r="48">
      <c r="A48" s="127" t="n">
        <v>46</v>
      </c>
      <c r="B48" t="inlineStr">
        <is>
          <t>Tube-T28</t>
        </is>
      </c>
      <c r="C48" t="inlineStr">
        <is>
          <t>3</t>
        </is>
      </c>
      <c r="D48" t="inlineStr">
        <is>
          <t>6</t>
        </is>
      </c>
      <c r="E48" t="inlineStr">
        <is>
          <t>False</t>
        </is>
      </c>
      <c r="F48" t="inlineStr">
        <is>
          <t>True</t>
        </is>
      </c>
      <c r="G48" t="inlineStr">
        <is>
          <t>True</t>
        </is>
      </c>
    </row>
    <row r="49">
      <c r="A49" s="127" t="n">
        <v>47</v>
      </c>
      <c r="B49" t="inlineStr">
        <is>
          <t>Tube-T29</t>
        </is>
      </c>
      <c r="C49" t="inlineStr">
        <is>
          <t>6</t>
        </is>
      </c>
      <c r="D49" t="inlineStr">
        <is>
          <t>6</t>
        </is>
      </c>
      <c r="E49" t="inlineStr">
        <is>
          <t>False</t>
        </is>
      </c>
      <c r="F49" t="inlineStr">
        <is>
          <t>True</t>
        </is>
      </c>
      <c r="G49" t="inlineStr">
        <is>
          <t>False</t>
        </is>
      </c>
    </row>
    <row r="50">
      <c r="A50" s="127" t="n">
        <v>48</v>
      </c>
      <c r="B50" t="inlineStr">
        <is>
          <t>Tube-T30</t>
        </is>
      </c>
      <c r="C50" t="inlineStr">
        <is>
          <t>6</t>
        </is>
      </c>
      <c r="D50" t="inlineStr">
        <is>
          <t>6</t>
        </is>
      </c>
      <c r="E50" t="inlineStr">
        <is>
          <t>False</t>
        </is>
      </c>
      <c r="F50" t="inlineStr">
        <is>
          <t>True</t>
        </is>
      </c>
      <c r="G50" t="inlineStr">
        <is>
          <t>False</t>
        </is>
      </c>
    </row>
    <row r="51">
      <c r="A51" s="127" t="n">
        <v>49</v>
      </c>
      <c r="B51" t="inlineStr">
        <is>
          <t>Tube-T4</t>
        </is>
      </c>
      <c r="C51" t="inlineStr">
        <is>
          <t>3</t>
        </is>
      </c>
      <c r="D51" t="inlineStr">
        <is>
          <t>6</t>
        </is>
      </c>
      <c r="E51" t="inlineStr">
        <is>
          <t>False</t>
        </is>
      </c>
      <c r="F51" t="inlineStr">
        <is>
          <t>True</t>
        </is>
      </c>
      <c r="G51" t="inlineStr">
        <is>
          <t>True</t>
        </is>
      </c>
    </row>
    <row r="52">
      <c r="A52" s="127" t="n">
        <v>50</v>
      </c>
      <c r="B52" t="inlineStr">
        <is>
          <t>Tube-T70</t>
        </is>
      </c>
      <c r="C52" t="inlineStr">
        <is>
          <t>4</t>
        </is>
      </c>
      <c r="D52" t="inlineStr">
        <is>
          <t>6</t>
        </is>
      </c>
      <c r="E52" t="inlineStr">
        <is>
          <t>False</t>
        </is>
      </c>
      <c r="F52" t="inlineStr">
        <is>
          <t>True</t>
        </is>
      </c>
      <c r="G52" t="inlineStr">
        <is>
          <t>False</t>
        </is>
      </c>
    </row>
    <row r="53">
      <c r="A53" s="127" t="n">
        <v>51</v>
      </c>
      <c r="B53" t="inlineStr">
        <is>
          <t>Needle-C8</t>
        </is>
      </c>
      <c r="C53" t="inlineStr">
        <is>
          <t>3</t>
        </is>
      </c>
      <c r="D53" t="inlineStr">
        <is>
          <t>6</t>
        </is>
      </c>
      <c r="E53" t="inlineStr">
        <is>
          <t>False</t>
        </is>
      </c>
      <c r="F53" t="inlineStr">
        <is>
          <t>True</t>
        </is>
      </c>
      <c r="G53" t="inlineStr">
        <is>
          <t>True</t>
        </is>
      </c>
    </row>
    <row r="54">
      <c r="A54" s="127" t="n">
        <v>52</v>
      </c>
      <c r="B54" t="inlineStr">
        <is>
          <t>Needle-T21</t>
        </is>
      </c>
      <c r="C54" t="inlineStr">
        <is>
          <t>3</t>
        </is>
      </c>
      <c r="D54" t="inlineStr">
        <is>
          <t>6</t>
        </is>
      </c>
      <c r="E54" t="inlineStr">
        <is>
          <t>False</t>
        </is>
      </c>
      <c r="F54" t="inlineStr">
        <is>
          <t>True</t>
        </is>
      </c>
      <c r="G54" t="inlineStr">
        <is>
          <t>True</t>
        </is>
      </c>
    </row>
    <row r="55">
      <c r="A55" s="127" t="n">
        <v>53</v>
      </c>
      <c r="B55" t="inlineStr">
        <is>
          <t>Needle-T28</t>
        </is>
      </c>
      <c r="C55" t="inlineStr">
        <is>
          <t>3</t>
        </is>
      </c>
      <c r="D55" t="inlineStr">
        <is>
          <t>6</t>
        </is>
      </c>
      <c r="E55" t="inlineStr">
        <is>
          <t>False</t>
        </is>
      </c>
      <c r="F55" t="inlineStr">
        <is>
          <t>True</t>
        </is>
      </c>
      <c r="G55" t="inlineStr">
        <is>
          <t>True</t>
        </is>
      </c>
    </row>
    <row r="56">
      <c r="A56" s="127" t="n">
        <v>54</v>
      </c>
      <c r="B56" t="inlineStr">
        <is>
          <t>Needle-T33</t>
        </is>
      </c>
      <c r="C56" t="inlineStr">
        <is>
          <t>3</t>
        </is>
      </c>
      <c r="D56" t="inlineStr">
        <is>
          <t>6</t>
        </is>
      </c>
      <c r="E56" t="inlineStr">
        <is>
          <t>False</t>
        </is>
      </c>
      <c r="F56" t="inlineStr">
        <is>
          <t>True</t>
        </is>
      </c>
      <c r="G56" t="inlineStr">
        <is>
          <t>True</t>
        </is>
      </c>
    </row>
    <row r="57">
      <c r="A57" s="127" t="n">
        <v>55</v>
      </c>
      <c r="B57" t="inlineStr">
        <is>
          <t>Needle-T60</t>
        </is>
      </c>
      <c r="C57" t="inlineStr">
        <is>
          <t>3</t>
        </is>
      </c>
      <c r="D57" t="inlineStr">
        <is>
          <t>6</t>
        </is>
      </c>
      <c r="E57" t="inlineStr">
        <is>
          <t>False</t>
        </is>
      </c>
      <c r="F57" t="inlineStr">
        <is>
          <t>True</t>
        </is>
      </c>
      <c r="G57" t="inlineStr">
        <is>
          <t>True</t>
        </is>
      </c>
    </row>
    <row r="58">
      <c r="A58" s="127" t="n">
        <v>56</v>
      </c>
      <c r="B58" t="inlineStr">
        <is>
          <t>Needle_Cap-C14</t>
        </is>
      </c>
      <c r="C58" t="inlineStr">
        <is>
          <t>3</t>
        </is>
      </c>
      <c r="D58" t="inlineStr">
        <is>
          <t>6</t>
        </is>
      </c>
      <c r="E58" t="inlineStr">
        <is>
          <t>False</t>
        </is>
      </c>
      <c r="F58" t="inlineStr">
        <is>
          <t>True</t>
        </is>
      </c>
      <c r="G58" t="inlineStr">
        <is>
          <t>True</t>
        </is>
      </c>
    </row>
    <row r="59">
      <c r="A59" s="127" t="n">
        <v>57</v>
      </c>
      <c r="B59" t="inlineStr">
        <is>
          <t>Needle_Cap-T28</t>
        </is>
      </c>
      <c r="C59" t="inlineStr">
        <is>
          <t>3</t>
        </is>
      </c>
      <c r="D59" t="inlineStr">
        <is>
          <t>6</t>
        </is>
      </c>
      <c r="E59" t="inlineStr">
        <is>
          <t>False</t>
        </is>
      </c>
      <c r="F59" t="inlineStr">
        <is>
          <t>True</t>
        </is>
      </c>
      <c r="G59" t="inlineStr">
        <is>
          <t>True</t>
        </is>
      </c>
    </row>
    <row r="60">
      <c r="A60" s="127" t="n">
        <v>58</v>
      </c>
      <c r="B60" t="inlineStr">
        <is>
          <t>Needle_Cap-T4</t>
        </is>
      </c>
      <c r="C60" t="inlineStr">
        <is>
          <t>3</t>
        </is>
      </c>
      <c r="D60" t="inlineStr">
        <is>
          <t>6</t>
        </is>
      </c>
      <c r="E60" t="inlineStr">
        <is>
          <t>False</t>
        </is>
      </c>
      <c r="F60" t="inlineStr">
        <is>
          <t>True</t>
        </is>
      </c>
      <c r="G60" t="inlineStr">
        <is>
          <t>True</t>
        </is>
      </c>
    </row>
    <row r="61">
      <c r="A61" s="127" t="n">
        <v>59</v>
      </c>
      <c r="B61" t="inlineStr">
        <is>
          <t>Rinse_Glass-C12</t>
        </is>
      </c>
      <c r="C61" t="inlineStr">
        <is>
          <t>4</t>
        </is>
      </c>
      <c r="D61" t="inlineStr">
        <is>
          <t>6</t>
        </is>
      </c>
      <c r="E61" t="inlineStr">
        <is>
          <t>False</t>
        </is>
      </c>
      <c r="F61" t="inlineStr">
        <is>
          <t>True</t>
        </is>
      </c>
      <c r="G61" t="inlineStr">
        <is>
          <t>True</t>
        </is>
      </c>
    </row>
    <row r="62">
      <c r="A62" s="127" t="n">
        <v>60</v>
      </c>
      <c r="B62" t="inlineStr">
        <is>
          <t>Rinse_Glass-C6</t>
        </is>
      </c>
      <c r="C62" t="inlineStr">
        <is>
          <t>4</t>
        </is>
      </c>
      <c r="D62" t="inlineStr">
        <is>
          <t>6</t>
        </is>
      </c>
      <c r="E62" t="inlineStr">
        <is>
          <t>False</t>
        </is>
      </c>
      <c r="F62" t="inlineStr">
        <is>
          <t>True</t>
        </is>
      </c>
      <c r="G62" t="inlineStr">
        <is>
          <t>True</t>
        </is>
      </c>
    </row>
    <row r="63">
      <c r="A63" s="127" t="n">
        <v>61</v>
      </c>
      <c r="B63" t="inlineStr">
        <is>
          <t>Rinse_Glass-T18</t>
        </is>
      </c>
      <c r="C63" t="inlineStr">
        <is>
          <t>3</t>
        </is>
      </c>
      <c r="D63" t="inlineStr">
        <is>
          <t>6</t>
        </is>
      </c>
      <c r="E63" t="inlineStr">
        <is>
          <t>False</t>
        </is>
      </c>
      <c r="F63" t="inlineStr">
        <is>
          <t>True</t>
        </is>
      </c>
      <c r="G63" t="inlineStr">
        <is>
          <t>False</t>
        </is>
      </c>
    </row>
    <row r="64">
      <c r="A64" s="127" t="n">
        <v>62</v>
      </c>
      <c r="B64" t="inlineStr">
        <is>
          <t>Rinse_Glass-T2</t>
        </is>
      </c>
      <c r="C64" t="inlineStr">
        <is>
          <t>4</t>
        </is>
      </c>
      <c r="D64" t="inlineStr">
        <is>
          <t>6</t>
        </is>
      </c>
      <c r="E64" t="inlineStr">
        <is>
          <t>False</t>
        </is>
      </c>
      <c r="F64" t="inlineStr">
        <is>
          <t>True</t>
        </is>
      </c>
      <c r="G64" t="inlineStr">
        <is>
          <t>True</t>
        </is>
      </c>
    </row>
    <row r="65">
      <c r="A65" s="127" t="n">
        <v>63</v>
      </c>
      <c r="B65" t="inlineStr">
        <is>
          <t>Rinse_Glass-T34</t>
        </is>
      </c>
      <c r="C65" t="inlineStr">
        <is>
          <t>4</t>
        </is>
      </c>
      <c r="D65" t="inlineStr">
        <is>
          <t>6</t>
        </is>
      </c>
      <c r="E65" t="inlineStr">
        <is>
          <t>False</t>
        </is>
      </c>
      <c r="F65" t="inlineStr">
        <is>
          <t>True</t>
        </is>
      </c>
      <c r="G65" t="inlineStr">
        <is>
          <t>False</t>
        </is>
      </c>
    </row>
    <row r="66">
      <c r="A66" s="127" t="n">
        <v>64</v>
      </c>
      <c r="B66" t="inlineStr">
        <is>
          <t>Rinse_Glass-T35</t>
        </is>
      </c>
      <c r="C66" t="inlineStr">
        <is>
          <t>4</t>
        </is>
      </c>
      <c r="D66" t="inlineStr">
        <is>
          <t>6</t>
        </is>
      </c>
      <c r="E66" t="inlineStr">
        <is>
          <t>False</t>
        </is>
      </c>
      <c r="F66" t="inlineStr">
        <is>
          <t>True</t>
        </is>
      </c>
      <c r="G66" t="inlineStr">
        <is>
          <t>False</t>
        </is>
      </c>
    </row>
    <row r="67">
      <c r="A67" s="127" t="n">
        <v>65</v>
      </c>
      <c r="B67" t="inlineStr">
        <is>
          <t>Rinse_Glass-T38</t>
        </is>
      </c>
      <c r="C67" t="inlineStr">
        <is>
          <t>3</t>
        </is>
      </c>
      <c r="D67" t="inlineStr">
        <is>
          <t>6</t>
        </is>
      </c>
      <c r="E67" t="inlineStr">
        <is>
          <t>False</t>
        </is>
      </c>
      <c r="F67" t="inlineStr">
        <is>
          <t>True</t>
        </is>
      </c>
      <c r="G67" t="inlineStr">
        <is>
          <t>False</t>
        </is>
      </c>
    </row>
    <row r="68">
      <c r="A68" s="127" t="n">
        <v>66</v>
      </c>
      <c r="B68" t="inlineStr">
        <is>
          <t>Rinse_Glass-T39</t>
        </is>
      </c>
      <c r="C68" t="inlineStr">
        <is>
          <t>4</t>
        </is>
      </c>
      <c r="D68" t="inlineStr">
        <is>
          <t>6</t>
        </is>
      </c>
      <c r="E68" t="inlineStr">
        <is>
          <t>False</t>
        </is>
      </c>
      <c r="F68" t="inlineStr">
        <is>
          <t>True</t>
        </is>
      </c>
      <c r="G68" t="inlineStr">
        <is>
          <t>True</t>
        </is>
      </c>
    </row>
    <row r="69">
      <c r="A69" s="127" t="n">
        <v>67</v>
      </c>
      <c r="B69" t="inlineStr">
        <is>
          <t>Rinse_Glass-T51</t>
        </is>
      </c>
      <c r="C69" t="inlineStr">
        <is>
          <t>4</t>
        </is>
      </c>
      <c r="D69" t="inlineStr">
        <is>
          <t>6</t>
        </is>
      </c>
      <c r="E69" t="inlineStr">
        <is>
          <t>False</t>
        </is>
      </c>
      <c r="F69" t="inlineStr">
        <is>
          <t>True</t>
        </is>
      </c>
      <c r="G69" t="inlineStr">
        <is>
          <t>True</t>
        </is>
      </c>
    </row>
    <row r="70">
      <c r="A70" s="127" t="n">
        <v>68</v>
      </c>
      <c r="B70" t="inlineStr">
        <is>
          <t>Rinse_Glass-T58</t>
        </is>
      </c>
      <c r="C70" t="inlineStr">
        <is>
          <t>4</t>
        </is>
      </c>
      <c r="D70" t="inlineStr">
        <is>
          <t>6</t>
        </is>
      </c>
      <c r="E70" t="inlineStr">
        <is>
          <t>False</t>
        </is>
      </c>
      <c r="F70" t="inlineStr">
        <is>
          <t>True</t>
        </is>
      </c>
      <c r="G70" t="inlineStr">
        <is>
          <t>False</t>
        </is>
      </c>
    </row>
    <row r="71">
      <c r="A71" s="127" t="n">
        <v>69</v>
      </c>
      <c r="B71" t="inlineStr">
        <is>
          <t>Rinse_Glass-T69</t>
        </is>
      </c>
      <c r="C71" t="inlineStr">
        <is>
          <t>8</t>
        </is>
      </c>
      <c r="D71" t="inlineStr">
        <is>
          <t>6</t>
        </is>
      </c>
      <c r="E71" t="inlineStr">
        <is>
          <t>False</t>
        </is>
      </c>
      <c r="F71" t="inlineStr">
        <is>
          <t>True</t>
        </is>
      </c>
      <c r="G71" t="inlineStr">
        <is>
          <t>True</t>
        </is>
      </c>
    </row>
    <row r="72">
      <c r="A72" s="127" t="n">
        <v>70</v>
      </c>
      <c r="B72" t="inlineStr">
        <is>
          <t>Red_Plug-F26</t>
        </is>
      </c>
      <c r="C72" t="inlineStr">
        <is>
          <t>3</t>
        </is>
      </c>
      <c r="D72" t="inlineStr">
        <is>
          <t>6</t>
        </is>
      </c>
      <c r="E72" t="inlineStr">
        <is>
          <t>False</t>
        </is>
      </c>
      <c r="F72" t="inlineStr">
        <is>
          <t>True</t>
        </is>
      </c>
      <c r="G72" t="inlineStr">
        <is>
          <t>True</t>
        </is>
      </c>
    </row>
    <row r="73">
      <c r="A73" s="127" t="n">
        <v>71</v>
      </c>
      <c r="B73" t="inlineStr">
        <is>
          <t>Red_Plug-T21</t>
        </is>
      </c>
      <c r="C73" t="inlineStr">
        <is>
          <t>4</t>
        </is>
      </c>
      <c r="D73" t="inlineStr">
        <is>
          <t>6</t>
        </is>
      </c>
      <c r="E73" t="inlineStr">
        <is>
          <t>False</t>
        </is>
      </c>
      <c r="F73" t="inlineStr">
        <is>
          <t>True</t>
        </is>
      </c>
      <c r="G73" t="inlineStr">
        <is>
          <t>True</t>
        </is>
      </c>
    </row>
    <row r="74">
      <c r="A74" s="127" t="n">
        <v>72</v>
      </c>
      <c r="B74" t="inlineStr">
        <is>
          <t>Glass_Vial-T10</t>
        </is>
      </c>
      <c r="C74" t="inlineStr">
        <is>
          <t>4</t>
        </is>
      </c>
      <c r="D74" t="inlineStr">
        <is>
          <t>6</t>
        </is>
      </c>
      <c r="E74" t="inlineStr">
        <is>
          <t>False</t>
        </is>
      </c>
      <c r="F74" t="inlineStr">
        <is>
          <t>True</t>
        </is>
      </c>
      <c r="G74" t="inlineStr">
        <is>
          <t>True</t>
        </is>
      </c>
    </row>
    <row r="75">
      <c r="A75" s="127" t="n">
        <v>73</v>
      </c>
      <c r="B75" t="inlineStr">
        <is>
          <t>Yellow_Plug-T21</t>
        </is>
      </c>
      <c r="C75" t="inlineStr">
        <is>
          <t>3</t>
        </is>
      </c>
      <c r="D75" t="inlineStr">
        <is>
          <t>6</t>
        </is>
      </c>
      <c r="E75" t="inlineStr">
        <is>
          <t>False</t>
        </is>
      </c>
      <c r="F75" t="inlineStr">
        <is>
          <t>True</t>
        </is>
      </c>
      <c r="G75" t="inlineStr">
        <is>
          <t>True</t>
        </is>
      </c>
    </row>
    <row r="76">
      <c r="A76" s="127" t="n">
        <v>74</v>
      </c>
      <c r="B76" t="inlineStr">
        <is>
          <t>Tube_Clamp-C16</t>
        </is>
      </c>
      <c r="C76" t="inlineStr">
        <is>
          <t>4</t>
        </is>
      </c>
      <c r="D76" t="inlineStr">
        <is>
          <t>6</t>
        </is>
      </c>
      <c r="E76" t="inlineStr">
        <is>
          <t>False</t>
        </is>
      </c>
      <c r="F76" t="inlineStr">
        <is>
          <t>True</t>
        </is>
      </c>
      <c r="G76" t="inlineStr">
        <is>
          <t>True</t>
        </is>
      </c>
    </row>
    <row r="77">
      <c r="A77" s="127" t="n">
        <v>75</v>
      </c>
      <c r="B77" t="inlineStr">
        <is>
          <t>Tube_Clamp-T28</t>
        </is>
      </c>
      <c r="C77" t="inlineStr">
        <is>
          <t>3</t>
        </is>
      </c>
      <c r="D77" t="inlineStr">
        <is>
          <t>6</t>
        </is>
      </c>
      <c r="E77" t="inlineStr">
        <is>
          <t>False</t>
        </is>
      </c>
      <c r="F77" t="inlineStr">
        <is>
          <t>True</t>
        </is>
      </c>
      <c r="G77" t="inlineStr">
        <is>
          <t>True</t>
        </is>
      </c>
    </row>
    <row r="78">
      <c r="A78" s="127" t="n">
        <v>76</v>
      </c>
      <c r="B78" t="inlineStr">
        <is>
          <t>Tube_Clamp-T65</t>
        </is>
      </c>
      <c r="C78" t="inlineStr">
        <is>
          <t>4</t>
        </is>
      </c>
      <c r="D78" t="inlineStr">
        <is>
          <t>6</t>
        </is>
      </c>
      <c r="E78" t="inlineStr">
        <is>
          <t>False</t>
        </is>
      </c>
      <c r="F78" t="inlineStr">
        <is>
          <t>True</t>
        </is>
      </c>
      <c r="G78" t="inlineStr">
        <is>
          <t>True</t>
        </is>
      </c>
    </row>
    <row r="79">
      <c r="A79" s="127" t="n">
        <v>77</v>
      </c>
      <c r="B79" t="inlineStr">
        <is>
          <t>Scissors-C16</t>
        </is>
      </c>
      <c r="C79" t="inlineStr">
        <is>
          <t>4</t>
        </is>
      </c>
      <c r="D79" t="inlineStr">
        <is>
          <t>6</t>
        </is>
      </c>
      <c r="E79" t="inlineStr">
        <is>
          <t>False</t>
        </is>
      </c>
      <c r="F79" t="inlineStr">
        <is>
          <t>True</t>
        </is>
      </c>
      <c r="G79" t="inlineStr">
        <is>
          <t>True</t>
        </is>
      </c>
    </row>
    <row r="80">
      <c r="A80" s="127" t="n">
        <v>78</v>
      </c>
      <c r="B80" t="inlineStr">
        <is>
          <t>Scissors-C8</t>
        </is>
      </c>
      <c r="C80" t="inlineStr">
        <is>
          <t>3</t>
        </is>
      </c>
      <c r="D80" t="inlineStr">
        <is>
          <t>6</t>
        </is>
      </c>
      <c r="E80" t="inlineStr">
        <is>
          <t>False</t>
        </is>
      </c>
      <c r="F80" t="inlineStr">
        <is>
          <t>True</t>
        </is>
      </c>
      <c r="G80" t="inlineStr">
        <is>
          <t>False</t>
        </is>
      </c>
    </row>
    <row r="81">
      <c r="A81" s="127" t="n">
        <v>79</v>
      </c>
      <c r="B81" t="inlineStr">
        <is>
          <t>Scissors-T68</t>
        </is>
      </c>
      <c r="C81" t="inlineStr">
        <is>
          <t>4</t>
        </is>
      </c>
      <c r="D81" t="inlineStr">
        <is>
          <t>6</t>
        </is>
      </c>
      <c r="E81" t="inlineStr">
        <is>
          <t>False</t>
        </is>
      </c>
      <c r="F81" t="inlineStr">
        <is>
          <t>True</t>
        </is>
      </c>
      <c r="G81" t="inlineStr">
        <is>
          <t>True</t>
        </is>
      </c>
    </row>
    <row r="82">
      <c r="A82" s="127" t="n">
        <v>80</v>
      </c>
      <c r="B82" t="inlineStr">
        <is>
          <t>Scissors-T68_</t>
        </is>
      </c>
      <c r="C82" t="inlineStr">
        <is>
          <t>4</t>
        </is>
      </c>
      <c r="D82" t="inlineStr">
        <is>
          <t>6</t>
        </is>
      </c>
      <c r="E82" t="inlineStr">
        <is>
          <t>False</t>
        </is>
      </c>
      <c r="F82" t="inlineStr">
        <is>
          <t>True</t>
        </is>
      </c>
      <c r="G82" t="inlineStr">
        <is>
          <t>True</t>
        </is>
      </c>
    </row>
  </sheetData>
  <pageMargins left="0.75" right="0.75" top="1" bottom="1" header="0.5" footer="0.5"/>
</worksheet>
</file>

<file path=xl/worksheets/sheet64.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n">
        <v>0.98</v>
      </c>
      <c r="C2" t="n">
        <v>0.9330000000000001</v>
      </c>
      <c r="D2" t="n">
        <v>1.066</v>
      </c>
      <c r="E2" t="n">
        <v>1.017</v>
      </c>
      <c r="F2" t="n">
        <v>0.949</v>
      </c>
      <c r="G2" t="n">
        <v>1.107</v>
      </c>
      <c r="H2" t="n">
        <v>0.852</v>
      </c>
      <c r="I2" t="n">
        <v>0.819</v>
      </c>
      <c r="J2" t="n">
        <v>0.969</v>
      </c>
      <c r="K2" t="n">
        <v>1.964</v>
      </c>
      <c r="L2" t="n">
        <v>1.81</v>
      </c>
      <c r="M2" t="n">
        <v>2.112</v>
      </c>
      <c r="N2" t="n">
        <v>1.512</v>
      </c>
      <c r="O2" t="n">
        <v>1.388</v>
      </c>
      <c r="P2" t="n">
        <v>1.553</v>
      </c>
      <c r="Q2" t="n">
        <v>1.749</v>
      </c>
      <c r="R2" t="n">
        <v>1.628</v>
      </c>
      <c r="S2" t="n">
        <v>2.644</v>
      </c>
      <c r="T2" t="n">
        <v>1.389</v>
      </c>
      <c r="U2" t="n">
        <v>1.342</v>
      </c>
      <c r="V2" t="n">
        <v>1.83</v>
      </c>
      <c r="W2" t="n">
        <v>1.193</v>
      </c>
      <c r="X2" t="n">
        <v>1.119</v>
      </c>
      <c r="Y2" t="n">
        <v>1.299</v>
      </c>
      <c r="Z2" t="n">
        <v>1.135</v>
      </c>
      <c r="AA2" t="n">
        <v>1.167</v>
      </c>
      <c r="AB2" t="n">
        <v>0.596</v>
      </c>
      <c r="AC2" t="n">
        <v>0.579</v>
      </c>
      <c r="AD2" t="n">
        <v>0.901</v>
      </c>
      <c r="AE2" t="n">
        <v>0.874</v>
      </c>
      <c r="AF2" t="n">
        <v>1.189</v>
      </c>
      <c r="AG2" t="n">
        <v>1.034</v>
      </c>
    </row>
    <row r="3">
      <c r="A3" s="127" t="inlineStr">
        <is>
          <t>Petri-C6</t>
        </is>
      </c>
      <c r="B3" t="n">
        <v>0.181</v>
      </c>
      <c r="C3" t="n">
        <v>0.524</v>
      </c>
      <c r="D3" t="n">
        <v>0.325</v>
      </c>
      <c r="E3" t="n">
        <v>0.224</v>
      </c>
      <c r="F3" t="n">
        <v>0.524</v>
      </c>
      <c r="G3" t="n">
        <v>0.342</v>
      </c>
      <c r="H3" t="n">
        <v>0.247</v>
      </c>
      <c r="I3" t="n">
        <v>0.796</v>
      </c>
      <c r="J3" t="n">
        <v>0.704</v>
      </c>
      <c r="K3" t="n">
        <v>0.149</v>
      </c>
      <c r="L3" t="n">
        <v>0.671</v>
      </c>
      <c r="M3" t="n">
        <v>0.215</v>
      </c>
      <c r="N3" t="n">
        <v>0.18</v>
      </c>
      <c r="O3" t="n">
        <v>0.671</v>
      </c>
      <c r="P3" t="n">
        <v>0.25</v>
      </c>
      <c r="Q3" t="n">
        <v>0.183</v>
      </c>
      <c r="R3" t="n">
        <v>0.595</v>
      </c>
      <c r="S3" t="n">
        <v>0.646</v>
      </c>
      <c r="T3" t="n">
        <v>0.137</v>
      </c>
      <c r="U3" t="n">
        <v>0.488</v>
      </c>
      <c r="V3" t="n">
        <v>0.185</v>
      </c>
      <c r="W3" t="n">
        <v>0.165</v>
      </c>
      <c r="X3" t="n">
        <v>0.488</v>
      </c>
      <c r="Y3" t="n">
        <v>0.205</v>
      </c>
      <c r="Z3" t="n">
        <v>0.162</v>
      </c>
      <c r="AA3" t="n">
        <v>0.573</v>
      </c>
      <c r="AB3" t="n">
        <v>0.205</v>
      </c>
      <c r="AC3" t="n">
        <v>0.238</v>
      </c>
      <c r="AD3" t="n">
        <v>0.095</v>
      </c>
      <c r="AE3" t="n">
        <v>0.23</v>
      </c>
      <c r="AF3" t="n">
        <v>0.093</v>
      </c>
      <c r="AG3" t="n">
        <v>0.081</v>
      </c>
    </row>
    <row r="4">
      <c r="A4" s="127" t="inlineStr">
        <is>
          <t>Petri-C8</t>
        </is>
      </c>
      <c r="B4" t="n">
        <v>0.192</v>
      </c>
      <c r="C4" t="n">
        <v>0.265</v>
      </c>
      <c r="D4" t="n">
        <v>0.201</v>
      </c>
      <c r="E4" t="n">
        <v>0.192</v>
      </c>
      <c r="F4" t="n">
        <v>0.265</v>
      </c>
      <c r="G4" t="n">
        <v>0.201</v>
      </c>
      <c r="H4" t="n">
        <v>0.288</v>
      </c>
      <c r="I4" t="n">
        <v>0.484</v>
      </c>
      <c r="J4" t="n">
        <v>0.852</v>
      </c>
      <c r="K4" t="n">
        <v>0.172</v>
      </c>
      <c r="L4" t="n">
        <v>0.294</v>
      </c>
      <c r="M4" t="n">
        <v>0.186</v>
      </c>
      <c r="N4" t="n">
        <v>0.172</v>
      </c>
      <c r="O4" t="n">
        <v>0.294</v>
      </c>
      <c r="P4" t="n">
        <v>0.186</v>
      </c>
      <c r="Q4" t="n">
        <v>0.222</v>
      </c>
      <c r="R4" t="n">
        <v>0.388</v>
      </c>
      <c r="S4" t="n">
        <v>0.8080000000000001</v>
      </c>
      <c r="T4" t="n">
        <v>0.15</v>
      </c>
      <c r="U4" t="n">
        <v>0.227</v>
      </c>
      <c r="V4" t="n">
        <v>0.137</v>
      </c>
      <c r="W4" t="n">
        <v>0.15</v>
      </c>
      <c r="X4" t="n">
        <v>0.227</v>
      </c>
      <c r="Y4" t="n">
        <v>0.137</v>
      </c>
      <c r="Z4" t="n">
        <v>0.195</v>
      </c>
      <c r="AA4" t="n">
        <v>0.36</v>
      </c>
      <c r="AB4" t="n">
        <v>0.225</v>
      </c>
      <c r="AC4" t="n">
        <v>0.225</v>
      </c>
      <c r="AD4" t="n">
        <v>0.119</v>
      </c>
      <c r="AE4" t="n">
        <v>0.162</v>
      </c>
      <c r="AF4" t="n">
        <v>0.065</v>
      </c>
      <c r="AG4" t="n">
        <v>0.065</v>
      </c>
    </row>
    <row r="5">
      <c r="A5" s="127" t="inlineStr">
        <is>
          <t>Petri-F28</t>
        </is>
      </c>
      <c r="B5" t="n">
        <v>0.98</v>
      </c>
      <c r="C5" t="n">
        <v>0.9330000000000001</v>
      </c>
      <c r="D5" t="n">
        <v>1.066</v>
      </c>
      <c r="E5" t="n">
        <v>1.017</v>
      </c>
      <c r="F5" t="n">
        <v>0.949</v>
      </c>
      <c r="G5" t="n">
        <v>1.107</v>
      </c>
      <c r="H5" t="n">
        <v>0.852</v>
      </c>
      <c r="I5" t="n">
        <v>0.819</v>
      </c>
      <c r="J5" t="n">
        <v>0.969</v>
      </c>
      <c r="K5" t="n">
        <v>1.814</v>
      </c>
      <c r="L5" t="n">
        <v>1.67</v>
      </c>
      <c r="M5" t="n">
        <v>1.931</v>
      </c>
      <c r="N5" t="n">
        <v>1.709</v>
      </c>
      <c r="O5" t="n">
        <v>1.561</v>
      </c>
      <c r="P5" t="n">
        <v>1.795</v>
      </c>
      <c r="Q5" t="n">
        <v>1.777</v>
      </c>
      <c r="R5" t="n">
        <v>1.636</v>
      </c>
      <c r="S5" t="n">
        <v>2.985</v>
      </c>
      <c r="T5" t="n">
        <v>1.365</v>
      </c>
      <c r="U5" t="n">
        <v>1.318</v>
      </c>
      <c r="V5" t="n">
        <v>1.674</v>
      </c>
      <c r="W5" t="n">
        <v>1.22</v>
      </c>
      <c r="X5" t="n">
        <v>1.142</v>
      </c>
      <c r="Y5" t="n">
        <v>1.432</v>
      </c>
      <c r="Z5" t="n">
        <v>1.139</v>
      </c>
      <c r="AA5" t="n">
        <v>1.163</v>
      </c>
      <c r="AB5" t="n">
        <v>0.596</v>
      </c>
      <c r="AC5" t="n">
        <v>0.579</v>
      </c>
      <c r="AD5" t="n">
        <v>0.913</v>
      </c>
      <c r="AE5" t="n">
        <v>0.9</v>
      </c>
      <c r="AF5" t="n">
        <v>1.189</v>
      </c>
      <c r="AG5" t="n">
        <v>1.034</v>
      </c>
    </row>
    <row r="6">
      <c r="A6" s="127" t="inlineStr">
        <is>
          <t>Petri-T18</t>
        </is>
      </c>
      <c r="B6" t="n">
        <v>0</v>
      </c>
      <c r="C6" t="n">
        <v>0</v>
      </c>
      <c r="D6" t="n">
        <v>0</v>
      </c>
      <c r="E6" t="n">
        <v>0</v>
      </c>
      <c r="F6" t="n">
        <v>0</v>
      </c>
      <c r="G6" t="n">
        <v>0</v>
      </c>
      <c r="H6" t="n">
        <v>0</v>
      </c>
      <c r="I6" t="n">
        <v>0</v>
      </c>
      <c r="J6" t="n">
        <v>0</v>
      </c>
      <c r="K6" t="n">
        <v>0</v>
      </c>
      <c r="L6" t="n">
        <v>0</v>
      </c>
      <c r="M6" t="n">
        <v>0</v>
      </c>
      <c r="N6" t="n">
        <v>0</v>
      </c>
      <c r="O6" t="n">
        <v>0</v>
      </c>
      <c r="P6" t="n">
        <v>0</v>
      </c>
      <c r="Q6" t="n">
        <v>0</v>
      </c>
      <c r="R6" t="n">
        <v>0</v>
      </c>
      <c r="S6" t="n">
        <v>0</v>
      </c>
      <c r="T6" t="n">
        <v>0</v>
      </c>
      <c r="U6" t="n">
        <v>1.697</v>
      </c>
      <c r="V6" t="n">
        <v>0</v>
      </c>
      <c r="W6" t="n">
        <v>0</v>
      </c>
      <c r="X6" t="n">
        <v>1.414</v>
      </c>
      <c r="Y6" t="n">
        <v>0</v>
      </c>
      <c r="Z6" t="n">
        <v>0</v>
      </c>
      <c r="AA6" t="n">
        <v>1.2</v>
      </c>
      <c r="AB6" t="n">
        <v>0.441</v>
      </c>
      <c r="AC6" t="n">
        <v>0</v>
      </c>
      <c r="AD6" t="n">
        <v>0</v>
      </c>
      <c r="AE6" t="n">
        <v>0</v>
      </c>
      <c r="AF6" t="n">
        <v>0</v>
      </c>
      <c r="AG6" t="n">
        <v>0</v>
      </c>
    </row>
    <row r="7">
      <c r="A7" s="127" t="inlineStr">
        <is>
          <t>Petri-T2</t>
        </is>
      </c>
      <c r="B7" t="n">
        <v>0.181</v>
      </c>
      <c r="C7" t="n">
        <v>0.524</v>
      </c>
      <c r="D7" t="n">
        <v>0.325</v>
      </c>
      <c r="E7" t="n">
        <v>0.224</v>
      </c>
      <c r="F7" t="n">
        <v>0.524</v>
      </c>
      <c r="G7" t="n">
        <v>0.342</v>
      </c>
      <c r="H7" t="n">
        <v>0.247</v>
      </c>
      <c r="I7" t="n">
        <v>0.796</v>
      </c>
      <c r="J7" t="n">
        <v>0.704</v>
      </c>
      <c r="K7" t="n">
        <v>0.149</v>
      </c>
      <c r="L7" t="n">
        <v>0.671</v>
      </c>
      <c r="M7" t="n">
        <v>0.215</v>
      </c>
      <c r="N7" t="n">
        <v>0.18</v>
      </c>
      <c r="O7" t="n">
        <v>0.671</v>
      </c>
      <c r="P7" t="n">
        <v>0.25</v>
      </c>
      <c r="Q7" t="n">
        <v>0.183</v>
      </c>
      <c r="R7" t="n">
        <v>0.595</v>
      </c>
      <c r="S7" t="n">
        <v>0.646</v>
      </c>
      <c r="T7" t="n">
        <v>0.137</v>
      </c>
      <c r="U7" t="n">
        <v>0.488</v>
      </c>
      <c r="V7" t="n">
        <v>0.185</v>
      </c>
      <c r="W7" t="n">
        <v>0.165</v>
      </c>
      <c r="X7" t="n">
        <v>0.488</v>
      </c>
      <c r="Y7" t="n">
        <v>0.205</v>
      </c>
      <c r="Z7" t="n">
        <v>0.162</v>
      </c>
      <c r="AA7" t="n">
        <v>0.573</v>
      </c>
      <c r="AB7" t="n">
        <v>0.205</v>
      </c>
      <c r="AC7" t="n">
        <v>0.238</v>
      </c>
      <c r="AD7" t="n">
        <v>0.095</v>
      </c>
      <c r="AE7" t="n">
        <v>0.23</v>
      </c>
      <c r="AF7" t="n">
        <v>0.093</v>
      </c>
      <c r="AG7" t="n">
        <v>0.081</v>
      </c>
    </row>
    <row r="8">
      <c r="A8" s="127" t="inlineStr">
        <is>
          <t>Petri-T3</t>
        </is>
      </c>
      <c r="B8" t="n">
        <v>0.738</v>
      </c>
      <c r="C8" t="n">
        <v>0.763</v>
      </c>
      <c r="D8" t="n">
        <v>2.851</v>
      </c>
      <c r="E8" t="n">
        <v>0.395</v>
      </c>
      <c r="F8" t="n">
        <v>0.406</v>
      </c>
      <c r="G8" t="n">
        <v>0.794</v>
      </c>
      <c r="H8" t="n">
        <v>0.425</v>
      </c>
      <c r="I8" t="n">
        <v>0.435</v>
      </c>
      <c r="J8" t="n">
        <v>2.053</v>
      </c>
      <c r="K8" t="n">
        <v>0.5629999999999999</v>
      </c>
      <c r="L8" t="n">
        <v>0.552</v>
      </c>
      <c r="M8" t="n">
        <v>1.088</v>
      </c>
      <c r="N8" t="n">
        <v>0.266</v>
      </c>
      <c r="O8" t="n">
        <v>0.269</v>
      </c>
      <c r="P8" t="n">
        <v>0.255</v>
      </c>
      <c r="Q8" t="n">
        <v>0.373</v>
      </c>
      <c r="R8" t="n">
        <v>0.382</v>
      </c>
      <c r="S8" t="n">
        <v>0.465</v>
      </c>
      <c r="T8" t="n">
        <v>0.599</v>
      </c>
      <c r="U8" t="n">
        <v>0.591</v>
      </c>
      <c r="V8" t="n">
        <v>2.053</v>
      </c>
      <c r="W8" t="n">
        <v>0.29</v>
      </c>
      <c r="X8" t="n">
        <v>0.307</v>
      </c>
      <c r="Y8" t="n">
        <v>0.289</v>
      </c>
      <c r="Z8" t="n">
        <v>0.313</v>
      </c>
      <c r="AA8" t="n">
        <v>0.319</v>
      </c>
      <c r="AB8" t="n">
        <v>0.148</v>
      </c>
      <c r="AC8" t="n">
        <v>0.144</v>
      </c>
      <c r="AD8" t="n">
        <v>0.343</v>
      </c>
      <c r="AE8" t="n">
        <v>0.342</v>
      </c>
      <c r="AF8" t="n">
        <v>1.087</v>
      </c>
      <c r="AG8" t="n">
        <v>0.181</v>
      </c>
    </row>
    <row r="9">
      <c r="A9" s="127" t="inlineStr">
        <is>
          <t>Petri-T4</t>
        </is>
      </c>
      <c r="B9" t="n">
        <v>0.697</v>
      </c>
      <c r="C9" t="n">
        <v>0.039</v>
      </c>
      <c r="D9" t="n">
        <v>0.101</v>
      </c>
      <c r="E9" t="n">
        <v>0.697</v>
      </c>
      <c r="F9" t="n">
        <v>0.039</v>
      </c>
      <c r="G9" t="n">
        <v>0.101</v>
      </c>
      <c r="H9" t="n">
        <v>1.093</v>
      </c>
      <c r="I9" t="n">
        <v>0.045</v>
      </c>
      <c r="J9" t="n">
        <v>0.111</v>
      </c>
      <c r="K9" t="n">
        <v>0.864</v>
      </c>
      <c r="L9" t="n">
        <v>0.029</v>
      </c>
      <c r="M9" t="n">
        <v>0.048</v>
      </c>
      <c r="N9" t="n">
        <v>0.864</v>
      </c>
      <c r="O9" t="n">
        <v>0.029</v>
      </c>
      <c r="P9" t="n">
        <v>0.048</v>
      </c>
      <c r="Q9" t="n">
        <v>0.776</v>
      </c>
      <c r="R9" t="n">
        <v>0.035</v>
      </c>
      <c r="S9" t="n">
        <v>0.11</v>
      </c>
      <c r="T9" t="n">
        <v>0.677</v>
      </c>
      <c r="U9" t="n">
        <v>0.027</v>
      </c>
      <c r="V9" t="n">
        <v>0.047</v>
      </c>
      <c r="W9" t="n">
        <v>0.677</v>
      </c>
      <c r="X9" t="n">
        <v>0.027</v>
      </c>
      <c r="Y9" t="n">
        <v>0.047</v>
      </c>
      <c r="Z9" t="n">
        <v>0.773</v>
      </c>
      <c r="AA9" t="n">
        <v>0.032</v>
      </c>
      <c r="AB9" t="n">
        <v>0.041</v>
      </c>
      <c r="AC9" t="n">
        <v>0.041</v>
      </c>
      <c r="AD9" t="n">
        <v>0.278</v>
      </c>
      <c r="AE9" t="n">
        <v>0.016</v>
      </c>
      <c r="AF9" t="n">
        <v>0.02</v>
      </c>
      <c r="AG9" t="n">
        <v>0.02</v>
      </c>
    </row>
    <row r="10">
      <c r="A10" s="127" t="inlineStr">
        <is>
          <t>Petri-T7</t>
        </is>
      </c>
      <c r="B10" t="n">
        <v>0.846</v>
      </c>
      <c r="C10" t="n">
        <v>0.18</v>
      </c>
      <c r="D10" t="n">
        <v>0.267</v>
      </c>
      <c r="E10" t="n">
        <v>0.116</v>
      </c>
      <c r="F10" t="n">
        <v>0.077</v>
      </c>
      <c r="G10" t="n">
        <v>0.078</v>
      </c>
      <c r="H10" t="n">
        <v>0.167</v>
      </c>
      <c r="I10" t="n">
        <v>0.08799999999999999</v>
      </c>
      <c r="J10" t="n">
        <v>0.08500000000000001</v>
      </c>
      <c r="K10" t="n">
        <v>1.548</v>
      </c>
      <c r="L10" t="n">
        <v>0.221</v>
      </c>
      <c r="M10" t="n">
        <v>0.598</v>
      </c>
      <c r="N10" t="n">
        <v>1.009</v>
      </c>
      <c r="O10" t="n">
        <v>0.223</v>
      </c>
      <c r="P10" t="n">
        <v>0.62</v>
      </c>
      <c r="Q10" t="n">
        <v>1.038</v>
      </c>
      <c r="R10" t="n">
        <v>0.181</v>
      </c>
      <c r="S10" t="n">
        <v>0.43</v>
      </c>
      <c r="T10" t="n">
        <v>1.18</v>
      </c>
      <c r="U10" t="n">
        <v>0.241</v>
      </c>
      <c r="V10" t="n">
        <v>0.727</v>
      </c>
      <c r="W10" t="n">
        <v>0.446</v>
      </c>
      <c r="X10" t="n">
        <v>0.119</v>
      </c>
      <c r="Y10" t="n">
        <v>0.156</v>
      </c>
      <c r="Z10" t="n">
        <v>0.736</v>
      </c>
      <c r="AA10" t="n">
        <v>0.182</v>
      </c>
      <c r="AB10" t="n">
        <v>0.136</v>
      </c>
      <c r="AC10" t="n">
        <v>0.369</v>
      </c>
      <c r="AD10" t="n">
        <v>0.251</v>
      </c>
      <c r="AE10" t="n">
        <v>0.167</v>
      </c>
      <c r="AF10" t="n">
        <v>0.053</v>
      </c>
      <c r="AG10" t="n">
        <v>0.319</v>
      </c>
    </row>
    <row r="11">
      <c r="A11" s="127" t="inlineStr">
        <is>
          <t>Petri-T8</t>
        </is>
      </c>
      <c r="B11" t="n">
        <v>0.291</v>
      </c>
      <c r="C11" t="n">
        <v>1.162</v>
      </c>
      <c r="D11" t="n">
        <v>1.611</v>
      </c>
      <c r="E11" t="n">
        <v>0.244</v>
      </c>
      <c r="F11" t="n">
        <v>0.803</v>
      </c>
      <c r="G11" t="n">
        <v>0.857</v>
      </c>
      <c r="H11" t="n">
        <v>0.217</v>
      </c>
      <c r="I11" t="n">
        <v>0.777</v>
      </c>
      <c r="J11" t="n">
        <v>0.929</v>
      </c>
      <c r="K11" t="n">
        <v>0.18</v>
      </c>
      <c r="L11" t="n">
        <v>0.388</v>
      </c>
      <c r="M11" t="n">
        <v>0.256</v>
      </c>
      <c r="N11" t="n">
        <v>0.077</v>
      </c>
      <c r="O11" t="n">
        <v>0.111</v>
      </c>
      <c r="P11" t="n">
        <v>0.077</v>
      </c>
      <c r="Q11" t="n">
        <v>0.08799999999999999</v>
      </c>
      <c r="R11" t="n">
        <v>0.154</v>
      </c>
      <c r="S11" t="n">
        <v>0.08400000000000001</v>
      </c>
      <c r="T11" t="n">
        <v>0.264</v>
      </c>
      <c r="U11" t="n">
        <v>0.881</v>
      </c>
      <c r="V11" t="n">
        <v>1.1</v>
      </c>
      <c r="W11" t="n">
        <v>0.119</v>
      </c>
      <c r="X11" t="n">
        <v>0.339</v>
      </c>
      <c r="Y11" t="n">
        <v>0.156</v>
      </c>
      <c r="Z11" t="n">
        <v>0.182</v>
      </c>
      <c r="AA11" t="n">
        <v>0.585</v>
      </c>
      <c r="AB11" t="n">
        <v>0.329</v>
      </c>
      <c r="AC11" t="n">
        <v>0.136</v>
      </c>
      <c r="AD11" t="n">
        <v>0.154</v>
      </c>
      <c r="AE11" t="n">
        <v>0.167</v>
      </c>
      <c r="AF11" t="n">
        <v>0.592</v>
      </c>
      <c r="AG11" t="n">
        <v>0.052</v>
      </c>
    </row>
    <row r="12">
      <c r="A12" s="127" t="inlineStr">
        <is>
          <t>Marker-C8</t>
        </is>
      </c>
      <c r="B12" t="n">
        <v>0.585</v>
      </c>
      <c r="C12" t="n">
        <v>0.525</v>
      </c>
      <c r="D12" t="n">
        <v>0.459</v>
      </c>
      <c r="E12" t="n">
        <v>0.345</v>
      </c>
      <c r="F12" t="n">
        <v>0.313</v>
      </c>
      <c r="G12" t="n">
        <v>0.268</v>
      </c>
      <c r="H12" t="n">
        <v>0.82</v>
      </c>
      <c r="I12" t="n">
        <v>0.695</v>
      </c>
      <c r="J12" t="n">
        <v>0.5629999999999999</v>
      </c>
      <c r="K12" t="n">
        <v>1.294</v>
      </c>
      <c r="L12" t="n">
        <v>1.143</v>
      </c>
      <c r="M12" t="n">
        <v>1.041</v>
      </c>
      <c r="N12" t="n">
        <v>0.946</v>
      </c>
      <c r="O12" t="n">
        <v>0.873</v>
      </c>
      <c r="P12" t="n">
        <v>0.8080000000000001</v>
      </c>
      <c r="Q12" t="n">
        <v>1.265</v>
      </c>
      <c r="R12" t="n">
        <v>1.133</v>
      </c>
      <c r="S12" t="n">
        <v>1.068</v>
      </c>
      <c r="T12" t="n">
        <v>0.84</v>
      </c>
      <c r="U12" t="n">
        <v>0.781</v>
      </c>
      <c r="V12" t="n">
        <v>0.628</v>
      </c>
      <c r="W12" t="n">
        <v>0.422</v>
      </c>
      <c r="X12" t="n">
        <v>0.376</v>
      </c>
      <c r="Y12" t="n">
        <v>0.285</v>
      </c>
      <c r="Z12" t="n">
        <v>0.9330000000000001</v>
      </c>
      <c r="AA12" t="n">
        <v>0.9360000000000001</v>
      </c>
      <c r="AB12" t="n">
        <v>0.186</v>
      </c>
      <c r="AC12" t="n">
        <v>0.1</v>
      </c>
      <c r="AD12" t="n">
        <v>0.326</v>
      </c>
      <c r="AE12" t="n">
        <v>0.309</v>
      </c>
      <c r="AF12" t="n">
        <v>0.061</v>
      </c>
      <c r="AG12" t="n">
        <v>0.077</v>
      </c>
    </row>
    <row r="13">
      <c r="A13" s="127" t="inlineStr">
        <is>
          <t>Marker-F26</t>
        </is>
      </c>
      <c r="B13" t="n">
        <v>0.341</v>
      </c>
      <c r="C13" t="n">
        <v>0.404</v>
      </c>
      <c r="D13" t="n">
        <v>0.309</v>
      </c>
      <c r="E13" t="n">
        <v>0.319</v>
      </c>
      <c r="F13" t="n">
        <v>0.344</v>
      </c>
      <c r="G13" t="n">
        <v>0.272</v>
      </c>
      <c r="H13" t="n">
        <v>0.439</v>
      </c>
      <c r="I13" t="n">
        <v>0.51</v>
      </c>
      <c r="J13" t="n">
        <v>0.418</v>
      </c>
      <c r="K13" t="n">
        <v>0.539</v>
      </c>
      <c r="L13" t="n">
        <v>0.422</v>
      </c>
      <c r="M13" t="n">
        <v>0.386</v>
      </c>
      <c r="N13" t="n">
        <v>0.546</v>
      </c>
      <c r="O13" t="n">
        <v>0.442</v>
      </c>
      <c r="P13" t="n">
        <v>0.438</v>
      </c>
      <c r="Q13" t="n">
        <v>0.51</v>
      </c>
      <c r="R13" t="n">
        <v>0.89</v>
      </c>
      <c r="S13" t="n">
        <v>0.517</v>
      </c>
      <c r="T13" t="n">
        <v>0.359</v>
      </c>
      <c r="U13" t="n">
        <v>0.409</v>
      </c>
      <c r="V13" t="n">
        <v>0.273</v>
      </c>
      <c r="W13" t="n">
        <v>0.401</v>
      </c>
      <c r="X13" t="n">
        <v>0.366</v>
      </c>
      <c r="Y13" t="n">
        <v>0.278</v>
      </c>
      <c r="Z13" t="n">
        <v>1.158</v>
      </c>
      <c r="AA13" t="n">
        <v>1.158</v>
      </c>
      <c r="AB13" t="n">
        <v>0.041</v>
      </c>
      <c r="AC13" t="n">
        <v>0.041</v>
      </c>
      <c r="AD13" t="n">
        <v>0.076</v>
      </c>
      <c r="AE13" t="n">
        <v>0.076</v>
      </c>
      <c r="AF13" t="n">
        <v>0.104</v>
      </c>
      <c r="AG13" t="n">
        <v>0.103</v>
      </c>
    </row>
    <row r="14">
      <c r="A14" s="127" t="inlineStr">
        <is>
          <t>Marker-F28</t>
        </is>
      </c>
      <c r="B14" t="n">
        <v>0.585</v>
      </c>
      <c r="C14" t="n">
        <v>0.525</v>
      </c>
      <c r="D14" t="n">
        <v>0.459</v>
      </c>
      <c r="E14" t="n">
        <v>0.364</v>
      </c>
      <c r="F14" t="n">
        <v>0.335</v>
      </c>
      <c r="G14" t="n">
        <v>0.285</v>
      </c>
      <c r="H14" t="n">
        <v>0.842</v>
      </c>
      <c r="I14" t="n">
        <v>0.709</v>
      </c>
      <c r="J14" t="n">
        <v>0.574</v>
      </c>
      <c r="K14" t="n">
        <v>1.63</v>
      </c>
      <c r="L14" t="n">
        <v>1.564</v>
      </c>
      <c r="M14" t="n">
        <v>1.482</v>
      </c>
      <c r="N14" t="n">
        <v>0.949</v>
      </c>
      <c r="O14" t="n">
        <v>0.916</v>
      </c>
      <c r="P14" t="n">
        <v>0.841</v>
      </c>
      <c r="Q14" t="n">
        <v>1.936</v>
      </c>
      <c r="R14" t="n">
        <v>1.657</v>
      </c>
      <c r="S14" t="n">
        <v>1.512</v>
      </c>
      <c r="T14" t="n">
        <v>0.84</v>
      </c>
      <c r="U14" t="n">
        <v>0.781</v>
      </c>
      <c r="V14" t="n">
        <v>0.628</v>
      </c>
      <c r="W14" t="n">
        <v>0.454</v>
      </c>
      <c r="X14" t="n">
        <v>0.401</v>
      </c>
      <c r="Y14" t="n">
        <v>0.301</v>
      </c>
      <c r="Z14" t="n">
        <v>0.966</v>
      </c>
      <c r="AA14" t="n">
        <v>0.97</v>
      </c>
      <c r="AB14" t="n">
        <v>0.186</v>
      </c>
      <c r="AC14" t="n">
        <v>0.1</v>
      </c>
      <c r="AD14" t="n">
        <v>0.331</v>
      </c>
      <c r="AE14" t="n">
        <v>0.32</v>
      </c>
      <c r="AF14" t="n">
        <v>0.08</v>
      </c>
      <c r="AG14" t="n">
        <v>0.083</v>
      </c>
    </row>
    <row r="15">
      <c r="A15" s="127" t="inlineStr">
        <is>
          <t>Marker-T10</t>
        </is>
      </c>
      <c r="B15" t="n">
        <v>-2</v>
      </c>
      <c r="C15" t="n">
        <v>-2</v>
      </c>
      <c r="D15" t="n">
        <v>-2</v>
      </c>
      <c r="E15" t="n">
        <v>-2</v>
      </c>
      <c r="F15" t="n">
        <v>-2</v>
      </c>
      <c r="G15" t="n">
        <v>-2</v>
      </c>
      <c r="H15" t="n">
        <v>-2</v>
      </c>
      <c r="I15" t="n">
        <v>-2</v>
      </c>
      <c r="J15" t="n">
        <v>-2</v>
      </c>
      <c r="K15" t="n">
        <v>-2</v>
      </c>
      <c r="L15" t="n">
        <v>-2</v>
      </c>
      <c r="M15" t="n">
        <v>-2</v>
      </c>
      <c r="N15" t="n">
        <v>-2</v>
      </c>
      <c r="O15" t="n">
        <v>-2</v>
      </c>
      <c r="P15" t="n">
        <v>-2</v>
      </c>
      <c r="Q15" t="n">
        <v>-2</v>
      </c>
      <c r="R15" t="n">
        <v>-2</v>
      </c>
      <c r="S15" t="n">
        <v>-2</v>
      </c>
      <c r="T15" t="n">
        <v>-2</v>
      </c>
      <c r="U15" t="n">
        <v>-2</v>
      </c>
      <c r="V15" t="n">
        <v>-2</v>
      </c>
      <c r="W15" t="n">
        <v>-2</v>
      </c>
      <c r="X15" t="n">
        <v>-2</v>
      </c>
      <c r="Y15" t="n">
        <v>-2</v>
      </c>
      <c r="Z15" t="n">
        <v>-2</v>
      </c>
      <c r="AA15" t="n">
        <v>-2</v>
      </c>
      <c r="AB15" t="n">
        <v>-2</v>
      </c>
      <c r="AC15" t="n">
        <v>-2</v>
      </c>
      <c r="AD15" t="n">
        <v>-2</v>
      </c>
      <c r="AE15" t="n">
        <v>-2</v>
      </c>
      <c r="AF15" t="n">
        <v>-2</v>
      </c>
      <c r="AG15" t="n">
        <v>-2</v>
      </c>
    </row>
    <row r="16">
      <c r="A16" s="127" t="inlineStr">
        <is>
          <t>Marker-T13</t>
        </is>
      </c>
      <c r="B16" t="n">
        <v>0</v>
      </c>
      <c r="C16" t="n">
        <v>0</v>
      </c>
      <c r="D16" t="n">
        <v>0</v>
      </c>
      <c r="E16" t="n">
        <v>0</v>
      </c>
      <c r="F16" t="n">
        <v>0</v>
      </c>
      <c r="G16" t="n">
        <v>0</v>
      </c>
      <c r="H16" t="n">
        <v>0</v>
      </c>
      <c r="I16" t="n">
        <v>0</v>
      </c>
      <c r="J16" t="n">
        <v>0</v>
      </c>
      <c r="K16" t="n">
        <v>0</v>
      </c>
      <c r="L16" t="n">
        <v>0</v>
      </c>
      <c r="M16" t="n">
        <v>0</v>
      </c>
      <c r="N16" t="n">
        <v>0</v>
      </c>
      <c r="O16" t="n">
        <v>0</v>
      </c>
      <c r="P16" t="n">
        <v>0</v>
      </c>
      <c r="Q16" t="n">
        <v>0</v>
      </c>
      <c r="R16" t="n">
        <v>0</v>
      </c>
      <c r="S16" t="n">
        <v>0</v>
      </c>
      <c r="T16" t="n">
        <v>0</v>
      </c>
      <c r="U16" t="n">
        <v>0</v>
      </c>
      <c r="V16" t="n">
        <v>0</v>
      </c>
      <c r="W16" t="n">
        <v>0</v>
      </c>
      <c r="X16" t="n">
        <v>0</v>
      </c>
      <c r="Y16" t="n">
        <v>0</v>
      </c>
      <c r="Z16" t="n">
        <v>0</v>
      </c>
      <c r="AA16" t="n">
        <v>0</v>
      </c>
      <c r="AB16" t="n">
        <v>0</v>
      </c>
      <c r="AC16" t="n">
        <v>0</v>
      </c>
      <c r="AD16" t="n">
        <v>0</v>
      </c>
      <c r="AE16" t="n">
        <v>0</v>
      </c>
      <c r="AF16" t="n">
        <v>0</v>
      </c>
      <c r="AG16" t="n">
        <v>0</v>
      </c>
    </row>
    <row r="17">
      <c r="A17" s="127" t="inlineStr">
        <is>
          <t>Marker-T16</t>
        </is>
      </c>
      <c r="B17" t="n">
        <v>0</v>
      </c>
      <c r="C17" t="n">
        <v>0</v>
      </c>
      <c r="D17" t="n">
        <v>0</v>
      </c>
      <c r="E17" t="n">
        <v>3.1</v>
      </c>
      <c r="F17" t="n">
        <v>2.372</v>
      </c>
      <c r="G17" t="n">
        <v>3.227</v>
      </c>
      <c r="H17" t="n">
        <v>0</v>
      </c>
      <c r="I17" t="n">
        <v>0</v>
      </c>
      <c r="J17" t="n">
        <v>1.521</v>
      </c>
      <c r="K17" t="n">
        <v>0</v>
      </c>
      <c r="L17" t="n">
        <v>0</v>
      </c>
      <c r="M17" t="n">
        <v>0</v>
      </c>
      <c r="N17" t="n">
        <v>0</v>
      </c>
      <c r="O17" t="n">
        <v>0</v>
      </c>
      <c r="P17" t="n">
        <v>0</v>
      </c>
      <c r="Q17" t="n">
        <v>0</v>
      </c>
      <c r="R17" t="n">
        <v>0</v>
      </c>
      <c r="S17" t="n">
        <v>0</v>
      </c>
      <c r="T17" t="n">
        <v>0</v>
      </c>
      <c r="U17" t="n">
        <v>0</v>
      </c>
      <c r="V17" t="n">
        <v>0</v>
      </c>
      <c r="W17" t="n">
        <v>0</v>
      </c>
      <c r="X17" t="n">
        <v>0</v>
      </c>
      <c r="Y17" t="n">
        <v>1.521</v>
      </c>
      <c r="Z17" t="n">
        <v>0</v>
      </c>
      <c r="AA17" t="n">
        <v>0</v>
      </c>
      <c r="AB17" t="n">
        <v>0</v>
      </c>
      <c r="AC17" t="n">
        <v>0</v>
      </c>
      <c r="AD17" t="n">
        <v>0</v>
      </c>
      <c r="AE17" t="n">
        <v>0</v>
      </c>
      <c r="AF17" t="n">
        <v>0</v>
      </c>
      <c r="AG17" t="n">
        <v>0</v>
      </c>
    </row>
    <row r="18">
      <c r="A18" s="127" t="inlineStr">
        <is>
          <t>Marker-T18</t>
        </is>
      </c>
      <c r="B18" t="n">
        <v>0</v>
      </c>
      <c r="C18" t="n">
        <v>0</v>
      </c>
      <c r="D18" t="n">
        <v>0</v>
      </c>
      <c r="E18" t="n">
        <v>0</v>
      </c>
      <c r="F18" t="n">
        <v>0</v>
      </c>
      <c r="G18" t="n">
        <v>0</v>
      </c>
      <c r="H18" t="n">
        <v>0</v>
      </c>
      <c r="I18" t="n">
        <v>0</v>
      </c>
      <c r="J18" t="n">
        <v>0</v>
      </c>
      <c r="K18" t="n">
        <v>0</v>
      </c>
      <c r="L18" t="n">
        <v>0</v>
      </c>
      <c r="M18" t="n">
        <v>0</v>
      </c>
      <c r="N18" t="n">
        <v>0</v>
      </c>
      <c r="O18" t="n">
        <v>0</v>
      </c>
      <c r="P18" t="n">
        <v>0</v>
      </c>
      <c r="Q18" t="n">
        <v>0</v>
      </c>
      <c r="R18" t="n">
        <v>0</v>
      </c>
      <c r="S18" t="n">
        <v>0</v>
      </c>
      <c r="T18" t="n">
        <v>0</v>
      </c>
      <c r="U18" t="n">
        <v>0</v>
      </c>
      <c r="V18" t="n">
        <v>0</v>
      </c>
      <c r="W18" t="n">
        <v>0</v>
      </c>
      <c r="X18" t="n">
        <v>0</v>
      </c>
      <c r="Y18" t="n">
        <v>0</v>
      </c>
      <c r="Z18" t="n">
        <v>0</v>
      </c>
      <c r="AA18" t="n">
        <v>0</v>
      </c>
      <c r="AB18" t="n">
        <v>0</v>
      </c>
      <c r="AC18" t="n">
        <v>0</v>
      </c>
      <c r="AD18" t="n">
        <v>0</v>
      </c>
      <c r="AE18" t="n">
        <v>0.368</v>
      </c>
      <c r="AF18" t="n">
        <v>0</v>
      </c>
      <c r="AG18" t="n">
        <v>0</v>
      </c>
    </row>
    <row r="19">
      <c r="A19" s="127" t="inlineStr">
        <is>
          <t>Marker-T9</t>
        </is>
      </c>
      <c r="B19" t="n">
        <v>0</v>
      </c>
      <c r="C19" t="n">
        <v>0</v>
      </c>
      <c r="D19" t="n">
        <v>0</v>
      </c>
      <c r="E19" t="n">
        <v>1.642</v>
      </c>
      <c r="F19" t="n">
        <v>2.551</v>
      </c>
      <c r="G19" t="n">
        <v>2.407</v>
      </c>
      <c r="H19" t="n">
        <v>0</v>
      </c>
      <c r="I19" t="n">
        <v>1.538</v>
      </c>
      <c r="J19" t="n">
        <v>1.284</v>
      </c>
      <c r="K19" t="n">
        <v>0</v>
      </c>
      <c r="L19" t="n">
        <v>0</v>
      </c>
      <c r="M19" t="n">
        <v>0</v>
      </c>
      <c r="N19" t="n">
        <v>0</v>
      </c>
      <c r="O19" t="n">
        <v>0</v>
      </c>
      <c r="P19" t="n">
        <v>0</v>
      </c>
      <c r="Q19" t="n">
        <v>0</v>
      </c>
      <c r="R19" t="n">
        <v>0</v>
      </c>
      <c r="S19" t="n">
        <v>0</v>
      </c>
      <c r="T19" t="n">
        <v>0</v>
      </c>
      <c r="U19" t="n">
        <v>0</v>
      </c>
      <c r="V19" t="n">
        <v>0</v>
      </c>
      <c r="W19" t="n">
        <v>0</v>
      </c>
      <c r="X19" t="n">
        <v>0</v>
      </c>
      <c r="Y19" t="n">
        <v>1.099</v>
      </c>
      <c r="Z19" t="n">
        <v>0</v>
      </c>
      <c r="AA19" t="n">
        <v>0</v>
      </c>
      <c r="AB19" t="n">
        <v>0</v>
      </c>
      <c r="AC19" t="n">
        <v>0</v>
      </c>
      <c r="AD19" t="n">
        <v>0</v>
      </c>
      <c r="AE19" t="n">
        <v>0.61</v>
      </c>
      <c r="AF19" t="n">
        <v>0</v>
      </c>
      <c r="AG19" t="n">
        <v>0</v>
      </c>
    </row>
    <row r="20">
      <c r="A20" s="127" t="inlineStr">
        <is>
          <t>Marker_Cap-C16</t>
        </is>
      </c>
      <c r="B20" t="n">
        <v>0.758</v>
      </c>
      <c r="C20" t="n">
        <v>0.787</v>
      </c>
      <c r="D20" t="n">
        <v>0.68</v>
      </c>
      <c r="E20" t="n">
        <v>0.758</v>
      </c>
      <c r="F20" t="n">
        <v>0.787</v>
      </c>
      <c r="G20" t="n">
        <v>0.68</v>
      </c>
      <c r="H20" t="n">
        <v>0.848</v>
      </c>
      <c r="I20" t="n">
        <v>0.846</v>
      </c>
      <c r="J20" t="n">
        <v>0.6</v>
      </c>
      <c r="K20" t="n">
        <v>0.758</v>
      </c>
      <c r="L20" t="n">
        <v>0.787</v>
      </c>
      <c r="M20" t="n">
        <v>0.68</v>
      </c>
      <c r="N20" t="n">
        <v>0.758</v>
      </c>
      <c r="O20" t="n">
        <v>0.787</v>
      </c>
      <c r="P20" t="n">
        <v>0.68</v>
      </c>
      <c r="Q20" t="n">
        <v>0.848</v>
      </c>
      <c r="R20" t="n">
        <v>0.846</v>
      </c>
      <c r="S20" t="n">
        <v>0.6</v>
      </c>
      <c r="T20" t="n">
        <v>0.848</v>
      </c>
      <c r="U20" t="n">
        <v>0.846</v>
      </c>
      <c r="V20" t="n">
        <v>0.6</v>
      </c>
      <c r="W20" t="n">
        <v>0.848</v>
      </c>
      <c r="X20" t="n">
        <v>0.846</v>
      </c>
      <c r="Y20" t="n">
        <v>0.6</v>
      </c>
      <c r="Z20" t="n">
        <v>1.968</v>
      </c>
      <c r="AA20" t="n">
        <v>1.935</v>
      </c>
      <c r="AB20" t="n">
        <v>0.143</v>
      </c>
      <c r="AC20" t="n">
        <v>0.143</v>
      </c>
      <c r="AD20" t="n">
        <v>0.143</v>
      </c>
      <c r="AE20" t="n">
        <v>0.143</v>
      </c>
      <c r="AF20" t="n">
        <v>0.266</v>
      </c>
      <c r="AG20" t="n">
        <v>0.3</v>
      </c>
    </row>
    <row r="21">
      <c r="A21" s="127" t="inlineStr">
        <is>
          <t>Marker_Cap-T17</t>
        </is>
      </c>
      <c r="B21" t="n">
        <v>0.758</v>
      </c>
      <c r="C21" t="n">
        <v>0.787</v>
      </c>
      <c r="D21" t="n">
        <v>0.68</v>
      </c>
      <c r="E21" t="n">
        <v>0.758</v>
      </c>
      <c r="F21" t="n">
        <v>0.787</v>
      </c>
      <c r="G21" t="n">
        <v>0.68</v>
      </c>
      <c r="H21" t="n">
        <v>0.848</v>
      </c>
      <c r="I21" t="n">
        <v>0.846</v>
      </c>
      <c r="J21" t="n">
        <v>0.6</v>
      </c>
      <c r="K21" t="n">
        <v>0.758</v>
      </c>
      <c r="L21" t="n">
        <v>0.787</v>
      </c>
      <c r="M21" t="n">
        <v>0.68</v>
      </c>
      <c r="N21" t="n">
        <v>0.758</v>
      </c>
      <c r="O21" t="n">
        <v>0.787</v>
      </c>
      <c r="P21" t="n">
        <v>0.68</v>
      </c>
      <c r="Q21" t="n">
        <v>0.848</v>
      </c>
      <c r="R21" t="n">
        <v>0.846</v>
      </c>
      <c r="S21" t="n">
        <v>0.6</v>
      </c>
      <c r="T21" t="n">
        <v>0.848</v>
      </c>
      <c r="U21" t="n">
        <v>0.846</v>
      </c>
      <c r="V21" t="n">
        <v>0.6</v>
      </c>
      <c r="W21" t="n">
        <v>0.848</v>
      </c>
      <c r="X21" t="n">
        <v>0.846</v>
      </c>
      <c r="Y21" t="n">
        <v>0.6</v>
      </c>
      <c r="Z21" t="n">
        <v>1.968</v>
      </c>
      <c r="AA21" t="n">
        <v>1.935</v>
      </c>
      <c r="AB21" t="n">
        <v>0.143</v>
      </c>
      <c r="AC21" t="n">
        <v>0.143</v>
      </c>
      <c r="AD21" t="n">
        <v>0.143</v>
      </c>
      <c r="AE21" t="n">
        <v>0.143</v>
      </c>
      <c r="AF21" t="n">
        <v>0.266</v>
      </c>
      <c r="AG21" t="n">
        <v>0.3</v>
      </c>
    </row>
    <row r="22">
      <c r="A22" s="127" t="inlineStr">
        <is>
          <t>Marker_Cap-T54</t>
        </is>
      </c>
      <c r="B22" t="n">
        <v>1.046</v>
      </c>
      <c r="C22" t="n">
        <v>0.845</v>
      </c>
      <c r="D22" t="n">
        <v>1</v>
      </c>
      <c r="E22" t="n">
        <v>1.093</v>
      </c>
      <c r="F22" t="n">
        <v>0.898</v>
      </c>
      <c r="G22" t="n">
        <v>1.074</v>
      </c>
      <c r="H22" t="n">
        <v>0.97</v>
      </c>
      <c r="I22" t="n">
        <v>0.742</v>
      </c>
      <c r="J22" t="n">
        <v>0.968</v>
      </c>
      <c r="K22" t="n">
        <v>1.212</v>
      </c>
      <c r="L22" t="n">
        <v>1.563</v>
      </c>
      <c r="M22" t="n">
        <v>1.244</v>
      </c>
      <c r="N22" t="n">
        <v>1.325</v>
      </c>
      <c r="O22" t="n">
        <v>1.702</v>
      </c>
      <c r="P22" t="n">
        <v>1.35</v>
      </c>
      <c r="Q22" t="n">
        <v>1.473</v>
      </c>
      <c r="R22" t="n">
        <v>1.898</v>
      </c>
      <c r="S22" t="n">
        <v>1.953</v>
      </c>
      <c r="T22" t="n">
        <v>1.174</v>
      </c>
      <c r="U22" t="n">
        <v>1.293</v>
      </c>
      <c r="V22" t="n">
        <v>1.343</v>
      </c>
      <c r="W22" t="n">
        <v>1.181</v>
      </c>
      <c r="X22" t="n">
        <v>1.374</v>
      </c>
      <c r="Y22" t="n">
        <v>1.252</v>
      </c>
      <c r="Z22" t="n">
        <v>1.082</v>
      </c>
      <c r="AA22" t="n">
        <v>1.102</v>
      </c>
      <c r="AB22" t="n">
        <v>0.21</v>
      </c>
      <c r="AC22" t="n">
        <v>0.287</v>
      </c>
      <c r="AD22" t="n">
        <v>0.6</v>
      </c>
      <c r="AE22" t="n">
        <v>0.131</v>
      </c>
      <c r="AF22" t="n">
        <v>0.153</v>
      </c>
      <c r="AG22" t="n">
        <v>0.159</v>
      </c>
    </row>
    <row r="23">
      <c r="A23" s="127" t="inlineStr">
        <is>
          <t>Kit-C11</t>
        </is>
      </c>
      <c r="B23" t="n">
        <v>0.47</v>
      </c>
      <c r="C23" t="n">
        <v>1.203</v>
      </c>
      <c r="D23" t="n">
        <v>0.634</v>
      </c>
      <c r="E23" t="n">
        <v>0.426</v>
      </c>
      <c r="F23" t="n">
        <v>1.699</v>
      </c>
      <c r="G23" t="n">
        <v>0.792</v>
      </c>
      <c r="H23" t="n">
        <v>0.424</v>
      </c>
      <c r="I23" t="n">
        <v>1.627</v>
      </c>
      <c r="J23" t="n">
        <v>0.589</v>
      </c>
      <c r="K23" t="n">
        <v>0.928</v>
      </c>
      <c r="L23" t="n">
        <v>3.105</v>
      </c>
      <c r="M23" t="n">
        <v>1.626</v>
      </c>
      <c r="N23" t="n">
        <v>0.6909999999999999</v>
      </c>
      <c r="O23" t="n">
        <v>4.257</v>
      </c>
      <c r="P23" t="n">
        <v>2.084</v>
      </c>
      <c r="Q23" t="n">
        <v>0.734</v>
      </c>
      <c r="R23" t="n">
        <v>4.561</v>
      </c>
      <c r="S23" t="n">
        <v>1.937</v>
      </c>
      <c r="T23" t="n">
        <v>0.645</v>
      </c>
      <c r="U23" t="n">
        <v>2.55</v>
      </c>
      <c r="V23" t="n">
        <v>1.05</v>
      </c>
      <c r="W23" t="n">
        <v>0.431</v>
      </c>
      <c r="X23" t="n">
        <v>3.207</v>
      </c>
      <c r="Y23" t="n">
        <v>0.985</v>
      </c>
      <c r="Z23" t="n">
        <v>0.423</v>
      </c>
      <c r="AA23" t="n">
        <v>4.078</v>
      </c>
      <c r="AB23" t="n">
        <v>0.242</v>
      </c>
      <c r="AC23" t="n">
        <v>0.596</v>
      </c>
      <c r="AD23" t="n">
        <v>0.317</v>
      </c>
      <c r="AE23" t="n">
        <v>0.305</v>
      </c>
      <c r="AF23" t="n">
        <v>0.927</v>
      </c>
      <c r="AG23" t="n">
        <v>0.541</v>
      </c>
    </row>
    <row r="24">
      <c r="A24" s="127" t="inlineStr">
        <is>
          <t>Kit-C6</t>
        </is>
      </c>
      <c r="B24" t="n">
        <v>0.771</v>
      </c>
      <c r="C24" t="n">
        <v>0.624</v>
      </c>
      <c r="D24" t="n">
        <v>0.849</v>
      </c>
      <c r="E24" t="n">
        <v>0.822</v>
      </c>
      <c r="F24" t="n">
        <v>0.741</v>
      </c>
      <c r="G24" t="n">
        <v>0.883</v>
      </c>
      <c r="H24" t="n">
        <v>0.749</v>
      </c>
      <c r="I24" t="n">
        <v>0.614</v>
      </c>
      <c r="J24" t="n">
        <v>0.871</v>
      </c>
      <c r="K24" t="n">
        <v>0.873</v>
      </c>
      <c r="L24" t="n">
        <v>1.695</v>
      </c>
      <c r="M24" t="n">
        <v>1.37</v>
      </c>
      <c r="N24" t="n">
        <v>0.873</v>
      </c>
      <c r="O24" t="n">
        <v>2.064</v>
      </c>
      <c r="P24" t="n">
        <v>2.222</v>
      </c>
      <c r="Q24" t="n">
        <v>0.712</v>
      </c>
      <c r="R24" t="n">
        <v>2.075</v>
      </c>
      <c r="S24" t="n">
        <v>1.597</v>
      </c>
      <c r="T24" t="n">
        <v>0.782</v>
      </c>
      <c r="U24" t="n">
        <v>0.867</v>
      </c>
      <c r="V24" t="n">
        <v>0.908</v>
      </c>
      <c r="W24" t="n">
        <v>0.717</v>
      </c>
      <c r="X24" t="n">
        <v>0.997</v>
      </c>
      <c r="Y24" t="n">
        <v>0.9</v>
      </c>
      <c r="Z24" t="n">
        <v>0.594</v>
      </c>
      <c r="AA24" t="n">
        <v>0.841</v>
      </c>
      <c r="AB24" t="n">
        <v>0.215</v>
      </c>
      <c r="AC24" t="n">
        <v>0.211</v>
      </c>
      <c r="AD24" t="n">
        <v>0.397</v>
      </c>
      <c r="AE24" t="n">
        <v>0.231</v>
      </c>
      <c r="AF24" t="n">
        <v>0.5600000000000001</v>
      </c>
      <c r="AG24" t="n">
        <v>0.626</v>
      </c>
    </row>
    <row r="25">
      <c r="A25" s="127" t="inlineStr">
        <is>
          <t>Kit-C7</t>
        </is>
      </c>
      <c r="B25" t="n">
        <v>0.745</v>
      </c>
      <c r="C25" t="n">
        <v>0.673</v>
      </c>
      <c r="D25" t="n">
        <v>0.781</v>
      </c>
      <c r="E25" t="n">
        <v>0.8179999999999999</v>
      </c>
      <c r="F25" t="n">
        <v>0.8100000000000001</v>
      </c>
      <c r="G25" t="n">
        <v>0.903</v>
      </c>
      <c r="H25" t="n">
        <v>0.749</v>
      </c>
      <c r="I25" t="n">
        <v>0.667</v>
      </c>
      <c r="J25" t="n">
        <v>0.876</v>
      </c>
      <c r="K25" t="n">
        <v>1.249</v>
      </c>
      <c r="L25" t="n">
        <v>2.051</v>
      </c>
      <c r="M25" t="n">
        <v>1.957</v>
      </c>
      <c r="N25" t="n">
        <v>1.099</v>
      </c>
      <c r="O25" t="n">
        <v>1.924</v>
      </c>
      <c r="P25" t="n">
        <v>1.97</v>
      </c>
      <c r="Q25" t="n">
        <v>1.019</v>
      </c>
      <c r="R25" t="n">
        <v>2.126</v>
      </c>
      <c r="S25" t="n">
        <v>2.597</v>
      </c>
      <c r="T25" t="n">
        <v>0.8</v>
      </c>
      <c r="U25" t="n">
        <v>0.986</v>
      </c>
      <c r="V25" t="n">
        <v>0.93</v>
      </c>
      <c r="W25" t="n">
        <v>0.828</v>
      </c>
      <c r="X25" t="n">
        <v>1.028</v>
      </c>
      <c r="Y25" t="n">
        <v>0.9389999999999999</v>
      </c>
      <c r="Z25" t="n">
        <v>0.727</v>
      </c>
      <c r="AA25" t="n">
        <v>1.007</v>
      </c>
      <c r="AB25" t="n">
        <v>0.163</v>
      </c>
      <c r="AC25" t="n">
        <v>0.16</v>
      </c>
      <c r="AD25" t="n">
        <v>0.393</v>
      </c>
      <c r="AE25" t="n">
        <v>0.321</v>
      </c>
      <c r="AF25" t="n">
        <v>0.591</v>
      </c>
      <c r="AG25" t="n">
        <v>0.5</v>
      </c>
    </row>
    <row r="26">
      <c r="A26" s="127" t="inlineStr">
        <is>
          <t>Kit-C8</t>
        </is>
      </c>
      <c r="B26" t="n">
        <v>0.745</v>
      </c>
      <c r="C26" t="n">
        <v>0.605</v>
      </c>
      <c r="D26" t="n">
        <v>0.758</v>
      </c>
      <c r="E26" t="n">
        <v>0.8169999999999999</v>
      </c>
      <c r="F26" t="n">
        <v>0.738</v>
      </c>
      <c r="G26" t="n">
        <v>0.878</v>
      </c>
      <c r="H26" t="n">
        <v>0.749</v>
      </c>
      <c r="I26" t="n">
        <v>0.61</v>
      </c>
      <c r="J26" t="n">
        <v>0.858</v>
      </c>
      <c r="K26" t="n">
        <v>0.873</v>
      </c>
      <c r="L26" t="n">
        <v>1.689</v>
      </c>
      <c r="M26" t="n">
        <v>1.362</v>
      </c>
      <c r="N26" t="n">
        <v>0.77</v>
      </c>
      <c r="O26" t="n">
        <v>1.471</v>
      </c>
      <c r="P26" t="n">
        <v>1.168</v>
      </c>
      <c r="Q26" t="n">
        <v>0.712</v>
      </c>
      <c r="R26" t="n">
        <v>1.753</v>
      </c>
      <c r="S26" t="n">
        <v>1.468</v>
      </c>
      <c r="T26" t="n">
        <v>0.769</v>
      </c>
      <c r="U26" t="n">
        <v>0.828</v>
      </c>
      <c r="V26" t="n">
        <v>0.895</v>
      </c>
      <c r="W26" t="n">
        <v>0.6860000000000001</v>
      </c>
      <c r="X26" t="n">
        <v>0.992</v>
      </c>
      <c r="Y26" t="n">
        <v>0.895</v>
      </c>
      <c r="Z26" t="n">
        <v>0.594</v>
      </c>
      <c r="AA26" t="n">
        <v>0.838</v>
      </c>
      <c r="AB26" t="n">
        <v>0.163</v>
      </c>
      <c r="AC26" t="n">
        <v>0.16</v>
      </c>
      <c r="AD26" t="n">
        <v>0.393</v>
      </c>
      <c r="AE26" t="n">
        <v>0.231</v>
      </c>
      <c r="AF26" t="n">
        <v>0.551</v>
      </c>
      <c r="AG26" t="n">
        <v>0.474</v>
      </c>
    </row>
    <row r="27">
      <c r="A27" s="127" t="inlineStr">
        <is>
          <t>Kit-F28</t>
        </is>
      </c>
      <c r="B27" t="n">
        <v>0.271</v>
      </c>
      <c r="C27" t="n">
        <v>0.457</v>
      </c>
      <c r="D27" t="n">
        <v>0.5570000000000001</v>
      </c>
      <c r="E27" t="n">
        <v>0.375</v>
      </c>
      <c r="F27" t="n">
        <v>0.609</v>
      </c>
      <c r="G27" t="n">
        <v>1.044</v>
      </c>
      <c r="H27" t="n">
        <v>0.258</v>
      </c>
      <c r="I27" t="n">
        <v>0.426</v>
      </c>
      <c r="J27" t="n">
        <v>0.579</v>
      </c>
      <c r="K27" t="n">
        <v>0.353</v>
      </c>
      <c r="L27" t="n">
        <v>0.472</v>
      </c>
      <c r="M27" t="n">
        <v>0.513</v>
      </c>
      <c r="N27" t="n">
        <v>0.484</v>
      </c>
      <c r="O27" t="n">
        <v>0.777</v>
      </c>
      <c r="P27" t="n">
        <v>1.425</v>
      </c>
      <c r="Q27" t="n">
        <v>0.34</v>
      </c>
      <c r="R27" t="n">
        <v>0.493</v>
      </c>
      <c r="S27" t="n">
        <v>0.599</v>
      </c>
      <c r="T27" t="n">
        <v>0.275</v>
      </c>
      <c r="U27" t="n">
        <v>0.538</v>
      </c>
      <c r="V27" t="n">
        <v>0.8090000000000001</v>
      </c>
      <c r="W27" t="n">
        <v>0.45</v>
      </c>
      <c r="X27" t="n">
        <v>0.929</v>
      </c>
      <c r="Y27" t="n">
        <v>2.068</v>
      </c>
      <c r="Z27" t="n">
        <v>0.242</v>
      </c>
      <c r="AA27" t="n">
        <v>0.501</v>
      </c>
      <c r="AB27" t="n">
        <v>0.126</v>
      </c>
      <c r="AC27" t="n">
        <v>0.292</v>
      </c>
      <c r="AD27" t="n">
        <v>0.3</v>
      </c>
      <c r="AE27" t="n">
        <v>0.343</v>
      </c>
      <c r="AF27" t="n">
        <v>0.362</v>
      </c>
      <c r="AG27" t="n">
        <v>0.569</v>
      </c>
    </row>
    <row r="28">
      <c r="A28" s="127" t="inlineStr">
        <is>
          <t>Kit-T22</t>
        </is>
      </c>
      <c r="B28" t="n">
        <v>0.199</v>
      </c>
      <c r="C28" t="n">
        <v>0.226</v>
      </c>
      <c r="D28" t="n">
        <v>0.46</v>
      </c>
      <c r="E28" t="n">
        <v>0.176</v>
      </c>
      <c r="F28" t="n">
        <v>0.24</v>
      </c>
      <c r="G28" t="n">
        <v>0.524</v>
      </c>
      <c r="H28" t="n">
        <v>0.152</v>
      </c>
      <c r="I28" t="n">
        <v>0.19</v>
      </c>
      <c r="J28" t="n">
        <v>0.439</v>
      </c>
      <c r="K28" t="n">
        <v>0.177</v>
      </c>
      <c r="L28" t="n">
        <v>0.229</v>
      </c>
      <c r="M28" t="n">
        <v>0.445</v>
      </c>
      <c r="N28" t="n">
        <v>0.167</v>
      </c>
      <c r="O28" t="n">
        <v>0.277</v>
      </c>
      <c r="P28" t="n">
        <v>0.556</v>
      </c>
      <c r="Q28" t="n">
        <v>0.143</v>
      </c>
      <c r="R28" t="n">
        <v>0.207</v>
      </c>
      <c r="S28" t="n">
        <v>0.386</v>
      </c>
      <c r="T28" t="n">
        <v>0.167</v>
      </c>
      <c r="U28" t="n">
        <v>0.205</v>
      </c>
      <c r="V28" t="n">
        <v>0.967</v>
      </c>
      <c r="W28" t="n">
        <v>0.148</v>
      </c>
      <c r="X28" t="n">
        <v>0.224</v>
      </c>
      <c r="Y28" t="n">
        <v>0.892</v>
      </c>
      <c r="Z28" t="n">
        <v>0.111</v>
      </c>
      <c r="AA28" t="n">
        <v>0.153</v>
      </c>
      <c r="AB28" t="n">
        <v>0.078</v>
      </c>
      <c r="AC28" t="n">
        <v>0.077</v>
      </c>
      <c r="AD28" t="n">
        <v>0.349</v>
      </c>
      <c r="AE28" t="n">
        <v>0.253</v>
      </c>
      <c r="AF28" t="n">
        <v>0.359</v>
      </c>
      <c r="AG28" t="n">
        <v>0.34</v>
      </c>
    </row>
    <row r="29">
      <c r="A29" s="127" t="inlineStr">
        <is>
          <t>Kit-T35</t>
        </is>
      </c>
      <c r="B29" t="n">
        <v>0.345</v>
      </c>
      <c r="C29" t="n">
        <v>0.388</v>
      </c>
      <c r="D29" t="n">
        <v>0.569</v>
      </c>
      <c r="E29" t="n">
        <v>0.414</v>
      </c>
      <c r="F29" t="n">
        <v>0.619</v>
      </c>
      <c r="G29" t="n">
        <v>0.678</v>
      </c>
      <c r="H29" t="n">
        <v>0.31</v>
      </c>
      <c r="I29" t="n">
        <v>0.403</v>
      </c>
      <c r="J29" t="n">
        <v>0.528</v>
      </c>
      <c r="K29" t="n">
        <v>0.987</v>
      </c>
      <c r="L29" t="n">
        <v>1.169</v>
      </c>
      <c r="M29" t="n">
        <v>1.64</v>
      </c>
      <c r="N29" t="n">
        <v>0.73</v>
      </c>
      <c r="O29" t="n">
        <v>1.551</v>
      </c>
      <c r="P29" t="n">
        <v>2.154</v>
      </c>
      <c r="Q29" t="n">
        <v>0.795</v>
      </c>
      <c r="R29" t="n">
        <v>1.659</v>
      </c>
      <c r="S29" t="n">
        <v>2.001</v>
      </c>
      <c r="T29" t="n">
        <v>0.452</v>
      </c>
      <c r="U29" t="n">
        <v>0.475</v>
      </c>
      <c r="V29" t="n">
        <v>0.907</v>
      </c>
      <c r="W29" t="n">
        <v>0.432</v>
      </c>
      <c r="X29" t="n">
        <v>0.728</v>
      </c>
      <c r="Y29" t="n">
        <v>0.891</v>
      </c>
      <c r="Z29" t="n">
        <v>0.375</v>
      </c>
      <c r="AA29" t="n">
        <v>0.496</v>
      </c>
      <c r="AB29" t="n">
        <v>0.143</v>
      </c>
      <c r="AC29" t="n">
        <v>0.178</v>
      </c>
      <c r="AD29" t="n">
        <v>0.291</v>
      </c>
      <c r="AE29" t="n">
        <v>0.329</v>
      </c>
      <c r="AF29" t="n">
        <v>0.736</v>
      </c>
      <c r="AG29" t="n">
        <v>0.429</v>
      </c>
    </row>
    <row r="30">
      <c r="A30" s="127" t="inlineStr">
        <is>
          <t>Kit_Tab-T21</t>
        </is>
      </c>
      <c r="B30" t="n">
        <v>0</v>
      </c>
      <c r="C30" t="n">
        <v>0</v>
      </c>
      <c r="D30" t="n">
        <v>0</v>
      </c>
      <c r="E30" t="n">
        <v>0</v>
      </c>
      <c r="F30" t="n">
        <v>0</v>
      </c>
      <c r="G30" t="n">
        <v>0</v>
      </c>
      <c r="H30" t="n">
        <v>0</v>
      </c>
      <c r="I30" t="n">
        <v>0</v>
      </c>
      <c r="J30" t="n">
        <v>1.595</v>
      </c>
      <c r="K30" t="n">
        <v>0</v>
      </c>
      <c r="L30" t="n">
        <v>0</v>
      </c>
      <c r="M30" t="n">
        <v>0</v>
      </c>
      <c r="N30" t="n">
        <v>0</v>
      </c>
      <c r="O30" t="n">
        <v>0</v>
      </c>
      <c r="P30" t="n">
        <v>0</v>
      </c>
      <c r="Q30" t="n">
        <v>0</v>
      </c>
      <c r="R30" t="n">
        <v>0</v>
      </c>
      <c r="S30" t="n">
        <v>0</v>
      </c>
      <c r="T30" t="n">
        <v>0</v>
      </c>
      <c r="U30" t="n">
        <v>0</v>
      </c>
      <c r="V30" t="n">
        <v>0</v>
      </c>
      <c r="W30" t="n">
        <v>0</v>
      </c>
      <c r="X30" t="n">
        <v>0</v>
      </c>
      <c r="Y30" t="n">
        <v>0</v>
      </c>
      <c r="Z30" t="n">
        <v>0</v>
      </c>
      <c r="AA30" t="n">
        <v>0</v>
      </c>
      <c r="AB30" t="n">
        <v>0</v>
      </c>
      <c r="AC30" t="n">
        <v>0</v>
      </c>
      <c r="AD30" t="n">
        <v>0</v>
      </c>
      <c r="AE30" t="n">
        <v>0.287</v>
      </c>
      <c r="AF30" t="n">
        <v>0</v>
      </c>
      <c r="AG30" t="n">
        <v>0</v>
      </c>
    </row>
    <row r="31">
      <c r="A31" s="127" t="inlineStr">
        <is>
          <t>Canister-C1</t>
        </is>
      </c>
      <c r="B31" t="n">
        <v>1.909</v>
      </c>
      <c r="C31" t="n">
        <v>2.744</v>
      </c>
      <c r="D31" t="n">
        <v>2.306</v>
      </c>
      <c r="E31" t="n">
        <v>1.973</v>
      </c>
      <c r="F31" t="n">
        <v>2.306</v>
      </c>
      <c r="G31" t="n">
        <v>2.064</v>
      </c>
      <c r="H31" t="n">
        <v>1.677</v>
      </c>
      <c r="I31" t="n">
        <v>2.316</v>
      </c>
      <c r="J31" t="n">
        <v>1.877</v>
      </c>
      <c r="K31" t="n">
        <v>3.541</v>
      </c>
      <c r="L31" t="n">
        <v>4.442</v>
      </c>
      <c r="M31" t="n">
        <v>4.014</v>
      </c>
      <c r="N31" t="n">
        <v>2.31</v>
      </c>
      <c r="O31" t="n">
        <v>2.762</v>
      </c>
      <c r="P31" t="n">
        <v>2.274</v>
      </c>
      <c r="Q31" t="n">
        <v>3.257</v>
      </c>
      <c r="R31" t="n">
        <v>4.646</v>
      </c>
      <c r="S31" t="n">
        <v>4.095</v>
      </c>
      <c r="T31" t="n">
        <v>2.432</v>
      </c>
      <c r="U31" t="n">
        <v>4.582</v>
      </c>
      <c r="V31" t="n">
        <v>3.792</v>
      </c>
      <c r="W31" t="n">
        <v>2.289</v>
      </c>
      <c r="X31" t="n">
        <v>2.497</v>
      </c>
      <c r="Y31" t="n">
        <v>2.194</v>
      </c>
      <c r="Z31" t="n">
        <v>2.363</v>
      </c>
      <c r="AA31" t="n">
        <v>3.636</v>
      </c>
      <c r="AB31" t="n">
        <v>4.022</v>
      </c>
      <c r="AC31" t="n">
        <v>1.882</v>
      </c>
      <c r="AD31" t="n">
        <v>3.228</v>
      </c>
      <c r="AE31" t="n">
        <v>1.809</v>
      </c>
      <c r="AF31" t="n">
        <v>2.339</v>
      </c>
      <c r="AG31" t="n">
        <v>1.802</v>
      </c>
    </row>
    <row r="32">
      <c r="A32" s="127" t="inlineStr">
        <is>
          <t>Canister-C6</t>
        </is>
      </c>
      <c r="B32" t="n">
        <v>0.787</v>
      </c>
      <c r="C32" t="n">
        <v>0.951</v>
      </c>
      <c r="D32" t="n">
        <v>0.777</v>
      </c>
      <c r="E32" t="n">
        <v>0.751</v>
      </c>
      <c r="F32" t="n">
        <v>0.977</v>
      </c>
      <c r="G32" t="n">
        <v>0.79</v>
      </c>
      <c r="H32" t="n">
        <v>0.915</v>
      </c>
      <c r="I32" t="n">
        <v>1.05</v>
      </c>
      <c r="J32" t="n">
        <v>0.895</v>
      </c>
      <c r="K32" t="n">
        <v>1.386</v>
      </c>
      <c r="L32" t="n">
        <v>1.81</v>
      </c>
      <c r="M32" t="n">
        <v>1.55</v>
      </c>
      <c r="N32" t="n">
        <v>1.208</v>
      </c>
      <c r="O32" t="n">
        <v>1.56</v>
      </c>
      <c r="P32" t="n">
        <v>1.273</v>
      </c>
      <c r="Q32" t="n">
        <v>1.7</v>
      </c>
      <c r="R32" t="n">
        <v>2.198</v>
      </c>
      <c r="S32" t="n">
        <v>2.79</v>
      </c>
      <c r="T32" t="n">
        <v>0.835</v>
      </c>
      <c r="U32" t="n">
        <v>1.444</v>
      </c>
      <c r="V32" t="n">
        <v>0.958</v>
      </c>
      <c r="W32" t="n">
        <v>0.794</v>
      </c>
      <c r="X32" t="n">
        <v>1.246</v>
      </c>
      <c r="Y32" t="n">
        <v>0.845</v>
      </c>
      <c r="Z32" t="n">
        <v>1.016</v>
      </c>
      <c r="AA32" t="n">
        <v>1.691</v>
      </c>
      <c r="AB32" t="n">
        <v>0.453</v>
      </c>
      <c r="AC32" t="n">
        <v>0.453</v>
      </c>
      <c r="AD32" t="n">
        <v>0.837</v>
      </c>
      <c r="AE32" t="n">
        <v>1.357</v>
      </c>
      <c r="AF32" t="n">
        <v>0.652</v>
      </c>
      <c r="AG32" t="n">
        <v>0.66</v>
      </c>
    </row>
    <row r="33">
      <c r="A33" s="127" t="inlineStr">
        <is>
          <t>Canister-C8</t>
        </is>
      </c>
      <c r="B33" t="n">
        <v>0.8159999999999999</v>
      </c>
      <c r="C33" t="n">
        <v>0.58</v>
      </c>
      <c r="D33" t="n">
        <v>0.574</v>
      </c>
      <c r="E33" t="n">
        <v>0.626</v>
      </c>
      <c r="F33" t="n">
        <v>0.454</v>
      </c>
      <c r="G33" t="n">
        <v>0.43</v>
      </c>
      <c r="H33" t="n">
        <v>0.947</v>
      </c>
      <c r="I33" t="n">
        <v>0.798</v>
      </c>
      <c r="J33" t="n">
        <v>0.799</v>
      </c>
      <c r="K33" t="n">
        <v>1.624</v>
      </c>
      <c r="L33" t="n">
        <v>1.165</v>
      </c>
      <c r="M33" t="n">
        <v>1.29</v>
      </c>
      <c r="N33" t="n">
        <v>1.232</v>
      </c>
      <c r="O33" t="n">
        <v>1.122</v>
      </c>
      <c r="P33" t="n">
        <v>1.126</v>
      </c>
      <c r="Q33" t="n">
        <v>1.823</v>
      </c>
      <c r="R33" t="n">
        <v>1.103</v>
      </c>
      <c r="S33" t="n">
        <v>1.349</v>
      </c>
      <c r="T33" t="n">
        <v>0.954</v>
      </c>
      <c r="U33" t="n">
        <v>0.8139999999999999</v>
      </c>
      <c r="V33" t="n">
        <v>0.823</v>
      </c>
      <c r="W33" t="n">
        <v>0.723</v>
      </c>
      <c r="X33" t="n">
        <v>0.552</v>
      </c>
      <c r="Y33" t="n">
        <v>0.49</v>
      </c>
      <c r="Z33" t="n">
        <v>1.016</v>
      </c>
      <c r="AA33" t="n">
        <v>0.902</v>
      </c>
      <c r="AB33" t="n">
        <v>0.367</v>
      </c>
      <c r="AC33" t="n">
        <v>0.269</v>
      </c>
      <c r="AD33" t="n">
        <v>1.307</v>
      </c>
      <c r="AE33" t="n">
        <v>1.321</v>
      </c>
      <c r="AF33" t="n">
        <v>0.581</v>
      </c>
      <c r="AG33" t="n">
        <v>0.66</v>
      </c>
    </row>
    <row r="34">
      <c r="A34" s="127" t="inlineStr">
        <is>
          <t>Canister-T18</t>
        </is>
      </c>
      <c r="B34" t="n">
        <v>0.25</v>
      </c>
      <c r="C34" t="n">
        <v>0.385</v>
      </c>
      <c r="D34" t="n">
        <v>0.254</v>
      </c>
      <c r="E34" t="n">
        <v>1.113</v>
      </c>
      <c r="F34" t="n">
        <v>0.5649999999999999</v>
      </c>
      <c r="G34" t="n">
        <v>0.756</v>
      </c>
      <c r="H34" t="n">
        <v>0.709</v>
      </c>
      <c r="I34" t="n">
        <v>0.513</v>
      </c>
      <c r="J34" t="n">
        <v>0.642</v>
      </c>
      <c r="K34" t="n">
        <v>0.232</v>
      </c>
      <c r="L34" t="n">
        <v>0.341</v>
      </c>
      <c r="M34" t="n">
        <v>0.253</v>
      </c>
      <c r="N34" t="n">
        <v>1.815</v>
      </c>
      <c r="O34" t="n">
        <v>1.006</v>
      </c>
      <c r="P34" t="n">
        <v>1.371</v>
      </c>
      <c r="Q34" t="n">
        <v>0.501</v>
      </c>
      <c r="R34" t="n">
        <v>0.5669999999999999</v>
      </c>
      <c r="S34" t="n">
        <v>0.43</v>
      </c>
      <c r="T34" t="n">
        <v>0.217</v>
      </c>
      <c r="U34" t="n">
        <v>0.34</v>
      </c>
      <c r="V34" t="n">
        <v>0.193</v>
      </c>
      <c r="W34" t="n">
        <v>1.605</v>
      </c>
      <c r="X34" t="n">
        <v>0.9370000000000001</v>
      </c>
      <c r="Y34" t="n">
        <v>1.623</v>
      </c>
      <c r="Z34" t="n">
        <v>0.492</v>
      </c>
      <c r="AA34" t="n">
        <v>0.551</v>
      </c>
      <c r="AB34" t="n">
        <v>0.144</v>
      </c>
      <c r="AC34" t="n">
        <v>0.214</v>
      </c>
      <c r="AD34" t="n">
        <v>0.485</v>
      </c>
      <c r="AE34" t="n">
        <v>0.595</v>
      </c>
      <c r="AF34" t="n">
        <v>0.229</v>
      </c>
      <c r="AG34" t="n">
        <v>0.234</v>
      </c>
    </row>
    <row r="35">
      <c r="A35" s="127" t="inlineStr">
        <is>
          <t>Canister-T2</t>
        </is>
      </c>
      <c r="B35" t="n">
        <v>0.163</v>
      </c>
      <c r="C35" t="n">
        <v>0.336</v>
      </c>
      <c r="D35" t="n">
        <v>0.198</v>
      </c>
      <c r="E35" t="n">
        <v>0.612</v>
      </c>
      <c r="F35" t="n">
        <v>0.653</v>
      </c>
      <c r="G35" t="n">
        <v>0.712</v>
      </c>
      <c r="H35" t="n">
        <v>0.502</v>
      </c>
      <c r="I35" t="n">
        <v>0.457</v>
      </c>
      <c r="J35" t="n">
        <v>0.413</v>
      </c>
      <c r="K35" t="n">
        <v>0.099</v>
      </c>
      <c r="L35" t="n">
        <v>0.163</v>
      </c>
      <c r="M35" t="n">
        <v>0.101</v>
      </c>
      <c r="N35" t="n">
        <v>2.091</v>
      </c>
      <c r="O35" t="n">
        <v>2.473</v>
      </c>
      <c r="P35" t="n">
        <v>2.928</v>
      </c>
      <c r="Q35" t="n">
        <v>0.192</v>
      </c>
      <c r="R35" t="n">
        <v>0.399</v>
      </c>
      <c r="S35" t="n">
        <v>0.243</v>
      </c>
      <c r="T35" t="n">
        <v>0.1</v>
      </c>
      <c r="U35" t="n">
        <v>0.198</v>
      </c>
      <c r="V35" t="n">
        <v>0.094</v>
      </c>
      <c r="W35" t="n">
        <v>1.098</v>
      </c>
      <c r="X35" t="n">
        <v>1.527</v>
      </c>
      <c r="Y35" t="n">
        <v>1.583</v>
      </c>
      <c r="Z35" t="n">
        <v>0.288</v>
      </c>
      <c r="AA35" t="n">
        <v>1.155</v>
      </c>
      <c r="AB35" t="n">
        <v>0.146</v>
      </c>
      <c r="AC35" t="n">
        <v>0.405</v>
      </c>
      <c r="AD35" t="n">
        <v>0.98</v>
      </c>
      <c r="AE35" t="n">
        <v>0.381</v>
      </c>
      <c r="AF35" t="n">
        <v>0.147</v>
      </c>
      <c r="AG35" t="n">
        <v>0.297</v>
      </c>
    </row>
    <row r="36">
      <c r="A36" s="127" t="inlineStr">
        <is>
          <t>Canister-T26</t>
        </is>
      </c>
      <c r="B36" t="n">
        <v>0.651</v>
      </c>
      <c r="C36" t="n">
        <v>0.823</v>
      </c>
      <c r="D36" t="n">
        <v>0.625</v>
      </c>
      <c r="E36" t="n">
        <v>0.666</v>
      </c>
      <c r="F36" t="n">
        <v>1.174</v>
      </c>
      <c r="G36" t="n">
        <v>0.715</v>
      </c>
      <c r="H36" t="n">
        <v>0.63</v>
      </c>
      <c r="I36" t="n">
        <v>0.858</v>
      </c>
      <c r="J36" t="n">
        <v>0.574</v>
      </c>
      <c r="K36" t="n">
        <v>3.186</v>
      </c>
      <c r="L36" t="n">
        <v>3.821</v>
      </c>
      <c r="M36" t="n">
        <v>3.462</v>
      </c>
      <c r="N36" t="n">
        <v>2.727</v>
      </c>
      <c r="O36" t="n">
        <v>3.079</v>
      </c>
      <c r="P36" t="n">
        <v>3.028</v>
      </c>
      <c r="Q36" t="n">
        <v>3.493</v>
      </c>
      <c r="R36" t="n">
        <v>4.388</v>
      </c>
      <c r="S36" t="n">
        <v>5.573</v>
      </c>
      <c r="T36" t="n">
        <v>1.232</v>
      </c>
      <c r="U36" t="n">
        <v>2.224</v>
      </c>
      <c r="V36" t="n">
        <v>1.644</v>
      </c>
      <c r="W36" t="n">
        <v>1.147</v>
      </c>
      <c r="X36" t="n">
        <v>1.99</v>
      </c>
      <c r="Y36" t="n">
        <v>1.584</v>
      </c>
      <c r="Z36" t="n">
        <v>1.167</v>
      </c>
      <c r="AA36" t="n">
        <v>2.216</v>
      </c>
      <c r="AB36" t="n">
        <v>1.808</v>
      </c>
      <c r="AC36" t="n">
        <v>1.661</v>
      </c>
      <c r="AD36" t="n">
        <v>1.795</v>
      </c>
      <c r="AE36" t="n">
        <v>0.721</v>
      </c>
      <c r="AF36" t="n">
        <v>0.857</v>
      </c>
      <c r="AG36" t="n">
        <v>0.991</v>
      </c>
    </row>
    <row r="37">
      <c r="A37" s="127" t="inlineStr">
        <is>
          <t>Canister-T57</t>
        </is>
      </c>
      <c r="B37" t="n">
        <v>0.318</v>
      </c>
      <c r="C37" t="n">
        <v>0.553</v>
      </c>
      <c r="D37" t="n">
        <v>0.384</v>
      </c>
      <c r="E37" t="n">
        <v>0.458</v>
      </c>
      <c r="F37" t="n">
        <v>0.585</v>
      </c>
      <c r="G37" t="n">
        <v>0.457</v>
      </c>
      <c r="H37" t="n">
        <v>0.491</v>
      </c>
      <c r="I37" t="n">
        <v>0.641</v>
      </c>
      <c r="J37" t="n">
        <v>0.42</v>
      </c>
      <c r="K37" t="n">
        <v>0.211</v>
      </c>
      <c r="L37" t="n">
        <v>0.37</v>
      </c>
      <c r="M37" t="n">
        <v>0.219</v>
      </c>
      <c r="N37" t="n">
        <v>2.04</v>
      </c>
      <c r="O37" t="n">
        <v>2.322</v>
      </c>
      <c r="P37" t="n">
        <v>2.618</v>
      </c>
      <c r="Q37" t="n">
        <v>0.36</v>
      </c>
      <c r="R37" t="n">
        <v>1.488</v>
      </c>
      <c r="S37" t="n">
        <v>0.458</v>
      </c>
      <c r="T37" t="n">
        <v>0.213</v>
      </c>
      <c r="U37" t="n">
        <v>0.468</v>
      </c>
      <c r="V37" t="n">
        <v>0.207</v>
      </c>
      <c r="W37" t="n">
        <v>0.8149999999999999</v>
      </c>
      <c r="X37" t="n">
        <v>1.063</v>
      </c>
      <c r="Y37" t="n">
        <v>0.773</v>
      </c>
      <c r="Z37" t="n">
        <v>0.547</v>
      </c>
      <c r="AA37" t="n">
        <v>1.453</v>
      </c>
      <c r="AB37" t="n">
        <v>0.486</v>
      </c>
      <c r="AC37" t="n">
        <v>0.365</v>
      </c>
      <c r="AD37" t="n">
        <v>1.494</v>
      </c>
      <c r="AE37" t="n">
        <v>0.394</v>
      </c>
      <c r="AF37" t="n">
        <v>0.152</v>
      </c>
      <c r="AG37" t="n">
        <v>0.312</v>
      </c>
    </row>
    <row r="38">
      <c r="A38" s="127" t="inlineStr">
        <is>
          <t>Tube-C2</t>
        </is>
      </c>
      <c r="B38" t="n">
        <v>0</v>
      </c>
      <c r="C38" t="n">
        <v>0</v>
      </c>
      <c r="D38" t="n">
        <v>0</v>
      </c>
      <c r="E38" t="n">
        <v>6.312</v>
      </c>
      <c r="F38" t="n">
        <v>6.373</v>
      </c>
      <c r="G38" t="n">
        <v>8.005000000000001</v>
      </c>
      <c r="H38" t="n">
        <v>0</v>
      </c>
      <c r="I38" t="n">
        <v>0</v>
      </c>
      <c r="J38" t="n">
        <v>4.236</v>
      </c>
      <c r="K38" t="n">
        <v>0</v>
      </c>
      <c r="L38" t="n">
        <v>0</v>
      </c>
      <c r="M38" t="n">
        <v>0</v>
      </c>
      <c r="N38" t="n">
        <v>0</v>
      </c>
      <c r="O38" t="n">
        <v>0</v>
      </c>
      <c r="P38" t="n">
        <v>0</v>
      </c>
      <c r="Q38" t="n">
        <v>0</v>
      </c>
      <c r="R38" t="n">
        <v>0</v>
      </c>
      <c r="S38" t="n">
        <v>0</v>
      </c>
      <c r="T38" t="n">
        <v>0</v>
      </c>
      <c r="U38" t="n">
        <v>0</v>
      </c>
      <c r="V38" t="n">
        <v>0</v>
      </c>
      <c r="W38" t="n">
        <v>0</v>
      </c>
      <c r="X38" t="n">
        <v>0</v>
      </c>
      <c r="Y38" t="n">
        <v>4.236</v>
      </c>
      <c r="Z38" t="n">
        <v>0</v>
      </c>
      <c r="AA38" t="n">
        <v>0</v>
      </c>
      <c r="AB38" t="n">
        <v>0</v>
      </c>
      <c r="AC38" t="n">
        <v>0</v>
      </c>
      <c r="AD38" t="n">
        <v>0</v>
      </c>
      <c r="AE38" t="n">
        <v>0</v>
      </c>
      <c r="AF38" t="n">
        <v>0</v>
      </c>
      <c r="AG38" t="n">
        <v>0</v>
      </c>
    </row>
    <row r="39">
      <c r="A39" s="127" t="inlineStr">
        <is>
          <t>Tube-C6</t>
        </is>
      </c>
      <c r="B39" t="n">
        <v>0.384</v>
      </c>
      <c r="C39" t="n">
        <v>0.356</v>
      </c>
      <c r="D39" t="n">
        <v>0.302</v>
      </c>
      <c r="E39" t="n">
        <v>0.676</v>
      </c>
      <c r="F39" t="n">
        <v>0.656</v>
      </c>
      <c r="G39" t="n">
        <v>0.575</v>
      </c>
      <c r="H39" t="n">
        <v>0.847</v>
      </c>
      <c r="I39" t="n">
        <v>0.845</v>
      </c>
      <c r="J39" t="n">
        <v>0.716</v>
      </c>
      <c r="K39" t="n">
        <v>0.859</v>
      </c>
      <c r="L39" t="n">
        <v>0.833</v>
      </c>
      <c r="M39" t="n">
        <v>0.745</v>
      </c>
      <c r="N39" t="n">
        <v>1.021</v>
      </c>
      <c r="O39" t="n">
        <v>1.021</v>
      </c>
      <c r="P39" t="n">
        <v>0.833</v>
      </c>
      <c r="Q39" t="n">
        <v>2.309</v>
      </c>
      <c r="R39" t="n">
        <v>2.317</v>
      </c>
      <c r="S39" t="n">
        <v>2.72</v>
      </c>
      <c r="T39" t="n">
        <v>0.44</v>
      </c>
      <c r="U39" t="n">
        <v>0.407</v>
      </c>
      <c r="V39" t="n">
        <v>0.304</v>
      </c>
      <c r="W39" t="n">
        <v>0.756</v>
      </c>
      <c r="X39" t="n">
        <v>0.788</v>
      </c>
      <c r="Y39" t="n">
        <v>0.589</v>
      </c>
      <c r="Z39" t="n">
        <v>0.893</v>
      </c>
      <c r="AA39" t="n">
        <v>0.893</v>
      </c>
      <c r="AB39" t="n">
        <v>0.121</v>
      </c>
      <c r="AC39" t="n">
        <v>0.354</v>
      </c>
      <c r="AD39" t="n">
        <v>0.889</v>
      </c>
      <c r="AE39" t="n">
        <v>0.481</v>
      </c>
      <c r="AF39" t="n">
        <v>0.119</v>
      </c>
      <c r="AG39" t="n">
        <v>0.051</v>
      </c>
    </row>
    <row r="40">
      <c r="A40" s="127" t="inlineStr">
        <is>
          <t>Tube-C7</t>
        </is>
      </c>
      <c r="B40" t="n">
        <v>0.806</v>
      </c>
      <c r="C40" t="n">
        <v>0.797</v>
      </c>
      <c r="D40" t="n">
        <v>0.707</v>
      </c>
      <c r="E40" t="n">
        <v>0.797</v>
      </c>
      <c r="F40" t="n">
        <v>0.806</v>
      </c>
      <c r="G40" t="n">
        <v>0.707</v>
      </c>
      <c r="H40" t="n">
        <v>0.9389999999999999</v>
      </c>
      <c r="I40" t="n">
        <v>0.9389999999999999</v>
      </c>
      <c r="J40" t="n">
        <v>1</v>
      </c>
      <c r="K40" t="n">
        <v>1.517</v>
      </c>
      <c r="L40" t="n">
        <v>1.525</v>
      </c>
      <c r="M40" t="n">
        <v>1.414</v>
      </c>
      <c r="N40" t="n">
        <v>1.525</v>
      </c>
      <c r="O40" t="n">
        <v>1.517</v>
      </c>
      <c r="P40" t="n">
        <v>1.414</v>
      </c>
      <c r="Q40" t="n">
        <v>2.397</v>
      </c>
      <c r="R40" t="n">
        <v>2.397</v>
      </c>
      <c r="S40" t="n">
        <v>3.04</v>
      </c>
      <c r="T40" t="n">
        <v>1</v>
      </c>
      <c r="U40" t="n">
        <v>1</v>
      </c>
      <c r="V40" t="n">
        <v>1</v>
      </c>
      <c r="W40" t="n">
        <v>1</v>
      </c>
      <c r="X40" t="n">
        <v>1</v>
      </c>
      <c r="Y40" t="n">
        <v>1</v>
      </c>
      <c r="Z40" t="n">
        <v>1</v>
      </c>
      <c r="AA40" t="n">
        <v>1</v>
      </c>
      <c r="AB40" t="n">
        <v>0.164</v>
      </c>
      <c r="AC40" t="n">
        <v>0.465</v>
      </c>
      <c r="AD40" t="n">
        <v>0.672</v>
      </c>
      <c r="AE40" t="n">
        <v>0.672</v>
      </c>
      <c r="AF40" t="n">
        <v>0.08799999999999999</v>
      </c>
      <c r="AG40" t="n">
        <v>0.08799999999999999</v>
      </c>
    </row>
    <row r="41">
      <c r="A41" s="127" t="inlineStr">
        <is>
          <t>Tube-C8</t>
        </is>
      </c>
      <c r="B41" t="n">
        <v>0.655</v>
      </c>
      <c r="C41" t="n">
        <v>0.609</v>
      </c>
      <c r="D41" t="n">
        <v>0.52</v>
      </c>
      <c r="E41" t="n">
        <v>0.609</v>
      </c>
      <c r="F41" t="n">
        <v>0.655</v>
      </c>
      <c r="G41" t="n">
        <v>0.52</v>
      </c>
      <c r="H41" t="n">
        <v>0.913</v>
      </c>
      <c r="I41" t="n">
        <v>0.913</v>
      </c>
      <c r="J41" t="n">
        <v>1</v>
      </c>
      <c r="K41" t="n">
        <v>1.394</v>
      </c>
      <c r="L41" t="n">
        <v>1.403</v>
      </c>
      <c r="M41" t="n">
        <v>1.374</v>
      </c>
      <c r="N41" t="n">
        <v>1.403</v>
      </c>
      <c r="O41" t="n">
        <v>1.394</v>
      </c>
      <c r="P41" t="n">
        <v>1.374</v>
      </c>
      <c r="Q41" t="n">
        <v>1.697</v>
      </c>
      <c r="R41" t="n">
        <v>1.697</v>
      </c>
      <c r="S41" t="n">
        <v>2.04</v>
      </c>
      <c r="T41" t="n">
        <v>0.797</v>
      </c>
      <c r="U41" t="n">
        <v>0.767</v>
      </c>
      <c r="V41" t="n">
        <v>0.582</v>
      </c>
      <c r="W41" t="n">
        <v>0.767</v>
      </c>
      <c r="X41" t="n">
        <v>0.797</v>
      </c>
      <c r="Y41" t="n">
        <v>0.582</v>
      </c>
      <c r="Z41" t="n">
        <v>0.91</v>
      </c>
      <c r="AA41" t="n">
        <v>0.91</v>
      </c>
      <c r="AB41" t="n">
        <v>0.164</v>
      </c>
      <c r="AC41" t="n">
        <v>0.465</v>
      </c>
      <c r="AD41" t="n">
        <v>0.672</v>
      </c>
      <c r="AE41" t="n">
        <v>0.672</v>
      </c>
      <c r="AF41" t="n">
        <v>0.051</v>
      </c>
      <c r="AG41" t="n">
        <v>0.051</v>
      </c>
    </row>
    <row r="42">
      <c r="A42" s="127" t="inlineStr">
        <is>
          <t>Tube-F17</t>
        </is>
      </c>
      <c r="B42" t="n">
        <v>0</v>
      </c>
      <c r="C42" t="n">
        <v>0</v>
      </c>
      <c r="D42" t="n">
        <v>0</v>
      </c>
      <c r="E42" t="n">
        <v>6.312</v>
      </c>
      <c r="F42" t="n">
        <v>6.373</v>
      </c>
      <c r="G42" t="n">
        <v>8.005000000000001</v>
      </c>
      <c r="H42" t="n">
        <v>0</v>
      </c>
      <c r="I42" t="n">
        <v>0</v>
      </c>
      <c r="J42" t="n">
        <v>4.236</v>
      </c>
      <c r="K42" t="n">
        <v>0</v>
      </c>
      <c r="L42" t="n">
        <v>0</v>
      </c>
      <c r="M42" t="n">
        <v>0</v>
      </c>
      <c r="N42" t="n">
        <v>0</v>
      </c>
      <c r="O42" t="n">
        <v>0</v>
      </c>
      <c r="P42" t="n">
        <v>0</v>
      </c>
      <c r="Q42" t="n">
        <v>0</v>
      </c>
      <c r="R42" t="n">
        <v>0</v>
      </c>
      <c r="S42" t="n">
        <v>0</v>
      </c>
      <c r="T42" t="n">
        <v>0</v>
      </c>
      <c r="U42" t="n">
        <v>0</v>
      </c>
      <c r="V42" t="n">
        <v>0</v>
      </c>
      <c r="W42" t="n">
        <v>0</v>
      </c>
      <c r="X42" t="n">
        <v>0</v>
      </c>
      <c r="Y42" t="n">
        <v>4.236</v>
      </c>
      <c r="Z42" t="n">
        <v>0</v>
      </c>
      <c r="AA42" t="n">
        <v>0</v>
      </c>
      <c r="AB42" t="n">
        <v>0</v>
      </c>
      <c r="AC42" t="n">
        <v>0</v>
      </c>
      <c r="AD42" t="n">
        <v>0</v>
      </c>
      <c r="AE42" t="n">
        <v>0</v>
      </c>
      <c r="AF42" t="n">
        <v>0</v>
      </c>
      <c r="AG42" t="n">
        <v>0</v>
      </c>
    </row>
    <row r="43">
      <c r="A43" s="127" t="inlineStr">
        <is>
          <t>Tube-T17</t>
        </is>
      </c>
      <c r="B43" t="n">
        <v>1.666</v>
      </c>
      <c r="C43" t="n">
        <v>1.666</v>
      </c>
      <c r="D43" t="n">
        <v>2.122</v>
      </c>
      <c r="E43" t="n">
        <v>1.666</v>
      </c>
      <c r="F43" t="n">
        <v>1.666</v>
      </c>
      <c r="G43" t="n">
        <v>2.122</v>
      </c>
      <c r="H43" t="n">
        <v>1.707</v>
      </c>
      <c r="I43" t="n">
        <v>1.707</v>
      </c>
      <c r="J43" t="n">
        <v>2</v>
      </c>
      <c r="K43" t="n">
        <v>1.666</v>
      </c>
      <c r="L43" t="n">
        <v>1.666</v>
      </c>
      <c r="M43" t="n">
        <v>2.122</v>
      </c>
      <c r="N43" t="n">
        <v>1.666</v>
      </c>
      <c r="O43" t="n">
        <v>1.666</v>
      </c>
      <c r="P43" t="n">
        <v>2.122</v>
      </c>
      <c r="Q43" t="n">
        <v>1.707</v>
      </c>
      <c r="R43" t="n">
        <v>1.707</v>
      </c>
      <c r="S43" t="n">
        <v>2</v>
      </c>
      <c r="T43" t="n">
        <v>1.707</v>
      </c>
      <c r="U43" t="n">
        <v>1.707</v>
      </c>
      <c r="V43" t="n">
        <v>2</v>
      </c>
      <c r="W43" t="n">
        <v>1.707</v>
      </c>
      <c r="X43" t="n">
        <v>1.707</v>
      </c>
      <c r="Y43" t="n">
        <v>2</v>
      </c>
      <c r="Z43" t="n">
        <v>2</v>
      </c>
      <c r="AA43" t="n">
        <v>2</v>
      </c>
      <c r="AB43" t="n">
        <v>0.08</v>
      </c>
      <c r="AC43" t="n">
        <v>0.08</v>
      </c>
      <c r="AD43" t="n">
        <v>0.08</v>
      </c>
      <c r="AE43" t="n">
        <v>0.08</v>
      </c>
      <c r="AF43" t="n">
        <v>0.16</v>
      </c>
      <c r="AG43" t="n">
        <v>0.16</v>
      </c>
    </row>
    <row r="44">
      <c r="A44" s="127" t="inlineStr">
        <is>
          <t>Tube-T23</t>
        </is>
      </c>
      <c r="B44" t="n">
        <v>3.222</v>
      </c>
      <c r="C44" t="n">
        <v>3.177</v>
      </c>
      <c r="D44" t="n">
        <v>2.849</v>
      </c>
      <c r="E44" t="n">
        <v>0.167</v>
      </c>
      <c r="F44" t="n">
        <v>0.194</v>
      </c>
      <c r="G44" t="n">
        <v>0.147</v>
      </c>
      <c r="H44" t="n">
        <v>0.754</v>
      </c>
      <c r="I44" t="n">
        <v>1.185</v>
      </c>
      <c r="J44" t="n">
        <v>0.8100000000000001</v>
      </c>
      <c r="K44" t="n">
        <v>3.612</v>
      </c>
      <c r="L44" t="n">
        <v>3.301</v>
      </c>
      <c r="M44" t="n">
        <v>2.958</v>
      </c>
      <c r="N44" t="n">
        <v>0.177</v>
      </c>
      <c r="O44" t="n">
        <v>0.206</v>
      </c>
      <c r="P44" t="n">
        <v>0.156</v>
      </c>
      <c r="Q44" t="n">
        <v>0.8129999999999999</v>
      </c>
      <c r="R44" t="n">
        <v>1.148</v>
      </c>
      <c r="S44" t="n">
        <v>0.944</v>
      </c>
      <c r="T44" t="n">
        <v>4.279</v>
      </c>
      <c r="U44" t="n">
        <v>4.366</v>
      </c>
      <c r="V44" t="n">
        <v>5.23</v>
      </c>
      <c r="W44" t="n">
        <v>0.15</v>
      </c>
      <c r="X44" t="n">
        <v>0.182</v>
      </c>
      <c r="Y44" t="n">
        <v>0.117</v>
      </c>
      <c r="Z44" t="n">
        <v>1.159</v>
      </c>
      <c r="AA44" t="n">
        <v>1.432</v>
      </c>
      <c r="AB44" t="n">
        <v>1.291</v>
      </c>
      <c r="AC44" t="n">
        <v>0.07000000000000001</v>
      </c>
      <c r="AD44" t="n">
        <v>0.5669999999999999</v>
      </c>
      <c r="AE44" t="n">
        <v>0.572</v>
      </c>
      <c r="AF44" t="n">
        <v>0.102</v>
      </c>
      <c r="AG44" t="n">
        <v>0.139</v>
      </c>
    </row>
    <row r="45">
      <c r="A45" s="127" t="inlineStr">
        <is>
          <t>Tube-T24</t>
        </is>
      </c>
      <c r="B45" t="n">
        <v>3.418</v>
      </c>
      <c r="C45" t="n">
        <v>3.265</v>
      </c>
      <c r="D45" t="n">
        <v>2.943</v>
      </c>
      <c r="E45" t="n">
        <v>2.555</v>
      </c>
      <c r="F45" t="n">
        <v>2.574</v>
      </c>
      <c r="G45" t="n">
        <v>2.549</v>
      </c>
      <c r="H45" t="n">
        <v>3.536</v>
      </c>
      <c r="I45" t="n">
        <v>3.562</v>
      </c>
      <c r="J45" t="n">
        <v>3.443</v>
      </c>
      <c r="K45" t="n">
        <v>1.071</v>
      </c>
      <c r="L45" t="n">
        <v>1.022</v>
      </c>
      <c r="M45" t="n">
        <v>0.891</v>
      </c>
      <c r="N45" t="n">
        <v>1.889</v>
      </c>
      <c r="O45" t="n">
        <v>1.807</v>
      </c>
      <c r="P45" t="n">
        <v>1.632</v>
      </c>
      <c r="Q45" t="n">
        <v>1.236</v>
      </c>
      <c r="R45" t="n">
        <v>1.184</v>
      </c>
      <c r="S45" t="n">
        <v>0.901</v>
      </c>
      <c r="T45" t="n">
        <v>2.228</v>
      </c>
      <c r="U45" t="n">
        <v>1.923</v>
      </c>
      <c r="V45" t="n">
        <v>1.718</v>
      </c>
      <c r="W45" t="n">
        <v>2.075</v>
      </c>
      <c r="X45" t="n">
        <v>2.121</v>
      </c>
      <c r="Y45" t="n">
        <v>2.082</v>
      </c>
      <c r="Z45" t="n">
        <v>2.198</v>
      </c>
      <c r="AA45" t="n">
        <v>2.129</v>
      </c>
      <c r="AB45" t="n">
        <v>0.877</v>
      </c>
      <c r="AC45" t="n">
        <v>1.324</v>
      </c>
      <c r="AD45" t="n">
        <v>0.496</v>
      </c>
      <c r="AE45" t="n">
        <v>2.019</v>
      </c>
      <c r="AF45" t="n">
        <v>0.15</v>
      </c>
      <c r="AG45" t="n">
        <v>0.174</v>
      </c>
    </row>
    <row r="46">
      <c r="A46" s="127" t="inlineStr">
        <is>
          <t>Tube-T26</t>
        </is>
      </c>
      <c r="B46" t="n">
        <v>0.9379999999999999</v>
      </c>
      <c r="C46" t="n">
        <v>0.9379999999999999</v>
      </c>
      <c r="D46" t="n">
        <v>1.15</v>
      </c>
      <c r="E46" t="n">
        <v>0.9379999999999999</v>
      </c>
      <c r="F46" t="n">
        <v>0.9379999999999999</v>
      </c>
      <c r="G46" t="n">
        <v>1.15</v>
      </c>
      <c r="H46" t="n">
        <v>0.8139999999999999</v>
      </c>
      <c r="I46" t="n">
        <v>0.8139999999999999</v>
      </c>
      <c r="J46" t="n">
        <v>1</v>
      </c>
      <c r="K46" t="n">
        <v>1.16</v>
      </c>
      <c r="L46" t="n">
        <v>1.16</v>
      </c>
      <c r="M46" t="n">
        <v>1.143</v>
      </c>
      <c r="N46" t="n">
        <v>1.16</v>
      </c>
      <c r="O46" t="n">
        <v>1.16</v>
      </c>
      <c r="P46" t="n">
        <v>1.143</v>
      </c>
      <c r="Q46" t="n">
        <v>1.482</v>
      </c>
      <c r="R46" t="n">
        <v>1.482</v>
      </c>
      <c r="S46" t="n">
        <v>2.121</v>
      </c>
      <c r="T46" t="n">
        <v>1.211</v>
      </c>
      <c r="U46" t="n">
        <v>1.211</v>
      </c>
      <c r="V46" t="n">
        <v>1.23</v>
      </c>
      <c r="W46" t="n">
        <v>1.211</v>
      </c>
      <c r="X46" t="n">
        <v>1.211</v>
      </c>
      <c r="Y46" t="n">
        <v>1.23</v>
      </c>
      <c r="Z46" t="n">
        <v>1.167</v>
      </c>
      <c r="AA46" t="n">
        <v>1.167</v>
      </c>
      <c r="AB46" t="n">
        <v>0.055</v>
      </c>
      <c r="AC46" t="n">
        <v>0.055</v>
      </c>
      <c r="AD46" t="n">
        <v>0.07000000000000001</v>
      </c>
      <c r="AE46" t="n">
        <v>0.07000000000000001</v>
      </c>
      <c r="AF46" t="n">
        <v>0.106</v>
      </c>
      <c r="AG46" t="n">
        <v>0.106</v>
      </c>
    </row>
    <row r="47">
      <c r="A47" s="127" t="inlineStr">
        <is>
          <t>Tube-T27</t>
        </is>
      </c>
      <c r="B47" t="n">
        <v>0.068</v>
      </c>
      <c r="C47" t="n">
        <v>0.067</v>
      </c>
      <c r="D47" t="n">
        <v>0.058</v>
      </c>
      <c r="E47" t="n">
        <v>0.04</v>
      </c>
      <c r="F47" t="n">
        <v>0.038</v>
      </c>
      <c r="G47" t="n">
        <v>0.032</v>
      </c>
      <c r="H47" t="n">
        <v>0.041</v>
      </c>
      <c r="I47" t="n">
        <v>0.04</v>
      </c>
      <c r="J47" t="n">
        <v>0.029</v>
      </c>
      <c r="K47" t="n">
        <v>0.532</v>
      </c>
      <c r="L47" t="n">
        <v>0.483</v>
      </c>
      <c r="M47" t="n">
        <v>0.59</v>
      </c>
      <c r="N47" t="n">
        <v>0.082</v>
      </c>
      <c r="O47" t="n">
        <v>0.074</v>
      </c>
      <c r="P47" t="n">
        <v>0.064</v>
      </c>
      <c r="Q47" t="n">
        <v>0.116</v>
      </c>
      <c r="R47" t="n">
        <v>0.105</v>
      </c>
      <c r="S47" t="n">
        <v>0.082</v>
      </c>
      <c r="T47" t="n">
        <v>2.023</v>
      </c>
      <c r="U47" t="n">
        <v>2.143</v>
      </c>
      <c r="V47" t="n">
        <v>2.761</v>
      </c>
      <c r="W47" t="n">
        <v>0.139</v>
      </c>
      <c r="X47" t="n">
        <v>0.127</v>
      </c>
      <c r="Y47" t="n">
        <v>0.101</v>
      </c>
      <c r="Z47" t="n">
        <v>0.835</v>
      </c>
      <c r="AA47" t="n">
        <v>0.837</v>
      </c>
      <c r="AB47" t="n">
        <v>1.291</v>
      </c>
      <c r="AC47" t="n">
        <v>0.067</v>
      </c>
      <c r="AD47" t="n">
        <v>0.052</v>
      </c>
      <c r="AE47" t="n">
        <v>0.017</v>
      </c>
      <c r="AF47" t="n">
        <v>0.046</v>
      </c>
      <c r="AG47" t="n">
        <v>0.109</v>
      </c>
    </row>
    <row r="48">
      <c r="A48" s="127" t="inlineStr">
        <is>
          <t>Tube-T28</t>
        </is>
      </c>
      <c r="B48" t="n">
        <v>0.9379999999999999</v>
      </c>
      <c r="C48" t="n">
        <v>0.9379999999999999</v>
      </c>
      <c r="D48" t="n">
        <v>1.15</v>
      </c>
      <c r="E48" t="n">
        <v>0.9379999999999999</v>
      </c>
      <c r="F48" t="n">
        <v>0.9379999999999999</v>
      </c>
      <c r="G48" t="n">
        <v>1.15</v>
      </c>
      <c r="H48" t="n">
        <v>0.8139999999999999</v>
      </c>
      <c r="I48" t="n">
        <v>0.8139999999999999</v>
      </c>
      <c r="J48" t="n">
        <v>1</v>
      </c>
      <c r="K48" t="n">
        <v>1.16</v>
      </c>
      <c r="L48" t="n">
        <v>1.16</v>
      </c>
      <c r="M48" t="n">
        <v>1.143</v>
      </c>
      <c r="N48" t="n">
        <v>1.16</v>
      </c>
      <c r="O48" t="n">
        <v>1.16</v>
      </c>
      <c r="P48" t="n">
        <v>1.143</v>
      </c>
      <c r="Q48" t="n">
        <v>1.482</v>
      </c>
      <c r="R48" t="n">
        <v>1.482</v>
      </c>
      <c r="S48" t="n">
        <v>2.121</v>
      </c>
      <c r="T48" t="n">
        <v>1.211</v>
      </c>
      <c r="U48" t="n">
        <v>1.211</v>
      </c>
      <c r="V48" t="n">
        <v>1.23</v>
      </c>
      <c r="W48" t="n">
        <v>1.211</v>
      </c>
      <c r="X48" t="n">
        <v>1.211</v>
      </c>
      <c r="Y48" t="n">
        <v>1.23</v>
      </c>
      <c r="Z48" t="n">
        <v>1.167</v>
      </c>
      <c r="AA48" t="n">
        <v>1.167</v>
      </c>
      <c r="AB48" t="n">
        <v>0.055</v>
      </c>
      <c r="AC48" t="n">
        <v>0.055</v>
      </c>
      <c r="AD48" t="n">
        <v>0.07000000000000001</v>
      </c>
      <c r="AE48" t="n">
        <v>0.07000000000000001</v>
      </c>
      <c r="AF48" t="n">
        <v>0.106</v>
      </c>
      <c r="AG48" t="n">
        <v>0.106</v>
      </c>
    </row>
    <row r="49">
      <c r="A49" s="127" t="inlineStr">
        <is>
          <t>Tube-T29</t>
        </is>
      </c>
      <c r="B49" t="n">
        <v>0</v>
      </c>
      <c r="C49" t="n">
        <v>0</v>
      </c>
      <c r="D49" t="n">
        <v>0</v>
      </c>
      <c r="E49" t="n">
        <v>2.598</v>
      </c>
      <c r="F49" t="n">
        <v>2.799</v>
      </c>
      <c r="G49" t="n">
        <v>3.885</v>
      </c>
      <c r="H49" t="n">
        <v>1.331</v>
      </c>
      <c r="I49" t="n">
        <v>1.448</v>
      </c>
      <c r="J49" t="n">
        <v>1.599</v>
      </c>
      <c r="K49" t="n">
        <v>0</v>
      </c>
      <c r="L49" t="n">
        <v>0</v>
      </c>
      <c r="M49" t="n">
        <v>0</v>
      </c>
      <c r="N49" t="n">
        <v>0</v>
      </c>
      <c r="O49" t="n">
        <v>0</v>
      </c>
      <c r="P49" t="n">
        <v>0</v>
      </c>
      <c r="Q49" t="n">
        <v>0</v>
      </c>
      <c r="R49" t="n">
        <v>0</v>
      </c>
      <c r="S49" t="n">
        <v>0</v>
      </c>
      <c r="T49" t="n">
        <v>0</v>
      </c>
      <c r="U49" t="n">
        <v>0</v>
      </c>
      <c r="V49" t="n">
        <v>0</v>
      </c>
      <c r="W49" t="n">
        <v>1.573</v>
      </c>
      <c r="X49" t="n">
        <v>1.373</v>
      </c>
      <c r="Y49" t="n">
        <v>2.953</v>
      </c>
      <c r="Z49" t="n">
        <v>0</v>
      </c>
      <c r="AA49" t="n">
        <v>0</v>
      </c>
      <c r="AB49" t="n">
        <v>0</v>
      </c>
      <c r="AC49" t="n">
        <v>1.298</v>
      </c>
      <c r="AD49" t="n">
        <v>0</v>
      </c>
      <c r="AE49" t="n">
        <v>1.449</v>
      </c>
      <c r="AF49" t="n">
        <v>0.029</v>
      </c>
      <c r="AG49" t="n">
        <v>0</v>
      </c>
    </row>
    <row r="50">
      <c r="A50" s="127" t="inlineStr">
        <is>
          <t>Tube-T30</t>
        </is>
      </c>
      <c r="B50" t="n">
        <v>0</v>
      </c>
      <c r="C50" t="n">
        <v>0</v>
      </c>
      <c r="D50" t="n">
        <v>0</v>
      </c>
      <c r="E50" t="n">
        <v>2.961</v>
      </c>
      <c r="F50" t="n">
        <v>3.607</v>
      </c>
      <c r="G50" t="n">
        <v>3.85</v>
      </c>
      <c r="H50" t="n">
        <v>0</v>
      </c>
      <c r="I50" t="n">
        <v>0</v>
      </c>
      <c r="J50" t="n">
        <v>2.04</v>
      </c>
      <c r="K50" t="n">
        <v>0</v>
      </c>
      <c r="L50" t="n">
        <v>0</v>
      </c>
      <c r="M50" t="n">
        <v>0</v>
      </c>
      <c r="N50" t="n">
        <v>0</v>
      </c>
      <c r="O50" t="n">
        <v>0</v>
      </c>
      <c r="P50" t="n">
        <v>0</v>
      </c>
      <c r="Q50" t="n">
        <v>0</v>
      </c>
      <c r="R50" t="n">
        <v>0</v>
      </c>
      <c r="S50" t="n">
        <v>0</v>
      </c>
      <c r="T50" t="n">
        <v>0</v>
      </c>
      <c r="U50" t="n">
        <v>0</v>
      </c>
      <c r="V50" t="n">
        <v>0</v>
      </c>
      <c r="W50" t="n">
        <v>0</v>
      </c>
      <c r="X50" t="n">
        <v>0</v>
      </c>
      <c r="Y50" t="n">
        <v>2.04</v>
      </c>
      <c r="Z50" t="n">
        <v>0</v>
      </c>
      <c r="AA50" t="n">
        <v>0</v>
      </c>
      <c r="AB50" t="n">
        <v>0</v>
      </c>
      <c r="AC50" t="n">
        <v>0</v>
      </c>
      <c r="AD50" t="n">
        <v>0</v>
      </c>
      <c r="AE50" t="n">
        <v>0</v>
      </c>
      <c r="AF50" t="n">
        <v>0</v>
      </c>
      <c r="AG50" t="n">
        <v>0</v>
      </c>
    </row>
    <row r="51">
      <c r="A51" s="127" t="inlineStr">
        <is>
          <t>Tube-T4</t>
        </is>
      </c>
      <c r="B51" t="n">
        <v>0.801</v>
      </c>
      <c r="C51" t="n">
        <v>0.776</v>
      </c>
      <c r="D51" t="n">
        <v>0.676</v>
      </c>
      <c r="E51" t="n">
        <v>0.8149999999999999</v>
      </c>
      <c r="F51" t="n">
        <v>0.831</v>
      </c>
      <c r="G51" t="n">
        <v>0.712</v>
      </c>
      <c r="H51" t="n">
        <v>0.9379999999999999</v>
      </c>
      <c r="I51" t="n">
        <v>0.9399999999999999</v>
      </c>
      <c r="J51" t="n">
        <v>1</v>
      </c>
      <c r="K51" t="n">
        <v>1.52</v>
      </c>
      <c r="L51" t="n">
        <v>1.522</v>
      </c>
      <c r="M51" t="n">
        <v>1.414</v>
      </c>
      <c r="N51" t="n">
        <v>1.526</v>
      </c>
      <c r="O51" t="n">
        <v>1.515</v>
      </c>
      <c r="P51" t="n">
        <v>1.401</v>
      </c>
      <c r="Q51" t="n">
        <v>1.741</v>
      </c>
      <c r="R51" t="n">
        <v>1.747</v>
      </c>
      <c r="S51" t="n">
        <v>2</v>
      </c>
      <c r="T51" t="n">
        <v>0.96</v>
      </c>
      <c r="U51" t="n">
        <v>0.958</v>
      </c>
      <c r="V51" t="n">
        <v>0.915</v>
      </c>
      <c r="W51" t="n">
        <v>1.004</v>
      </c>
      <c r="X51" t="n">
        <v>1.004</v>
      </c>
      <c r="Y51" t="n">
        <v>1</v>
      </c>
      <c r="Z51" t="n">
        <v>0.987</v>
      </c>
      <c r="AA51" t="n">
        <v>0.991</v>
      </c>
      <c r="AB51" t="n">
        <v>0.183</v>
      </c>
      <c r="AC51" t="n">
        <v>0.204</v>
      </c>
      <c r="AD51" t="n">
        <v>0.484</v>
      </c>
      <c r="AE51" t="n">
        <v>0.487</v>
      </c>
      <c r="AF51" t="n">
        <v>0.08799999999999999</v>
      </c>
      <c r="AG51" t="n">
        <v>0.08</v>
      </c>
    </row>
    <row r="52">
      <c r="A52" s="127" t="inlineStr">
        <is>
          <t>Tube-T70</t>
        </is>
      </c>
      <c r="B52" t="n">
        <v>0</v>
      </c>
      <c r="C52" t="n">
        <v>0</v>
      </c>
      <c r="D52" t="n">
        <v>0</v>
      </c>
      <c r="E52" t="n">
        <v>0</v>
      </c>
      <c r="F52" t="n">
        <v>0</v>
      </c>
      <c r="G52" t="n">
        <v>0</v>
      </c>
      <c r="H52" t="n">
        <v>0</v>
      </c>
      <c r="I52" t="n">
        <v>0</v>
      </c>
      <c r="J52" t="n">
        <v>0</v>
      </c>
      <c r="K52" t="n">
        <v>0</v>
      </c>
      <c r="L52" t="n">
        <v>0</v>
      </c>
      <c r="M52" t="n">
        <v>0</v>
      </c>
      <c r="N52" t="n">
        <v>0</v>
      </c>
      <c r="O52" t="n">
        <v>0</v>
      </c>
      <c r="P52" t="n">
        <v>0</v>
      </c>
      <c r="Q52" t="n">
        <v>0</v>
      </c>
      <c r="R52" t="n">
        <v>0</v>
      </c>
      <c r="S52" t="n">
        <v>0</v>
      </c>
      <c r="T52" t="n">
        <v>0</v>
      </c>
      <c r="U52" t="n">
        <v>0</v>
      </c>
      <c r="V52" t="n">
        <v>0</v>
      </c>
      <c r="W52" t="n">
        <v>0</v>
      </c>
      <c r="X52" t="n">
        <v>0</v>
      </c>
      <c r="Y52" t="n">
        <v>0</v>
      </c>
      <c r="Z52" t="n">
        <v>0</v>
      </c>
      <c r="AA52" t="n">
        <v>0</v>
      </c>
      <c r="AB52" t="n">
        <v>0</v>
      </c>
      <c r="AC52" t="n">
        <v>0</v>
      </c>
      <c r="AD52" t="n">
        <v>0</v>
      </c>
      <c r="AE52" t="n">
        <v>0</v>
      </c>
      <c r="AF52" t="n">
        <v>0</v>
      </c>
      <c r="AG52" t="n">
        <v>0</v>
      </c>
    </row>
    <row r="53">
      <c r="A53" s="127" t="inlineStr">
        <is>
          <t>Needle-C8</t>
        </is>
      </c>
      <c r="B53" t="n">
        <v>0.768</v>
      </c>
      <c r="C53" t="n">
        <v>0.491</v>
      </c>
      <c r="D53" t="n">
        <v>0.509</v>
      </c>
      <c r="E53" t="n">
        <v>0.776</v>
      </c>
      <c r="F53" t="n">
        <v>0.719</v>
      </c>
      <c r="G53" t="n">
        <v>0.67</v>
      </c>
      <c r="H53" t="n">
        <v>0.888</v>
      </c>
      <c r="I53" t="n">
        <v>0.6909999999999999</v>
      </c>
      <c r="J53" t="n">
        <v>0.784</v>
      </c>
      <c r="K53" t="n">
        <v>1.423</v>
      </c>
      <c r="L53" t="n">
        <v>1.612</v>
      </c>
      <c r="M53" t="n">
        <v>1.612</v>
      </c>
      <c r="N53" t="n">
        <v>1.009</v>
      </c>
      <c r="O53" t="n">
        <v>1.187</v>
      </c>
      <c r="P53" t="n">
        <v>0.911</v>
      </c>
      <c r="Q53" t="n">
        <v>1.286</v>
      </c>
      <c r="R53" t="n">
        <v>1.585</v>
      </c>
      <c r="S53" t="n">
        <v>1.616</v>
      </c>
      <c r="T53" t="n">
        <v>0.879</v>
      </c>
      <c r="U53" t="n">
        <v>0.625</v>
      </c>
      <c r="V53" t="n">
        <v>0.662</v>
      </c>
      <c r="W53" t="n">
        <v>0.799</v>
      </c>
      <c r="X53" t="n">
        <v>0.905</v>
      </c>
      <c r="Y53" t="n">
        <v>0.759</v>
      </c>
      <c r="Z53" t="n">
        <v>0.905</v>
      </c>
      <c r="AA53" t="n">
        <v>0.9389999999999999</v>
      </c>
      <c r="AB53" t="n">
        <v>0.075</v>
      </c>
      <c r="AC53" t="n">
        <v>0.082</v>
      </c>
      <c r="AD53" t="n">
        <v>0.351</v>
      </c>
      <c r="AE53" t="n">
        <v>0.168</v>
      </c>
      <c r="AF53" t="n">
        <v>0.15</v>
      </c>
      <c r="AG53" t="n">
        <v>0.092</v>
      </c>
    </row>
    <row r="54">
      <c r="A54" s="127" t="inlineStr">
        <is>
          <t>Needle-T21</t>
        </is>
      </c>
      <c r="B54" t="n">
        <v>1.185</v>
      </c>
      <c r="C54" t="n">
        <v>0.8120000000000001</v>
      </c>
      <c r="D54" t="n">
        <v>0.847</v>
      </c>
      <c r="E54" t="n">
        <v>1.163</v>
      </c>
      <c r="F54" t="n">
        <v>0.8120000000000001</v>
      </c>
      <c r="G54" t="n">
        <v>0.847</v>
      </c>
      <c r="H54" t="n">
        <v>0.965</v>
      </c>
      <c r="I54" t="n">
        <v>0.753</v>
      </c>
      <c r="J54" t="n">
        <v>0.8120000000000001</v>
      </c>
      <c r="K54" t="n">
        <v>1.23</v>
      </c>
      <c r="L54" t="n">
        <v>0.981</v>
      </c>
      <c r="M54" t="n">
        <v>1.061</v>
      </c>
      <c r="N54" t="n">
        <v>1.212</v>
      </c>
      <c r="O54" t="n">
        <v>0.973</v>
      </c>
      <c r="P54" t="n">
        <v>1.048</v>
      </c>
      <c r="Q54" t="n">
        <v>1.547</v>
      </c>
      <c r="R54" t="n">
        <v>0.977</v>
      </c>
      <c r="S54" t="n">
        <v>1.474</v>
      </c>
      <c r="T54" t="n">
        <v>1.179</v>
      </c>
      <c r="U54" t="n">
        <v>1.022</v>
      </c>
      <c r="V54" t="n">
        <v>1.072</v>
      </c>
      <c r="W54" t="n">
        <v>1.195</v>
      </c>
      <c r="X54" t="n">
        <v>1.017</v>
      </c>
      <c r="Y54" t="n">
        <v>1.072</v>
      </c>
      <c r="Z54" t="n">
        <v>0.9389999999999999</v>
      </c>
      <c r="AA54" t="n">
        <v>0.9389999999999999</v>
      </c>
      <c r="AB54" t="n">
        <v>0.105</v>
      </c>
      <c r="AC54" t="n">
        <v>0.105</v>
      </c>
      <c r="AD54" t="n">
        <v>0.122</v>
      </c>
      <c r="AE54" t="n">
        <v>0.122</v>
      </c>
      <c r="AF54" t="n">
        <v>0.192</v>
      </c>
      <c r="AG54" t="n">
        <v>0.192</v>
      </c>
    </row>
    <row r="55">
      <c r="A55" s="127" t="inlineStr">
        <is>
          <t>Needle-T28</t>
        </is>
      </c>
      <c r="B55" t="n">
        <v>1.185</v>
      </c>
      <c r="C55" t="n">
        <v>0.8120000000000001</v>
      </c>
      <c r="D55" t="n">
        <v>0.847</v>
      </c>
      <c r="E55" t="n">
        <v>1.163</v>
      </c>
      <c r="F55" t="n">
        <v>0.8120000000000001</v>
      </c>
      <c r="G55" t="n">
        <v>0.847</v>
      </c>
      <c r="H55" t="n">
        <v>0.965</v>
      </c>
      <c r="I55" t="n">
        <v>0.753</v>
      </c>
      <c r="J55" t="n">
        <v>0.8120000000000001</v>
      </c>
      <c r="K55" t="n">
        <v>1.23</v>
      </c>
      <c r="L55" t="n">
        <v>0.981</v>
      </c>
      <c r="M55" t="n">
        <v>1.061</v>
      </c>
      <c r="N55" t="n">
        <v>1.212</v>
      </c>
      <c r="O55" t="n">
        <v>0.973</v>
      </c>
      <c r="P55" t="n">
        <v>1.048</v>
      </c>
      <c r="Q55" t="n">
        <v>1.547</v>
      </c>
      <c r="R55" t="n">
        <v>0.977</v>
      </c>
      <c r="S55" t="n">
        <v>1.474</v>
      </c>
      <c r="T55" t="n">
        <v>1.179</v>
      </c>
      <c r="U55" t="n">
        <v>1.022</v>
      </c>
      <c r="V55" t="n">
        <v>1.072</v>
      </c>
      <c r="W55" t="n">
        <v>1.195</v>
      </c>
      <c r="X55" t="n">
        <v>1.017</v>
      </c>
      <c r="Y55" t="n">
        <v>1.072</v>
      </c>
      <c r="Z55" t="n">
        <v>0.9389999999999999</v>
      </c>
      <c r="AA55" t="n">
        <v>0.9389999999999999</v>
      </c>
      <c r="AB55" t="n">
        <v>0.105</v>
      </c>
      <c r="AC55" t="n">
        <v>0.105</v>
      </c>
      <c r="AD55" t="n">
        <v>0.122</v>
      </c>
      <c r="AE55" t="n">
        <v>0.122</v>
      </c>
      <c r="AF55" t="n">
        <v>0.192</v>
      </c>
      <c r="AG55" t="n">
        <v>0.192</v>
      </c>
    </row>
    <row r="56">
      <c r="A56" s="127" t="inlineStr">
        <is>
          <t>Needle-T33</t>
        </is>
      </c>
      <c r="B56" t="n">
        <v>0.768</v>
      </c>
      <c r="C56" t="n">
        <v>0.491</v>
      </c>
      <c r="D56" t="n">
        <v>0.509</v>
      </c>
      <c r="E56" t="n">
        <v>0.776</v>
      </c>
      <c r="F56" t="n">
        <v>0.719</v>
      </c>
      <c r="G56" t="n">
        <v>0.67</v>
      </c>
      <c r="H56" t="n">
        <v>0.888</v>
      </c>
      <c r="I56" t="n">
        <v>0.6909999999999999</v>
      </c>
      <c r="J56" t="n">
        <v>0.784</v>
      </c>
      <c r="K56" t="n">
        <v>1.423</v>
      </c>
      <c r="L56" t="n">
        <v>1.612</v>
      </c>
      <c r="M56" t="n">
        <v>1.612</v>
      </c>
      <c r="N56" t="n">
        <v>1.009</v>
      </c>
      <c r="O56" t="n">
        <v>1.187</v>
      </c>
      <c r="P56" t="n">
        <v>0.911</v>
      </c>
      <c r="Q56" t="n">
        <v>1.286</v>
      </c>
      <c r="R56" t="n">
        <v>1.585</v>
      </c>
      <c r="S56" t="n">
        <v>1.616</v>
      </c>
      <c r="T56" t="n">
        <v>0.879</v>
      </c>
      <c r="U56" t="n">
        <v>0.625</v>
      </c>
      <c r="V56" t="n">
        <v>0.662</v>
      </c>
      <c r="W56" t="n">
        <v>0.799</v>
      </c>
      <c r="X56" t="n">
        <v>0.905</v>
      </c>
      <c r="Y56" t="n">
        <v>0.759</v>
      </c>
      <c r="Z56" t="n">
        <v>0.905</v>
      </c>
      <c r="AA56" t="n">
        <v>0.9389999999999999</v>
      </c>
      <c r="AB56" t="n">
        <v>0.075</v>
      </c>
      <c r="AC56" t="n">
        <v>0.082</v>
      </c>
      <c r="AD56" t="n">
        <v>0.351</v>
      </c>
      <c r="AE56" t="n">
        <v>0.168</v>
      </c>
      <c r="AF56" t="n">
        <v>0.15</v>
      </c>
      <c r="AG56" t="n">
        <v>0.092</v>
      </c>
    </row>
    <row r="57">
      <c r="A57" s="127" t="inlineStr">
        <is>
          <t>Needle-T60</t>
        </is>
      </c>
      <c r="B57" t="n">
        <v>1.185</v>
      </c>
      <c r="C57" t="n">
        <v>0.8120000000000001</v>
      </c>
      <c r="D57" t="n">
        <v>0.847</v>
      </c>
      <c r="E57" t="n">
        <v>1.163</v>
      </c>
      <c r="F57" t="n">
        <v>0.8120000000000001</v>
      </c>
      <c r="G57" t="n">
        <v>0.847</v>
      </c>
      <c r="H57" t="n">
        <v>0.965</v>
      </c>
      <c r="I57" t="n">
        <v>0.753</v>
      </c>
      <c r="J57" t="n">
        <v>0.8120000000000001</v>
      </c>
      <c r="K57" t="n">
        <v>1.23</v>
      </c>
      <c r="L57" t="n">
        <v>0.981</v>
      </c>
      <c r="M57" t="n">
        <v>1.061</v>
      </c>
      <c r="N57" t="n">
        <v>1.212</v>
      </c>
      <c r="O57" t="n">
        <v>0.973</v>
      </c>
      <c r="P57" t="n">
        <v>1.048</v>
      </c>
      <c r="Q57" t="n">
        <v>1.547</v>
      </c>
      <c r="R57" t="n">
        <v>0.977</v>
      </c>
      <c r="S57" t="n">
        <v>1.474</v>
      </c>
      <c r="T57" t="n">
        <v>1.179</v>
      </c>
      <c r="U57" t="n">
        <v>1.022</v>
      </c>
      <c r="V57" t="n">
        <v>1.072</v>
      </c>
      <c r="W57" t="n">
        <v>1.195</v>
      </c>
      <c r="X57" t="n">
        <v>1.017</v>
      </c>
      <c r="Y57" t="n">
        <v>1.072</v>
      </c>
      <c r="Z57" t="n">
        <v>0.9389999999999999</v>
      </c>
      <c r="AA57" t="n">
        <v>0.9389999999999999</v>
      </c>
      <c r="AB57" t="n">
        <v>0.105</v>
      </c>
      <c r="AC57" t="n">
        <v>0.105</v>
      </c>
      <c r="AD57" t="n">
        <v>0.122</v>
      </c>
      <c r="AE57" t="n">
        <v>0.122</v>
      </c>
      <c r="AF57" t="n">
        <v>0.192</v>
      </c>
      <c r="AG57" t="n">
        <v>0.192</v>
      </c>
    </row>
    <row r="58">
      <c r="A58" s="127" t="inlineStr">
        <is>
          <t>Needle_Cap-C14</t>
        </is>
      </c>
      <c r="B58" t="n">
        <v>0.71</v>
      </c>
      <c r="C58" t="n">
        <v>0.946</v>
      </c>
      <c r="D58" t="n">
        <v>0.71</v>
      </c>
      <c r="E58" t="n">
        <v>0.724</v>
      </c>
      <c r="F58" t="n">
        <v>0.9379999999999999</v>
      </c>
      <c r="G58" t="n">
        <v>0.7</v>
      </c>
      <c r="H58" t="n">
        <v>0.76</v>
      </c>
      <c r="I58" t="n">
        <v>1.581</v>
      </c>
      <c r="J58" t="n">
        <v>1</v>
      </c>
      <c r="K58" t="n">
        <v>0.724</v>
      </c>
      <c r="L58" t="n">
        <v>0.9379999999999999</v>
      </c>
      <c r="M58" t="n">
        <v>0.7</v>
      </c>
      <c r="N58" t="n">
        <v>0.71</v>
      </c>
      <c r="O58" t="n">
        <v>0.946</v>
      </c>
      <c r="P58" t="n">
        <v>0.71</v>
      </c>
      <c r="Q58" t="n">
        <v>0.76</v>
      </c>
      <c r="R58" t="n">
        <v>1.581</v>
      </c>
      <c r="S58" t="n">
        <v>1</v>
      </c>
      <c r="T58" t="n">
        <v>0.981</v>
      </c>
      <c r="U58" t="n">
        <v>1.4</v>
      </c>
      <c r="V58" t="n">
        <v>0.981</v>
      </c>
      <c r="W58" t="n">
        <v>0.981</v>
      </c>
      <c r="X58" t="n">
        <v>1.4</v>
      </c>
      <c r="Y58" t="n">
        <v>0.981</v>
      </c>
      <c r="Z58" t="n">
        <v>0.981</v>
      </c>
      <c r="AA58" t="n">
        <v>1.981</v>
      </c>
      <c r="AB58" t="n">
        <v>0.331</v>
      </c>
      <c r="AC58" t="n">
        <v>0.331</v>
      </c>
      <c r="AD58" t="n">
        <v>0.278</v>
      </c>
      <c r="AE58" t="n">
        <v>0.278</v>
      </c>
      <c r="AF58" t="n">
        <v>0.19</v>
      </c>
      <c r="AG58" t="n">
        <v>0.193</v>
      </c>
    </row>
    <row r="59">
      <c r="A59" s="127" t="inlineStr">
        <is>
          <t>Needle_Cap-T28</t>
        </is>
      </c>
      <c r="B59" t="n">
        <v>0.993</v>
      </c>
      <c r="C59" t="n">
        <v>0.995</v>
      </c>
      <c r="D59" t="n">
        <v>1.191</v>
      </c>
      <c r="E59" t="n">
        <v>0.995</v>
      </c>
      <c r="F59" t="n">
        <v>0.993</v>
      </c>
      <c r="G59" t="n">
        <v>1.191</v>
      </c>
      <c r="H59" t="n">
        <v>0.858</v>
      </c>
      <c r="I59" t="n">
        <v>0.858</v>
      </c>
      <c r="J59" t="n">
        <v>1</v>
      </c>
      <c r="K59" t="n">
        <v>1.124</v>
      </c>
      <c r="L59" t="n">
        <v>1.109</v>
      </c>
      <c r="M59" t="n">
        <v>1.084</v>
      </c>
      <c r="N59" t="n">
        <v>1.109</v>
      </c>
      <c r="O59" t="n">
        <v>1.124</v>
      </c>
      <c r="P59" t="n">
        <v>1.084</v>
      </c>
      <c r="Q59" t="n">
        <v>1.406</v>
      </c>
      <c r="R59" t="n">
        <v>1.406</v>
      </c>
      <c r="S59" t="n">
        <v>2.074</v>
      </c>
      <c r="T59" t="n">
        <v>1.15</v>
      </c>
      <c r="U59" t="n">
        <v>1.175</v>
      </c>
      <c r="V59" t="n">
        <v>1.171</v>
      </c>
      <c r="W59" t="n">
        <v>1.175</v>
      </c>
      <c r="X59" t="n">
        <v>1.15</v>
      </c>
      <c r="Y59" t="n">
        <v>1.171</v>
      </c>
      <c r="Z59" t="n">
        <v>1.099</v>
      </c>
      <c r="AA59" t="n">
        <v>1.099</v>
      </c>
      <c r="AB59" t="n">
        <v>0.144</v>
      </c>
      <c r="AC59" t="n">
        <v>0.142</v>
      </c>
      <c r="AD59" t="n">
        <v>0.177</v>
      </c>
      <c r="AE59" t="n">
        <v>0.177</v>
      </c>
      <c r="AF59" t="n">
        <v>0.269</v>
      </c>
      <c r="AG59" t="n">
        <v>0.269</v>
      </c>
    </row>
    <row r="60">
      <c r="A60" s="127" t="inlineStr">
        <is>
          <t>Needle_Cap-T4</t>
        </is>
      </c>
      <c r="B60" t="n">
        <v>0.765</v>
      </c>
      <c r="C60" t="n">
        <v>0.765</v>
      </c>
      <c r="D60" t="n">
        <v>0.707</v>
      </c>
      <c r="E60" t="n">
        <v>0.765</v>
      </c>
      <c r="F60" t="n">
        <v>0.765</v>
      </c>
      <c r="G60" t="n">
        <v>0.707</v>
      </c>
      <c r="H60" t="n">
        <v>0.9340000000000001</v>
      </c>
      <c r="I60" t="n">
        <v>0.9340000000000001</v>
      </c>
      <c r="J60" t="n">
        <v>1</v>
      </c>
      <c r="K60" t="n">
        <v>1.4</v>
      </c>
      <c r="L60" t="n">
        <v>1.388</v>
      </c>
      <c r="M60" t="n">
        <v>1.398</v>
      </c>
      <c r="N60" t="n">
        <v>1.388</v>
      </c>
      <c r="O60" t="n">
        <v>1.4</v>
      </c>
      <c r="P60" t="n">
        <v>1.398</v>
      </c>
      <c r="Q60" t="n">
        <v>1.565</v>
      </c>
      <c r="R60" t="n">
        <v>1.565</v>
      </c>
      <c r="S60" t="n">
        <v>2</v>
      </c>
      <c r="T60" t="n">
        <v>0.991</v>
      </c>
      <c r="U60" t="n">
        <v>0.987</v>
      </c>
      <c r="V60" t="n">
        <v>0.988</v>
      </c>
      <c r="W60" t="n">
        <v>0.987</v>
      </c>
      <c r="X60" t="n">
        <v>0.991</v>
      </c>
      <c r="Y60" t="n">
        <v>0.988</v>
      </c>
      <c r="Z60" t="n">
        <v>0.991</v>
      </c>
      <c r="AA60" t="n">
        <v>0.991</v>
      </c>
      <c r="AB60" t="n">
        <v>0.161</v>
      </c>
      <c r="AC60" t="n">
        <v>0.161</v>
      </c>
      <c r="AD60" t="n">
        <v>0.512</v>
      </c>
      <c r="AE60" t="n">
        <v>0.512</v>
      </c>
      <c r="AF60" t="n">
        <v>0.191</v>
      </c>
      <c r="AG60" t="n">
        <v>0.191</v>
      </c>
    </row>
    <row r="61">
      <c r="A61" s="127" t="inlineStr">
        <is>
          <t>Rinse_Glass-C12</t>
        </is>
      </c>
      <c r="B61" t="n">
        <v>0.445</v>
      </c>
      <c r="C61" t="n">
        <v>0.519</v>
      </c>
      <c r="D61" t="n">
        <v>0.399</v>
      </c>
      <c r="E61" t="n">
        <v>0.433</v>
      </c>
      <c r="F61" t="n">
        <v>0.493</v>
      </c>
      <c r="G61" t="n">
        <v>0.39</v>
      </c>
      <c r="H61" t="n">
        <v>0.539</v>
      </c>
      <c r="I61" t="n">
        <v>0.623</v>
      </c>
      <c r="J61" t="n">
        <v>0.538</v>
      </c>
      <c r="K61" t="n">
        <v>0.782</v>
      </c>
      <c r="L61" t="n">
        <v>0.612</v>
      </c>
      <c r="M61" t="n">
        <v>0.586</v>
      </c>
      <c r="N61" t="n">
        <v>0.754</v>
      </c>
      <c r="O61" t="n">
        <v>0.679</v>
      </c>
      <c r="P61" t="n">
        <v>0.628</v>
      </c>
      <c r="Q61" t="n">
        <v>0.766</v>
      </c>
      <c r="R61" t="n">
        <v>1.269</v>
      </c>
      <c r="S61" t="n">
        <v>0.859</v>
      </c>
      <c r="T61" t="n">
        <v>0.5600000000000001</v>
      </c>
      <c r="U61" t="n">
        <v>0.55</v>
      </c>
      <c r="V61" t="n">
        <v>0.414</v>
      </c>
      <c r="W61" t="n">
        <v>0.543</v>
      </c>
      <c r="X61" t="n">
        <v>0.522</v>
      </c>
      <c r="Y61" t="n">
        <v>0.385</v>
      </c>
      <c r="Z61" t="n">
        <v>1.288</v>
      </c>
      <c r="AA61" t="n">
        <v>1.138</v>
      </c>
      <c r="AB61" t="n">
        <v>0.157</v>
      </c>
      <c r="AC61" t="n">
        <v>0.172</v>
      </c>
      <c r="AD61" t="n">
        <v>0.301</v>
      </c>
      <c r="AE61" t="n">
        <v>0.328</v>
      </c>
      <c r="AF61" t="n">
        <v>0.394</v>
      </c>
      <c r="AG61" t="n">
        <v>0.369</v>
      </c>
    </row>
    <row r="62">
      <c r="A62" s="127" t="inlineStr">
        <is>
          <t>Rinse_Glass-C6</t>
        </is>
      </c>
      <c r="B62" t="n">
        <v>0.876</v>
      </c>
      <c r="C62" t="n">
        <v>0.659</v>
      </c>
      <c r="D62" t="n">
        <v>0.732</v>
      </c>
      <c r="E62" t="n">
        <v>0.747</v>
      </c>
      <c r="F62" t="n">
        <v>0.601</v>
      </c>
      <c r="G62" t="n">
        <v>0.588</v>
      </c>
      <c r="H62" t="n">
        <v>0.904</v>
      </c>
      <c r="I62" t="n">
        <v>0.744</v>
      </c>
      <c r="J62" t="n">
        <v>0.851</v>
      </c>
      <c r="K62" t="n">
        <v>1.759</v>
      </c>
      <c r="L62" t="n">
        <v>1.7</v>
      </c>
      <c r="M62" t="n">
        <v>1.538</v>
      </c>
      <c r="N62" t="n">
        <v>1.37</v>
      </c>
      <c r="O62" t="n">
        <v>1.489</v>
      </c>
      <c r="P62" t="n">
        <v>1.278</v>
      </c>
      <c r="Q62" t="n">
        <v>1.972</v>
      </c>
      <c r="R62" t="n">
        <v>2.325</v>
      </c>
      <c r="S62" t="n">
        <v>2.737</v>
      </c>
      <c r="T62" t="n">
        <v>1.059</v>
      </c>
      <c r="U62" t="n">
        <v>0.899</v>
      </c>
      <c r="V62" t="n">
        <v>1.025</v>
      </c>
      <c r="W62" t="n">
        <v>0.893</v>
      </c>
      <c r="X62" t="n">
        <v>0.828</v>
      </c>
      <c r="Y62" t="n">
        <v>0.8129999999999999</v>
      </c>
      <c r="Z62" t="n">
        <v>1.035</v>
      </c>
      <c r="AA62" t="n">
        <v>0.923</v>
      </c>
      <c r="AB62" t="n">
        <v>0.174</v>
      </c>
      <c r="AC62" t="n">
        <v>0.173</v>
      </c>
      <c r="AD62" t="n">
        <v>0.724</v>
      </c>
      <c r="AE62" t="n">
        <v>0.457</v>
      </c>
      <c r="AF62" t="n">
        <v>0.279</v>
      </c>
      <c r="AG62" t="n">
        <v>0.321</v>
      </c>
    </row>
    <row r="63">
      <c r="A63" s="127" t="inlineStr">
        <is>
          <t>Rinse_Glass-T18</t>
        </is>
      </c>
      <c r="B63" t="n">
        <v>0</v>
      </c>
      <c r="C63" t="n">
        <v>0</v>
      </c>
      <c r="D63" t="n">
        <v>0</v>
      </c>
      <c r="E63" t="n">
        <v>0</v>
      </c>
      <c r="F63" t="n">
        <v>0</v>
      </c>
      <c r="G63" t="n">
        <v>0</v>
      </c>
      <c r="H63" t="n">
        <v>0</v>
      </c>
      <c r="I63" t="n">
        <v>0.15</v>
      </c>
      <c r="J63" t="n">
        <v>0.08699999999999999</v>
      </c>
      <c r="K63" t="n">
        <v>0</v>
      </c>
      <c r="L63" t="n">
        <v>0</v>
      </c>
      <c r="M63" t="n">
        <v>0</v>
      </c>
      <c r="N63" t="n">
        <v>0</v>
      </c>
      <c r="O63" t="n">
        <v>0</v>
      </c>
      <c r="P63" t="n">
        <v>0</v>
      </c>
      <c r="Q63" t="n">
        <v>0</v>
      </c>
      <c r="R63" t="n">
        <v>0</v>
      </c>
      <c r="S63" t="n">
        <v>0</v>
      </c>
      <c r="T63" t="n">
        <v>0</v>
      </c>
      <c r="U63" t="n">
        <v>0</v>
      </c>
      <c r="V63" t="n">
        <v>0</v>
      </c>
      <c r="W63" t="n">
        <v>0</v>
      </c>
      <c r="X63" t="n">
        <v>0</v>
      </c>
      <c r="Y63" t="n">
        <v>0</v>
      </c>
      <c r="Z63" t="n">
        <v>0</v>
      </c>
      <c r="AA63" t="n">
        <v>1.397</v>
      </c>
      <c r="AB63" t="n">
        <v>0</v>
      </c>
      <c r="AC63" t="n">
        <v>0</v>
      </c>
      <c r="AD63" t="n">
        <v>0</v>
      </c>
      <c r="AE63" t="n">
        <v>0</v>
      </c>
      <c r="AF63" t="n">
        <v>0</v>
      </c>
      <c r="AG63" t="n">
        <v>0</v>
      </c>
    </row>
    <row r="64">
      <c r="A64" s="127" t="inlineStr">
        <is>
          <t>Rinse_Glass-T2</t>
        </is>
      </c>
      <c r="B64" t="n">
        <v>0.867</v>
      </c>
      <c r="C64" t="n">
        <v>0.635</v>
      </c>
      <c r="D64" t="n">
        <v>0.757</v>
      </c>
      <c r="E64" t="n">
        <v>0.675</v>
      </c>
      <c r="F64" t="n">
        <v>0.5659999999999999</v>
      </c>
      <c r="G64" t="n">
        <v>0.512</v>
      </c>
      <c r="H64" t="n">
        <v>0.884</v>
      </c>
      <c r="I64" t="n">
        <v>0.633</v>
      </c>
      <c r="J64" t="n">
        <v>0.875</v>
      </c>
      <c r="K64" t="n">
        <v>1.703</v>
      </c>
      <c r="L64" t="n">
        <v>2.442</v>
      </c>
      <c r="M64" t="n">
        <v>2.339</v>
      </c>
      <c r="N64" t="n">
        <v>0.723</v>
      </c>
      <c r="O64" t="n">
        <v>0.846</v>
      </c>
      <c r="P64" t="n">
        <v>0.6909999999999999</v>
      </c>
      <c r="Q64" t="n">
        <v>1.259</v>
      </c>
      <c r="R64" t="n">
        <v>1.779</v>
      </c>
      <c r="S64" t="n">
        <v>1.63</v>
      </c>
      <c r="T64" t="n">
        <v>1.274</v>
      </c>
      <c r="U64" t="n">
        <v>0.879</v>
      </c>
      <c r="V64" t="n">
        <v>1.24</v>
      </c>
      <c r="W64" t="n">
        <v>0.632</v>
      </c>
      <c r="X64" t="n">
        <v>0.656</v>
      </c>
      <c r="Y64" t="n">
        <v>0.5679999999999999</v>
      </c>
      <c r="Z64" t="n">
        <v>0.9320000000000001</v>
      </c>
      <c r="AA64" t="n">
        <v>0.797</v>
      </c>
      <c r="AB64" t="n">
        <v>0.127</v>
      </c>
      <c r="AC64" t="n">
        <v>0.1</v>
      </c>
      <c r="AD64" t="n">
        <v>0.499</v>
      </c>
      <c r="AE64" t="n">
        <v>0.312</v>
      </c>
      <c r="AF64" t="n">
        <v>0.214</v>
      </c>
      <c r="AG64" t="n">
        <v>0.189</v>
      </c>
    </row>
    <row r="65">
      <c r="A65" s="127" t="inlineStr">
        <is>
          <t>Rinse_Glass-T34</t>
        </is>
      </c>
      <c r="B65" t="n">
        <v>0</v>
      </c>
      <c r="C65" t="n">
        <v>0</v>
      </c>
      <c r="D65" t="n">
        <v>0</v>
      </c>
      <c r="E65" t="n">
        <v>0</v>
      </c>
      <c r="F65" t="n">
        <v>0</v>
      </c>
      <c r="G65" t="n">
        <v>0</v>
      </c>
      <c r="H65" t="n">
        <v>0</v>
      </c>
      <c r="I65" t="n">
        <v>0</v>
      </c>
      <c r="J65" t="n">
        <v>0</v>
      </c>
      <c r="K65" t="n">
        <v>0</v>
      </c>
      <c r="L65" t="n">
        <v>0</v>
      </c>
      <c r="M65" t="n">
        <v>0</v>
      </c>
      <c r="N65" t="n">
        <v>0</v>
      </c>
      <c r="O65" t="n">
        <v>0</v>
      </c>
      <c r="P65" t="n">
        <v>0</v>
      </c>
      <c r="Q65" t="n">
        <v>1.832</v>
      </c>
      <c r="R65" t="n">
        <v>1.299</v>
      </c>
      <c r="S65" t="n">
        <v>1.273</v>
      </c>
      <c r="T65" t="n">
        <v>0</v>
      </c>
      <c r="U65" t="n">
        <v>0</v>
      </c>
      <c r="V65" t="n">
        <v>0</v>
      </c>
      <c r="W65" t="n">
        <v>0</v>
      </c>
      <c r="X65" t="n">
        <v>0</v>
      </c>
      <c r="Y65" t="n">
        <v>0</v>
      </c>
      <c r="Z65" t="n">
        <v>0</v>
      </c>
      <c r="AA65" t="n">
        <v>0</v>
      </c>
      <c r="AB65" t="n">
        <v>0</v>
      </c>
      <c r="AC65" t="n">
        <v>0</v>
      </c>
      <c r="AD65" t="n">
        <v>0.7</v>
      </c>
      <c r="AE65" t="n">
        <v>0</v>
      </c>
      <c r="AF65" t="n">
        <v>0</v>
      </c>
      <c r="AG65" t="n">
        <v>0</v>
      </c>
    </row>
    <row r="66">
      <c r="A66" s="127" t="inlineStr">
        <is>
          <t>Rinse_Glass-T35</t>
        </is>
      </c>
      <c r="B66" t="n">
        <v>0.999</v>
      </c>
      <c r="C66" t="n">
        <v>0.648</v>
      </c>
      <c r="D66" t="n">
        <v>0.959</v>
      </c>
      <c r="E66" t="n">
        <v>0.502</v>
      </c>
      <c r="F66" t="n">
        <v>0.45</v>
      </c>
      <c r="G66" t="n">
        <v>0.415</v>
      </c>
      <c r="H66" t="n">
        <v>0.786</v>
      </c>
      <c r="I66" t="n">
        <v>0.516</v>
      </c>
      <c r="J66" t="n">
        <v>0.832</v>
      </c>
      <c r="K66" t="n">
        <v>2.025</v>
      </c>
      <c r="L66" t="n">
        <v>2.301</v>
      </c>
      <c r="M66" t="n">
        <v>2.907</v>
      </c>
      <c r="N66" t="n">
        <v>0.315</v>
      </c>
      <c r="O66" t="n">
        <v>0.344</v>
      </c>
      <c r="P66" t="n">
        <v>0.28</v>
      </c>
      <c r="Q66" t="n">
        <v>0.59</v>
      </c>
      <c r="R66" t="n">
        <v>0.729</v>
      </c>
      <c r="S66" t="n">
        <v>0.515</v>
      </c>
      <c r="T66" t="n">
        <v>1.572</v>
      </c>
      <c r="U66" t="n">
        <v>0.9429999999999999</v>
      </c>
      <c r="V66" t="n">
        <v>1.794</v>
      </c>
      <c r="W66" t="n">
        <v>0.327</v>
      </c>
      <c r="X66" t="n">
        <v>0.384</v>
      </c>
      <c r="Y66" t="n">
        <v>0.308</v>
      </c>
      <c r="Z66" t="n">
        <v>0.634</v>
      </c>
      <c r="AA66" t="n">
        <v>0.5659999999999999</v>
      </c>
      <c r="AB66" t="n">
        <v>0.08799999999999999</v>
      </c>
      <c r="AC66" t="n">
        <v>0.08799999999999999</v>
      </c>
      <c r="AD66" t="n">
        <v>0.393</v>
      </c>
      <c r="AE66" t="n">
        <v>0.222</v>
      </c>
      <c r="AF66" t="n">
        <v>0.135</v>
      </c>
      <c r="AG66" t="n">
        <v>0.093</v>
      </c>
    </row>
    <row r="67">
      <c r="A67" s="127" t="inlineStr">
        <is>
          <t>Rinse_Glass-T38</t>
        </is>
      </c>
      <c r="B67" t="n">
        <v>0.6889999999999999</v>
      </c>
      <c r="C67" t="n">
        <v>2.335</v>
      </c>
      <c r="D67" t="n">
        <v>1.485</v>
      </c>
      <c r="E67" t="n">
        <v>0.144</v>
      </c>
      <c r="F67" t="n">
        <v>0</v>
      </c>
      <c r="G67" t="n">
        <v>0.167</v>
      </c>
      <c r="H67" t="n">
        <v>0.201</v>
      </c>
      <c r="I67" t="n">
        <v>0.621</v>
      </c>
      <c r="J67" t="n">
        <v>0.289</v>
      </c>
      <c r="K67" t="n">
        <v>0.095</v>
      </c>
      <c r="L67" t="n">
        <v>0</v>
      </c>
      <c r="M67" t="n">
        <v>0.11</v>
      </c>
      <c r="N67" t="n">
        <v>0</v>
      </c>
      <c r="O67" t="n">
        <v>0</v>
      </c>
      <c r="P67" t="n">
        <v>0</v>
      </c>
      <c r="Q67" t="n">
        <v>0</v>
      </c>
      <c r="R67" t="n">
        <v>0</v>
      </c>
      <c r="S67" t="n">
        <v>0</v>
      </c>
      <c r="T67" t="n">
        <v>0.151</v>
      </c>
      <c r="U67" t="n">
        <v>0.628</v>
      </c>
      <c r="V67" t="n">
        <v>0.244</v>
      </c>
      <c r="W67" t="n">
        <v>0</v>
      </c>
      <c r="X67" t="n">
        <v>0</v>
      </c>
      <c r="Y67" t="n">
        <v>0</v>
      </c>
      <c r="Z67" t="n">
        <v>0.189</v>
      </c>
      <c r="AA67" t="n">
        <v>0</v>
      </c>
      <c r="AB67" t="n">
        <v>0</v>
      </c>
      <c r="AC67" t="n">
        <v>0.052</v>
      </c>
      <c r="AD67" t="n">
        <v>0.043</v>
      </c>
      <c r="AE67" t="n">
        <v>0</v>
      </c>
      <c r="AF67" t="n">
        <v>0.037</v>
      </c>
      <c r="AG67" t="n">
        <v>0.011</v>
      </c>
    </row>
    <row r="68">
      <c r="A68" s="127" t="inlineStr">
        <is>
          <t>Rinse_Glass-T39</t>
        </is>
      </c>
      <c r="B68" t="n">
        <v>1.609</v>
      </c>
      <c r="C68" t="n">
        <v>1.7</v>
      </c>
      <c r="D68" t="n">
        <v>1.522</v>
      </c>
      <c r="E68" t="n">
        <v>1.492</v>
      </c>
      <c r="F68" t="n">
        <v>1.525</v>
      </c>
      <c r="G68" t="n">
        <v>1.347</v>
      </c>
      <c r="H68" t="n">
        <v>1.62</v>
      </c>
      <c r="I68" t="n">
        <v>1.735</v>
      </c>
      <c r="J68" t="n">
        <v>1.831</v>
      </c>
      <c r="K68" t="n">
        <v>1.61</v>
      </c>
      <c r="L68" t="n">
        <v>1.697</v>
      </c>
      <c r="M68" t="n">
        <v>1.515</v>
      </c>
      <c r="N68" t="n">
        <v>1.482</v>
      </c>
      <c r="O68" t="n">
        <v>1.516</v>
      </c>
      <c r="P68" t="n">
        <v>1.355</v>
      </c>
      <c r="Q68" t="n">
        <v>1.62</v>
      </c>
      <c r="R68" t="n">
        <v>1.743</v>
      </c>
      <c r="S68" t="n">
        <v>1.829</v>
      </c>
      <c r="T68" t="n">
        <v>1.955</v>
      </c>
      <c r="U68" t="n">
        <v>1.915</v>
      </c>
      <c r="V68" t="n">
        <v>1.734</v>
      </c>
      <c r="W68" t="n">
        <v>1.776</v>
      </c>
      <c r="X68" t="n">
        <v>1.681</v>
      </c>
      <c r="Y68" t="n">
        <v>1.424</v>
      </c>
      <c r="Z68" t="n">
        <v>1.923</v>
      </c>
      <c r="AA68" t="n">
        <v>1.859</v>
      </c>
      <c r="AB68" t="n">
        <v>0.705</v>
      </c>
      <c r="AC68" t="n">
        <v>0.775</v>
      </c>
      <c r="AD68" t="n">
        <v>1.055</v>
      </c>
      <c r="AE68" t="n">
        <v>1.051</v>
      </c>
      <c r="AF68" t="n">
        <v>0.605</v>
      </c>
      <c r="AG68" t="n">
        <v>0.603</v>
      </c>
    </row>
    <row r="69">
      <c r="A69" s="127" t="inlineStr">
        <is>
          <t>Rinse_Glass-T51</t>
        </is>
      </c>
      <c r="B69" t="n">
        <v>0.115</v>
      </c>
      <c r="C69" t="n">
        <v>0.113</v>
      </c>
      <c r="D69" t="n">
        <v>0.093</v>
      </c>
      <c r="E69" t="n">
        <v>0.236</v>
      </c>
      <c r="F69" t="n">
        <v>0.299</v>
      </c>
      <c r="G69" t="n">
        <v>0.216</v>
      </c>
      <c r="H69" t="n">
        <v>0.199</v>
      </c>
      <c r="I69" t="n">
        <v>0.252</v>
      </c>
      <c r="J69" t="n">
        <v>0.159</v>
      </c>
      <c r="K69" t="n">
        <v>0.08699999999999999</v>
      </c>
      <c r="L69" t="n">
        <v>0.096</v>
      </c>
      <c r="M69" t="n">
        <v>0.074</v>
      </c>
      <c r="N69" t="n">
        <v>0.176</v>
      </c>
      <c r="O69" t="n">
        <v>0.195</v>
      </c>
      <c r="P69" t="n">
        <v>0.151</v>
      </c>
      <c r="Q69" t="n">
        <v>0.179</v>
      </c>
      <c r="R69" t="n">
        <v>0.155</v>
      </c>
      <c r="S69" t="n">
        <v>0.117</v>
      </c>
      <c r="T69" t="n">
        <v>0.095</v>
      </c>
      <c r="U69" t="n">
        <v>0.099</v>
      </c>
      <c r="V69" t="n">
        <v>0.06900000000000001</v>
      </c>
      <c r="W69" t="n">
        <v>0.199</v>
      </c>
      <c r="X69" t="n">
        <v>0.227</v>
      </c>
      <c r="Y69" t="n">
        <v>0.15</v>
      </c>
      <c r="Z69" t="n">
        <v>1.049</v>
      </c>
      <c r="AA69" t="n">
        <v>1.211</v>
      </c>
      <c r="AB69" t="n">
        <v>0.059</v>
      </c>
      <c r="AC69" t="n">
        <v>0.13</v>
      </c>
      <c r="AD69" t="n">
        <v>0.1</v>
      </c>
      <c r="AE69" t="n">
        <v>0.14</v>
      </c>
      <c r="AF69" t="n">
        <v>0.193</v>
      </c>
      <c r="AG69" t="n">
        <v>0.145</v>
      </c>
    </row>
    <row r="70">
      <c r="A70" s="127" t="inlineStr">
        <is>
          <t>Rinse_Glass-T58</t>
        </is>
      </c>
      <c r="B70" t="n">
        <v>0.58</v>
      </c>
      <c r="C70" t="n">
        <v>0.032</v>
      </c>
      <c r="D70" t="n">
        <v>0.08799999999999999</v>
      </c>
      <c r="E70" t="n">
        <v>0</v>
      </c>
      <c r="F70" t="n">
        <v>0</v>
      </c>
      <c r="G70" t="n">
        <v>0</v>
      </c>
      <c r="H70" t="n">
        <v>0.034</v>
      </c>
      <c r="I70" t="n">
        <v>0.012</v>
      </c>
      <c r="J70" t="n">
        <v>0.012</v>
      </c>
      <c r="K70" t="n">
        <v>1.754</v>
      </c>
      <c r="L70" t="n">
        <v>1.151</v>
      </c>
      <c r="M70" t="n">
        <v>1.234</v>
      </c>
      <c r="N70" t="n">
        <v>0</v>
      </c>
      <c r="O70" t="n">
        <v>0</v>
      </c>
      <c r="P70" t="n">
        <v>0</v>
      </c>
      <c r="Q70" t="n">
        <v>0.168</v>
      </c>
      <c r="R70" t="n">
        <v>0.067</v>
      </c>
      <c r="S70" t="n">
        <v>0.068</v>
      </c>
      <c r="T70" t="n">
        <v>1.203</v>
      </c>
      <c r="U70" t="n">
        <v>0.663</v>
      </c>
      <c r="V70" t="n">
        <v>0.975</v>
      </c>
      <c r="W70" t="n">
        <v>0</v>
      </c>
      <c r="X70" t="n">
        <v>0</v>
      </c>
      <c r="Y70" t="n">
        <v>0</v>
      </c>
      <c r="Z70" t="n">
        <v>1.636</v>
      </c>
      <c r="AA70" t="n">
        <v>0.026</v>
      </c>
      <c r="AB70" t="n">
        <v>0.652</v>
      </c>
      <c r="AC70" t="n">
        <v>0</v>
      </c>
      <c r="AD70" t="n">
        <v>0.036</v>
      </c>
      <c r="AE70" t="n">
        <v>0.006</v>
      </c>
      <c r="AF70" t="n">
        <v>0.059</v>
      </c>
      <c r="AG70" t="n">
        <v>0.094</v>
      </c>
    </row>
    <row r="71">
      <c r="A71" s="127" t="inlineStr">
        <is>
          <t>Rinse_Glass-T69</t>
        </is>
      </c>
      <c r="B71" t="n">
        <v>0.6919999999999999</v>
      </c>
      <c r="C71" t="n">
        <v>1.012</v>
      </c>
      <c r="D71" t="n">
        <v>0.6870000000000001</v>
      </c>
      <c r="E71" t="n">
        <v>0.648</v>
      </c>
      <c r="F71" t="n">
        <v>0.988</v>
      </c>
      <c r="G71" t="n">
        <v>0.665</v>
      </c>
      <c r="H71" t="n">
        <v>0.623</v>
      </c>
      <c r="I71" t="n">
        <v>1.582</v>
      </c>
      <c r="J71" t="n">
        <v>0.667</v>
      </c>
      <c r="K71" t="n">
        <v>0.873</v>
      </c>
      <c r="L71" t="n">
        <v>1.877</v>
      </c>
      <c r="M71" t="n">
        <v>1.084</v>
      </c>
      <c r="N71" t="n">
        <v>0.847</v>
      </c>
      <c r="O71" t="n">
        <v>2.211</v>
      </c>
      <c r="P71" t="n">
        <v>1.117</v>
      </c>
      <c r="Q71" t="n">
        <v>0.99</v>
      </c>
      <c r="R71" t="n">
        <v>3.538</v>
      </c>
      <c r="S71" t="n">
        <v>1.357</v>
      </c>
      <c r="T71" t="n">
        <v>0.772</v>
      </c>
      <c r="U71" t="n">
        <v>1.397</v>
      </c>
      <c r="V71" t="n">
        <v>0.73</v>
      </c>
      <c r="W71" t="n">
        <v>0.746</v>
      </c>
      <c r="X71" t="n">
        <v>1.65</v>
      </c>
      <c r="Y71" t="n">
        <v>0.772</v>
      </c>
      <c r="Z71" t="n">
        <v>1.206</v>
      </c>
      <c r="AA71" t="n">
        <v>4.794</v>
      </c>
      <c r="AB71" t="n">
        <v>0.335</v>
      </c>
      <c r="AC71" t="n">
        <v>0.361</v>
      </c>
      <c r="AD71" t="n">
        <v>0.421</v>
      </c>
      <c r="AE71" t="n">
        <v>0.442</v>
      </c>
      <c r="AF71" t="n">
        <v>0.612</v>
      </c>
      <c r="AG71" t="n">
        <v>0.481</v>
      </c>
    </row>
    <row r="72">
      <c r="A72" s="127" t="inlineStr">
        <is>
          <t>Red_Plug-F26</t>
        </is>
      </c>
      <c r="B72" t="n">
        <v>0.553</v>
      </c>
      <c r="C72" t="n">
        <v>0.44</v>
      </c>
      <c r="D72" t="n">
        <v>0.49</v>
      </c>
      <c r="E72" t="n">
        <v>0.538</v>
      </c>
      <c r="F72" t="n">
        <v>0.443</v>
      </c>
      <c r="G72" t="n">
        <v>0.49</v>
      </c>
      <c r="H72" t="n">
        <v>0.802</v>
      </c>
      <c r="I72" t="n">
        <v>0.384</v>
      </c>
      <c r="J72" t="n">
        <v>0.4</v>
      </c>
      <c r="K72" t="n">
        <v>0.287</v>
      </c>
      <c r="L72" t="n">
        <v>0.322</v>
      </c>
      <c r="M72" t="n">
        <v>0.311</v>
      </c>
      <c r="N72" t="n">
        <v>0.285</v>
      </c>
      <c r="O72" t="n">
        <v>0.322</v>
      </c>
      <c r="P72" t="n">
        <v>0.311</v>
      </c>
      <c r="Q72" t="n">
        <v>0.35</v>
      </c>
      <c r="R72" t="n">
        <v>0.262</v>
      </c>
      <c r="S72" t="n">
        <v>0.22</v>
      </c>
      <c r="T72" t="n">
        <v>0.311</v>
      </c>
      <c r="U72" t="n">
        <v>0.694</v>
      </c>
      <c r="V72" t="n">
        <v>0.416</v>
      </c>
      <c r="W72" t="n">
        <v>0.307</v>
      </c>
      <c r="X72" t="n">
        <v>0.708</v>
      </c>
      <c r="Y72" t="n">
        <v>0.411</v>
      </c>
      <c r="Z72" t="n">
        <v>0.421</v>
      </c>
      <c r="AA72" t="n">
        <v>0.842</v>
      </c>
      <c r="AB72" t="n">
        <v>0.163</v>
      </c>
      <c r="AC72" t="n">
        <v>0.162</v>
      </c>
      <c r="AD72" t="n">
        <v>0.075</v>
      </c>
      <c r="AE72" t="n">
        <v>0.194</v>
      </c>
      <c r="AF72" t="n">
        <v>0.374</v>
      </c>
      <c r="AG72" t="n">
        <v>0.378</v>
      </c>
    </row>
    <row r="73">
      <c r="A73" s="127" t="inlineStr">
        <is>
          <t>Red_Plug-T21</t>
        </is>
      </c>
      <c r="B73" t="n">
        <v>0.88</v>
      </c>
      <c r="C73" t="n">
        <v>0.392</v>
      </c>
      <c r="D73" t="n">
        <v>0.443</v>
      </c>
      <c r="E73" t="n">
        <v>0.879</v>
      </c>
      <c r="F73" t="n">
        <v>0.396</v>
      </c>
      <c r="G73" t="n">
        <v>0.449</v>
      </c>
      <c r="H73" t="n">
        <v>0.822</v>
      </c>
      <c r="I73" t="n">
        <v>0.373</v>
      </c>
      <c r="J73" t="n">
        <v>0.391</v>
      </c>
      <c r="K73" t="n">
        <v>1.313</v>
      </c>
      <c r="L73" t="n">
        <v>0.523</v>
      </c>
      <c r="M73" t="n">
        <v>0.676</v>
      </c>
      <c r="N73" t="n">
        <v>1.305</v>
      </c>
      <c r="O73" t="n">
        <v>0.536</v>
      </c>
      <c r="P73" t="n">
        <v>0.6919999999999999</v>
      </c>
      <c r="Q73" t="n">
        <v>1.18</v>
      </c>
      <c r="R73" t="n">
        <v>0.47</v>
      </c>
      <c r="S73" t="n">
        <v>0.5620000000000001</v>
      </c>
      <c r="T73" t="n">
        <v>2.048</v>
      </c>
      <c r="U73" t="n">
        <v>0.731</v>
      </c>
      <c r="V73" t="n">
        <v>1.332</v>
      </c>
      <c r="W73" t="n">
        <v>2.039</v>
      </c>
      <c r="X73" t="n">
        <v>0.739</v>
      </c>
      <c r="Y73" t="n">
        <v>1.346</v>
      </c>
      <c r="Z73" t="n">
        <v>2.429</v>
      </c>
      <c r="AA73" t="n">
        <v>0.802</v>
      </c>
      <c r="AB73" t="n">
        <v>0.413</v>
      </c>
      <c r="AC73" t="n">
        <v>0.462</v>
      </c>
      <c r="AD73" t="n">
        <v>0.197</v>
      </c>
      <c r="AE73" t="n">
        <v>0.186</v>
      </c>
      <c r="AF73" t="n">
        <v>0.628</v>
      </c>
      <c r="AG73" t="n">
        <v>0.679</v>
      </c>
    </row>
    <row r="74">
      <c r="A74" s="127" t="inlineStr">
        <is>
          <t>Glass_Vial-T10</t>
        </is>
      </c>
      <c r="B74" t="n">
        <v>1.572</v>
      </c>
      <c r="C74" t="n">
        <v>1.578</v>
      </c>
      <c r="D74" t="n">
        <v>1.513</v>
      </c>
      <c r="E74" t="n">
        <v>1.429</v>
      </c>
      <c r="F74" t="n">
        <v>1.426</v>
      </c>
      <c r="G74" t="n">
        <v>1.339</v>
      </c>
      <c r="H74" t="n">
        <v>1.76</v>
      </c>
      <c r="I74" t="n">
        <v>1.775</v>
      </c>
      <c r="J74" t="n">
        <v>2.152</v>
      </c>
      <c r="K74" t="n">
        <v>1.568</v>
      </c>
      <c r="L74" t="n">
        <v>1.574</v>
      </c>
      <c r="M74" t="n">
        <v>1.664</v>
      </c>
      <c r="N74" t="n">
        <v>1.731</v>
      </c>
      <c r="O74" t="n">
        <v>1.75</v>
      </c>
      <c r="P74" t="n">
        <v>1.95</v>
      </c>
      <c r="Q74" t="n">
        <v>1.444</v>
      </c>
      <c r="R74" t="n">
        <v>1.451</v>
      </c>
      <c r="S74" t="n">
        <v>2.005</v>
      </c>
      <c r="T74" t="n">
        <v>1.626</v>
      </c>
      <c r="U74" t="n">
        <v>1.644</v>
      </c>
      <c r="V74" t="n">
        <v>1.547</v>
      </c>
      <c r="W74" t="n">
        <v>1.732</v>
      </c>
      <c r="X74" t="n">
        <v>1.723</v>
      </c>
      <c r="Y74" t="n">
        <v>1.587</v>
      </c>
      <c r="Z74" t="n">
        <v>1.811</v>
      </c>
      <c r="AA74" t="n">
        <v>1.855</v>
      </c>
      <c r="AB74" t="n">
        <v>0.192</v>
      </c>
      <c r="AC74" t="n">
        <v>0.19</v>
      </c>
      <c r="AD74" t="n">
        <v>0.302</v>
      </c>
      <c r="AE74" t="n">
        <v>0.307</v>
      </c>
      <c r="AF74" t="n">
        <v>0.231</v>
      </c>
      <c r="AG74" t="n">
        <v>0.306</v>
      </c>
    </row>
    <row r="75">
      <c r="A75" s="127" t="inlineStr">
        <is>
          <t>Yellow_Plug-T21</t>
        </is>
      </c>
      <c r="B75" t="n">
        <v>0.595</v>
      </c>
      <c r="C75" t="n">
        <v>0.606</v>
      </c>
      <c r="D75" t="n">
        <v>0.829</v>
      </c>
      <c r="E75" t="n">
        <v>0.624</v>
      </c>
      <c r="F75" t="n">
        <v>0.618</v>
      </c>
      <c r="G75" t="n">
        <v>0.991</v>
      </c>
      <c r="H75" t="n">
        <v>0.533</v>
      </c>
      <c r="I75" t="n">
        <v>0.542</v>
      </c>
      <c r="J75" t="n">
        <v>0.963</v>
      </c>
      <c r="K75" t="n">
        <v>1.55</v>
      </c>
      <c r="L75" t="n">
        <v>1.513</v>
      </c>
      <c r="M75" t="n">
        <v>1.702</v>
      </c>
      <c r="N75" t="n">
        <v>1.655</v>
      </c>
      <c r="O75" t="n">
        <v>1.722</v>
      </c>
      <c r="P75" t="n">
        <v>1.892</v>
      </c>
      <c r="Q75" t="n">
        <v>1.724</v>
      </c>
      <c r="R75" t="n">
        <v>1.78</v>
      </c>
      <c r="S75" t="n">
        <v>2</v>
      </c>
      <c r="T75" t="n">
        <v>0.754</v>
      </c>
      <c r="U75" t="n">
        <v>0.774</v>
      </c>
      <c r="V75" t="n">
        <v>0.865</v>
      </c>
      <c r="W75" t="n">
        <v>0.78</v>
      </c>
      <c r="X75" t="n">
        <v>0.767</v>
      </c>
      <c r="Y75" t="n">
        <v>1.033</v>
      </c>
      <c r="Z75" t="n">
        <v>0.613</v>
      </c>
      <c r="AA75" t="n">
        <v>0.634</v>
      </c>
      <c r="AB75" t="n">
        <v>0.296</v>
      </c>
      <c r="AC75" t="n">
        <v>0.298</v>
      </c>
      <c r="AD75" t="n">
        <v>0.191</v>
      </c>
      <c r="AE75" t="n">
        <v>0.189</v>
      </c>
      <c r="AF75" t="n">
        <v>0.791</v>
      </c>
      <c r="AG75" t="n">
        <v>0.742</v>
      </c>
    </row>
    <row r="76">
      <c r="A76" s="127" t="inlineStr">
        <is>
          <t>Tube_Clamp-C16</t>
        </is>
      </c>
      <c r="B76" t="n">
        <v>0.868</v>
      </c>
      <c r="C76" t="n">
        <v>0.466</v>
      </c>
      <c r="D76" t="n">
        <v>0.529</v>
      </c>
      <c r="E76" t="n">
        <v>1.244</v>
      </c>
      <c r="F76" t="n">
        <v>1.192</v>
      </c>
      <c r="G76" t="n">
        <v>1.249</v>
      </c>
      <c r="H76" t="n">
        <v>0.92</v>
      </c>
      <c r="I76" t="n">
        <v>0.599</v>
      </c>
      <c r="J76" t="n">
        <v>0.736</v>
      </c>
      <c r="K76" t="n">
        <v>0.851</v>
      </c>
      <c r="L76" t="n">
        <v>0.487</v>
      </c>
      <c r="M76" t="n">
        <v>0.549</v>
      </c>
      <c r="N76" t="n">
        <v>1.241</v>
      </c>
      <c r="O76" t="n">
        <v>1.185</v>
      </c>
      <c r="P76" t="n">
        <v>1.249</v>
      </c>
      <c r="Q76" t="n">
        <v>0.92</v>
      </c>
      <c r="R76" t="n">
        <v>0.642</v>
      </c>
      <c r="S76" t="n">
        <v>0.803</v>
      </c>
      <c r="T76" t="n">
        <v>1.024</v>
      </c>
      <c r="U76" t="n">
        <v>0.588</v>
      </c>
      <c r="V76" t="n">
        <v>0.735</v>
      </c>
      <c r="W76" t="n">
        <v>1.558</v>
      </c>
      <c r="X76" t="n">
        <v>1.658</v>
      </c>
      <c r="Y76" t="n">
        <v>2.265</v>
      </c>
      <c r="Z76" t="n">
        <v>1.385</v>
      </c>
      <c r="AA76" t="n">
        <v>0.646</v>
      </c>
      <c r="AB76" t="n">
        <v>0.231</v>
      </c>
      <c r="AC76" t="n">
        <v>0.708</v>
      </c>
      <c r="AD76" t="n">
        <v>0.095</v>
      </c>
      <c r="AE76" t="n">
        <v>0.092</v>
      </c>
      <c r="AF76" t="n">
        <v>0.276</v>
      </c>
      <c r="AG76" t="n">
        <v>0.278</v>
      </c>
    </row>
    <row r="77">
      <c r="A77" s="127" t="inlineStr">
        <is>
          <t>Tube_Clamp-T28</t>
        </is>
      </c>
      <c r="B77" t="n">
        <v>1.04</v>
      </c>
      <c r="C77" t="n">
        <v>0.698</v>
      </c>
      <c r="D77" t="n">
        <v>0.981</v>
      </c>
      <c r="E77" t="n">
        <v>0.653</v>
      </c>
      <c r="F77" t="n">
        <v>1.109</v>
      </c>
      <c r="G77" t="n">
        <v>0.888</v>
      </c>
      <c r="H77" t="n">
        <v>0.767</v>
      </c>
      <c r="I77" t="n">
        <v>1.132</v>
      </c>
      <c r="J77" t="n">
        <v>1.064</v>
      </c>
      <c r="K77" t="n">
        <v>1.04</v>
      </c>
      <c r="L77" t="n">
        <v>0.698</v>
      </c>
      <c r="M77" t="n">
        <v>0.981</v>
      </c>
      <c r="N77" t="n">
        <v>0.653</v>
      </c>
      <c r="O77" t="n">
        <v>1.109</v>
      </c>
      <c r="P77" t="n">
        <v>0.888</v>
      </c>
      <c r="Q77" t="n">
        <v>0.767</v>
      </c>
      <c r="R77" t="n">
        <v>1.132</v>
      </c>
      <c r="S77" t="n">
        <v>1.064</v>
      </c>
      <c r="T77" t="n">
        <v>1.032</v>
      </c>
      <c r="U77" t="n">
        <v>0.58</v>
      </c>
      <c r="V77" t="n">
        <v>0.731</v>
      </c>
      <c r="W77" t="n">
        <v>0.533</v>
      </c>
      <c r="X77" t="n">
        <v>1.511</v>
      </c>
      <c r="Y77" t="n">
        <v>1.124</v>
      </c>
      <c r="Z77" t="n">
        <v>0.542</v>
      </c>
      <c r="AA77" t="n">
        <v>0.879</v>
      </c>
      <c r="AB77" t="n">
        <v>0.197</v>
      </c>
      <c r="AC77" t="n">
        <v>0.476</v>
      </c>
      <c r="AD77" t="n">
        <v>0.157</v>
      </c>
      <c r="AE77" t="n">
        <v>0.157</v>
      </c>
      <c r="AF77" t="n">
        <v>0.299</v>
      </c>
      <c r="AG77" t="n">
        <v>0.299</v>
      </c>
    </row>
    <row r="78">
      <c r="A78" s="127" t="inlineStr">
        <is>
          <t>Tube_Clamp-T65</t>
        </is>
      </c>
      <c r="B78" t="n">
        <v>1.04</v>
      </c>
      <c r="C78" t="n">
        <v>0.698</v>
      </c>
      <c r="D78" t="n">
        <v>0.981</v>
      </c>
      <c r="E78" t="n">
        <v>0.653</v>
      </c>
      <c r="F78" t="n">
        <v>1.111</v>
      </c>
      <c r="G78" t="n">
        <v>0.888</v>
      </c>
      <c r="H78" t="n">
        <v>0.767</v>
      </c>
      <c r="I78" t="n">
        <v>1.137</v>
      </c>
      <c r="J78" t="n">
        <v>1.064</v>
      </c>
      <c r="K78" t="n">
        <v>1.04</v>
      </c>
      <c r="L78" t="n">
        <v>0.698</v>
      </c>
      <c r="M78" t="n">
        <v>0.981</v>
      </c>
      <c r="N78" t="n">
        <v>0.653</v>
      </c>
      <c r="O78" t="n">
        <v>1.111</v>
      </c>
      <c r="P78" t="n">
        <v>0.888</v>
      </c>
      <c r="Q78" t="n">
        <v>0.767</v>
      </c>
      <c r="R78" t="n">
        <v>1.137</v>
      </c>
      <c r="S78" t="n">
        <v>1.064</v>
      </c>
      <c r="T78" t="n">
        <v>1.08</v>
      </c>
      <c r="U78" t="n">
        <v>0.58</v>
      </c>
      <c r="V78" t="n">
        <v>0.731</v>
      </c>
      <c r="W78" t="n">
        <v>0.533</v>
      </c>
      <c r="X78" t="n">
        <v>1.821</v>
      </c>
      <c r="Y78" t="n">
        <v>1.124</v>
      </c>
      <c r="Z78" t="n">
        <v>0.542</v>
      </c>
      <c r="AA78" t="n">
        <v>0.879</v>
      </c>
      <c r="AB78" t="n">
        <v>0.197</v>
      </c>
      <c r="AC78" t="n">
        <v>1.544</v>
      </c>
      <c r="AD78" t="n">
        <v>0.161</v>
      </c>
      <c r="AE78" t="n">
        <v>0.162</v>
      </c>
      <c r="AF78" t="n">
        <v>0.299</v>
      </c>
      <c r="AG78" t="n">
        <v>0.299</v>
      </c>
    </row>
    <row r="79">
      <c r="A79" s="127" t="inlineStr">
        <is>
          <t>Scissors-C16</t>
        </is>
      </c>
      <c r="B79" t="n">
        <v>0.23</v>
      </c>
      <c r="C79" t="n">
        <v>0.226</v>
      </c>
      <c r="D79" t="n">
        <v>0.195</v>
      </c>
      <c r="E79" t="n">
        <v>0.253</v>
      </c>
      <c r="F79" t="n">
        <v>0.226</v>
      </c>
      <c r="G79" t="n">
        <v>0.199</v>
      </c>
      <c r="H79" t="n">
        <v>0.25</v>
      </c>
      <c r="I79" t="n">
        <v>0.184</v>
      </c>
      <c r="J79" t="n">
        <v>0.15</v>
      </c>
      <c r="K79" t="n">
        <v>0.226</v>
      </c>
      <c r="L79" t="n">
        <v>0.289</v>
      </c>
      <c r="M79" t="n">
        <v>0.212</v>
      </c>
      <c r="N79" t="n">
        <v>0.226</v>
      </c>
      <c r="O79" t="n">
        <v>0.306</v>
      </c>
      <c r="P79" t="n">
        <v>0.212</v>
      </c>
      <c r="Q79" t="n">
        <v>0.184</v>
      </c>
      <c r="R79" t="n">
        <v>0.25</v>
      </c>
      <c r="S79" t="n">
        <v>0.15</v>
      </c>
      <c r="T79" t="n">
        <v>0.308</v>
      </c>
      <c r="U79" t="n">
        <v>0.31</v>
      </c>
      <c r="V79" t="n">
        <v>0.219</v>
      </c>
      <c r="W79" t="n">
        <v>0.358</v>
      </c>
      <c r="X79" t="n">
        <v>0.366</v>
      </c>
      <c r="Y79" t="n">
        <v>0.259</v>
      </c>
      <c r="Z79" t="n">
        <v>1</v>
      </c>
      <c r="AA79" t="n">
        <v>1</v>
      </c>
      <c r="AB79" t="n">
        <v>0.036</v>
      </c>
      <c r="AC79" t="n">
        <v>0.031</v>
      </c>
      <c r="AD79" t="n">
        <v>0.021</v>
      </c>
      <c r="AE79" t="n">
        <v>0.021</v>
      </c>
      <c r="AF79" t="n">
        <v>0.057</v>
      </c>
      <c r="AG79" t="n">
        <v>0.044</v>
      </c>
    </row>
    <row r="80">
      <c r="A80" s="127" t="inlineStr">
        <is>
          <t>Scissors-C8</t>
        </is>
      </c>
      <c r="B80" t="n">
        <v>0</v>
      </c>
      <c r="C80" t="n">
        <v>0</v>
      </c>
      <c r="D80" t="n">
        <v>0</v>
      </c>
      <c r="E80" t="n">
        <v>0</v>
      </c>
      <c r="F80" t="n">
        <v>0</v>
      </c>
      <c r="G80" t="n">
        <v>0</v>
      </c>
      <c r="H80" t="n">
        <v>0</v>
      </c>
      <c r="I80" t="n">
        <v>0</v>
      </c>
      <c r="J80" t="n">
        <v>0</v>
      </c>
      <c r="K80" t="n">
        <v>0</v>
      </c>
      <c r="L80" t="n">
        <v>0</v>
      </c>
      <c r="M80" t="n">
        <v>0</v>
      </c>
      <c r="N80" t="n">
        <v>0.925</v>
      </c>
      <c r="O80" t="n">
        <v>0</v>
      </c>
      <c r="P80" t="n">
        <v>0.918</v>
      </c>
      <c r="Q80" t="n">
        <v>0</v>
      </c>
      <c r="R80" t="n">
        <v>0</v>
      </c>
      <c r="S80" t="n">
        <v>0</v>
      </c>
      <c r="T80" t="n">
        <v>0</v>
      </c>
      <c r="U80" t="n">
        <v>0</v>
      </c>
      <c r="V80" t="n">
        <v>0</v>
      </c>
      <c r="W80" t="n">
        <v>1.116</v>
      </c>
      <c r="X80" t="n">
        <v>1.081</v>
      </c>
      <c r="Y80" t="n">
        <v>1</v>
      </c>
      <c r="Z80" t="n">
        <v>0</v>
      </c>
      <c r="AA80" t="n">
        <v>0</v>
      </c>
      <c r="AB80" t="n">
        <v>0.281</v>
      </c>
      <c r="AC80" t="n">
        <v>0</v>
      </c>
      <c r="AD80" t="n">
        <v>0</v>
      </c>
      <c r="AE80" t="n">
        <v>0</v>
      </c>
      <c r="AF80" t="n">
        <v>0</v>
      </c>
      <c r="AG80" t="n">
        <v>0</v>
      </c>
    </row>
    <row r="81">
      <c r="A81" s="127" t="inlineStr">
        <is>
          <t>Scissors-T68</t>
        </is>
      </c>
      <c r="B81" t="n">
        <v>0.1</v>
      </c>
      <c r="C81" t="n">
        <v>0.099</v>
      </c>
      <c r="D81" t="n">
        <v>0.081</v>
      </c>
      <c r="E81" t="n">
        <v>0.101</v>
      </c>
      <c r="F81" t="n">
        <v>0.101</v>
      </c>
      <c r="G81" t="n">
        <v>0.082</v>
      </c>
      <c r="H81" t="n">
        <v>0.082</v>
      </c>
      <c r="I81" t="n">
        <v>0.081</v>
      </c>
      <c r="J81" t="n">
        <v>0.058</v>
      </c>
      <c r="K81" t="n">
        <v>0.1</v>
      </c>
      <c r="L81" t="n">
        <v>0.099</v>
      </c>
      <c r="M81" t="n">
        <v>0.081</v>
      </c>
      <c r="N81" t="n">
        <v>0.102</v>
      </c>
      <c r="O81" t="n">
        <v>0.102</v>
      </c>
      <c r="P81" t="n">
        <v>0.083</v>
      </c>
      <c r="Q81" t="n">
        <v>0.083</v>
      </c>
      <c r="R81" t="n">
        <v>0.082</v>
      </c>
      <c r="S81" t="n">
        <v>0.058</v>
      </c>
      <c r="T81" t="n">
        <v>0.552</v>
      </c>
      <c r="U81" t="n">
        <v>1.07</v>
      </c>
      <c r="V81" t="n">
        <v>0.548</v>
      </c>
      <c r="W81" t="n">
        <v>1.102</v>
      </c>
      <c r="X81" t="n">
        <v>0.552</v>
      </c>
      <c r="Y81" t="n">
        <v>0.548</v>
      </c>
      <c r="Z81" t="n">
        <v>1.244</v>
      </c>
      <c r="AA81" t="n">
        <v>1.258</v>
      </c>
      <c r="AB81" t="n">
        <v>0.22</v>
      </c>
      <c r="AC81" t="n">
        <v>0.22</v>
      </c>
      <c r="AD81" t="n">
        <v>0.024</v>
      </c>
      <c r="AE81" t="n">
        <v>0.024</v>
      </c>
      <c r="AF81" t="n">
        <v>0.24</v>
      </c>
      <c r="AG81" t="n">
        <v>0.24</v>
      </c>
    </row>
    <row r="82">
      <c r="A82" s="127" t="inlineStr">
        <is>
          <t>Scissors-T68_</t>
        </is>
      </c>
      <c r="B82" t="n">
        <v>0.107</v>
      </c>
      <c r="C82" t="n">
        <v>0.106</v>
      </c>
      <c r="D82" t="n">
        <v>0.08699999999999999</v>
      </c>
      <c r="E82" t="n">
        <v>0.107</v>
      </c>
      <c r="F82" t="n">
        <v>0.106</v>
      </c>
      <c r="G82" t="n">
        <v>0.08699999999999999</v>
      </c>
      <c r="H82" t="n">
        <v>0.08699999999999999</v>
      </c>
      <c r="I82" t="n">
        <v>0.08699999999999999</v>
      </c>
      <c r="J82" t="n">
        <v>0.061</v>
      </c>
      <c r="K82" t="n">
        <v>0.108</v>
      </c>
      <c r="L82" t="n">
        <v>0.107</v>
      </c>
      <c r="M82" t="n">
        <v>0.08799999999999999</v>
      </c>
      <c r="N82" t="n">
        <v>0.109</v>
      </c>
      <c r="O82" t="n">
        <v>0.108</v>
      </c>
      <c r="P82" t="n">
        <v>0.089</v>
      </c>
      <c r="Q82" t="n">
        <v>0.089</v>
      </c>
      <c r="R82" t="n">
        <v>0.08799999999999999</v>
      </c>
      <c r="S82" t="n">
        <v>0.062</v>
      </c>
      <c r="T82" t="n">
        <v>1.169</v>
      </c>
      <c r="U82" t="n">
        <v>1.768</v>
      </c>
      <c r="V82" t="n">
        <v>1.269</v>
      </c>
      <c r="W82" t="n">
        <v>1.342</v>
      </c>
      <c r="X82" t="n">
        <v>1.359</v>
      </c>
      <c r="Y82" t="n">
        <v>1.331</v>
      </c>
      <c r="Z82" t="n">
        <v>1.707</v>
      </c>
      <c r="AA82" t="n">
        <v>1.692</v>
      </c>
      <c r="AB82" t="n">
        <v>0.643</v>
      </c>
      <c r="AC82" t="n">
        <v>0.643</v>
      </c>
      <c r="AD82" t="n">
        <v>0.026</v>
      </c>
      <c r="AE82" t="n">
        <v>0.025</v>
      </c>
      <c r="AF82" t="n">
        <v>0.662</v>
      </c>
      <c r="AG82" t="n">
        <v>0.662</v>
      </c>
    </row>
  </sheetData>
  <pageMargins left="0.75" right="0.75" top="1" bottom="1" header="0.5" footer="0.5"/>
</worksheet>
</file>

<file path=xl/worksheets/sheet65.xml><?xml version="1.0" encoding="utf-8"?>
<worksheet xmlns="http://schemas.openxmlformats.org/spreadsheetml/2006/main">
  <sheetPr>
    <outlinePr summaryBelow="1" summaryRight="1"/>
    <pageSetUpPr/>
  </sheetPr>
  <dimension ref="A1:AG82"/>
  <sheetViews>
    <sheetView workbookViewId="0">
      <selection activeCell="A1" sqref="A1"/>
    </sheetView>
  </sheetViews>
  <sheetFormatPr baseColWidth="8" defaultRowHeight="15"/>
  <sheetData>
    <row r="1">
      <c r="B1" s="127" t="inlineStr">
        <is>
          <t>X+Y+Z</t>
        </is>
      </c>
      <c r="C1" s="127" t="inlineStr">
        <is>
          <t>X+Y-Z</t>
        </is>
      </c>
      <c r="D1" s="127" t="inlineStr">
        <is>
          <t>X+Y</t>
        </is>
      </c>
      <c r="E1" s="127" t="inlineStr">
        <is>
          <t>X-Y+Z</t>
        </is>
      </c>
      <c r="F1" s="127" t="inlineStr">
        <is>
          <t>X-Y-Z</t>
        </is>
      </c>
      <c r="G1" s="127" t="inlineStr">
        <is>
          <t>X-Y</t>
        </is>
      </c>
      <c r="H1" s="127" t="inlineStr">
        <is>
          <t>X+Z</t>
        </is>
      </c>
      <c r="I1" s="127" t="inlineStr">
        <is>
          <t>X-Z</t>
        </is>
      </c>
      <c r="J1" s="127" t="inlineStr">
        <is>
          <t>X</t>
        </is>
      </c>
      <c r="K1" s="127" t="inlineStr">
        <is>
          <t>-X+Y+Z</t>
        </is>
      </c>
      <c r="L1" s="127" t="inlineStr">
        <is>
          <t>-X+Y-Z</t>
        </is>
      </c>
      <c r="M1" s="127" t="inlineStr">
        <is>
          <t>-X+Y</t>
        </is>
      </c>
      <c r="N1" s="127" t="inlineStr">
        <is>
          <t>-X-Y+Z</t>
        </is>
      </c>
      <c r="O1" s="127" t="inlineStr">
        <is>
          <t>-X-Y-Z</t>
        </is>
      </c>
      <c r="P1" s="127" t="inlineStr">
        <is>
          <t>-X-Y</t>
        </is>
      </c>
      <c r="Q1" s="127" t="inlineStr">
        <is>
          <t>-X+Z</t>
        </is>
      </c>
      <c r="R1" s="127" t="inlineStr">
        <is>
          <t>-X-Z</t>
        </is>
      </c>
      <c r="S1" s="127" t="inlineStr">
        <is>
          <t>-X</t>
        </is>
      </c>
      <c r="T1" s="127" t="inlineStr">
        <is>
          <t>Y+Z</t>
        </is>
      </c>
      <c r="U1" s="127" t="inlineStr">
        <is>
          <t>Y-Z</t>
        </is>
      </c>
      <c r="V1" s="127" t="inlineStr">
        <is>
          <t>Y</t>
        </is>
      </c>
      <c r="W1" s="127" t="inlineStr">
        <is>
          <t>-Y+Z</t>
        </is>
      </c>
      <c r="X1" s="127" t="inlineStr">
        <is>
          <t>-Y-Z</t>
        </is>
      </c>
      <c r="Y1" s="127" t="inlineStr">
        <is>
          <t>-Y</t>
        </is>
      </c>
      <c r="Z1" s="127" t="inlineStr">
        <is>
          <t>Z</t>
        </is>
      </c>
      <c r="AA1" s="127" t="inlineStr">
        <is>
          <t>-Z</t>
        </is>
      </c>
      <c r="AB1" s="127" t="inlineStr">
        <is>
          <t>mX</t>
        </is>
      </c>
      <c r="AC1" s="127" t="inlineStr">
        <is>
          <t>-mX</t>
        </is>
      </c>
      <c r="AD1" s="127" t="inlineStr">
        <is>
          <t>mY</t>
        </is>
      </c>
      <c r="AE1" s="127" t="inlineStr">
        <is>
          <t>-mY</t>
        </is>
      </c>
      <c r="AF1" s="127" t="inlineStr">
        <is>
          <t>mZ</t>
        </is>
      </c>
      <c r="AG1" s="127" t="inlineStr">
        <is>
          <t>-mZ</t>
        </is>
      </c>
    </row>
    <row r="2">
      <c r="A2" s="127" t="inlineStr">
        <is>
          <t>Petri-C12</t>
        </is>
      </c>
      <c r="B2" t="inlineStr">
        <is>
          <t>[1.0, -0.17, -0.218] [0.628, -0.262, 0.126] [0.0, -0.0, 0.0] [0.291, -0.103, -0.103]</t>
        </is>
      </c>
      <c r="C2" t="inlineStr">
        <is>
          <t>[1.0, 0.246, -0.032] [0.666, -0.002, 0.333] [0.0, -0.0, 0.0] [0.414, 0.207, 0.0]</t>
        </is>
      </c>
      <c r="D2" t="inlineStr">
        <is>
          <t>[1.0, 0.059, -0.168] [0.55, -0.128, 0.222] [0.0, -0.0, 0.0] [0.085, 0.042, 0.0]</t>
        </is>
      </c>
      <c r="E2" t="inlineStr">
        <is>
          <t>[1.0, -0.355, 0.131] [0.319, -0.16, -0.0] [0.0, -0.0, -0.0] [0.671, -0.049, -0.315]</t>
        </is>
      </c>
      <c r="F2" t="inlineStr">
        <is>
          <t>[1.0, 0.057, 0.354] [0.398, 0.141, 0.141] [0.0, -0.0, -0.0] [0.657, 0.255, -0.177]</t>
        </is>
      </c>
      <c r="G2" t="inlineStr">
        <is>
          <t>[1.0, -0.171, 0.292] [0.083, 0.029, 0.029] [0.0, 0.0, -0.0] [0.564, 0.101, -0.24]</t>
        </is>
      </c>
      <c r="H2" t="inlineStr">
        <is>
          <t>[1.0, -0.269, -0.055] [0.376, -0.188, -0.0] [0.0, 0.0, -0.0] [0.387, -0.116, -0.146]</t>
        </is>
      </c>
      <c r="I2" t="inlineStr">
        <is>
          <t>[1.0, 0.162, 0.17] [0.411, 0.123, 0.155] [0.0, -0.0, 0.0] [0.399, 0.2, 0.0]</t>
        </is>
      </c>
      <c r="J2" t="inlineStr">
        <is>
          <t>[1.0, -0.059, 0.055] [0.033, 0.01, 0.012] [0.0, 0.0, 0.0] [0.032, 0.016, 0.0]</t>
        </is>
      </c>
      <c r="K2" t="inlineStr">
        <is>
          <t>[1.0, -0.336, -0.361] [1.0, -0.132, -0.325] [1.0, -0.354, 0.354] [0.546, -0.24, -0.079]</t>
        </is>
      </c>
      <c r="L2" t="inlineStr">
        <is>
          <t>[1.0, 0.5, 0.0] [1.0, 0.292, 0.12] [1.0, -0.276, 0.386] [0.788, 0.368, 0.063]</t>
        </is>
      </c>
      <c r="M2" t="inlineStr">
        <is>
          <t>[1.0, 0.221, -0.408] [1.0, 0.148, -0.18] [1.0, -0.354, 0.354] [0.73, -0.067, 0.337]</t>
        </is>
      </c>
      <c r="N2" t="inlineStr">
        <is>
          <t>[1.0, -0.469, 0.075] [0.0, -0.0, 0.0] [0.968, -0.114, -0.437] [1.0, -0.286, 0.149]</t>
        </is>
      </c>
      <c r="O2" t="inlineStr">
        <is>
          <t>[1.0, 0.262, 0.392] [0.0, 0.0, -0.0] [0.916, 0.41, -0.117] [1.0, -0.039, 0.253]</t>
        </is>
      </c>
      <c r="P2" t="inlineStr">
        <is>
          <t>[0.835, -0.138, 0.36] [0.0, 0.0, -0.0] [1.0, 0.233, -0.403] [1.0, -0.181, 0.215]</t>
        </is>
      </c>
      <c r="Q2" t="inlineStr">
        <is>
          <t>[1.0, -0.472, -0.067] [1.0, -0.354, -0.354] [0.58, 0.153, -0.05] [1.0, -0.489, 0.028]</t>
        </is>
      </c>
      <c r="R2" t="inlineStr">
        <is>
          <t>[1.0, 0.354, 0.354] [1.0, 0.354, 0.354] [0.791, -0.043, -0.339] [1.0, 0.302, 0.275]</t>
        </is>
      </c>
      <c r="S2" t="inlineStr">
        <is>
          <t>[0.184, 0.0, 0.092] [0.805, 0.285, -0.285] [1.0, -0.156, -0.152] [1.0, -0.171, 0.429]</t>
        </is>
      </c>
      <c r="T2" t="inlineStr">
        <is>
          <t>[1.0, -0.3, -0.376] [1.0, -0.345, 0.286] [0.375, -0.133, -0.133] [0.395, -0.14, -0.14]</t>
        </is>
      </c>
      <c r="U2" t="inlineStr">
        <is>
          <t>[1.0, 0.485, -0.037] [1.0, -0.072, 0.419] [0.321, 0.113, 0.113] [0.572, 0.286, 0.0]</t>
        </is>
      </c>
      <c r="V2" t="inlineStr">
        <is>
          <t>[1.0, 0.235, -0.403] [1.0, -0.33, 0.201] [0.584, 0.063, 0.266] [0.0, 0.0, 0.0]</t>
        </is>
      </c>
      <c r="W2" t="inlineStr">
        <is>
          <t>[1.0, -0.464, 0.088] [0.199, -0.099, -0.0] [0.339, -0.12, -0.12] [1.0, -0.13, -0.228]</t>
        </is>
      </c>
      <c r="X2" t="inlineStr">
        <is>
          <t>[1.0, 0.175, 0.428] [0.346, 0.122, 0.122] [0.27, 0.135, 0.0] [1.0, 0.223, -0.09]</t>
        </is>
      </c>
      <c r="Y2" t="inlineStr">
        <is>
          <t>[1.0, -0.197, 0.418] [0.0, -0.0, -0.0] [0.408, 0.138, -0.147] [1.0, -0.007, -0.139]</t>
        </is>
      </c>
      <c r="Z2" t="inlineStr">
        <is>
          <t>[1.0, -0.447, -0.127] [0.853, -0.426, -0.0] [0.125, 0.044, 0.044] [0.883, -0.224, -0.348]</t>
        </is>
      </c>
      <c r="AA2" t="inlineStr">
        <is>
          <t>[1.0, 0.37, 0.313] [0.869, 0.272, 0.322] [0.116, -0.041, -0.041] [0.813, 0.407, -0.0]</t>
        </is>
      </c>
      <c r="AB2" t="inlineStr">
        <is>
          <t>[1.0, -0.034, 0.067] [0.971, -0.485, 0.0] [0.0, -0.0, 0.0] [0.971, 0.485, -0.0]</t>
        </is>
      </c>
      <c r="AC2" t="inlineStr">
        <is>
          <t>[1.0, -0.034, 0.067] [0.889, 0.314, 0.314] [0.0, 0.0, -0.0] [0.889, -0.314, -0.314]</t>
        </is>
      </c>
      <c r="AD2" t="inlineStr">
        <is>
          <t>[1.0, 0.362, 0.334] [0.083, 0.029, 0.029] [0.838, -0.359, -0.145] [0.266, -0.094, -0.094]</t>
        </is>
      </c>
      <c r="AE2" t="inlineStr">
        <is>
          <t>[1.0, -0.459, -0.099] [0.12, -0.06, 0.0] [0.83, 0.294, 0.294] [0.389, 0.165, -0.072]</t>
        </is>
      </c>
      <c r="AF2" t="inlineStr">
        <is>
          <t>[1.0, 0.207, -0.414] [0.682, 0.141, -0.283] [0.0, -0.0, -0.0] [0.784, 0.162, -0.325]</t>
        </is>
      </c>
      <c r="AG2" t="inlineStr">
        <is>
          <t>[1.0, -0.207, 0.414] [0.682, -0.141, 0.283] [0.0, 0.0, 0.0] [0.784, -0.162, 0.325]</t>
        </is>
      </c>
    </row>
    <row r="3">
      <c r="A3" s="127" t="inlineStr">
        <is>
          <t>Petri-C6</t>
        </is>
      </c>
      <c r="B3" t="inlineStr">
        <is>
          <t>[1.0, -0.412, 0.213] [0.101, -0.05, 0.0] [0.343, 0.149, 0.054] [0.452, 0.16, 0.16]</t>
        </is>
      </c>
      <c r="C3" t="inlineStr">
        <is>
          <t>[1.0, -0.024, -0.158] [0.816, -0.408, 0.0] [0.0, -0.0, -0.0] [0.487, 0.178, -0.158]</t>
        </is>
      </c>
      <c r="D3" t="inlineStr">
        <is>
          <t>[1.0, -0.383, 0.284] [0.334, -0.147, 0.048] [0.1, 0.035, 0.035] [0.566, 0.2, 0.2]</t>
        </is>
      </c>
      <c r="E3" t="inlineStr">
        <is>
          <t>[1.0, -0.381, -0.288] [0.019, 0.007, -0.007] [0.703, 0.248, -0.248] [0.149, -0.061, -0.033]</t>
        </is>
      </c>
      <c r="F3" t="inlineStr">
        <is>
          <t>[1.0, -0.024, 0.158] [0.487, 0.178, 0.158] [0.0, -0.0, 0.0] [0.816, -0.408, 0.0]</t>
        </is>
      </c>
      <c r="G3" t="inlineStr">
        <is>
          <t>[1.0, -0.376, -0.299] [0.475, 0.168, -0.168] [0.158, 0.056, -0.056] [0.367, -0.152, -0.076]</t>
        </is>
      </c>
      <c r="H3" t="inlineStr">
        <is>
          <t>[1.0, -0.5, 0.0] [0.0, -0.0, 0.0] [0.542, 0.234, -0.0] [0.284, 0.123, 0.0]</t>
        </is>
      </c>
      <c r="I3" t="inlineStr">
        <is>
          <t>[1.0, 0.205, 0.0] [0.781, -0.276, 0.276] [0.0, 0.0, 0.0] [0.781, -0.276, -0.276]</t>
        </is>
      </c>
      <c r="J3" t="inlineStr">
        <is>
          <t>[1.0, -0.5, -0.0] [-0.0, -0.0, 0.0] [0.656, -0.147, 0.0] [0.344, -0.077, -0.0]</t>
        </is>
      </c>
      <c r="K3" t="inlineStr">
        <is>
          <t>[1.0, -0.273, 0.296] [0.0, -0.0, 0.0] [0.423, 0.161, 0.122] [0.491, 0.174, 0.174]</t>
        </is>
      </c>
      <c r="L3" t="inlineStr">
        <is>
          <t>[1.0, 0.438, 0.052] [0.769, -0.384, 0.0] [0.0, 0.0, 0.0] [0.618, 0.287, 0.053]</t>
        </is>
      </c>
      <c r="M3" t="inlineStr">
        <is>
          <t>[1.0, -0.146, 0.354] [0.115, -0.041, 0.041] [0.311, 0.11, 0.11] [0.574, 0.203, 0.203]</t>
        </is>
      </c>
      <c r="N3" t="inlineStr">
        <is>
          <t>[1.0, -0.212, -0.333] [0.0, 0.0, 0.0] [0.785, 0.277, -0.277] [0.111, -0.0, -0.056]</t>
        </is>
      </c>
      <c r="O3" t="inlineStr">
        <is>
          <t>[1.0, 0.438, -0.052] [0.618, 0.287, -0.053] [0.0, -0.0, -0.0] [0.769, -0.384, 0.0]</t>
        </is>
      </c>
      <c r="P3" t="inlineStr">
        <is>
          <t>[1.0, -0.073, -0.354] [0.187, 0.066, -0.066] [0.596, 0.211, -0.211] [0.217, -0.077, -0.077]</t>
        </is>
      </c>
      <c r="Q3" t="inlineStr">
        <is>
          <t>[1.0, -0.279, -0.008] [0.0, 0.0, -0.0] [0.577, 0.242, -0.112] [0.293, 0.104, 0.104]</t>
        </is>
      </c>
      <c r="R3" t="inlineStr">
        <is>
          <t>[1.0, 0.5, -0.0] [0.71, -0.048, 0.0] [0.0, -0.0, -0.0] [0.71, -0.048, 0.0]</t>
        </is>
      </c>
      <c r="S3" t="inlineStr">
        <is>
          <t>[1.0, 0.176, -0.009] [0.0, 0.0, 0.0] [0.663, 0.278, -0.128] [0.337, 0.119, 0.119]</t>
        </is>
      </c>
      <c r="T3" t="inlineStr">
        <is>
          <t>[1.0, -0.337, 0.319] [0.005, -0.002, 0.002] [0.397, 0.14, 0.14] [0.501, 0.177, 0.177]</t>
        </is>
      </c>
      <c r="U3" t="inlineStr">
        <is>
          <t>[1.0, 0.186, -0.082] [0.808, -0.404, -0.0] [-0.0, -0.0, -0.0] [0.537, 0.235, -0.082]</t>
        </is>
      </c>
      <c r="V3" t="inlineStr">
        <is>
          <t>[1.0, -0.243, 0.353] [0.196, -0.069, 0.069] [0.216, 0.076, 0.076] [0.587, 0.208, 0.208]</t>
        </is>
      </c>
      <c r="W3" t="inlineStr">
        <is>
          <t>[1.0, -0.285, -0.318] [0.0, 0.0, 0.0] [0.762, 0.269, -0.269] [0.122, -0.029, -0.049]</t>
        </is>
      </c>
      <c r="X3" t="inlineStr">
        <is>
          <t>[1.0, 0.186, 0.082] [0.537, 0.235, 0.082] [0.0, 0.0, 0.0] [0.808, -0.404, -0.0]</t>
        </is>
      </c>
      <c r="Y3" t="inlineStr">
        <is>
          <t>[1.0, -0.204, -0.354] [0.333, 0.118, -0.118] [0.394, 0.139, -0.139] [0.272, -0.096, -0.096]</t>
        </is>
      </c>
      <c r="Z3" t="inlineStr">
        <is>
          <t>[1.0, -0.393, -0.008] [0.0, 0.0, -0.0] [0.555, 0.233, -0.108] [0.282, 0.1, 0.1]</t>
        </is>
      </c>
      <c r="AA3" t="inlineStr">
        <is>
          <t>[1.0, 0.5, 0.0] [0.787, -0.303, -0.0] [0.0, 0.0, 0.0] [0.787, -0.303, 0.0]</t>
        </is>
      </c>
      <c r="AB3" t="inlineStr">
        <is>
          <t>[1.0, -0.197, -0.371] [0.0, 0.0, -0.0] [0.428, 0.151, -0.151] [0.572, 0.159, -0.22]</t>
        </is>
      </c>
      <c r="AC3" t="inlineStr">
        <is>
          <t>[1.0, -0.129, 0.354] [0.173, -0.061, 0.061] [0.746, 0.264, 0.264] [0.08, 0.028, 0.028]</t>
        </is>
      </c>
      <c r="AD3" t="inlineStr">
        <is>
          <t>[1.0, -0.469, -0.009] [0.0, -0.0, -0.0] [0.663, 0.278, -0.128] [0.337, 0.119, 0.119]</t>
        </is>
      </c>
      <c r="AE3" t="inlineStr">
        <is>
          <t>[1.0, 0.491, -0.0] [0.5, -0.177, 0.177] [0.0, -0.0, 0.0] [0.5, -0.177, -0.177]</t>
        </is>
      </c>
      <c r="AF3" t="inlineStr">
        <is>
          <t>[1.0, -0.18, -0.164] [0.201, 0.071, -0.071] [0.508, 0.179, -0.179] [0.291, -0.103, -0.103]</t>
        </is>
      </c>
      <c r="AG3" t="inlineStr">
        <is>
          <t>[1.0, -0.231, 0.188] [0.194, -0.069, 0.069] [0.271, 0.096, 0.096] [0.535, 0.189, 0.189]</t>
        </is>
      </c>
    </row>
    <row r="4">
      <c r="A4" s="127" t="inlineStr">
        <is>
          <t>Petri-C8</t>
        </is>
      </c>
      <c r="B4" t="inlineStr">
        <is>
          <t>[1.0, -0.305, 0.266] [0.23, -0.081, 0.081] [0.659, 0.253, 0.185]</t>
        </is>
      </c>
      <c r="C4" t="inlineStr">
        <is>
          <t>[1.0, 0.093, -0.103] [0.759, -0.38, 0.0] [0.394, 0.154, -0.103]</t>
        </is>
      </c>
      <c r="D4" t="inlineStr">
        <is>
          <t>[1.0, -0.145, 0.067] [0.504, -0.224, 0.067] [0.496, 0.248, -0.0]</t>
        </is>
      </c>
      <c r="E4" t="inlineStr">
        <is>
          <t>[1.0, -0.305, -0.266] [0.659, 0.253, -0.185] [0.23, -0.081, -0.081]</t>
        </is>
      </c>
      <c r="F4" t="inlineStr">
        <is>
          <t>[1.0, 0.093, 0.103] [0.394, 0.154, 0.103] [0.759, -0.38, 0.0]</t>
        </is>
      </c>
      <c r="G4" t="inlineStr">
        <is>
          <t>[1.0, -0.145, -0.067] [0.496, 0.248, -0.0] [0.504, -0.224, -0.067]</t>
        </is>
      </c>
      <c r="H4" t="inlineStr">
        <is>
          <t>[1.0, -0.5, 0.0] [0.398, 0.155, 0.0] [0.398, 0.155, 0.0]</t>
        </is>
      </c>
      <c r="I4" t="inlineStr">
        <is>
          <t>[1.0, 0.3, 0.0] [0.671, -0.335, 0.0] [0.671, -0.335, 0.0]</t>
        </is>
      </c>
      <c r="J4" t="inlineStr">
        <is>
          <t>[1.0, -0.5, 0.0] [0.5, -0.184, 0.0] [0.5, -0.184, 0.0]</t>
        </is>
      </c>
      <c r="K4" t="inlineStr">
        <is>
          <t>[1.0, -0.182, 0.332] [0.163, -0.025, 0.071] [0.738, 0.261, 0.261]</t>
        </is>
      </c>
      <c r="L4" t="inlineStr">
        <is>
          <t>[1.0, 0.281, -0.017] [0.689, -0.344, 0.0] [0.481, 0.233, -0.017]</t>
        </is>
      </c>
      <c r="M4" t="inlineStr">
        <is>
          <t>[1.0, -0.008, 0.204] [0.359, -0.127, 0.127] [0.641, 0.288, 0.077]</t>
        </is>
      </c>
      <c r="N4" t="inlineStr">
        <is>
          <t>[1.0, -0.182, -0.332] [0.738, 0.261, -0.261] [0.163, -0.025, -0.071]</t>
        </is>
      </c>
      <c r="O4" t="inlineStr">
        <is>
          <t>[1.0, 0.281, 0.017] [0.481, 0.233, 0.017] [0.689, -0.344, 0.0]</t>
        </is>
      </c>
      <c r="P4" t="inlineStr">
        <is>
          <t>[1.0, -0.008, -0.204] [0.641, 0.288, -0.077] [0.359, -0.127, -0.127]</t>
        </is>
      </c>
      <c r="Q4" t="inlineStr">
        <is>
          <t>[1.0, -0.246, -0.0] [0.421, 0.211, -0.0] [0.421, 0.211, 0.0]</t>
        </is>
      </c>
      <c r="R4" t="inlineStr">
        <is>
          <t>[1.0, 0.5, 0.0] [0.637, -0.118, 0.0] [0.637, -0.118, 0.0]</t>
        </is>
      </c>
      <c r="S4" t="inlineStr">
        <is>
          <t>[1.0, 0.33, -0.0] [0.5, 0.25, -0.0] [0.5, 0.25, -0.0]</t>
        </is>
      </c>
      <c r="T4" t="inlineStr">
        <is>
          <t>[1.0, -0.243, 0.318] [0.177, -0.058, 0.065] [0.717, 0.253, 0.253]</t>
        </is>
      </c>
      <c r="U4" t="inlineStr">
        <is>
          <t>[1.0, 0.182, -0.062] [0.726, -0.363, 0.0] [0.435, 0.192, -0.062]</t>
        </is>
      </c>
      <c r="V4" t="inlineStr">
        <is>
          <t>[1.0, -0.074, 0.131] [0.436, -0.164, 0.131] [0.564, 0.282, -0.0]</t>
        </is>
      </c>
      <c r="W4" t="inlineStr">
        <is>
          <t>[1.0, -0.243, -0.318] [0.717, 0.253, -0.253] [0.177, -0.058, -0.065]</t>
        </is>
      </c>
      <c r="X4" t="inlineStr">
        <is>
          <t>[1.0, 0.182, 0.062] [0.435, 0.192, 0.062] [0.726, -0.363, 0.0]</t>
        </is>
      </c>
      <c r="Y4" t="inlineStr">
        <is>
          <t>[1.0, -0.074, -0.131] [0.564, 0.282, 0.0] [0.436, -0.164, -0.131]</t>
        </is>
      </c>
      <c r="Z4" t="inlineStr">
        <is>
          <t>[1.0, -0.385, -0.0] [0.402, 0.201, -0.0] [0.402, 0.201, 0.0]</t>
        </is>
      </c>
      <c r="AA4" t="inlineStr">
        <is>
          <t>[1.0, 0.5, 0.0] [0.68, -0.262, 0.0] [0.68, -0.262, 0.0]</t>
        </is>
      </c>
      <c r="AB4" t="inlineStr">
        <is>
          <t>[1.0, -0.074, -0.428] [0.156, 0.055, -0.055] [0.844, 0.12, -0.372]</t>
        </is>
      </c>
      <c r="AC4" t="inlineStr">
        <is>
          <t>[1.0, -0.074, 0.428] [0.844, 0.12, 0.372] [0.156, 0.055, 0.055]</t>
        </is>
      </c>
      <c r="AD4" t="inlineStr">
        <is>
          <t>[1.0, -0.478, 0.0] [0.5, 0.25, -0.0] [0.5, 0.25, 0.0]</t>
        </is>
      </c>
      <c r="AE4" t="inlineStr">
        <is>
          <t>[1.0, 0.478, -0.0] [0.5, -0.25, 0.0] [0.5, -0.25, -0.0]</t>
        </is>
      </c>
      <c r="AF4" t="inlineStr">
        <is>
          <t>[1.0, -0.074, -0.065] [0.566, 0.265, -0.043] [0.434, -0.154, -0.154]</t>
        </is>
      </c>
      <c r="AG4" t="inlineStr">
        <is>
          <t>[1.0, -0.074, 0.065] [0.434, -0.154, 0.154] [0.566, 0.265, 0.043]</t>
        </is>
      </c>
    </row>
    <row r="5">
      <c r="A5" s="127" t="inlineStr">
        <is>
          <t>Petri-F28</t>
        </is>
      </c>
      <c r="B5" t="inlineStr">
        <is>
          <t>[1.0, -0.17, -0.218] [0.628, -0.262, 0.126] [0.0, -0.0, -0.0] [0.291, -0.103, -0.103]</t>
        </is>
      </c>
      <c r="C5" t="inlineStr">
        <is>
          <t>[1.0, 0.246, -0.032] [0.666, -0.002, 0.333] [-0.0, 0.0, -0.0] [0.414, 0.207, -0.0]</t>
        </is>
      </c>
      <c r="D5" t="inlineStr">
        <is>
          <t>[1.0, 0.059, -0.168] [0.55, -0.128, 0.222] [0.0, -0.0, -0.0] [0.085, 0.042, -0.0]</t>
        </is>
      </c>
      <c r="E5" t="inlineStr">
        <is>
          <t>[1.0, -0.355, 0.131] [0.319, -0.16, 0.0] [0.0, -0.0, -0.0] [0.671, -0.049, -0.315]</t>
        </is>
      </c>
      <c r="F5" t="inlineStr">
        <is>
          <t>[1.0, 0.057, 0.354] [0.398, 0.141, 0.141] [0.0, 0.0, 0.0] [0.657, 0.255, -0.177]</t>
        </is>
      </c>
      <c r="G5" t="inlineStr">
        <is>
          <t>[1.0, -0.171, 0.292] [0.083, 0.029, 0.029] [0.0, -0.0, 0.0] [0.564, 0.101, -0.24]</t>
        </is>
      </c>
      <c r="H5" t="inlineStr">
        <is>
          <t>[1.0, -0.269, -0.055] [0.376, -0.188, 0.0] [0.0, -0.0, -0.0] [0.387, -0.116, -0.146]</t>
        </is>
      </c>
      <c r="I5" t="inlineStr">
        <is>
          <t>[1.0, 0.162, 0.17] [0.411, 0.123, 0.155] [0.0, -0.0, 0.0] [0.399, 0.2, 0.0]</t>
        </is>
      </c>
      <c r="J5" t="inlineStr">
        <is>
          <t>[1.0, -0.059, 0.055] [0.033, 0.01, 0.012] [0.0, -0.0, 0.0] [0.032, 0.016, -0.0]</t>
        </is>
      </c>
      <c r="K5" t="inlineStr">
        <is>
          <t>[1.0, -0.318, -0.368] [1.0, -0.123, -0.2] [1.0, -0.413, 0.211] [0.277, -0.139, 0.0]</t>
        </is>
      </c>
      <c r="L5" t="inlineStr">
        <is>
          <t>[1.0, 0.5, 0.0] [1.0, 0.134, 0.09] [0.984, -0.086, 0.457] [0.512, 0.256, -0.0]</t>
        </is>
      </c>
      <c r="M5" t="inlineStr">
        <is>
          <t>[1.0, 0.219, -0.409] [1.0, 0.068, -0.092] [1.0, -0.347, 0.356] [0.529, 0.0, 0.264]</t>
        </is>
      </c>
      <c r="N5" t="inlineStr">
        <is>
          <t>[1.0, -0.494, 0.015] [0.16, -0.057, -0.057] [1.0, -0.149, -0.438] [1.0, -0.265, 0.204]</t>
        </is>
      </c>
      <c r="O5" t="inlineStr">
        <is>
          <t>[1.0, 0.354, 0.354] [0.062, 0.03, 0.003] [1.0, 0.494, -0.015] [1.0, -0.154, 0.228]</t>
        </is>
      </c>
      <c r="P5" t="inlineStr">
        <is>
          <t>[0.609, -0.084, 0.27] [0.0, 0.0, -0.0] [1.0, 0.249, -0.397] [1.0, -0.236, 0.271]</t>
        </is>
      </c>
      <c r="Q5" t="inlineStr">
        <is>
          <t>[1.0, -0.417, -0.201] [1.0, -0.5, -0.0] [0.919, 0.226, -0.227] [1.0, -0.5, -0.0]</t>
        </is>
      </c>
      <c r="R5" t="inlineStr">
        <is>
          <t>[1.0, 0.369, 0.315] [1.0, 0.467, 0.08] [0.784, -0.326, 0.158] [1.0, 0.467, 0.08]</t>
        </is>
      </c>
      <c r="S5" t="inlineStr">
        <is>
          <t>[0.057, 0.021, 0.019] [1.0, 0.354, -0.354] [1.0, -0.35, -0.07] [1.0, -0.06, 0.475]</t>
        </is>
      </c>
      <c r="T5" t="inlineStr">
        <is>
          <t>[1.0, -0.279, -0.384] [1.0, -0.34, 0.148] [0.304, -0.152, 0.0] [0.357, -0.126, -0.126]</t>
        </is>
      </c>
      <c r="U5" t="inlineStr">
        <is>
          <t>[1.0, 0.482, -0.044] [1.0, -0.042, 0.416] [0.335, 0.118, 0.118] [0.479, 0.239, -0.0]</t>
        </is>
      </c>
      <c r="V5" t="inlineStr">
        <is>
          <t>[1.0, 0.223, -0.408] [1.0, -0.249, 0.231] [0.5, -0.009, 0.246] [0.0, -0.0, -0.0]</t>
        </is>
      </c>
      <c r="W5" t="inlineStr">
        <is>
          <t>[1.0, -0.466, 0.081] [0.302, -0.151, 0.0] [0.314, -0.111, -0.111] [1.0, -0.099, -0.244]</t>
        </is>
      </c>
      <c r="X5" t="inlineStr">
        <is>
          <t>[1.0, 0.182, 0.425] [0.423, 0.15, 0.15] [0.25, 0.125, 0.0] [1.0, 0.216, -0.112]</t>
        </is>
      </c>
      <c r="Y5" t="inlineStr">
        <is>
          <t>[1.0, -0.192, 0.42] [0.0, -0.0, 0.0] [0.452, 0.168, -0.141] [1.0, -0.04, -0.149]</t>
        </is>
      </c>
      <c r="Z5" t="inlineStr">
        <is>
          <t>[1.0, -0.438, -0.149] [0.825, -0.412, 0.0] [0.122, 0.043, 0.043] [0.859, -0.25, -0.326]</t>
        </is>
      </c>
      <c r="AA5" t="inlineStr">
        <is>
          <t>[1.0, 0.379, 0.292] [0.887, 0.248, 0.341] [0.114, -0.04, -0.04] [0.835, 0.418, 0.0]</t>
        </is>
      </c>
      <c r="AB5" t="inlineStr">
        <is>
          <t>[1.0, -0.034, 0.067] [0.971, -0.485, 0.0] [0.0, 0.0, 0.0] [0.971, 0.485, -0.0]</t>
        </is>
      </c>
      <c r="AC5" t="inlineStr">
        <is>
          <t>[1.0, -0.034, 0.067] [0.889, 0.314, 0.314] [0.0, 0.0, 0.0] [0.889, -0.314, -0.314]</t>
        </is>
      </c>
      <c r="AD5" t="inlineStr">
        <is>
          <t>[1.0, 0.381, 0.288] [0.076, -0.027, 0.027] [0.965, -0.41, -0.175] [0.025, -0.009, -0.009]</t>
        </is>
      </c>
      <c r="AE5" t="inlineStr">
        <is>
          <t>[1.0, -0.436, -0.153] [0.0, -0.0, 0.0] [0.973, 0.356, 0.315] [0.064, 0.013, -0.027]</t>
        </is>
      </c>
      <c r="AF5" t="inlineStr">
        <is>
          <t>[1.0, 0.207, -0.414] [0.682, 0.141, -0.283] [0.0, 0.0, -0.0] [0.784, 0.162, -0.325]</t>
        </is>
      </c>
      <c r="AG5" t="inlineStr">
        <is>
          <t>[1.0, -0.207, 0.414] [0.682, -0.141, 0.283] [0.0, -0.0, -0.0] [0.784, -0.162, 0.325]</t>
        </is>
      </c>
    </row>
    <row r="6">
      <c r="A6" s="127" t="inlineStr">
        <is>
          <t>Petri-T18</t>
        </is>
      </c>
      <c r="B6" t="inlineStr">
        <is>
          <t>[0.0, 0.0, -0.0] [0.0, 0.0, -0.0] [0.0, -0.0, 0.0]</t>
        </is>
      </c>
      <c r="C6" t="inlineStr">
        <is>
          <t>[0.0, 0.0, -0.0] [0.0, 0.0, 0.0] [0.0, -0.0, -0.0]</t>
        </is>
      </c>
      <c r="D6" t="inlineStr">
        <is>
          <t>[0.0, 0.0, -0.0] [0.0, 0.0, 0.0] [0.0, 0.0, 0.0]</t>
        </is>
      </c>
      <c r="E6" t="inlineStr">
        <is>
          <t>[0.0, -0.0, -0.0] [0.0, 0.0, -0.0] [0.0, -0.0, 0.0]</t>
        </is>
      </c>
      <c r="F6" t="inlineStr">
        <is>
          <t>[0.0, -0.0, 0.0] [0.0, 0.0, -0.0] [0.0, -0.0, 0.0]</t>
        </is>
      </c>
      <c r="G6" t="inlineStr">
        <is>
          <t>[0.0, -0.0, -0.0] [0.0, 0.0, -0.0] [0.0, -0.0, 0.0]</t>
        </is>
      </c>
      <c r="H6" t="inlineStr">
        <is>
          <t>[0.0, -0.0, -0.0] [0.0, 0.0, -0.0] [0.0, -0.0, 0.0]</t>
        </is>
      </c>
      <c r="I6" t="inlineStr">
        <is>
          <t>[0.0, 0.0, 0.0] [0.0, 0.0, -0.0] [0.0, -0.0, 0.0]</t>
        </is>
      </c>
      <c r="J6" t="inlineStr">
        <is>
          <t>[0.0, 0.0, 0.0] [0.0, 0.0, 0.0] [0.0, 0.0, 0.0]</t>
        </is>
      </c>
      <c r="K6" t="inlineStr">
        <is>
          <t>[0.0, 0.0, -0.0] [0.0, -0.0, -0.0] [0.0, 0.0, 0.0]</t>
        </is>
      </c>
      <c r="L6" t="inlineStr">
        <is>
          <t>[0.0, 0.0, -0.0] [0.0, -0.0, -0.0] [0.0, 0.0, -0.0]</t>
        </is>
      </c>
      <c r="M6" t="inlineStr">
        <is>
          <t>[0.0, 0.0, -0.0] [0.0, 0.0, -0.0] [0.0, 0.0, 0.0]</t>
        </is>
      </c>
      <c r="N6" t="inlineStr">
        <is>
          <t>[0.0, 0.0, -0.0] [0.0, 0.0, -0.0] [0.0, 0.0, 0.0]</t>
        </is>
      </c>
      <c r="O6" t="inlineStr">
        <is>
          <t>[0.0, -0.0, 0.0] [0.0, -0.0, -0.0] [0.0, 0.0, 0.0]</t>
        </is>
      </c>
      <c r="P6" t="inlineStr">
        <is>
          <t>[0.0, -0.0, -0.0] [0.0, -0.0, -0.0] [0.0, 0.0, 0.0]</t>
        </is>
      </c>
      <c r="Q6" t="inlineStr">
        <is>
          <t>[0.0, 0.0, -0.0] [0.0, -0.0, -0.0] [0.0, 0.0, 0.0]</t>
        </is>
      </c>
      <c r="R6" t="inlineStr">
        <is>
          <t>[0.0, 0.0, -0.0] [0.0, -0.0, -0.0] [0.0, -0.0, 0.0]</t>
        </is>
      </c>
      <c r="S6" t="inlineStr">
        <is>
          <t>[0.0, 0.0, 0.0] [0.0, 0.0, 0.0] [0.0, 0.0, 0.0]</t>
        </is>
      </c>
      <c r="T6" t="inlineStr">
        <is>
          <t>[0.0, 0.0, -0.0] [0.0, 0.0, -0.0] [0.0, -0.0, 0.0]</t>
        </is>
      </c>
      <c r="U6" t="inlineStr">
        <is>
          <t>[0.8, 0.201, 0.0] [1.0, -0.354, 0.354] [1.0, -0.354, -0.354]</t>
        </is>
      </c>
      <c r="V6" t="inlineStr">
        <is>
          <t>[0.0, 0.0, -0.0] [0.0, 0.0, -0.0] [0.0, 0.0, 0.0]</t>
        </is>
      </c>
      <c r="W6" t="inlineStr">
        <is>
          <t>[0.0, -0.0, -0.0] [0.0, 0.0, -0.0] [0.0, -0.0, 0.0]</t>
        </is>
      </c>
      <c r="X6" t="inlineStr">
        <is>
          <t>[1.0, -0.5, 0.0] [1.0, 0.368, -0.0] [1.0, 0.368, 0.0]</t>
        </is>
      </c>
      <c r="Y6" t="inlineStr">
        <is>
          <t>[0.0, 0.0, 0.0] [0.0, 0.0, 0.0] [0.0, 0.0, 0.0]</t>
        </is>
      </c>
      <c r="Z6" t="inlineStr">
        <is>
          <t>[0.0, 0.0, -0.0] [0.0, 0.0, -0.0] [0.0, -0.0, 0.0]</t>
        </is>
      </c>
      <c r="AA6" t="inlineStr">
        <is>
          <t>[0.8, -0.4, 0.0] [1.0, -0.0, 0.273] [1.0, 0.0, -0.273]</t>
        </is>
      </c>
      <c r="AB6" t="inlineStr">
        <is>
          <t>[1.0, -0.5, -0.0] [0.5, -0.177, 0.177] [0.5, -0.177, -0.177]</t>
        </is>
      </c>
      <c r="AC6" t="inlineStr">
        <is>
          <t>[0.0, 0.0, 0.0] [0.0, 0.0, 0.0] [0.0, 0.0, 0.0]</t>
        </is>
      </c>
      <c r="AD6" t="inlineStr">
        <is>
          <t>[0.0, 0.0, 0.0] [0.0, 0.0, 0.0] [0.0, 0.0, 0.0]</t>
        </is>
      </c>
      <c r="AE6" t="inlineStr">
        <is>
          <t>[0.0, 0.0, 0.0] [0.0, 0.0, 0.0] [0.0, 0.0, 0.0]</t>
        </is>
      </c>
      <c r="AF6" t="inlineStr">
        <is>
          <t>[0.0, 0.0, 0.0] [0.0, 0.0, 0.0] [0.0, 0.0, 0.0]</t>
        </is>
      </c>
      <c r="AG6" t="inlineStr">
        <is>
          <t>[0.0, 0.0, 0.0] [0.0, 0.0, 0.0] [0.0, 0.0, 0.0]</t>
        </is>
      </c>
    </row>
    <row r="7">
      <c r="A7" s="127" t="inlineStr">
        <is>
          <t>Petri-T2</t>
        </is>
      </c>
      <c r="B7" t="inlineStr">
        <is>
          <t>[1.0, -0.412, 0.213] [0.101, -0.05, 0.0] [0.343, 0.149, 0.054] [0.452, 0.16, 0.16]</t>
        </is>
      </c>
      <c r="C7" t="inlineStr">
        <is>
          <t>[1.0, -0.024, -0.158] [0.816, -0.408, 0.0] [0.0, -0.0, -0.0] [0.487, 0.178, -0.158]</t>
        </is>
      </c>
      <c r="D7" t="inlineStr">
        <is>
          <t>[1.0, -0.383, 0.284] [0.334, -0.147, 0.048] [0.1, 0.035, 0.035] [0.566, 0.2, 0.2]</t>
        </is>
      </c>
      <c r="E7" t="inlineStr">
        <is>
          <t>[1.0, -0.381, -0.288] [0.019, 0.007, -0.007] [0.703, 0.248, -0.248] [0.149, -0.061, -0.033]</t>
        </is>
      </c>
      <c r="F7" t="inlineStr">
        <is>
          <t>[1.0, -0.024, 0.158] [0.487, 0.178, 0.158] [0.0, -0.0, 0.0] [0.816, -0.408, 0.0]</t>
        </is>
      </c>
      <c r="G7" t="inlineStr">
        <is>
          <t>[1.0, -0.376, -0.299] [0.475, 0.168, -0.168] [0.158, 0.056, -0.056] [0.367, -0.152, -0.076]</t>
        </is>
      </c>
      <c r="H7" t="inlineStr">
        <is>
          <t>[1.0, -0.5, 0.0] [0.0, -0.0, 0.0] [0.542, 0.234, -0.0] [0.284, 0.123, 0.0]</t>
        </is>
      </c>
      <c r="I7" t="inlineStr">
        <is>
          <t>[1.0, 0.205, 0.0] [0.781, -0.276, 0.276] [0.0, 0.0, 0.0] [0.781, -0.276, -0.276]</t>
        </is>
      </c>
      <c r="J7" t="inlineStr">
        <is>
          <t>[1.0, -0.5, -0.0] [-0.0, -0.0, 0.0] [0.656, -0.147, 0.0] [0.344, -0.077, -0.0]</t>
        </is>
      </c>
      <c r="K7" t="inlineStr">
        <is>
          <t>[1.0, -0.273, 0.296] [0.0, -0.0, 0.0] [0.423, 0.161, 0.122] [0.491, 0.174, 0.174]</t>
        </is>
      </c>
      <c r="L7" t="inlineStr">
        <is>
          <t>[1.0, 0.438, 0.052] [0.769, -0.384, 0.0] [0.0, 0.0, 0.0] [0.618, 0.287, 0.053]</t>
        </is>
      </c>
      <c r="M7" t="inlineStr">
        <is>
          <t>[1.0, -0.146, 0.354] [0.115, -0.041, 0.041] [0.311, 0.11, 0.11] [0.574, 0.203, 0.203]</t>
        </is>
      </c>
      <c r="N7" t="inlineStr">
        <is>
          <t>[1.0, -0.212, -0.333] [0.0, 0.0, 0.0] [0.785, 0.277, -0.277] [0.111, -0.0, -0.056]</t>
        </is>
      </c>
      <c r="O7" t="inlineStr">
        <is>
          <t>[1.0, 0.438, -0.052] [0.618, 0.287, -0.053] [0.0, -0.0, -0.0] [0.769, -0.384, 0.0]</t>
        </is>
      </c>
      <c r="P7" t="inlineStr">
        <is>
          <t>[1.0, -0.073, -0.354] [0.187, 0.066, -0.066] [0.596, 0.211, -0.211] [0.217, -0.077, -0.077]</t>
        </is>
      </c>
      <c r="Q7" t="inlineStr">
        <is>
          <t>[1.0, -0.279, -0.008] [0.0, 0.0, -0.0] [0.577, 0.242, -0.112] [0.293, 0.104, 0.104]</t>
        </is>
      </c>
      <c r="R7" t="inlineStr">
        <is>
          <t>[1.0, 0.5, -0.0] [0.71, -0.048, 0.0] [0.0, -0.0, -0.0] [0.71, -0.048, 0.0]</t>
        </is>
      </c>
      <c r="S7" t="inlineStr">
        <is>
          <t>[1.0, 0.176, -0.009] [0.0, 0.0, 0.0] [0.663, 0.278, -0.128] [0.337, 0.119, 0.119]</t>
        </is>
      </c>
      <c r="T7" t="inlineStr">
        <is>
          <t>[1.0, -0.337, 0.319] [0.005, -0.002, 0.002] [0.397, 0.14, 0.14] [0.501, 0.177, 0.177]</t>
        </is>
      </c>
      <c r="U7" t="inlineStr">
        <is>
          <t>[1.0, 0.186, -0.082] [0.808, -0.404, -0.0] [-0.0, -0.0, -0.0] [0.537, 0.235, -0.082]</t>
        </is>
      </c>
      <c r="V7" t="inlineStr">
        <is>
          <t>[1.0, -0.243, 0.353] [0.196, -0.069, 0.069] [0.216, 0.076, 0.076] [0.587, 0.208, 0.208]</t>
        </is>
      </c>
      <c r="W7" t="inlineStr">
        <is>
          <t>[1.0, -0.285, -0.318] [0.0, 0.0, 0.0] [0.762, 0.269, -0.269] [0.122, -0.029, -0.049]</t>
        </is>
      </c>
      <c r="X7" t="inlineStr">
        <is>
          <t>[1.0, 0.186, 0.082] [0.537, 0.235, 0.082] [0.0, 0.0, 0.0] [0.808, -0.404, -0.0]</t>
        </is>
      </c>
      <c r="Y7" t="inlineStr">
        <is>
          <t>[1.0, -0.204, -0.354] [0.333, 0.118, -0.118] [0.394, 0.139, -0.139] [0.272, -0.096, -0.096]</t>
        </is>
      </c>
      <c r="Z7" t="inlineStr">
        <is>
          <t>[1.0, -0.393, -0.008] [0.0, 0.0, -0.0] [0.555, 0.233, -0.108] [0.282, 0.1, 0.1]</t>
        </is>
      </c>
      <c r="AA7" t="inlineStr">
        <is>
          <t>[1.0, 0.5, 0.0] [0.787, -0.303, -0.0] [0.0, 0.0, 0.0] [0.787, -0.303, 0.0]</t>
        </is>
      </c>
      <c r="AB7" t="inlineStr">
        <is>
          <t>[1.0, -0.197, -0.371] [0.0, 0.0, -0.0] [0.428, 0.151, -0.151] [0.572, 0.159, -0.22]</t>
        </is>
      </c>
      <c r="AC7" t="inlineStr">
        <is>
          <t>[1.0, -0.129, 0.354] [0.173, -0.061, 0.061] [0.746, 0.264, 0.264] [0.08, 0.028, 0.028]</t>
        </is>
      </c>
      <c r="AD7" t="inlineStr">
        <is>
          <t>[1.0, -0.469, -0.009] [0.0, -0.0, -0.0] [0.663, 0.278, -0.128] [0.337, 0.119, 0.119]</t>
        </is>
      </c>
      <c r="AE7" t="inlineStr">
        <is>
          <t>[1.0, 0.491, -0.0] [0.5, -0.177, 0.177] [0.0, -0.0, 0.0] [0.5, -0.177, -0.177]</t>
        </is>
      </c>
      <c r="AF7" t="inlineStr">
        <is>
          <t>[1.0, -0.18, -0.164] [0.201, 0.071, -0.071] [0.508, 0.179, -0.179] [0.291, -0.103, -0.103]</t>
        </is>
      </c>
      <c r="AG7" t="inlineStr">
        <is>
          <t>[1.0, -0.231, 0.188] [0.194, -0.069, 0.069] [0.271, 0.096, 0.096] [0.535, 0.189, 0.189]</t>
        </is>
      </c>
    </row>
    <row r="8">
      <c r="A8" s="127" t="inlineStr">
        <is>
          <t>Petri-T3</t>
        </is>
      </c>
      <c r="B8" t="inlineStr">
        <is>
          <t>[1.0, -0.178, 0.426] [1.0, 0.265, 0.199] [0.727, -0.0, -0.363] [0.894, -0.316, 0.316]</t>
        </is>
      </c>
      <c r="C8" t="inlineStr">
        <is>
          <t>[0.937, 0.331, 0.331] [0.668, -0.236, -0.236] [1.0, -0.397, 0.17] [1.0, 0.19, 0.421]</t>
        </is>
      </c>
      <c r="D8" t="inlineStr">
        <is>
          <t>[1.0, -0.177, -0.427] [0.998, -0.372, 0.307] [1.0, 0.411, 0.214] [1.0, 0.171, -0.429]</t>
        </is>
      </c>
      <c r="E8" t="inlineStr">
        <is>
          <t>[0.745, 0.182, 0.297] [1.0, 0.433, -0.163] [0.829, -0.0, -0.415] [0.709, -0.251, 0.251]</t>
        </is>
      </c>
      <c r="F8" t="inlineStr">
        <is>
          <t>[0.492, 0.174, 0.174] [0.802, -0.284, -0.284] [1.0, -0.48, -0.047] [0.522, -0.16, 0.195]</t>
        </is>
      </c>
      <c r="G8" t="inlineStr">
        <is>
          <t>[0.978, 0.346, 0.346] [1.0, 0.123, -0.449] [1.0, -0.216, -0.41] [0.978, -0.346, 0.346]</t>
        </is>
      </c>
      <c r="H8" t="inlineStr">
        <is>
          <t>[0.954, 0.034, 0.463] [1.0, 0.45, -0.12] [0.762, -0.0, -0.381] [0.982, -0.347, 0.347]</t>
        </is>
      </c>
      <c r="I8" t="inlineStr">
        <is>
          <t>[0.803, 0.284, 0.284] [0.733, -0.259, -0.259] [1.0, -0.497, -0.008] [0.767, -0.012, 0.378]</t>
        </is>
      </c>
      <c r="J8" t="inlineStr">
        <is>
          <t>[1.0, 0.294, -0.27] [1.0, -0.354, -0.354] [1.0, 0.354, -0.354] [0.925, -0.261, -0.196]</t>
        </is>
      </c>
      <c r="K8" t="inlineStr">
        <is>
          <t>[0.329, -0.062, 0.139] [1.0, 0.354, 0.354] [0.84, -0.223, -0.328] [0.173, -0.061, 0.061]</t>
        </is>
      </c>
      <c r="L8" t="inlineStr">
        <is>
          <t>[0.302, 0.107, 0.107] [0.825, 0.149, -0.351] [1.0, -0.354, 0.354] [0.422, 0.055, 0.188]</t>
        </is>
      </c>
      <c r="M8" t="inlineStr">
        <is>
          <t>[0.203, -0.101, -0.0] [1.0, 0.493, 0.017] [0.989, -0.391, 0.25] [0.162, 0.057, 0.057]</t>
        </is>
      </c>
      <c r="N8" t="inlineStr">
        <is>
          <t>[0.567, 0.2, 0.2] [1.0, 0.451, -0.119] [0.908, -0.25, -0.35] [0.503, -0.178, 0.178]</t>
        </is>
      </c>
      <c r="O8" t="inlineStr">
        <is>
          <t>[0.511, 0.181, 0.181] [0.901, 0.154, -0.387] [1.0, -0.489, -0.027] [0.57, -0.202, 0.202]</t>
        </is>
      </c>
      <c r="P8" t="inlineStr">
        <is>
          <t>[0.627, 0.222, 0.222] [1.0, 0.372, -0.31] [0.997, -0.411, -0.211] [0.63, -0.223, 0.223]</t>
        </is>
      </c>
      <c r="Q8" t="inlineStr">
        <is>
          <t>[0.293, 0.104, 0.104] [1.0, 0.433, 0.162] [0.857, -0.126, -0.376] [0.167, -0.059, 0.059]</t>
        </is>
      </c>
      <c r="R8" t="inlineStr">
        <is>
          <t>[0.17, 0.06, 0.06] [0.855, 0.046, -0.408] [1.0, -0.391, 0.262] [0.301, -0.106, 0.106]</t>
        </is>
      </c>
      <c r="S8" t="inlineStr">
        <is>
          <t>[0.406, 0.143, 0.143] [0.999, 0.416, -0.203] [1.0, -0.455, -0.11] [0.405, -0.143, 0.143]</t>
        </is>
      </c>
      <c r="T8" t="inlineStr">
        <is>
          <t>[0.578, -0.138, 0.232] [1.0, 0.354, 0.354] [0.755, -0.046, -0.358] [0.412, -0.146, 0.146]</t>
        </is>
      </c>
      <c r="U8" t="inlineStr">
        <is>
          <t>[0.585, 0.207, 0.207] [0.743, 0.008, -0.368] [1.0, -0.354, 0.354] [0.715, 0.128, 0.305]</t>
        </is>
      </c>
      <c r="V8" t="inlineStr">
        <is>
          <t>[0.925, -0.24, 0.144] [1.0, 0.354, 0.354] [1.0, -0.354, 0.354] [1.0, 0.208, 0.069]</t>
        </is>
      </c>
      <c r="W8" t="inlineStr">
        <is>
          <t>[0.571, 0.202, 0.202] [1.0, 0.457, -0.103] [0.863, -0.088, -0.395] [0.5, -0.177, 0.177]</t>
        </is>
      </c>
      <c r="X8" t="inlineStr">
        <is>
          <t>[0.53, 0.187, 0.187] [0.854, -0.003, -0.426] [1.0, -0.499, -0.002] [0.604, -0.214, 0.214]</t>
        </is>
      </c>
      <c r="Y8" t="inlineStr">
        <is>
          <t>[0.754, 0.267, 0.267] [1.0, 0.329, -0.364] [0.998, -0.385, -0.275] [0.756, -0.267, 0.267]</t>
        </is>
      </c>
      <c r="Z8" t="inlineStr">
        <is>
          <t>[0.56, 0.068, 0.252] [1.0, 0.475, 0.06] [0.788, -0.0, -0.394] [0.495, -0.175, 0.175]</t>
        </is>
      </c>
      <c r="AA8" t="inlineStr">
        <is>
          <t>[0.194, 0.069, 0.069] [0.774, -0.274, -0.274] [1.0, -0.407, 0.225] [0.274, -0.039, 0.121]</t>
        </is>
      </c>
      <c r="AB8" t="inlineStr">
        <is>
          <t>[0.174, 0.061, 0.061] [0.929, -0.328, -0.328] [1.0, -0.361, 0.335] [0.09, 0.001, 0.045]</t>
        </is>
      </c>
      <c r="AC8" t="inlineStr">
        <is>
          <t>[0.381, 0.031, 0.178] [1.0, 0.415, 0.205] [0.952, -0.0, -0.476] [0.463, -0.164, 0.164]</t>
        </is>
      </c>
      <c r="AD8" t="inlineStr">
        <is>
          <t>[0.291, 0.145, 0.0] [1.0, 0.045, -0.481] [0.715, -0.253, 0.253] [0.482, -0.072, 0.211]</t>
        </is>
      </c>
      <c r="AE8" t="inlineStr">
        <is>
          <t>[0.422, 0.073, 0.181] [0.702, 0.248, 0.248] [1.0, -0.115, -0.452] [0.181, -0.091, 0.0]</t>
        </is>
      </c>
      <c r="AF8" t="inlineStr">
        <is>
          <t>[0.815, -0.288, 0.288] [0.992, -0.157, -0.431] [1.0, -0.0, -0.5] [0.819, 0.296, 0.274]</t>
        </is>
      </c>
      <c r="AG8" t="inlineStr">
        <is>
          <t>[0.804, 0.284, 0.284] [1.0, 0.401, -0.239] [0.999, -0.44, -0.144] [0.805, -0.285, 0.285]</t>
        </is>
      </c>
    </row>
    <row r="9">
      <c r="A9" s="127" t="inlineStr">
        <is>
          <t>Petri-T4</t>
        </is>
      </c>
      <c r="B9" t="inlineStr">
        <is>
          <t>[1.0, -0.154, -0.13] [0.732, -0.259, -0.259] [0.67, 0.281, 0.129]</t>
        </is>
      </c>
      <c r="C9" t="inlineStr">
        <is>
          <t>[1.0, -0.484, -0.04] [0.476, 0.16, 0.137] [0.501, 0.177, -0.177]</t>
        </is>
      </c>
      <c r="D9" t="inlineStr">
        <is>
          <t>[1.0, -0.48, -0.047] [0.495, 0.092, 0.131] [0.505, 0.179, -0.179]</t>
        </is>
      </c>
      <c r="E9" t="inlineStr">
        <is>
          <t>[1.0, -0.154, 0.13] [0.67, 0.281, -0.129] [0.732, -0.259, 0.259]</t>
        </is>
      </c>
      <c r="F9" t="inlineStr">
        <is>
          <t>[1.0, -0.484, 0.04] [0.501, 0.177, 0.177] [0.476, 0.16, -0.137]</t>
        </is>
      </c>
      <c r="G9" t="inlineStr">
        <is>
          <t>[1.0, -0.48, 0.047] [0.505, 0.179, 0.179] [0.495, 0.092, -0.131]</t>
        </is>
      </c>
      <c r="H9" t="inlineStr">
        <is>
          <t>[1.0, 0.113, -0.0] [0.886, -0.313, -0.313] [0.886, -0.313, 0.313]</t>
        </is>
      </c>
      <c r="I9" t="inlineStr">
        <is>
          <t>[1.0, -0.5, 0.0] [0.484, 0.18, 0.15] [0.484, 0.18, -0.15]</t>
        </is>
      </c>
      <c r="J9" t="inlineStr">
        <is>
          <t>[1.0, -0.5, 0.0] [0.5, 0.237, 0.03] [0.5, 0.237, -0.03]</t>
        </is>
      </c>
      <c r="K9" t="inlineStr">
        <is>
          <t>[1.0, 0.413, -0.209] [0.767, -0.378, 0.014] [0.731, 0.273, -0.223]</t>
        </is>
      </c>
      <c r="L9" t="inlineStr">
        <is>
          <t>[1.0, -0.457, -0.067] [0.466, 0.185, 0.116] [0.517, 0.183, -0.183]</t>
        </is>
      </c>
      <c r="M9" t="inlineStr">
        <is>
          <t>[1.0, -0.428, -0.138] [0.447, 0.199, 0.058] [0.553, 0.196, -0.196]</t>
        </is>
      </c>
      <c r="N9" t="inlineStr">
        <is>
          <t>[1.0, 0.413, 0.209] [0.731, 0.273, 0.223] [0.767, -0.378, -0.014]</t>
        </is>
      </c>
      <c r="O9" t="inlineStr">
        <is>
          <t>[1.0, -0.457, 0.067] [0.517, 0.183, 0.183] [0.466, 0.185, -0.116]</t>
        </is>
      </c>
      <c r="P9" t="inlineStr">
        <is>
          <t>[1.0, -0.428, 0.138] [0.553, 0.196, 0.196] [0.447, 0.199, -0.058]</t>
        </is>
      </c>
      <c r="Q9" t="inlineStr">
        <is>
          <t>[1.0, 0.5, 0.0] [0.774, 0.033, 0.0] [0.774, 0.033, 0.0]</t>
        </is>
      </c>
      <c r="R9" t="inlineStr">
        <is>
          <t>[1.0, -0.463, 0.0] [0.488, 0.172, 0.172] [0.488, 0.172, -0.172]</t>
        </is>
      </c>
      <c r="S9" t="inlineStr">
        <is>
          <t>[1.0, -0.39, -0.0] [0.5, 0.177, 0.177] [0.5, 0.177, -0.177]</t>
        </is>
      </c>
      <c r="T9" t="inlineStr">
        <is>
          <t>[1.0, 0.14, -0.226] [0.745, -0.263, -0.263] [0.733, 0.351, 0.037]</t>
        </is>
      </c>
      <c r="U9" t="inlineStr">
        <is>
          <t>[1.0, -0.468, -0.076] [0.461, 0.185, 0.107] [0.52, 0.184, -0.184]</t>
        </is>
      </c>
      <c r="V9" t="inlineStr">
        <is>
          <t>[1.0, -0.445, -0.134] [0.451, 0.177, 0.06] [0.549, 0.194, -0.194]</t>
        </is>
      </c>
      <c r="W9" t="inlineStr">
        <is>
          <t>[1.0, 0.14, 0.226] [0.733, 0.351, -0.037] [0.745, -0.263, 0.263]</t>
        </is>
      </c>
      <c r="X9" t="inlineStr">
        <is>
          <t>[1.0, -0.468, 0.076] [0.52, 0.184, 0.184] [0.461, 0.185, -0.107]</t>
        </is>
      </c>
      <c r="Y9" t="inlineStr">
        <is>
          <t>[1.0, -0.445, 0.134] [0.549, 0.194, 0.194] [0.451, 0.177, -0.06]</t>
        </is>
      </c>
      <c r="Z9" t="inlineStr">
        <is>
          <t>[1.0, 0.5, -0.0] [0.887, -0.341, -0.0] [0.887, -0.341, 0.0]</t>
        </is>
      </c>
      <c r="AA9" t="inlineStr">
        <is>
          <t>[1.0, -0.484, 0.0] [0.484, 0.171, 0.171] [0.484, 0.171, -0.171]</t>
        </is>
      </c>
      <c r="AB9" t="inlineStr">
        <is>
          <t>[1.0, -0.445, -0.134] [0.502, 0.228, 0.042] [0.498, 0.176, -0.176]</t>
        </is>
      </c>
      <c r="AC9" t="inlineStr">
        <is>
          <t>[1.0, -0.445, 0.134] [0.498, 0.176, 0.176] [0.502, 0.228, -0.042]</t>
        </is>
      </c>
      <c r="AD9" t="inlineStr">
        <is>
          <t>[1.0, 0.5, 0.0] [0.5, -0.177, -0.177] [0.5, -0.177, 0.177]</t>
        </is>
      </c>
      <c r="AE9" t="inlineStr">
        <is>
          <t>[1.0, -0.5, 0.0] [0.5, 0.177, 0.177] [0.5, 0.177, -0.177]</t>
        </is>
      </c>
      <c r="AF9" t="inlineStr">
        <is>
          <t>[1.0, -0.445, 0.134] [0.559, 0.198, 0.198] [0.441, 0.205, -0.022]</t>
        </is>
      </c>
      <c r="AG9" t="inlineStr">
        <is>
          <t>[1.0, -0.445, -0.134] [0.441, 0.205, 0.022] [0.559, 0.198, -0.198]</t>
        </is>
      </c>
    </row>
    <row r="10">
      <c r="A10" s="127" t="inlineStr">
        <is>
          <t>Petri-T7</t>
        </is>
      </c>
      <c r="B10" t="inlineStr">
        <is>
          <t>[1.0, 0.359, -0.26] [0.942, 0.471, -0.0] [0.02, -0.007, 0.007] [0.549, -0.194, 0.194]</t>
        </is>
      </c>
      <c r="C10" t="inlineStr">
        <is>
          <t>[1.0, 0.373, 0.175] [0.152, 0.076, -0.0] [0.744, -0.297, 0.181] [0.0, 0.0, 0.0]</t>
        </is>
      </c>
      <c r="D10" t="inlineStr">
        <is>
          <t>[1.0, 0.358, 0.179] [0.306, 0.153, -0.0] [0.625, -0.221, 0.221] [0.072, -0.025, 0.025]</t>
        </is>
      </c>
      <c r="E10" t="inlineStr">
        <is>
          <t>[1.0, 0.082, 0.196] [0.327, 0.163, -0.0] [0.667, -0.236, 0.236] [0.076, -0.027, 0.027]</t>
        </is>
      </c>
      <c r="F10" t="inlineStr">
        <is>
          <t>[1.0, 0.181, 0.23] [0.196, 0.098, 0.0] [0.759, -0.283, 0.235] [0.0, 0.0, -0.0]</t>
        </is>
      </c>
      <c r="G10" t="inlineStr">
        <is>
          <t>[1.0, 0.131, 0.243] [0.251, 0.126, 0.0] [0.728, -0.257, 0.257] [0.022, -0.008, 0.008]</t>
        </is>
      </c>
      <c r="H10" t="inlineStr">
        <is>
          <t>[1.0, 0.115, 0.141] [0.401, 0.201, 0.0] [0.589, -0.208, 0.208] [0.134, -0.047, 0.047]</t>
        </is>
      </c>
      <c r="I10" t="inlineStr">
        <is>
          <t>[1.0, 0.238, 0.214] [0.183, 0.091, -0.0] [0.755, -0.287, 0.219] [0.0, -0.0, 0.0]</t>
        </is>
      </c>
      <c r="J10" t="inlineStr">
        <is>
          <t>[1.0, 0.183, 0.228] [0.264, 0.132, 0.0] [0.705, -0.249, 0.249] [0.033, -0.012, 0.012]</t>
        </is>
      </c>
      <c r="K10" t="inlineStr">
        <is>
          <t>[1.0, -0.443, 0.137] [1.0, -0.169, -0.43] [0.219, 0.04, -0.093] [1.0, 0.481, -0.046]</t>
        </is>
      </c>
      <c r="L10" t="inlineStr">
        <is>
          <t>[1.0, 0.407, 0.009] [0.052, -0.026, 0.0] [0.768, -0.384, 0.0] [0.149, 0.0, -0.074]</t>
        </is>
      </c>
      <c r="M10" t="inlineStr">
        <is>
          <t>[1.0, 0.404, 0.028] [0.165, -0.082, 0.0] [0.66, -0.33, -0.0] [0.496, -0.0, -0.248]</t>
        </is>
      </c>
      <c r="N10" t="inlineStr">
        <is>
          <t>[1.0, -0.465, -0.084] [1.0, 0.0, 0.325] [0.0, -0.0, 0.0] [0.789, -0.348, 0.034]</t>
        </is>
      </c>
      <c r="O10" t="inlineStr">
        <is>
          <t>[1.0, 0.234, 0.006] [0.02, -0.01, -0.0] [0.834, -0.417, -0.0] [0.049, -0.0, -0.025]</t>
        </is>
      </c>
      <c r="P10" t="inlineStr">
        <is>
          <t>[1.0, -0.186, 0.019] [0.06, -0.03, -0.0] [0.88, -0.44, 0.0] [0.17, 0.0, -0.085]</t>
        </is>
      </c>
      <c r="Q10" t="inlineStr">
        <is>
          <t>[1.0, -0.378, -0.295] [1.0, -0.217, -0.188] [0.0, 0.0, -0.0] [1.0, -0.124, 0.038]</t>
        </is>
      </c>
      <c r="R10" t="inlineStr">
        <is>
          <t>[1.0, 0.321, 0.007] [0.036, -0.018, -0.0] [0.8, -0.4, -0.0] [0.099, -0.0, -0.05]</t>
        </is>
      </c>
      <c r="S10" t="inlineStr">
        <is>
          <t>[1.0, 0.114, 0.024] [0.113, -0.057, -0.0] [0.768, -0.384, 0.0] [0.336, 0.0, -0.168]</t>
        </is>
      </c>
      <c r="T10" t="inlineStr">
        <is>
          <t>[1.0, -0.283, 0.01] [1.0, 0.354, -0.354] [0.267, 0.133, -0.0] [0.678, 0.287, 0.125]</t>
        </is>
      </c>
      <c r="U10" t="inlineStr">
        <is>
          <t>[1.0, 0.5, 0.0] [0.024, -0.012, 0.0] [0.782, -0.362, -0.002] [0.066, 0.0, -0.033]</t>
        </is>
      </c>
      <c r="V10" t="inlineStr">
        <is>
          <t>[1.0, 0.5, 0.0] [0.087, -0.043, -0.0] [0.812, 0.08, -0.008] [0.287, -0.0, -0.143]</t>
        </is>
      </c>
      <c r="W10" t="inlineStr">
        <is>
          <t>[1.0, -0.29, 0.076] [0.56, 0.28, -0.0] [0.528, -0.187, 0.187] [0.237, -0.084, 0.084]</t>
        </is>
      </c>
      <c r="X10" t="inlineStr">
        <is>
          <t>[1.0, 0.208, 0.144] [0.124, 0.062, 0.0] [0.792, -0.336, 0.146] [-0.0, -0.0, 0.0]</t>
        </is>
      </c>
      <c r="Y10" t="inlineStr">
        <is>
          <t>[1.0, 0.038, 0.269] [0.229, 0.114, -0.0] [0.77, -0.272, 0.272] [0.001, -0.0, 0.0]</t>
        </is>
      </c>
      <c r="Z10" t="inlineStr">
        <is>
          <t>[1.0, -0.354, -0.354] [1.0, 0.494, 0.0] [0.102, 0.0, 0.0] [0.85, -0.281, 0.046]</t>
        </is>
      </c>
      <c r="AA10" t="inlineStr">
        <is>
          <t>[1.0, 0.407, -0.006] [0.0, 0.0, -0.0] [0.818, -0.407, -0.006] [0.0, -0.0, 0.0]</t>
        </is>
      </c>
      <c r="AB10" t="inlineStr">
        <is>
          <t>[1.0, 0.417, 0.201] [0.0, 0.0, 0.0] [1.0, -0.417, 0.201] [0.0, 0.0, 0.0]</t>
        </is>
      </c>
      <c r="AC10" t="inlineStr">
        <is>
          <t>[1.0, -0.5, -0.0] [0.804, 0.356, -0.112] [0.0, -0.0, 0.0] [0.246, 0.094, 0.03]</t>
        </is>
      </c>
      <c r="AD10" t="inlineStr">
        <is>
          <t>[1.0, 0.169, 0.008] [0.155, 0.078, 0.0] [0.486, -0.172, 0.172] [0.374, -0.132, 0.132]</t>
        </is>
      </c>
      <c r="AE10" t="inlineStr">
        <is>
          <t>[1.0, 0.298, -0.363] [0.11, -0.013, -0.05] [0.89, -0.314, -0.314] [0.0, 0.0, 0.0]</t>
        </is>
      </c>
      <c r="AF10" t="inlineStr">
        <is>
          <t>[1.0, 0.144, 0.321] [0.269, 0.135, -0.0] [0.716, -0.253, 0.253] [0.015, -0.005, 0.005]</t>
        </is>
      </c>
      <c r="AG10" t="inlineStr">
        <is>
          <t>[1.0, 0.223, -0.408] [0.024, -0.008, 0.008] [0.814, -0.389, 0.044] [0.46, -0.0, -0.23]</t>
        </is>
      </c>
    </row>
    <row r="11">
      <c r="A11" s="127" t="inlineStr">
        <is>
          <t>Petri-T8</t>
        </is>
      </c>
      <c r="B11" t="inlineStr">
        <is>
          <t>[1.0, 0.394, 0.081] [0.0, -0.0, 0.0] [0.833, -0.416, -0.0] [0.159, -0.035, 0.065]</t>
        </is>
      </c>
      <c r="C11" t="inlineStr">
        <is>
          <t>[1.0, -0.5, -0.0] [1.0, 0.008, -0.439] [0.198, 0.099, -0.0] [0.772, -0.317, -0.166]</t>
        </is>
      </c>
      <c r="D11" t="inlineStr">
        <is>
          <t>[1.0, 0.191, 0.421] [0.025, -0.013, 0.0] [0.919, -0.36, -0.24] [1.0, -0.321, 0.367]</t>
        </is>
      </c>
      <c r="E11" t="inlineStr">
        <is>
          <t>[1.0, 0.214, 0.024] [0.0, -0.0, 0.0] [0.86, -0.43, 0.0] [0.045, -0.009, 0.019]</t>
        </is>
      </c>
      <c r="F11" t="inlineStr">
        <is>
          <t>[1.0, -0.5, 0.0] [1.0, 0.073, 0.345] [0.087, 0.044, 0.0] [0.599, 0.144, -0.24]</t>
        </is>
      </c>
      <c r="G11" t="inlineStr">
        <is>
          <t>[1.0, -0.428, 0.106] [0.0, -0.0, -0.0] [1.0, -0.5, 0.0] [0.195, -0.039, 0.078]</t>
        </is>
      </c>
      <c r="H11" t="inlineStr">
        <is>
          <t>[1.0, 0.296, 0.05] [0.0, -0.0, -0.0] [0.848, -0.424, -0.0] [0.097, -0.021, 0.04]</t>
        </is>
      </c>
      <c r="I11" t="inlineStr">
        <is>
          <t>[1.0, -0.5, 0.0] [1.0, -0.035, -0.072] [0.127, 0.064, 0.0] [0.564, -0.107, -0.238]</t>
        </is>
      </c>
      <c r="J11" t="inlineStr">
        <is>
          <t>[1.0, -0.276, 0.314] [-0.0, 0.0, -0.0] [1.0, -0.5, -0.0] [0.583, -0.132, 0.236]</t>
        </is>
      </c>
      <c r="K11" t="inlineStr">
        <is>
          <t>[1.0, 0.373, 0.175] [0.152, 0.076, -0.0] [0.744, -0.297, 0.181] [0.0, -0.0, 0.0]</t>
        </is>
      </c>
      <c r="L11" t="inlineStr">
        <is>
          <t>[1.0, 0.11, -0.039] [0.566, 0.283, -0.0] [0.468, 0.0, 0.234] [0.341, 0.121, -0.121]</t>
        </is>
      </c>
      <c r="M11" t="inlineStr">
        <is>
          <t>[1.0, 0.244, 0.311] [0.265, 0.132, -0.0] [0.735, -0.112, 0.321] [0.0, 0.0, -0.0]</t>
        </is>
      </c>
      <c r="N11" t="inlineStr">
        <is>
          <t>[1.0, 0.181, 0.23] [0.196, 0.098, -0.0] [0.759, -0.283, 0.235] [0.0, 0.0, 0.0]</t>
        </is>
      </c>
      <c r="O11" t="inlineStr">
        <is>
          <t>[1.0, -0.027, 0.335] [0.282, 0.141, -0.0] [0.782, -0.12, 0.342] [0.0, 0.0, -0.0]</t>
        </is>
      </c>
      <c r="P11" t="inlineStr">
        <is>
          <t>[1.0, 0.099, 0.283] [0.239, 0.12, 0.0] [0.761, -0.223, 0.288] [0.0, -0.0, -0.0]</t>
        </is>
      </c>
      <c r="Q11" t="inlineStr">
        <is>
          <t>[1.0, 0.238, 0.214] [0.183, 0.091, -0.0] [0.755, -0.287, 0.219] [0.0, 0.0, -0.0]</t>
        </is>
      </c>
      <c r="R11" t="inlineStr">
        <is>
          <t>[1.0, -0.071, 0.381] [0.319, 0.16, -0.0] [0.79, -0.014, 0.389] [0.0, 0.0, -0.0]</t>
        </is>
      </c>
      <c r="S11" t="inlineStr">
        <is>
          <t>[1.0, 0.133, 0.289] [0.245, 0.122, 0.0] [0.755, -0.197, 0.296] [0.0, -0.0, -0.0]</t>
        </is>
      </c>
      <c r="T11" t="inlineStr">
        <is>
          <t>[1.0, 0.5, 0.0] [0.0, 0.0, 0.0] [0.808, -0.362, 0.0] [0.083, 0.003, 0.022]</t>
        </is>
      </c>
      <c r="U11" t="inlineStr">
        <is>
          <t>[1.0, -0.225, -0.282] [1.0, 0.354, -0.354] [0.155, 0.078, -0.0] [0.626, -0.129, -0.26]</t>
        </is>
      </c>
      <c r="V11" t="inlineStr">
        <is>
          <t>[1.0, 0.5, 0.0] [0.0, -0.0, 0.0] [0.96, 0.316, 0.0] [0.495, 0.018, 0.123]</t>
        </is>
      </c>
      <c r="W11" t="inlineStr">
        <is>
          <t>[1.0, 0.208, 0.144] [0.124, 0.062, 0.0] [0.792, -0.336, 0.146] [0.0, 0.0, -0.0]</t>
        </is>
      </c>
      <c r="X11" t="inlineStr">
        <is>
          <t>[1.0, -0.379, 0.283] [0.43, 0.215, -0.0] [0.747, 0.0, 0.374] [0.113, 0.04, -0.04]</t>
        </is>
      </c>
      <c r="Y11" t="inlineStr">
        <is>
          <t>[1.0, 0.036, 0.271] [0.228, 0.114, 0.0] [0.772, -0.271, 0.274] [0.0, 0.0, -0.0]</t>
        </is>
      </c>
      <c r="Z11" t="inlineStr">
        <is>
          <t>[1.0, 0.407, -0.006] [0.0, 0.0, 0.0] [0.818, -0.407, -0.006] [-0.0, -0.0, -0.0]</t>
        </is>
      </c>
      <c r="AA11" t="inlineStr">
        <is>
          <t>[1.0, -0.5, 0.0] [1.0, 0.463, 0.09] [0.228, 0.102, 0.029] [0.46, -0.005, -0.228]</t>
        </is>
      </c>
      <c r="AB11" t="inlineStr">
        <is>
          <t>[1.0, -0.466, -0.081] [0.818, 0.356, -0.128] [0.0, 0.0, 0.0] [0.246, -0.065, -0.096]</t>
        </is>
      </c>
      <c r="AC11" t="inlineStr">
        <is>
          <t>[1.0, 0.417, 0.201] [0.0, 0.0, -0.0] [1.0, -0.417, 0.201] [0.0, 0.0, -0.0]</t>
        </is>
      </c>
      <c r="AD11" t="inlineStr">
        <is>
          <t>[1.0, -0.033, 0.201] [0.15, 0.075, -0.0] [0.73, 0.0, 0.365] [0.215, 0.076, -0.076]</t>
        </is>
      </c>
      <c r="AE11" t="inlineStr">
        <is>
          <t>[1.0, 0.298, -0.363] [0.11, -0.013, -0.05] [0.89, -0.314, -0.314] [0.0, 0.0, 0.0]</t>
        </is>
      </c>
      <c r="AF11" t="inlineStr">
        <is>
          <t>[1.0, 0.017, -0.467] [0.0, 0.0, 0.0] [0.896, -0.448, -0.0] [0.583, -0.23, 0.148]</t>
        </is>
      </c>
      <c r="AG11" t="inlineStr">
        <is>
          <t>[1.0, 0.122, 0.348] [0.261, 0.13, 0.0] [0.739, -0.229, 0.275] [0.0, 0.0, -0.0]</t>
        </is>
      </c>
    </row>
    <row r="12">
      <c r="A12" s="127" t="inlineStr">
        <is>
          <t>Marker-C8</t>
        </is>
      </c>
      <c r="B12" t="inlineStr">
        <is>
          <t>[1.0, 0.44, 0.145] [0.376, 0.11, -0.011] [0.309, 0.0, -0.155]</t>
        </is>
      </c>
      <c r="C12" t="inlineStr">
        <is>
          <t>[1.0, -0.088, 0.133] [0.444, 0.222, -0.0] [0.274, 0.0, -0.137]</t>
        </is>
      </c>
      <c r="D12" t="inlineStr">
        <is>
          <t>[1.0, 0.192, 0.141] [0.402, 0.199, -0.004] [0.295, 0.0, -0.148]</t>
        </is>
      </c>
      <c r="E12" t="inlineStr">
        <is>
          <t>[1.0, 0.38, -0.132] [0.391, 0.169, 0.065] [0.386, 0.0, 0.193]</t>
        </is>
      </c>
      <c r="F12" t="inlineStr">
        <is>
          <t>[1.0, 0.026, -0.118] [0.443, 0.195, 0.063] [0.355, 0.0, 0.177]</t>
        </is>
      </c>
      <c r="G12" t="inlineStr">
        <is>
          <t>[1.0, 0.194, -0.124] [0.418, 0.183, 0.064] [0.37, 0.0, 0.185]</t>
        </is>
      </c>
      <c r="H12" t="inlineStr">
        <is>
          <t>[1.0, 0.497, -0.006] [0.364, -0.084, 0.01] [0.052, -0.0, 0.026]</t>
        </is>
      </c>
      <c r="I12" t="inlineStr">
        <is>
          <t>[1.0, -0.277, -0.003] [0.449, 0.213, 0.028] [0.055, -0.0, 0.028]</t>
        </is>
      </c>
      <c r="J12" t="inlineStr">
        <is>
          <t>[1.0, 0.18, -0.006] [0.376, 0.178, 0.025] [0.057, -0.0, 0.028]</t>
        </is>
      </c>
      <c r="K12" t="inlineStr">
        <is>
          <t>[0.725, 0.127, 0.31] [0.525, -0.246, -0.041] [1.0, 0.356, -0.347]</t>
        </is>
      </c>
      <c r="L12" t="inlineStr">
        <is>
          <t>[0.629, -0.133, 0.259] [0.338, 0.155, -0.033] [1.0, -0.386, -0.275]</t>
        </is>
      </c>
      <c r="M12" t="inlineStr">
        <is>
          <t>[0.602, 0.0, 0.301] [0.391, 0.186, -0.024] [1.0, 0.169, -0.335]</t>
        </is>
      </c>
      <c r="N12" t="inlineStr">
        <is>
          <t>[1.0, 0.357, -0.344] [0.54, -0.216, 0.115] [0.949, -0.0, 0.475]</t>
        </is>
      </c>
      <c r="O12" t="inlineStr">
        <is>
          <t>[1.0, -0.251, -0.317] [0.562, 0.226, 0.132] [0.889, 0.0, 0.444]</t>
        </is>
      </c>
      <c r="P12" t="inlineStr">
        <is>
          <t>[1.0, 0.197, -0.362] [0.511, 0.167, 0.141] [1.0, 0.0, 0.5]</t>
        </is>
      </c>
      <c r="Q12" t="inlineStr">
        <is>
          <t>[0.563, 0.253, -0.068] [0.447, -0.2, 0.058] [1.0, 0.451, 0.119]</t>
        </is>
      </c>
      <c r="R12" t="inlineStr">
        <is>
          <t>[0.503, -0.221, -0.074] [0.298, 0.13, 0.047] [1.0, -0.443, 0.139]</t>
        </is>
      </c>
      <c r="S12" t="inlineStr">
        <is>
          <t>[0.143, -0.0, -0.071] [0.203, 0.079, 0.056] [1.0, 0.087, 0.12]</t>
        </is>
      </c>
      <c r="T12" t="inlineStr">
        <is>
          <t>[1.0, 0.393, 0.258] [0.469, -0.186, -0.046] [0.575, -0.0, -0.288]</t>
        </is>
      </c>
      <c r="U12" t="inlineStr">
        <is>
          <t>[1.0, -0.317, 0.243] [0.512, 0.249, -0.018] [0.528, 0.0, -0.264]</t>
        </is>
      </c>
      <c r="V12" t="inlineStr">
        <is>
          <t>[1.0, 0.193, 0.272] [0.442, 0.209, -0.028] [0.604, -0.0, -0.302]</t>
        </is>
      </c>
      <c r="W12" t="inlineStr">
        <is>
          <t>[1.0, 0.42, -0.193] [0.418, 0.105, 0.081] [0.549, 0.0, 0.274]</t>
        </is>
      </c>
      <c r="X12" t="inlineStr">
        <is>
          <t>[1.0, -0.047, -0.17] [0.474, 0.203, 0.082] [0.496, 0.0, 0.248]</t>
        </is>
      </c>
      <c r="Y12" t="inlineStr">
        <is>
          <t>[1.0, 0.201, -0.184] [0.439, 0.185, 0.084] [0.528, 0.0, 0.264]</t>
        </is>
      </c>
      <c r="Z12" t="inlineStr">
        <is>
          <t>[1.0, 0.485, -0.036] [0.491, -0.233, 0.03] [0.501, 0.22, 0.073]</t>
        </is>
      </c>
      <c r="AA12" t="inlineStr">
        <is>
          <t>[1.0, -0.486, -0.034] [0.506, 0.235, 0.044] [0.488, -0.209, 0.083]</t>
        </is>
      </c>
      <c r="AB12" t="inlineStr">
        <is>
          <t>[1.0, -0.086, -0.027] [0.548, -0.0, -0.274] [0.515, 0.063, -0.232]</t>
        </is>
      </c>
      <c r="AC12" t="inlineStr">
        <is>
          <t>[1.0, 0.078, -0.04] [0.463, 0.056, 0.208] [0.492, -0.0, 0.246]</t>
        </is>
      </c>
      <c r="AD12" t="inlineStr">
        <is>
          <t>[1.0, -0.408, -0.087] [0.075, 0.0, 0.037] [0.917, 0.415, 0.105]</t>
        </is>
      </c>
      <c r="AE12" t="inlineStr">
        <is>
          <t>[1.0, 0.422, 0.014] [0.892, 0.416, 0.071] [0.1, 0.0, 0.05]</t>
        </is>
      </c>
      <c r="AF12" t="inlineStr">
        <is>
          <t>[1.0, 0.18, 0.306] [0.452, 0.174, -0.126] [0.514, 0.0, 0.257]</t>
        </is>
      </c>
      <c r="AG12" t="inlineStr">
        <is>
          <t>[1.0, -0.078, -0.468] [0.514, 0.0, 0.257] [0.512, 0.084, -0.14]</t>
        </is>
      </c>
    </row>
    <row r="13">
      <c r="A13" s="127" t="inlineStr">
        <is>
          <t>Marker-F26</t>
        </is>
      </c>
      <c r="B13" t="inlineStr">
        <is>
          <t>[1.0, -0.155, -0.095] [0.772, 0.0, 0.386] [0.389, 0.156, -0.094]</t>
        </is>
      </c>
      <c r="C13" t="inlineStr">
        <is>
          <t>[1.0, -0.069, -0.314] [0.71, -0.144, 0.296] [0.606, 0.214, -0.214]</t>
        </is>
      </c>
      <c r="D13" t="inlineStr">
        <is>
          <t>[1.0, -0.132, -0.2] [0.722, -0.019, 0.353] [0.431, 0.152, -0.152]</t>
        </is>
      </c>
      <c r="E13" t="inlineStr">
        <is>
          <t>[1.0, 0.269, -0.103] [0.611, -0.268, -0.091] [0.755, 0.0, 0.378]</t>
        </is>
      </c>
      <c r="F13" t="inlineStr">
        <is>
          <t>[1.0, 0.217, -0.283] [0.666, -0.235, -0.235] [0.655, 0.019, 0.32]</t>
        </is>
      </c>
      <c r="G13" t="inlineStr">
        <is>
          <t>[1.0, 0.247, -0.191] [0.627, -0.246, -0.161] [0.704, 0.0, 0.352]</t>
        </is>
      </c>
      <c r="H13" t="inlineStr">
        <is>
          <t>[1.0, 0.089, -0.162] [0.645, -0.228, 0.228] [0.605, 0.14, 0.245]</t>
        </is>
      </c>
      <c r="I13" t="inlineStr">
        <is>
          <t>[1.0, -0.0, -0.5] [0.55, 0.0, 0.015] [0.283, 0.001, 0.124]</t>
        </is>
      </c>
      <c r="J13" t="inlineStr">
        <is>
          <t>[1.0, 0.121, -0.399] [0.459, -0.162, 0.162] [0.509, 0.042, 0.237]</t>
        </is>
      </c>
      <c r="K13" t="inlineStr">
        <is>
          <t>[1.0, 0.025, 0.442] [0.774, -0.024, 0.368] [1.0, -0.0, -0.5]</t>
        </is>
      </c>
      <c r="L13" t="inlineStr">
        <is>
          <t>[1.0, 0.076, 0.136] [0.739, -0.074, 0.12] [1.0, -0.0, -0.5]</t>
        </is>
      </c>
      <c r="M13" t="inlineStr">
        <is>
          <t>[1.0, 0.054, 0.271] [0.754, -0.052, 0.229] [1.0, -0.0, -0.5]</t>
        </is>
      </c>
      <c r="N13" t="inlineStr">
        <is>
          <t>[1.0, 0.181, 0.425] [1.0, -0.046, -0.4] [0.69, -0.133, 0.29]</t>
        </is>
      </c>
      <c r="O13" t="inlineStr">
        <is>
          <t>[1.0, 0.102, 0.124] [1.0, -0.0, -0.5] [0.579, -0.101, 0.121]</t>
        </is>
      </c>
      <c r="P13" t="inlineStr">
        <is>
          <t>[1.0, 0.15, 0.284] [1.0, -0.0, -0.5] [0.619, -0.149, 0.216]</t>
        </is>
      </c>
      <c r="Q13" t="inlineStr">
        <is>
          <t>[1.0, 0.0, 0.5] [1.0, 0.061, -0.015] [0.691, -0.059, -0.124]</t>
        </is>
      </c>
      <c r="R13" t="inlineStr">
        <is>
          <t>[0.805, 0.104, 0.329] [1.0, -0.092, -0.462] [1.0, -0.01, -0.496]</t>
        </is>
      </c>
      <c r="S13" t="inlineStr">
        <is>
          <t>[1.0, 0.016, 0.493] [1.0, 0.153, -0.2] [0.725, -0.168, -0.293]</t>
        </is>
      </c>
      <c r="T13" t="inlineStr">
        <is>
          <t>[1.0, -0.105, 0.119] [0.929, -0.158, 0.399] [0.748, 0.264, -0.264]</t>
        </is>
      </c>
      <c r="U13" t="inlineStr">
        <is>
          <t>[1.0, 0.06, -0.114] [0.698, -0.228, 0.255] [1.0, 0.169, -0.43]</t>
        </is>
      </c>
      <c r="V13" t="inlineStr">
        <is>
          <t>[1.0, -0.029, 0.01] [0.932, -0.315, 0.335] [0.978, 0.346, -0.346]</t>
        </is>
      </c>
      <c r="W13" t="inlineStr">
        <is>
          <t>[1.0, 0.294, 0.112] [0.793, -0.293, -0.25] [0.843, 0.0, 0.422]</t>
        </is>
      </c>
      <c r="X13" t="inlineStr">
        <is>
          <t>[1.0, 0.118, -0.121] [1.0, -0.225, -0.407] [0.629, 0.109, 0.269]</t>
        </is>
      </c>
      <c r="Y13" t="inlineStr">
        <is>
          <t>[1.0, 0.212, -0.01] [0.964, -0.341, -0.341] [0.81, 0.13, 0.351]</t>
        </is>
      </c>
      <c r="Z13" t="inlineStr">
        <is>
          <t>[1.0, 0.0, 0.5] [0.806, -0.005, 0.401] [0.518, 0.006, 0.257]</t>
        </is>
      </c>
      <c r="AA13" t="inlineStr">
        <is>
          <t>[1.0, -0.0, -0.5] [0.806, -0.005, -0.401] [0.518, 0.006, -0.257]</t>
        </is>
      </c>
      <c r="AB13" t="inlineStr">
        <is>
          <t>[1.0, 0.091, -0.01] [0.957, -0.338, -0.338] [0.904, 0.249, 0.349]</t>
        </is>
      </c>
      <c r="AC13" t="inlineStr">
        <is>
          <t>[1.0, 0.091, 0.01] [0.957, -0.338, 0.338] [0.904, 0.249, -0.349]</t>
        </is>
      </c>
      <c r="AD13" t="inlineStr">
        <is>
          <t>[1.0, 0.028, -0.488] [1.0, -0.272, 0.199] [0.784, 0.246, 0.29]</t>
        </is>
      </c>
      <c r="AE13" t="inlineStr">
        <is>
          <t>[1.0, 0.028, 0.488] [1.0, -0.272, -0.199] [0.784, 0.246, -0.29]</t>
        </is>
      </c>
      <c r="AF13" t="inlineStr">
        <is>
          <t>[1.0, -0.5, -0.0] [0.801, -0.4, 0.0] [0.514, -0.257, -0.0]</t>
        </is>
      </c>
      <c r="AG13" t="inlineStr">
        <is>
          <t>[1.0, 0.5, -0.0] [0.801, 0.4, -0.0] [0.514, 0.257, 0.0]</t>
        </is>
      </c>
    </row>
    <row r="14">
      <c r="A14" s="127" t="inlineStr">
        <is>
          <t>Marker-F28</t>
        </is>
      </c>
      <c r="B14" t="inlineStr">
        <is>
          <t>[1.0, 0.44, 0.145] [0.376, 0.11, -0.011] [0.0, -0.0, -0.0] [0.309, -0.0, -0.155]</t>
        </is>
      </c>
      <c r="C14" t="inlineStr">
        <is>
          <t>[1.0, -0.088, 0.133] [0.444, 0.222, -0.0] [0.0, -0.0, -0.0] [0.274, -0.0, -0.137]</t>
        </is>
      </c>
      <c r="D14" t="inlineStr">
        <is>
          <t>[1.0, 0.192, 0.141] [0.402, 0.199, -0.004] [0.0, -0.0, -0.0] [0.295, -0.0, -0.148]</t>
        </is>
      </c>
      <c r="E14" t="inlineStr">
        <is>
          <t>[1.0, 0.22, -0.134] [0.251, 0.0, 0.125] [0.358, -0.0, 0.179] [0.16, 0.0, 0.08]</t>
        </is>
      </c>
      <c r="F14" t="inlineStr">
        <is>
          <t>[1.0, -0.185, -0.12] [0.274, 0.0, 0.137] [0.433, -0.0, 0.216] [0.081, -0.0, 0.04]</t>
        </is>
      </c>
      <c r="G14" t="inlineStr">
        <is>
          <t>[1.0, 0.009, -0.127] [0.263, 0.0, 0.131] [0.397, -0.0, 0.198] [0.119, 0.0, 0.059]</t>
        </is>
      </c>
      <c r="H14" t="inlineStr">
        <is>
          <t>[1.0, 0.498, -0.006] [0.324, -0.099, 0.023] [0.077, -0.0, 0.038] [-0.0, -0.0, 0.0]</t>
        </is>
      </c>
      <c r="I14" t="inlineStr">
        <is>
          <t>[1.0, -0.311, -0.002] [0.413, 0.189, 0.042] [0.082, -0.0, 0.041] [0.0, -0.0, 0.0]</t>
        </is>
      </c>
      <c r="J14" t="inlineStr">
        <is>
          <t>[1.0, 0.155, -0.005] [0.338, 0.153, 0.039] [0.084, -0.0, 0.042] [0.0, -0.0, 0.0]</t>
        </is>
      </c>
      <c r="K14" t="inlineStr">
        <is>
          <t>[1.0, 0.285, 0.382] [0.34, -0.12, -0.12] [0.672, 0.301, -0.084] [1.0, 0.209, -0.413]</t>
        </is>
      </c>
      <c r="L14" t="inlineStr">
        <is>
          <t>[1.0, -0.353, 0.354] [0.194, 0.017, -0.09] [0.781, -0.39, 0.0] [1.0, -0.166, -0.431]</t>
        </is>
      </c>
      <c r="M14" t="inlineStr">
        <is>
          <t>[1.0, -0.175, 0.427] [0.241, -0.0, -0.121] [0.89, 0.146, -0.041] [1.0, -0.0, -0.5]</t>
        </is>
      </c>
      <c r="N14" t="inlineStr">
        <is>
          <t>[1.0, 0.357, -0.345] [0.535, -0.219, 0.118] [0.01, -0.0, 0.005] [0.946, 0.0, 0.473]</t>
        </is>
      </c>
      <c r="O14" t="inlineStr">
        <is>
          <t>[1.0, -0.363, -0.33] [0.47, 0.139, 0.177] [0.238, -0.0, 0.119] [0.767, 0.0, 0.384]</t>
        </is>
      </c>
      <c r="P14" t="inlineStr">
        <is>
          <t>[1.0, 0.029, -0.373] [0.396, 0.0, 0.198] [0.32, -0.0, 0.16] [0.82, 0.0, 0.41]</t>
        </is>
      </c>
      <c r="Q14" t="inlineStr">
        <is>
          <t>[0.813, 0.363, -0.105] [0.172, -0.068, 0.042] [1.0, 0.5, 0.0] [1.0, 0.446, 0.13]</t>
        </is>
      </c>
      <c r="R14" t="inlineStr">
        <is>
          <t>[0.831, -0.369, -0.112] [0.0, -0.0, -0.0] [1.0, -0.492, -0.018] [1.0, -0.304, 0.145]</t>
        </is>
      </c>
      <c r="S14" t="inlineStr">
        <is>
          <t>[0.494, -0.203, -0.106] [0.0, 0.0, 0.0] [1.0, -0.227, -0.064] [1.0, 0.438, 0.149]</t>
        </is>
      </c>
      <c r="T14" t="inlineStr">
        <is>
          <t>[1.0, 0.393, 0.258] [0.469, -0.186, -0.046] [0.0, -0.0, 0.0] [0.575, 0.0, -0.288]</t>
        </is>
      </c>
      <c r="U14" t="inlineStr">
        <is>
          <t>[1.0, -0.317, 0.243] [0.512, 0.249, -0.018] [0.0, -0.0, -0.0] [0.528, -0.0, -0.264]</t>
        </is>
      </c>
      <c r="V14" t="inlineStr">
        <is>
          <t>[1.0, 0.193, 0.272] [0.442, 0.209, -0.028] [0.0, -0.0, -0.0] [0.604, 0.0, -0.302]</t>
        </is>
      </c>
      <c r="W14" t="inlineStr">
        <is>
          <t>[1.0, 0.336, -0.204] [0.28, 0.0, 0.14] [0.317, -0.0, 0.158] [0.371, 0.0, 0.186]</t>
        </is>
      </c>
      <c r="X14" t="inlineStr">
        <is>
          <t>[1.0, -0.271, -0.175] [0.311, -0.0, 0.156] [0.431, -0.0, 0.216] [0.23, -0.0, 0.115]</t>
        </is>
      </c>
      <c r="Y14" t="inlineStr">
        <is>
          <t>[1.0, 0.014, -0.189] [0.296, 0.0, 0.148] [0.377, -0.0, 0.189] [0.296, 0.0, 0.148]</t>
        </is>
      </c>
      <c r="Z14" t="inlineStr">
        <is>
          <t>[1.0, 0.484, -0.038] [0.069, -0.034, -0.0] [0.862, 0.425, 0.015] [0.067, 0.024, 0.024]</t>
        </is>
      </c>
      <c r="AA14" t="inlineStr">
        <is>
          <t>[1.0, -0.485, -0.036] [0.181, 0.09, -0.0] [0.643, -0.321, 0.0] [0.175, -0.072, 0.039]</t>
        </is>
      </c>
      <c r="AB14" t="inlineStr">
        <is>
          <t>[1.0, -0.086, -0.027] [0.548, -0.0, -0.274] [0.0, -0.0, 0.0] [0.515, 0.063, -0.232]</t>
        </is>
      </c>
      <c r="AC14" t="inlineStr">
        <is>
          <t>[1.0, 0.021, -0.038] [0.44, 0.0, 0.22] [0.076, 0.0, 0.038] [0.439, 0.0, 0.22]</t>
        </is>
      </c>
      <c r="AD14" t="inlineStr">
        <is>
          <t>[1.0, -0.376, -0.089] [0.0, 0.0, 0.0] [0.119, -0.0, -0.059] [0.874, 0.383, 0.13]</t>
        </is>
      </c>
      <c r="AE14" t="inlineStr">
        <is>
          <t>[1.0, 0.385, 0.016] [0.843, 0.381, 0.098] [0.149, 0.0, 0.075] [0.0, 0.0, 0.0]</t>
        </is>
      </c>
      <c r="AF14" t="inlineStr">
        <is>
          <t>[1.0, -0.0, 0.408] [0.0, 0.0, 0.0] [0.966, 0.0, 0.483] [0.0, -0.0, 0.0]</t>
        </is>
      </c>
      <c r="AG14" t="inlineStr">
        <is>
          <t>[1.0, -0.0, -0.5] [0.057, -0.001, -0.014] [0.925, -0.0, -0.463] [0.052, -0.0, 0.026]</t>
        </is>
      </c>
    </row>
    <row r="15">
      <c r="A15" s="127" t="inlineStr">
        <is>
          <t>Marker-T10</t>
        </is>
      </c>
      <c r="B15" t="inlineStr">
        <is>
          <t>[0.0, 0.0, 0.0] [0.0, 0.0, 0.0]</t>
        </is>
      </c>
      <c r="C15" t="inlineStr">
        <is>
          <t>[0.0, 0.0, 0.0] [0.0, 0.0, 0.0]</t>
        </is>
      </c>
      <c r="D15" t="inlineStr">
        <is>
          <t>[0.0, 0.0, 0.0] [0.0, 0.0, 0.0]</t>
        </is>
      </c>
      <c r="E15" t="inlineStr">
        <is>
          <t>[0.0, 0.0, 0.0] [0.0, 0.0, 0.0]</t>
        </is>
      </c>
      <c r="F15" t="inlineStr">
        <is>
          <t>[0.0, 0.0, 0.0] [0.0, 0.0, 0.0]</t>
        </is>
      </c>
      <c r="G15" t="inlineStr">
        <is>
          <t>[0.0, 0.0, 0.0] [0.0, 0.0, 0.0]</t>
        </is>
      </c>
      <c r="H15" t="inlineStr">
        <is>
          <t>[0.0, 0.0, 0.0] [0.0, 0.0, 0.0]</t>
        </is>
      </c>
      <c r="I15" t="inlineStr">
        <is>
          <t>[0.0, 0.0, 0.0] [0.0, 0.0, 0.0]</t>
        </is>
      </c>
      <c r="J15" t="inlineStr">
        <is>
          <t>[0.0, 0.0, 0.0] [0.0, 0.0, 0.0]</t>
        </is>
      </c>
      <c r="K15" t="inlineStr">
        <is>
          <t>[0.0, 0.0, 0.0] [0.0, 0.0, 0.0]</t>
        </is>
      </c>
      <c r="L15" t="inlineStr">
        <is>
          <t>[0.0, 0.0, 0.0] [0.0, 0.0, 0.0]</t>
        </is>
      </c>
      <c r="M15" t="inlineStr">
        <is>
          <t>[0.0, 0.0, 0.0] [0.0, 0.0, 0.0]</t>
        </is>
      </c>
      <c r="N15" t="inlineStr">
        <is>
          <t>[0.0, 0.0, 0.0] [0.0, 0.0, 0.0]</t>
        </is>
      </c>
      <c r="O15" t="inlineStr">
        <is>
          <t>[0.0, 0.0, 0.0] [0.0, 0.0, 0.0]</t>
        </is>
      </c>
      <c r="P15" t="inlineStr">
        <is>
          <t>[0.0, 0.0, 0.0] [0.0, 0.0, 0.0]</t>
        </is>
      </c>
      <c r="Q15" t="inlineStr">
        <is>
          <t>[0.0, 0.0, 0.0] [0.0, 0.0, 0.0]</t>
        </is>
      </c>
      <c r="R15" t="inlineStr">
        <is>
          <t>[0.0, 0.0, 0.0] [0.0, 0.0, 0.0]</t>
        </is>
      </c>
      <c r="S15" t="inlineStr">
        <is>
          <t>[0.0, 0.0, 0.0] [0.0, 0.0, 0.0]</t>
        </is>
      </c>
      <c r="T15" t="inlineStr">
        <is>
          <t>[0.0, 0.0, 0.0] [0.0, 0.0, 0.0]</t>
        </is>
      </c>
      <c r="U15" t="inlineStr">
        <is>
          <t>[0.0, 0.0, 0.0] [0.0, 0.0, 0.0]</t>
        </is>
      </c>
      <c r="V15" t="inlineStr">
        <is>
          <t>[0.0, 0.0, 0.0] [0.0, 0.0, 0.0]</t>
        </is>
      </c>
      <c r="W15" t="inlineStr">
        <is>
          <t>[0.0, 0.0, 0.0] [0.0, 0.0, 0.0]</t>
        </is>
      </c>
      <c r="X15" t="inlineStr">
        <is>
          <t>[0.0, 0.0, 0.0] [0.0, 0.0, 0.0]</t>
        </is>
      </c>
      <c r="Y15" t="inlineStr">
        <is>
          <t>[0.0, 0.0, 0.0] [0.0, 0.0, 0.0]</t>
        </is>
      </c>
      <c r="Z15" t="inlineStr">
        <is>
          <t>[0.0, 0.0, 0.0] [0.0, 0.0, 0.0]</t>
        </is>
      </c>
      <c r="AA15" t="inlineStr">
        <is>
          <t>[0.0, 0.0, 0.0] [0.0, 0.0, 0.0]</t>
        </is>
      </c>
      <c r="AB15" t="inlineStr">
        <is>
          <t>[0.0, 0.0, 0.0] [0.0, 0.0, 0.0]</t>
        </is>
      </c>
      <c r="AC15" t="inlineStr">
        <is>
          <t>[0.0, 0.0, 0.0] [0.0, 0.0, 0.0]</t>
        </is>
      </c>
      <c r="AD15" t="inlineStr">
        <is>
          <t>[0.0, 0.0, 0.0] [0.0, 0.0, 0.0]</t>
        </is>
      </c>
      <c r="AE15" t="inlineStr">
        <is>
          <t>[0.0, 0.0, 0.0] [0.0, 0.0, 0.0]</t>
        </is>
      </c>
      <c r="AF15" t="inlineStr">
        <is>
          <t>[0.0, 0.0, 0.0] [0.0, 0.0, 0.0]</t>
        </is>
      </c>
      <c r="AG15" t="inlineStr">
        <is>
          <t>[0.0, 0.0, 0.0] [0.0, 0.0, 0.0]</t>
        </is>
      </c>
    </row>
    <row r="16">
      <c r="A16" s="127" t="inlineStr">
        <is>
          <t>Marker-T13</t>
        </is>
      </c>
      <c r="B16" t="inlineStr">
        <is>
          <t>[0.0, -0.0, 0.0] [0.0, 0.0, 0.0] [0.0, -0.0, 0.0]</t>
        </is>
      </c>
      <c r="C16" t="inlineStr">
        <is>
          <t>[0.0, -0.0, 0.0] [0.0, 0.0, 0.0] [0.0, -0.0, 0.0]</t>
        </is>
      </c>
      <c r="D16" t="inlineStr">
        <is>
          <t>[0.0, -0.0, 0.0] [0.0, 0.0, 0.0] [0.0, -0.0, 0.0]</t>
        </is>
      </c>
      <c r="E16" t="inlineStr">
        <is>
          <t>[0.0, -0.0, 0.0] [0.0, 0.0, 0.0] [0.0, -0.0, 0.0]</t>
        </is>
      </c>
      <c r="F16" t="inlineStr">
        <is>
          <t>[0.0, -0.0, 0.0] [0.0, 0.0, 0.0] [0.0, -0.0, 0.0]</t>
        </is>
      </c>
      <c r="G16" t="inlineStr">
        <is>
          <t>[0.0, -0.0, 0.0] [0.0, 0.0, 0.0] [0.0, -0.0, 0.0]</t>
        </is>
      </c>
      <c r="H16" t="inlineStr">
        <is>
          <t>[0.0, -0.0, 0.0] [0.0, 0.0, 0.0] [0.0, -0.0, 0.0]</t>
        </is>
      </c>
      <c r="I16" t="inlineStr">
        <is>
          <t>[0.0, -0.0, 0.0] [0.0, 0.0, 0.0] [0.0, -0.0, 0.0]</t>
        </is>
      </c>
      <c r="J16" t="inlineStr">
        <is>
          <t>[0.0, -0.0, 0.0] [0.0, 0.0, 0.0] [0.0, -0.0, 0.0]</t>
        </is>
      </c>
      <c r="K16" t="inlineStr">
        <is>
          <t>[0.0, -0.0, -0.0] [0.0, 0.0, 0.0] [0.0, 0.0, 0.0]</t>
        </is>
      </c>
      <c r="L16" t="inlineStr">
        <is>
          <t>[0.0, -0.0, 0.0] [0.0, -0.0, -0.0] [0.0, -0.0, 0.0]</t>
        </is>
      </c>
      <c r="M16" t="inlineStr">
        <is>
          <t>[0.0, 0.0, 0.0] [0.0, 0.0, 0.0] [0.0, -0.0, 0.0]</t>
        </is>
      </c>
      <c r="N16" t="inlineStr">
        <is>
          <t>[0.0, -0.0, 0.0] [0.0, 0.0, 0.0] [0.0, -0.0, 0.0]</t>
        </is>
      </c>
      <c r="O16" t="inlineStr">
        <is>
          <t>[0.0, -0.0, 0.0] [0.0, 0.0, 0.0] [0.0, -0.0, 0.0]</t>
        </is>
      </c>
      <c r="P16" t="inlineStr">
        <is>
          <t>[0.0, -0.0, 0.0] [0.0, 0.0, 0.0] [0.0, -0.0, 0.0]</t>
        </is>
      </c>
      <c r="Q16" t="inlineStr">
        <is>
          <t>[0.0, -0.0, -0.0] [0.0, 0.0, 0.0] [0.0, -0.0, -0.0]</t>
        </is>
      </c>
      <c r="R16" t="inlineStr">
        <is>
          <t>[0.0, -0.0, 0.0] [0.0, -0.0, -0.0] [0.0, -0.0, 0.0]</t>
        </is>
      </c>
      <c r="S16" t="inlineStr">
        <is>
          <t>[0.0, -0.0, 0.0] [0.0, -0.0, 0.0] [0.0, 0.0, -0.0]</t>
        </is>
      </c>
      <c r="T16" t="inlineStr">
        <is>
          <t>[0.0, -0.0, -0.0] [0.0, -0.0, 0.0] [0.0, -0.0, -0.0]</t>
        </is>
      </c>
      <c r="U16" t="inlineStr">
        <is>
          <t>[0.0, -0.0, 0.0] [0.0, -0.0, -0.0] [0.0, -0.0, 0.0]</t>
        </is>
      </c>
      <c r="V16" t="inlineStr">
        <is>
          <t>[0.0, -0.0, 0.0] [0.0, 0.0, 0.0] [0.0, -0.0, -0.0]</t>
        </is>
      </c>
      <c r="W16" t="inlineStr">
        <is>
          <t>[0.0, -0.0, 0.0] [0.0, 0.0, 0.0] [0.0, -0.0, 0.0]</t>
        </is>
      </c>
      <c r="X16" t="inlineStr">
        <is>
          <t>[0.0, -0.0, 0.0] [0.0, 0.0, 0.0] [0.0, -0.0, 0.0]</t>
        </is>
      </c>
      <c r="Y16" t="inlineStr">
        <is>
          <t>[0.0, -0.0, 0.0] [0.0, 0.0, 0.0] [0.0, -0.0, 0.0]</t>
        </is>
      </c>
      <c r="Z16" t="inlineStr">
        <is>
          <t>[0.0, -0.0, -0.0] [0.0, -0.0, 0.0] [0.0, -0.0, 0.0]</t>
        </is>
      </c>
      <c r="AA16" t="inlineStr">
        <is>
          <t>[0.0, -0.0, 0.0] [0.0, -0.0, 0.0] [0.0, 0.0, 0.0]</t>
        </is>
      </c>
      <c r="AB16" t="inlineStr">
        <is>
          <t>[0.0, -0.0, 0.0] [0.0, 0.0, 0.0] [0.0, -0.0, 0.0]</t>
        </is>
      </c>
      <c r="AC16" t="inlineStr">
        <is>
          <t>[0.0, 0.0, 0.0] [0.0, 0.0, 0.0] [0.0, -0.0, 0.0]</t>
        </is>
      </c>
      <c r="AD16" t="inlineStr">
        <is>
          <t>[0.0, -0.0, 0.0] [0.0, 0.0, 0.0] [0.0, 0.0, 0.0]</t>
        </is>
      </c>
      <c r="AE16" t="inlineStr">
        <is>
          <t>[0.0, -0.0, 0.0] [0.0, -0.0, 0.0] [0.0, -0.0, 0.0]</t>
        </is>
      </c>
      <c r="AF16" t="inlineStr">
        <is>
          <t>[0.0, -0.0, 0.0] [0.0, -0.0, 0.0] [0.0, -0.0, 0.0]</t>
        </is>
      </c>
      <c r="AG16" t="inlineStr">
        <is>
          <t>[0.0, -0.0, 0.0] [0.0, 0.0, 0.0] [0.0, -0.0, 0.0]</t>
        </is>
      </c>
    </row>
    <row r="17">
      <c r="A17" s="127" t="inlineStr">
        <is>
          <t>Marker-T16</t>
        </is>
      </c>
      <c r="B17" t="inlineStr">
        <is>
          <t>[0.0, 0.0, -0.0] [0.0, 0.0, -0.0] [0.0, 0.0, -0.0] [0.0, 0.0, -0.0]</t>
        </is>
      </c>
      <c r="C17" t="inlineStr">
        <is>
          <t>[0.0, 0.0, -0.0] [0.0, 0.0, -0.0] [0.0, 0.0, -0.0] [0.0, 0.0, -0.0]</t>
        </is>
      </c>
      <c r="D17" t="inlineStr">
        <is>
          <t>[0.0, 0.0, -0.0] [0.0, 0.0, -0.0] [0.0, 0.0, -0.0] [0.0, 0.0, -0.0]</t>
        </is>
      </c>
      <c r="E17" t="inlineStr">
        <is>
          <t>[1.0, 0.234, -0.403] [1.0, 0.215, 0.411] [1.0, 0.023, 0.49] [1.0, 0.011, -0.495]</t>
        </is>
      </c>
      <c r="F17" t="inlineStr">
        <is>
          <t>[0.53, 0.179, 0.191] [0.53, 0.187, -0.187] [1.0, 0.017, -0.493] [1.0, 0.029, 0.488]</t>
        </is>
      </c>
      <c r="G17" t="inlineStr">
        <is>
          <t>[0.781, 0.0, -0.0] [0.781, -0.001, 0.012] [1.0, 0.5, -0.0] [1.0, 0.5, 0.0]</t>
        </is>
      </c>
      <c r="H17" t="inlineStr">
        <is>
          <t>[0.0, 0.0, -0.0] [0.0, -0.0, 0.0] [0.0, -0.0, 0.0] [0.0, -0.0, -0.0]</t>
        </is>
      </c>
      <c r="I17" t="inlineStr">
        <is>
          <t>[0.0, 0.0, 0.0] [0.0, -0.0, -0.0] [0.0, -0.0, -0.0] [0.0, 0.0, -0.0]</t>
        </is>
      </c>
      <c r="J17" t="inlineStr">
        <is>
          <t>[0.521, 0.0, 0.0] [0.0, 0.0, 0.0] [1.0, 0.0, 0.0] [0.0, 0.0, 0.0]</t>
        </is>
      </c>
      <c r="K17" t="inlineStr">
        <is>
          <t>[0.0, 0.0, -0.0] [0.0, 0.0, -0.0] [0.0, 0.0, -0.0] [0.0, 0.0, -0.0]</t>
        </is>
      </c>
      <c r="L17" t="inlineStr">
        <is>
          <t>[0.0, 0.0, -0.0] [0.0, 0.0, -0.0] [0.0, 0.0, -0.0] [0.0, 0.0, -0.0]</t>
        </is>
      </c>
      <c r="M17" t="inlineStr">
        <is>
          <t>[0.0, 0.0, -0.0] [0.0, 0.0, -0.0] [0.0, 0.0, -0.0] [0.0, 0.0, -0.0]</t>
        </is>
      </c>
      <c r="N17" t="inlineStr">
        <is>
          <t>[0.0, 0.0, -0.0] [0.0, 0.0, -0.0] [0.0, 0.0, -0.0] [0.0, 0.0, -0.0]</t>
        </is>
      </c>
      <c r="O17" t="inlineStr">
        <is>
          <t>[0.0, 0.0, -0.0] [0.0, 0.0, -0.0] [0.0, 0.0, -0.0] [0.0, 0.0, -0.0]</t>
        </is>
      </c>
      <c r="P17" t="inlineStr">
        <is>
          <t>[0.0, 0.0, -0.0] [0.0, 0.0, -0.0] [0.0, 0.0, -0.0] [0.0, 0.0, -0.0]</t>
        </is>
      </c>
      <c r="Q17" t="inlineStr">
        <is>
          <t>[0.0, 0.0, -0.0] [0.0, 0.0, -0.0] [0.0, 0.0, -0.0] [0.0, 0.0, -0.0]</t>
        </is>
      </c>
      <c r="R17" t="inlineStr">
        <is>
          <t>[0.0, 0.0, -0.0] [0.0, 0.0, -0.0] [0.0, 0.0, -0.0] [0.0, 0.0, -0.0]</t>
        </is>
      </c>
      <c r="S17" t="inlineStr">
        <is>
          <t>[0.0, 0.0, -0.0] [0.0, 0.0, -0.0] [0.0, 0.0, -0.0] [0.0, 0.0, -0.0]</t>
        </is>
      </c>
      <c r="T17" t="inlineStr">
        <is>
          <t>[0.0, 0.0, -0.0] [0.0, 0.0, -0.0] [0.0, 0.0, -0.0] [0.0, 0.0, -0.0]</t>
        </is>
      </c>
      <c r="U17" t="inlineStr">
        <is>
          <t>[0.0, 0.0, -0.0] [0.0, 0.0, -0.0] [0.0, 0.0, -0.0] [0.0, 0.0, -0.0]</t>
        </is>
      </c>
      <c r="V17" t="inlineStr">
        <is>
          <t>[0.0, 0.0, -0.0] [0.0, 0.0, -0.0] [0.0, 0.0, -0.0] [0.0, 0.0, -0.0]</t>
        </is>
      </c>
      <c r="W17" t="inlineStr">
        <is>
          <t>[0.0, -0.0, -0.0] [0.0, 0.0, 0.0] [0.0, -0.0, 0.0] [0.0, 0.0, -0.0]</t>
        </is>
      </c>
      <c r="X17" t="inlineStr">
        <is>
          <t>[0.0, 0.0, -0.0] [0.0, -0.0, -0.0] [0.0, -0.0, 0.0] [0.0, 0.0, 0.0]</t>
        </is>
      </c>
      <c r="Y17" t="inlineStr">
        <is>
          <t>[0.0, 0.0, 0.0] [0.521, 0.0, 0.0] [0.0, 0.0, -0.0] [1.0, -0.0, 0.0]</t>
        </is>
      </c>
      <c r="Z17" t="inlineStr">
        <is>
          <t>[0.0, 0.0, -0.0] [0.0, 0.0, -0.0] [0.0, 0.0, -0.0] [0.0, 0.0, -0.0]</t>
        </is>
      </c>
      <c r="AA17" t="inlineStr">
        <is>
          <t>[0.0, 0.0, 0.0] [0.0, 0.0, -0.0] [0.0, -0.0, 0.0] [0.0, -0.0, 0.0]</t>
        </is>
      </c>
      <c r="AB17" t="inlineStr">
        <is>
          <t>[0.0, 0.0, 0.0] [0.0, -0.0, -0.0] [0.0, -0.0, 0.0] [0.0, 0.0, 0.0]</t>
        </is>
      </c>
      <c r="AC17" t="inlineStr">
        <is>
          <t>[0.0, 0.0, 0.0] [0.0, 0.0, 0.0] [0.0, 0.0, 0.0] [0.0, -0.0, 0.0]</t>
        </is>
      </c>
      <c r="AD17" t="inlineStr">
        <is>
          <t>[0.0, 0.0, -0.0] [0.0, 0.0, -0.0] [0.0, -0.0, 0.0] [0.0, 0.0, -0.0]</t>
        </is>
      </c>
      <c r="AE17" t="inlineStr">
        <is>
          <t>[0.0, 0.0, -0.0] [0.0, 0.0, 0.0] [0.0, -0.0, -0.0] [0.0, 0.0, -0.0]</t>
        </is>
      </c>
      <c r="AF17" t="inlineStr">
        <is>
          <t>[0.0, 0.0, 0.0] [0.0, 0.0, -0.0] [0.0, 0.0, 0.0] [0.0, 0.0, -0.0]</t>
        </is>
      </c>
      <c r="AG17" t="inlineStr">
        <is>
          <t>[0.0, 0.0, 0.0] [0.0, 0.0, -0.0] [0.0, -0.0, 0.0] [0.0, 0.0, -0.0]</t>
        </is>
      </c>
    </row>
    <row r="18">
      <c r="A18" s="127" t="inlineStr">
        <is>
          <t>Marker-T18</t>
        </is>
      </c>
      <c r="B18" t="inlineStr">
        <is>
          <t>[0.0, -0.0, -0.0] [0.0, 0.0, -0.0] [0.0, 0.0, -0.0]</t>
        </is>
      </c>
      <c r="C18" t="inlineStr">
        <is>
          <t>[0.0, -0.0, -0.0] [0.0, 0.0, -0.0] [0.0, 0.0, -0.0]</t>
        </is>
      </c>
      <c r="D18" t="inlineStr">
        <is>
          <t>[0.0, -0.0, -0.0] [0.0, 0.0, -0.0] [0.0, 0.0, -0.0]</t>
        </is>
      </c>
      <c r="E18" t="inlineStr">
        <is>
          <t>[0.0, -0.0, -0.0] [0.0, 0.0, -0.0] [0.0, 0.0, -0.0]</t>
        </is>
      </c>
      <c r="F18" t="inlineStr">
        <is>
          <t>[0.0, -0.0, -0.0] [0.0, 0.0, -0.0] [0.0, 0.0, -0.0]</t>
        </is>
      </c>
      <c r="G18" t="inlineStr">
        <is>
          <t>[0.0, -0.0, -0.0] [0.0, 0.0, -0.0] [0.0, 0.0, -0.0]</t>
        </is>
      </c>
      <c r="H18" t="inlineStr">
        <is>
          <t>[0.0, -0.0, -0.0] [0.0, 0.0, -0.0] [0.0, 0.0, -0.0]</t>
        </is>
      </c>
      <c r="I18" t="inlineStr">
        <is>
          <t>[0.0, -0.0, -0.0] [0.0, 0.0, -0.0] [0.0, 0.0, -0.0]</t>
        </is>
      </c>
      <c r="J18" t="inlineStr">
        <is>
          <t>[0.0, -0.0, -0.0] [0.0, 0.0, -0.0] [0.0, 0.0, -0.0]</t>
        </is>
      </c>
      <c r="K18" t="inlineStr">
        <is>
          <t>[0.0, 0.0, 0.0] [0.0, 0.0, -0.0] [0.0, -0.0, -0.0]</t>
        </is>
      </c>
      <c r="L18" t="inlineStr">
        <is>
          <t>[0.0, -0.0, -0.0] [0.0, 0.0, -0.0] [0.0, 0.0, -0.0]</t>
        </is>
      </c>
      <c r="M18" t="inlineStr">
        <is>
          <t>[0.0, -0.0, -0.0] [0.0, 0.0, -0.0] [0.0, 0.0, -0.0]</t>
        </is>
      </c>
      <c r="N18" t="inlineStr">
        <is>
          <t>[0.0, 0.0, 0.0] [0.0, 0.0, -0.0] [0.0, 0.0, -0.0]</t>
        </is>
      </c>
      <c r="O18" t="inlineStr">
        <is>
          <t>[0.0, -0.0, -0.0] [0.0, 0.0, -0.0] [0.0, 0.0, 0.0]</t>
        </is>
      </c>
      <c r="P18" t="inlineStr">
        <is>
          <t>[0.0, 0.0, 0.0] [0.0, 0.0, -0.0] [0.0, 0.0, 0.0]</t>
        </is>
      </c>
      <c r="Q18" t="inlineStr">
        <is>
          <t>[0.0, -0.0, 0.0] [0.0, 0.0, -0.0] [0.0, 0.0, -0.0]</t>
        </is>
      </c>
      <c r="R18" t="inlineStr">
        <is>
          <t>[0.0, -0.0, -0.0] [0.0, 0.0, -0.0] [0.0, 0.0, 0.0]</t>
        </is>
      </c>
      <c r="S18" t="inlineStr">
        <is>
          <t>[0.0, -0.0, -0.0] [0.0, 0.0, 0.0] [0.0, 0.0, -0.0]</t>
        </is>
      </c>
      <c r="T18" t="inlineStr">
        <is>
          <t>[0.0, -0.0, -0.0] [0.0, 0.0, -0.0] [0.0, 0.0, -0.0]</t>
        </is>
      </c>
      <c r="U18" t="inlineStr">
        <is>
          <t>[0.0, -0.0, -0.0] [0.0, 0.0, -0.0] [0.0, 0.0, -0.0]</t>
        </is>
      </c>
      <c r="V18" t="inlineStr">
        <is>
          <t>[0.0, -0.0, 0.0] [0.0, 0.0, 0.0] [0.0, -0.0, 0.0]</t>
        </is>
      </c>
      <c r="W18" t="inlineStr">
        <is>
          <t>[0.0, -0.0, 0.0] [0.0, 0.0, -0.0] [0.0, 0.0, 0.0]</t>
        </is>
      </c>
      <c r="X18" t="inlineStr">
        <is>
          <t>[0.0, -0.0, -0.0] [0.0, 0.0, -0.0] [0.0, 0.0, 0.0]</t>
        </is>
      </c>
      <c r="Y18" t="inlineStr">
        <is>
          <t>[0.0, -0.0, 0.0] [0.0, 0.0, -0.0] [0.0, 0.0, 0.0]</t>
        </is>
      </c>
      <c r="Z18" t="inlineStr">
        <is>
          <t>[0.0, 0.0, -0.0] [0.0, -0.0, 0.0] [0.0, -0.0, -0.0]</t>
        </is>
      </c>
      <c r="AA18" t="inlineStr">
        <is>
          <t>[0.0, 0.0, -0.0] [0.0, -0.0, 0.0] [0.0, -0.0, -0.0]</t>
        </is>
      </c>
      <c r="AB18" t="inlineStr">
        <is>
          <t>[0.0, -0.0, -0.0] [0.0, -0.0, 0.0] [0.0, 0.0, -0.0]</t>
        </is>
      </c>
      <c r="AC18" t="inlineStr">
        <is>
          <t>[0.0, -0.0, -0.0] [0.0, 0.0, -0.0] [0.0, 0.0, -0.0]</t>
        </is>
      </c>
      <c r="AD18" t="inlineStr">
        <is>
          <t>[0.0, -0.0, -0.0] [0.0, 0.0, -0.0] [0.0, 0.0, -0.0]</t>
        </is>
      </c>
      <c r="AE18" t="inlineStr">
        <is>
          <t>[1.0, 0.113, 0.453] [0.995, 0.421, 0.081] [1.0, -0.31, 0.372]</t>
        </is>
      </c>
      <c r="AF18" t="inlineStr">
        <is>
          <t>[0.0, -0.0, -0.0] [0.0, 0.0, -0.0] [0.0, 0.0, -0.0]</t>
        </is>
      </c>
      <c r="AG18" t="inlineStr">
        <is>
          <t>[0.0, -0.0, -0.0] [0.0, -0.0, 0.0] [0.0, -0.0, -0.0]</t>
        </is>
      </c>
    </row>
    <row r="19">
      <c r="A19" s="127" t="inlineStr">
        <is>
          <t>Marker-T9</t>
        </is>
      </c>
      <c r="B19" t="inlineStr">
        <is>
          <t>[0.0, -0.0, 0.0] [0.0, 0.0, 0.0] [0.0, 0.0, 0.0] [0.0, -0.0, 0.0]</t>
        </is>
      </c>
      <c r="C19" t="inlineStr">
        <is>
          <t>[0.0, -0.0, 0.0] [0.0, 0.0, 0.0] [0.0, 0.0, 0.0] [0.0, -0.0, 0.0]</t>
        </is>
      </c>
      <c r="D19" t="inlineStr">
        <is>
          <t>[0.0, -0.0, 0.0] [0.0, 0.0, 0.0] [0.0, 0.0, 0.0] [0.0, -0.0, 0.0]</t>
        </is>
      </c>
      <c r="E19" t="inlineStr">
        <is>
          <t>[0.19, -0.036, 0.08] [1.0, -0.068, -0.472] [0.161, -0.057, 0.057] [0.822, 0.0, 0.411]</t>
        </is>
      </c>
      <c r="F19" t="inlineStr">
        <is>
          <t>[0.223, -0.111, 0.0] [1.0, -0.013, 0.495] [0.745, 0.211, -0.285] [1.0, -0.132, -0.445]</t>
        </is>
      </c>
      <c r="G19" t="inlineStr">
        <is>
          <t>[0.111, -0.055, -0.0] [1.0, -0.343, -0.117] [0.397, 0.198, 0.001] [1.0, -0.5, 0.0]</t>
        </is>
      </c>
      <c r="H19" t="inlineStr">
        <is>
          <t>[0.0, 0.0, 0.0] [0.0, -0.0, -0.0] [0.0, -0.0, 0.0] [0.0, 0.0, -0.0]</t>
        </is>
      </c>
      <c r="I19" t="inlineStr">
        <is>
          <t>[0.296, 0.105, -0.105] [1.0, 0.07, 0.471] [0.571, -0.133, -0.231] [0.193, 0.068, -0.068]</t>
        </is>
      </c>
      <c r="J19" t="inlineStr">
        <is>
          <t>[0.099, 0.049, 0.0] [1.0, 0.004, 0.0] [0.35, -0.04, 0.15] [0.0, -0.0, 0.0]</t>
        </is>
      </c>
      <c r="K19" t="inlineStr">
        <is>
          <t>[0.0, -0.0, 0.0] [0.0, 0.0, 0.0] [0.0, 0.0, 0.0] [0.0, 0.0, 0.0]</t>
        </is>
      </c>
      <c r="L19" t="inlineStr">
        <is>
          <t>[0.0, -0.0, 0.0] [0.0, 0.0, 0.0] [0.0, 0.0, 0.0] [0.0, 0.0, 0.0]</t>
        </is>
      </c>
      <c r="M19" t="inlineStr">
        <is>
          <t>[0.0, -0.0, 0.0] [0.0, 0.0, 0.0] [0.0, 0.0, 0.0] [0.0, 0.0, 0.0]</t>
        </is>
      </c>
      <c r="N19" t="inlineStr">
        <is>
          <t>[0.0, -0.0, 0.0] [0.0, 0.0, 0.0] [0.0, -0.0, 0.0] [-0.0, -0.0, -0.0]</t>
        </is>
      </c>
      <c r="O19" t="inlineStr">
        <is>
          <t>[0.0, 0.0, 0.0] [0.0, -0.0, 0.0] [0.0, 0.0, 0.0] [0.0, -0.0, 0.0]</t>
        </is>
      </c>
      <c r="P19" t="inlineStr">
        <is>
          <t>[0.0, -0.0, 0.0] [0.0, 0.0, 0.0] [0.0, 0.0, 0.0] [0.0, 0.0, 0.0]</t>
        </is>
      </c>
      <c r="Q19" t="inlineStr">
        <is>
          <t>[0.0, -0.0, 0.0] [0.0, 0.0, 0.0] [0.0, 0.0, 0.0] [0.0, 0.0, 0.0]</t>
        </is>
      </c>
      <c r="R19" t="inlineStr">
        <is>
          <t>[0.0, -0.0, 0.0] [0.0, 0.0, 0.0] [0.0, 0.0, 0.0] [0.0, 0.0, 0.0]</t>
        </is>
      </c>
      <c r="S19" t="inlineStr">
        <is>
          <t>[0.0, -0.0, 0.0] [0.0, 0.0, 0.0] [0.0, 0.0, 0.0] [0.0, 0.0, 0.0]</t>
        </is>
      </c>
      <c r="T19" t="inlineStr">
        <is>
          <t>[0.0, -0.0, 0.0] [0.0, 0.0, 0.0] [0.0, 0.0, 0.0] [0.0, 0.0, 0.0]</t>
        </is>
      </c>
      <c r="U19" t="inlineStr">
        <is>
          <t>[0.0, -0.0, 0.0] [0.0, 0.0, 0.0] [0.0, 0.0, 0.0] [0.0, 0.0, 0.0]</t>
        </is>
      </c>
      <c r="V19" t="inlineStr">
        <is>
          <t>[0.0, -0.0, 0.0] [0.0, 0.0, 0.0] [0.0, 0.0, 0.0] [0.0, 0.0, 0.0]</t>
        </is>
      </c>
      <c r="W19" t="inlineStr">
        <is>
          <t>[0.0, 0.0, -0.0] [0.0, 0.0, 0.0] [-0.0, -0.0, 0.0] [0.0, 0.0, 0.0]</t>
        </is>
      </c>
      <c r="X19" t="inlineStr">
        <is>
          <t>[-0.0, -0.0, -0.0] [-0.0, -0.0, -0.0] [0.0, 0.0, -0.0] [-0.0, -0.0, 0.0]</t>
        </is>
      </c>
      <c r="Y19" t="inlineStr">
        <is>
          <t>[0.432, -0.216, -0.0] [0.75, 0.171, 0.304] [0.053, 0.019, -0.019] [1.0, 0.334, 0.362]</t>
        </is>
      </c>
      <c r="Z19" t="inlineStr">
        <is>
          <t>[0.0, -0.0, 0.0] [0.0, 0.0, 0.0] [0.0, -0.0, 0.0] [0.0, 0.0, 0.0]</t>
        </is>
      </c>
      <c r="AA19" t="inlineStr">
        <is>
          <t>[0.0, 0.0, 0.0] [0.0, -0.0, 0.0] [0.0, -0.0, -0.0] [0.0, 0.0, 0.0]</t>
        </is>
      </c>
      <c r="AB19" t="inlineStr">
        <is>
          <t>[0.0, -0.0, 0.0] [0.0, 0.0, 0.0] [0.0, 0.0, 0.0] [0.0, 0.0, 0.0]</t>
        </is>
      </c>
      <c r="AC19" t="inlineStr">
        <is>
          <t>[0.0, -0.0, -0.0] [0.0, 0.0, 0.0] [0.0, -0.0, -0.0] [0.0, 0.0, 0.0]</t>
        </is>
      </c>
      <c r="AD19" t="inlineStr">
        <is>
          <t>[0.0, -0.0, 0.0] [0.0, 0.0, 0.0] [0.0, 0.0, 0.0] [0.0, 0.0, 0.0]</t>
        </is>
      </c>
      <c r="AE19" t="inlineStr">
        <is>
          <t>[1.0, 0.058, 0.006] [0.01, -0.004, -0.004] [1.0, -0.173, 0.429] [0.22, 0.11, -0.0]</t>
        </is>
      </c>
      <c r="AF19" t="inlineStr">
        <is>
          <t>[0.0, 0.0, 0.0] [0.0, 0.0, 0.0] [0.0, 0.0, 0.0] [0.0, 0.0, 0.0]</t>
        </is>
      </c>
      <c r="AG19" t="inlineStr">
        <is>
          <t>[0.0, -0.0, 0.0] [0.0, 0.0, 0.0] [0.0, -0.0, -0.0] [0.0, 0.0, 0.0]</t>
        </is>
      </c>
    </row>
    <row r="20">
      <c r="A20" s="127" t="inlineStr">
        <is>
          <t>Marker_Cap-C16</t>
        </is>
      </c>
      <c r="B20" t="inlineStr">
        <is>
          <t>[1.0, 0.29, 0.354] [1.0, 0.219, -0.409] [0.941, -0.449, -0.053] [1.0, -0.5, 0.0]</t>
        </is>
      </c>
      <c r="C20" t="inlineStr">
        <is>
          <t>[1.0, 0.5, 0.0] [1.0, 0.482, -0.042] [0.743, -0.263, -0.263] [0.841, -0.269, 0.187]</t>
        </is>
      </c>
      <c r="D20" t="inlineStr">
        <is>
          <t>[1.0, 0.418, 0.197] [1.0, 0.381, -0.288] [0.995, -0.394, -0.25] [1.0, -0.408, 0.221]</t>
        </is>
      </c>
      <c r="E20" t="inlineStr">
        <is>
          <t>[1.0, -0.5, -0.0] [1.0, 0.29, 0.354] [1.0, 0.219, -0.409] [0.941, -0.449, -0.053]</t>
        </is>
      </c>
      <c r="F20" t="inlineStr">
        <is>
          <t>[0.841, -0.269, 0.187] [1.0, 0.5, -0.0] [1.0, 0.482, -0.042] [0.743, -0.263, -0.263]</t>
        </is>
      </c>
      <c r="G20" t="inlineStr">
        <is>
          <t>[1.0, -0.408, 0.221] [1.0, 0.418, 0.197] [1.0, 0.381, -0.288] [0.995, -0.394, -0.25]</t>
        </is>
      </c>
      <c r="H20" t="inlineStr">
        <is>
          <t>[1.0, -0.294, 0.248] [1.0, 0.5, -0.001] [0.959, -0.308, -0.352] [1.0, -0.5, -0.0]</t>
        </is>
      </c>
      <c r="I20" t="inlineStr">
        <is>
          <t>[1.0, 0.306, 0.236] [1.0, 0.497, -0.008] [0.966, 0.292, -0.362] [1.0, -0.5, 0.0]</t>
        </is>
      </c>
      <c r="J20" t="inlineStr">
        <is>
          <t>[1.0, 0.006, 0.241] [1.0, 0.5, -0.0] [0.958, -0.009, -0.359] [1.0, -0.5, 0.0]</t>
        </is>
      </c>
      <c r="K20" t="inlineStr">
        <is>
          <t>[1.0, 0.219, -0.409] [0.941, -0.449, -0.053] [1.0, -0.5, 0.0] [1.0, 0.29, 0.354]</t>
        </is>
      </c>
      <c r="L20" t="inlineStr">
        <is>
          <t>[1.0, 0.482, -0.042] [0.743, -0.263, -0.263] [0.841, -0.269, 0.187] [1.0, 0.5, 0.0]</t>
        </is>
      </c>
      <c r="M20" t="inlineStr">
        <is>
          <t>[1.0, 0.381, -0.288] [0.995, -0.394, -0.25] [1.0, -0.408, 0.221] [1.0, 0.418, 0.197]</t>
        </is>
      </c>
      <c r="N20" t="inlineStr">
        <is>
          <t>[0.941, -0.449, -0.053] [1.0, -0.5, 0.0] [1.0, 0.29, 0.354] [1.0, 0.219, -0.409]</t>
        </is>
      </c>
      <c r="O20" t="inlineStr">
        <is>
          <t>[0.743, -0.263, -0.263] [0.841, -0.269, 0.187] [1.0, 0.5, -0.0] [1.0, 0.482, -0.042]</t>
        </is>
      </c>
      <c r="P20" t="inlineStr">
        <is>
          <t>[0.995, -0.394, -0.25] [1.0, -0.408, 0.221] [1.0, 0.418, 0.197] [1.0, 0.381, -0.288]</t>
        </is>
      </c>
      <c r="Q20" t="inlineStr">
        <is>
          <t>[0.959, -0.308, -0.352] [1.0, -0.5, -0.0] [1.0, -0.294, 0.248] [1.0, 0.5, -0.001]</t>
        </is>
      </c>
      <c r="R20" t="inlineStr">
        <is>
          <t>[0.966, 0.292, -0.362] [1.0, -0.5, -0.0] [1.0, 0.306, 0.236] [1.0, 0.497, -0.008]</t>
        </is>
      </c>
      <c r="S20" t="inlineStr">
        <is>
          <t>[0.958, -0.009, -0.359] [1.0, -0.5, -0.0] [1.0, 0.006, 0.241] [1.0, 0.5, 0.0]</t>
        </is>
      </c>
      <c r="T20" t="inlineStr">
        <is>
          <t>[1.0, 0.5, -0.001] [0.959, -0.308, -0.352] [1.0, -0.5, 0.0] [1.0, -0.294, 0.248]</t>
        </is>
      </c>
      <c r="U20" t="inlineStr">
        <is>
          <t>[1.0, 0.497, -0.008] [0.966, 0.292, -0.362] [1.0, -0.5, -0.0] [1.0, 0.306, 0.236]</t>
        </is>
      </c>
      <c r="V20" t="inlineStr">
        <is>
          <t>[1.0, 0.5, 0.0] [0.958, -0.009, -0.359] [1.0, -0.5, 0.0] [1.0, 0.006, 0.241]</t>
        </is>
      </c>
      <c r="W20" t="inlineStr">
        <is>
          <t>[1.0, -0.5, -0.0] [1.0, -0.294, 0.248] [1.0, 0.5, -0.001] [0.959, -0.308, -0.352]</t>
        </is>
      </c>
      <c r="X20" t="inlineStr">
        <is>
          <t>[1.0, -0.5, -0.0] [1.0, 0.306, 0.236] [1.0, 0.497, -0.008] [0.966, 0.292, -0.362]</t>
        </is>
      </c>
      <c r="Y20" t="inlineStr">
        <is>
          <t>[1.0, -0.5, 0.0] [1.0, 0.006, 0.241] [1.0, 0.5, 0.0] [0.958, -0.009, -0.359]</t>
        </is>
      </c>
      <c r="Z20" t="inlineStr">
        <is>
          <t>[1.0, -0.485, -0.036] [1.0, -0.5, -0.0] [1.0, -0.485, -0.036] [1.0, -0.5, 0.0]</t>
        </is>
      </c>
      <c r="AA20" t="inlineStr">
        <is>
          <t>[1.0, 0.466, -0.083] [1.0, 0.5, -0.0] [1.0, 0.466, -0.083] [1.0, 0.5, -0.0]</t>
        </is>
      </c>
      <c r="AB20" t="inlineStr">
        <is>
          <t>[1.0, -0.5, 0.0] [1.0, -0.001, -0.06] [1.0, 0.5, 0.0] [0.976, -0.001, -0.06]</t>
        </is>
      </c>
      <c r="AC20" t="inlineStr">
        <is>
          <t>[1.0, 0.5, -0.0] [0.976, -0.001, -0.06] [1.0, -0.5, 0.0] [1.0, -0.001, -0.06]</t>
        </is>
      </c>
      <c r="AD20" t="inlineStr">
        <is>
          <t>[1.0, -0.001, -0.06] [1.0, 0.5, -0.0] [0.976, -0.001, -0.06] [1.0, -0.5, 0.0]</t>
        </is>
      </c>
      <c r="AE20" t="inlineStr">
        <is>
          <t>[0.976, -0.001, -0.06] [1.0, -0.5, -0.0] [1.0, -0.001, -0.06] [1.0, 0.5, 0.0]</t>
        </is>
      </c>
      <c r="AF20" t="inlineStr">
        <is>
          <t>[1.0, -0.0, -0.5] [1.0, -0.024, -0.49] [1.0, -0.0, -0.5] [1.0, -0.024, -0.49]</t>
        </is>
      </c>
      <c r="AG20" t="inlineStr">
        <is>
          <t>[1.0, 0.024, 0.49] [1.0, 0.0, 0.5] [1.0, 0.024, 0.49] [1.0, 0.0, 0.5]</t>
        </is>
      </c>
    </row>
    <row r="21">
      <c r="A21" s="127" t="inlineStr">
        <is>
          <t>Marker_Cap-T17</t>
        </is>
      </c>
      <c r="B21" t="inlineStr">
        <is>
          <t>[1.0, 0.29, 0.354] [1.0, 0.219, -0.409] [0.941, -0.449, -0.053] [1.0, -0.5, 0.0]</t>
        </is>
      </c>
      <c r="C21" t="inlineStr">
        <is>
          <t>[1.0, 0.5, 0.0] [1.0, 0.482, -0.042] [0.743, -0.263, -0.263] [0.841, -0.269, 0.187]</t>
        </is>
      </c>
      <c r="D21" t="inlineStr">
        <is>
          <t>[1.0, 0.418, 0.197] [1.0, 0.381, -0.288] [0.995, -0.394, -0.25] [1.0, -0.408, 0.221]</t>
        </is>
      </c>
      <c r="E21" t="inlineStr">
        <is>
          <t>[1.0, -0.5, -0.0] [1.0, 0.29, 0.354] [1.0, 0.219, -0.409] [0.941, -0.449, -0.053]</t>
        </is>
      </c>
      <c r="F21" t="inlineStr">
        <is>
          <t>[0.841, -0.269, 0.187] [1.0, 0.5, -0.0] [1.0, 0.482, -0.042] [0.743, -0.263, -0.263]</t>
        </is>
      </c>
      <c r="G21" t="inlineStr">
        <is>
          <t>[1.0, -0.408, 0.221] [1.0, 0.418, 0.197] [1.0, 0.381, -0.288] [0.995, -0.394, -0.25]</t>
        </is>
      </c>
      <c r="H21" t="inlineStr">
        <is>
          <t>[1.0, -0.294, 0.248] [1.0, 0.5, -0.001] [0.959, -0.308, -0.352] [1.0, -0.5, -0.0]</t>
        </is>
      </c>
      <c r="I21" t="inlineStr">
        <is>
          <t>[1.0, 0.306, 0.236] [1.0, 0.497, -0.008] [0.966, 0.292, -0.362] [1.0, -0.5, 0.0]</t>
        </is>
      </c>
      <c r="J21" t="inlineStr">
        <is>
          <t>[1.0, 0.006, 0.241] [1.0, 0.5, -0.0] [0.958, -0.009, -0.359] [1.0, -0.5, 0.0]</t>
        </is>
      </c>
      <c r="K21" t="inlineStr">
        <is>
          <t>[1.0, 0.219, -0.409] [0.941, -0.449, -0.053] [1.0, -0.5, 0.0] [1.0, 0.29, 0.354]</t>
        </is>
      </c>
      <c r="L21" t="inlineStr">
        <is>
          <t>[1.0, 0.482, -0.042] [0.743, -0.263, -0.263] [0.841, -0.269, 0.187] [1.0, 0.5, 0.0]</t>
        </is>
      </c>
      <c r="M21" t="inlineStr">
        <is>
          <t>[1.0, 0.381, -0.288] [0.995, -0.394, -0.25] [1.0, -0.408, 0.221] [1.0, 0.418, 0.197]</t>
        </is>
      </c>
      <c r="N21" t="inlineStr">
        <is>
          <t>[0.941, -0.449, -0.053] [1.0, -0.5, 0.0] [1.0, 0.29, 0.354] [1.0, 0.219, -0.409]</t>
        </is>
      </c>
      <c r="O21" t="inlineStr">
        <is>
          <t>[0.743, -0.263, -0.263] [0.841, -0.269, 0.187] [1.0, 0.5, -0.0] [1.0, 0.482, -0.042]</t>
        </is>
      </c>
      <c r="P21" t="inlineStr">
        <is>
          <t>[0.995, -0.394, -0.25] [1.0, -0.408, 0.221] [1.0, 0.418, 0.197] [1.0, 0.381, -0.288]</t>
        </is>
      </c>
      <c r="Q21" t="inlineStr">
        <is>
          <t>[0.959, -0.308, -0.352] [1.0, -0.5, -0.0] [1.0, -0.294, 0.248] [1.0, 0.5, -0.001]</t>
        </is>
      </c>
      <c r="R21" t="inlineStr">
        <is>
          <t>[0.966, 0.292, -0.362] [1.0, -0.5, -0.0] [1.0, 0.306, 0.236] [1.0, 0.497, -0.008]</t>
        </is>
      </c>
      <c r="S21" t="inlineStr">
        <is>
          <t>[0.958, -0.009, -0.359] [1.0, -0.5, -0.0] [1.0, 0.006, 0.241] [1.0, 0.5, 0.0]</t>
        </is>
      </c>
      <c r="T21" t="inlineStr">
        <is>
          <t>[1.0, 0.5, -0.001] [0.959, -0.308, -0.352] [1.0, -0.5, 0.0] [1.0, -0.294, 0.248]</t>
        </is>
      </c>
      <c r="U21" t="inlineStr">
        <is>
          <t>[1.0, 0.497, -0.008] [0.966, 0.292, -0.362] [1.0, -0.5, -0.0] [1.0, 0.306, 0.236]</t>
        </is>
      </c>
      <c r="V21" t="inlineStr">
        <is>
          <t>[1.0, 0.5, 0.0] [0.958, -0.009, -0.359] [1.0, -0.5, 0.0] [1.0, 0.006, 0.241]</t>
        </is>
      </c>
      <c r="W21" t="inlineStr">
        <is>
          <t>[1.0, -0.5, -0.0] [1.0, -0.294, 0.248] [1.0, 0.5, -0.001] [0.959, -0.308, -0.352]</t>
        </is>
      </c>
      <c r="X21" t="inlineStr">
        <is>
          <t>[1.0, -0.5, -0.0] [1.0, 0.306, 0.236] [1.0, 0.497, -0.008] [0.966, 0.292, -0.362]</t>
        </is>
      </c>
      <c r="Y21" t="inlineStr">
        <is>
          <t>[1.0, -0.5, 0.0] [1.0, 0.006, 0.241] [1.0, 0.5, 0.0] [0.958, -0.009, -0.359]</t>
        </is>
      </c>
      <c r="Z21" t="inlineStr">
        <is>
          <t>[1.0, -0.485, -0.036] [1.0, -0.5, -0.0] [1.0, -0.485, -0.036] [1.0, -0.5, 0.0]</t>
        </is>
      </c>
      <c r="AA21" t="inlineStr">
        <is>
          <t>[1.0, 0.466, -0.083] [1.0, 0.5, -0.0] [1.0, 0.466, -0.083] [1.0, 0.5, -0.0]</t>
        </is>
      </c>
      <c r="AB21" t="inlineStr">
        <is>
          <t>[1.0, -0.5, 0.0] [1.0, -0.001, -0.06] [1.0, 0.5, 0.0] [0.976, -0.001, -0.06]</t>
        </is>
      </c>
      <c r="AC21" t="inlineStr">
        <is>
          <t>[1.0, 0.5, -0.0] [0.976, -0.001, -0.06] [1.0, -0.5, 0.0] [1.0, -0.001, -0.06]</t>
        </is>
      </c>
      <c r="AD21" t="inlineStr">
        <is>
          <t>[1.0, -0.001, -0.06] [1.0, 0.5, -0.0] [0.976, -0.001, -0.06] [1.0, -0.5, 0.0]</t>
        </is>
      </c>
      <c r="AE21" t="inlineStr">
        <is>
          <t>[0.976, -0.001, -0.06] [1.0, -0.5, -0.0] [1.0, -0.001, -0.06] [1.0, 0.5, 0.0]</t>
        </is>
      </c>
      <c r="AF21" t="inlineStr">
        <is>
          <t>[1.0, -0.0, -0.5] [1.0, -0.024, -0.49] [1.0, -0.0, -0.5] [1.0, -0.024, -0.49]</t>
        </is>
      </c>
      <c r="AG21" t="inlineStr">
        <is>
          <t>[1.0, 0.024, 0.49] [1.0, 0.0, 0.5] [1.0, 0.024, 0.49] [1.0, 0.0, 0.5]</t>
        </is>
      </c>
    </row>
    <row r="22">
      <c r="A22" s="127" t="inlineStr">
        <is>
          <t>Marker_Cap-T54</t>
        </is>
      </c>
      <c r="B22" t="inlineStr">
        <is>
          <t>[1.0, -0.414, -0.209] [0.0, -0.0, -0.0] [0.43, -0.143, 0.156] [0.077, 0.0, -0.038] [0.029, -0.01, -0.01]</t>
        </is>
      </c>
      <c r="C22" t="inlineStr">
        <is>
          <t>[1.0, 0.218, -0.16] [0.216, 0.108, 0.0] [0.459, 0.162, 0.162] [0.0, 0.0, -0.0] [0.011, -0.005, 0.0]</t>
        </is>
      </c>
      <c r="D22" t="inlineStr">
        <is>
          <t>[1.0, 0.003, -0.226] [0.0, -0.0, -0.0] [0.422, 0.0, 0.211] [0.002, -0.0, -0.001] [0.004, -0.001, -0.001]</t>
        </is>
      </c>
      <c r="E22" t="inlineStr">
        <is>
          <t>[1.0, -0.424, 0.183] [0.582, -0.166, -0.222] [0.0, 0.0, 0.0] [0.019, 0.007, -0.007] [0.071, -0.0, -0.036]</t>
        </is>
      </c>
      <c r="F22" t="inlineStr">
        <is>
          <t>[1.0, 0.211, 0.207] [0.547, 0.193, -0.193] [0.226, 0.113, -0.0] [0.013, 0.006, 0.0] [0.0, -0.0, 0.0]</t>
        </is>
      </c>
      <c r="G22" t="inlineStr">
        <is>
          <t>[1.0, -0.013, 0.265] [0.575, 0.014, -0.282] [0.0, 0.0, -0.0] [0.0, 0.0, 0.0] [0.0, -0.0, 0.0]</t>
        </is>
      </c>
      <c r="H22" t="inlineStr">
        <is>
          <t>[1.0, -0.5, 0.0] [0.147, -0.055, -0.045] [0.143, -0.072, -0.0] [0.065, 0.0, -0.032] [0.059, 0.0, -0.03]</t>
        </is>
      </c>
      <c r="I22" t="inlineStr">
        <is>
          <t>[1.0, 0.236, 0.026] [0.303, 0.145, -0.016] [0.289, 0.144, -0.0] [0.0, 0.0, -0.0] [0.0, 0.0, -0.0]</t>
        </is>
      </c>
      <c r="J22" t="inlineStr">
        <is>
          <t>[1.0, -0.001, 0.022] [0.067, 0.002, -0.033] [0.0, 0.0, -0.0] [0.0, 0.0, 0.0] [0.0, -0.0, -0.0]</t>
        </is>
      </c>
      <c r="K22" t="inlineStr">
        <is>
          <t>[1.0, -0.298, -0.377] [0.781, -0.207, 0.305] [1.0, -0.193, 0.009] [0.0, 0.0, -0.0] [0.0, 0.0, -0.0]</t>
        </is>
      </c>
      <c r="L22" t="inlineStr">
        <is>
          <t>[1.0, 0.04, -0.483] [0.877, 0.31, 0.31] [1.0, 0.412, 0.213] [0.096, 0.034, 0.034] [0.192, -0.0, 0.096]</t>
        </is>
      </c>
      <c r="M22" t="inlineStr">
        <is>
          <t>[1.0, -0.0, -0.5] [0.902, -0.081, 0.417] [1.0, 0.083, 0.041] [0.0, 0.0, -0.0] [0.025, -0.013, -0.0]</t>
        </is>
      </c>
      <c r="N22" t="inlineStr">
        <is>
          <t>[1.0, -0.362, 0.334] [1.0, -0.209, -0.004] [0.953, -0.191, -0.397] [0.0, 0.0, -0.0] [0.0, 0.0, -0.0]</t>
        </is>
      </c>
      <c r="O22" t="inlineStr">
        <is>
          <t>[0.921, 0.042, 0.443] [1.0, 0.454, -0.111] [1.0, 0.354, -0.354] [0.191, 0.0, 0.095] [0.086, -0.031, 0.031]</t>
        </is>
      </c>
      <c r="P22" t="inlineStr">
        <is>
          <t>[1.0, -0.198, 0.418] [1.0, 0.239, 0.029] [1.0, -0.0, -0.5] [0.101, -0.022, -0.041] [0.0, -0.0, -0.0]</t>
        </is>
      </c>
      <c r="Q22" t="inlineStr">
        <is>
          <t>[1.0, -0.466, -0.081] [0.975, -0.303, 0.362] [1.0, -0.269, -0.363] [0.0, 0.0, 0.0] [0.0, 0.0, -0.0]</t>
        </is>
      </c>
      <c r="R22" t="inlineStr">
        <is>
          <t>[0.562, 0.262, -0.045] [1.0, 0.455, 0.109] [1.0, 0.5, -0.0] [0.092, 0.032, 0.032] [0.164, -0.0, 0.082]</t>
        </is>
      </c>
      <c r="S22" t="inlineStr">
        <is>
          <t>[0.214, -0.0, -0.107] [1.0, -0.023, 0.491] [1.0, 0.024, -0.405] [0.0, -0.0, -0.0] [0.003, 0.001, 0.0]</t>
        </is>
      </c>
      <c r="T22" t="inlineStr">
        <is>
          <t>[1.0, -0.392, -0.261] [0.257, -0.129, -0.0] [1.0, -0.309, 0.212] [0.03, 0.015, -0.0] [0.0, 0.0, -0.0]</t>
        </is>
      </c>
      <c r="U22" t="inlineStr">
        <is>
          <t>[1.0, 0.38, -0.289] [0.335, 0.167, -0.0] [0.946, 0.351, 0.295] [0.0, 0.0, 0.0] [0.042, -0.015, 0.015]</t>
        </is>
      </c>
      <c r="V22" t="inlineStr">
        <is>
          <t>[1.0, -0.0, -0.5] [0.24, -0.065, 0.093] [1.0, 0.066, 0.372] [0.0, 0.0, 0.0] [0.025, -0.013, -0.0]</t>
        </is>
      </c>
      <c r="W22" t="inlineStr">
        <is>
          <t>[1.0, -0.39, 0.265] [1.0, -0.214, -0.295] [0.486, -0.228, -0.036] [0.0, -0.0, -0.0] [0.0, 0.0, -0.0]</t>
        </is>
      </c>
      <c r="X22" t="inlineStr">
        <is>
          <t>[1.0, 0.354, 0.354] [1.0, 0.379, -0.293] [0.46, 0.215, -0.036] [0.048, 0.004, 0.023] [0.0, -0.0, 0.0]</t>
        </is>
      </c>
      <c r="Y22" t="inlineStr">
        <is>
          <t>[1.0, -0.028, 0.488] [1.0, 0.029, -0.303] [0.416, -0.0, -0.208] [0.004, 0.002, -0.0] [0.0, -0.0, -0.0]</t>
        </is>
      </c>
      <c r="Z22" t="inlineStr">
        <is>
          <t>[1.0, -0.5, 0.0] [0.547, -0.257, -0.04] [0.671, -0.323, -0.03] [0.011, 0.006, 0.0] [0.0, -0.0, -0.0]</t>
        </is>
      </c>
      <c r="AA22" t="inlineStr">
        <is>
          <t>[1.0, 0.495, 0.012] [0.615, 0.307, 0.0] [0.613, 0.298, 0.02] [0.002, 0.001, 0.001] [0.0, 0.0, 0.0]</t>
        </is>
      </c>
      <c r="AB22" t="inlineStr">
        <is>
          <t>[1.0, -0.427, -0.177] [0.904, 0.451, -0.004] [0.072, -0.026, -0.026] [0.0, 0.0, -0.0] [0.365, -0.183, -0.0]</t>
        </is>
      </c>
      <c r="AC22" t="inlineStr">
        <is>
          <t>[1.0, -0.441, 0.093] [0.0, 0.0, -0.0] [0.95, 0.412, 0.153] [0.545, 0.272, -0.0] [0.0, 0.0, 0.0]</t>
        </is>
      </c>
      <c r="AD22" t="inlineStr">
        <is>
          <t>[1.0, 0.46, 0.096] [0.0, 0.0, -0.0] [0.0, -0.0, 0.0] [0.502, 0.097, -0.123] [0.764, -0.0, -0.382]</t>
        </is>
      </c>
      <c r="AE22" t="inlineStr">
        <is>
          <t>[1.0, -0.5, 0.0] [0.553, 0.17, -0.018] [0.666, 0.331, -0.004] [0.0, 0.0, 0.0] [0.0, -0.0, -0.0]</t>
        </is>
      </c>
      <c r="AF22" t="inlineStr">
        <is>
          <t>[1.0, -0.0, -0.5] [0.628, -0.0, -0.314] [0.594, 0.045, -0.278] [0.0, 0.0, -0.0] [0.017, 0.0, 0.008]</t>
        </is>
      </c>
      <c r="AG22" t="inlineStr">
        <is>
          <t>[1.0, -0.028, 0.488] [0.613, -0.025, 0.296] [0.602, 0.0, 0.301] [0.0, 0.0, -0.0] [0.004, -0.002, 0.0]</t>
        </is>
      </c>
    </row>
    <row r="23">
      <c r="A23" s="127" t="inlineStr">
        <is>
          <t>Kit-C11</t>
        </is>
      </c>
      <c r="B23" t="inlineStr">
        <is>
          <t>[0.0, 0.0, -0.0] [1.0, -0.122, -0.322] [0.284, -0.0, -0.142] [0.622, 0.0, 0.311] [0.0, 0.0, -0.0] [0.0, 0.0, -0.0] [0.0, 0.0, 0.0] [0.094, -0.0, -0.047]</t>
        </is>
      </c>
      <c r="C23" t="inlineStr">
        <is>
          <t>[1.0, 0.473, 0.064] [1.0, 0.08, -0.467] [0.0, 0.0, -0.0] [0.896, 0.074, 0.417] [0.0, -0.0, -0.0] [0.0, 0.0, 0.0] [0.321, 0.114, 0.114] [-0.0, -0.0, 0.0]</t>
        </is>
      </c>
      <c r="D23" t="inlineStr">
        <is>
          <t>[0.637, 0.225, 0.225] [1.0, -0.15, -0.438] [0.031, -0.0, -0.016] [0.757, 0.024, 0.369] [0.0, -0.0, -0.0] [0.0, 0.0, -0.0] [0.0, -0.0, 0.0] [0.0, -0.0, -0.0]</t>
        </is>
      </c>
      <c r="E23" t="inlineStr">
        <is>
          <t>[-0.0, -0.0, -0.0] [1.0, -0.406, -0.227] [0.388, -0.137, -0.137] [0.739, -0.233, 0.273] [0.0, -0.0, -0.0] [0.0, 0.0, -0.0] [0.0, 0.0, -0.0] [0.136, 0.0, -0.068]</t>
        </is>
      </c>
      <c r="F23" t="inlineStr">
        <is>
          <t>[0.626, -0.0, -0.313] [1.0, -0.5, 0.0] [0.278, -0.0, 0.139] [0.194, -0.068, 0.068] [0.0, 0.0, 0.0] [0.0, 0.0, -0.0] [0.263, 0.124, -0.018] [0.0, 0.0, 0.0]</t>
        </is>
      </c>
      <c r="G23" t="inlineStr">
        <is>
          <t>[0.0, 0.0, 0.0] [1.0, -0.499, 0.003] [0.242, 0.106, 0.036] [0.28, -0.099, 0.099] [0.0, -0.0, -0.0] [0.0, 0.0, -0.0] [0.0, -0.0, -0.0] [0.057, 0.0, -0.029]</t>
        </is>
      </c>
      <c r="H23" t="inlineStr">
        <is>
          <t>[0.0, 0.0, 0.0] [1.0, -0.361, -0.252] [0.269, -0.0, -0.135] [0.505, 0.0, 0.253] [0.0, -0.0, -0.0] [0.0, 0.0, -0.0] [0.0, 0.0, -0.0] [0.185, 0.0, -0.092]</t>
        </is>
      </c>
      <c r="I23" t="inlineStr">
        <is>
          <t>[0.894, 0.447, -0.0] [1.0, -0.345, -0.024] [-0.0, 0.0, 0.0] [0.488, 0.0, 0.244] [0.0, -0.0, -0.0] [0.0, 0.0, -0.0] [0.522, 0.185, 0.185] [0.0, -0.0, -0.0]</t>
        </is>
      </c>
      <c r="J23" t="inlineStr">
        <is>
          <t>[0.258, 0.091, 0.091] [1.0, -0.312, -0.131] [0.095, -0.0, -0.048] [0.487, 0.0, 0.243] [0.0, -0.0, -0.0] [0.0, 0.0, -0.0] [0.0, 0.0, -0.0] [0.0, 0.0, -0.0]</t>
        </is>
      </c>
      <c r="K23" t="inlineStr">
        <is>
          <t>[0.0, -0.0, -0.0] [1.0, -0.0, -0.5] [0.0, -0.0, 0.0] [0.257, -0.0, -0.128] [0.0, -0.0, -0.0] [0.859, -0.262, -0.309] [0.0, -0.0, 0.0] [0.436, -0.0, -0.218]</t>
        </is>
      </c>
      <c r="L23" t="inlineStr">
        <is>
          <t>[0.0, -0.0, 0.0] [1.0, 0.354, -0.354] [0.0, -0.0, 0.0] [0.504, 0.124, -0.201] [0.202, 0.0, -0.101] [1.0, -0.412, -0.213] [1.0, -0.354, 0.354] [1.0, -0.392, 0.26]</t>
        </is>
      </c>
      <c r="M23" t="inlineStr">
        <is>
          <t>[0.0, -0.0, -0.0] [1.0, 0.145, -0.44] [0.0, -0.0, -0.0] [0.186, -0.0, -0.093] [0.0, -0.0, -0.0] [1.0, -0.348, -0.326] [0.0, -0.0, 0.0] [1.0, -0.452, 0.115]</t>
        </is>
      </c>
      <c r="N23" t="inlineStr">
        <is>
          <t>[-0.0, -0.0, -0.0] [1.0, -0.354, -0.354] [0.263, -0.093, -0.093] [0.471, -0.139, -0.178] [0.0, -0.0, 0.0] [0.784, 0.277, -0.277] [0.0, 0.0, -0.0] [0.234, -0.0, -0.117]</t>
        </is>
      </c>
      <c r="O23" t="inlineStr">
        <is>
          <t>[0.0, 0.0, -0.0] [0.869, -0.376, -0.142] [1.0, 0.354, 0.354] [1.0, -0.354, -0.354] [0.136, 0.048, 0.048] [1.0, 0.354, 0.354] [0.73, -0.0, -0.365] [1.0, 0.373, 0.306]</t>
        </is>
      </c>
      <c r="P23" t="inlineStr">
        <is>
          <t>[0.0, 0.0, -0.0] [1.0, -0.388, -0.269] [0.2, -0.0, 0.1] [1.0, -0.354, -0.354] [0.0, -0.0, 0.0] [1.0, 0.45, 0.12] [0.0, 0.0, -0.0] [0.509, 0.208, -0.112]</t>
        </is>
      </c>
      <c r="Q23" t="inlineStr">
        <is>
          <t>[-0.0, -0.0, -0.0] [1.0, -0.224, -0.407] [0.0, 0.0, -0.0] [0.534, 0.189, -0.189] [0.0, -0.0, -0.0] [0.537, 0.18, -0.194] [0.0, 0.0, -0.0] [0.465, 0.0, -0.232]</t>
        </is>
      </c>
      <c r="R23" t="inlineStr">
        <is>
          <t>[0.0, -0.0, -0.0] [0.64, 0.209, -0.233] [0.0, 0.0, -0.0] [1.0, -0.367, -0.31] [1.0, 0.436, -0.154] [1.0, -0.354, 0.354] [1.0, -0.5, 0.0] [1.0, 0.0, 0.5]</t>
        </is>
      </c>
      <c r="S23" t="inlineStr">
        <is>
          <t>[0.0, 0.0, 0.0] [1.0, 0.054, -0.477] [0.0, 0.0, -0.0] [0.98, -0.173, -0.419] [0.0, 0.0, -0.0] [1.0, 0.459, -0.1] [0.0, -0.0, 0.0] [1.0, -0.473, 0.066]</t>
        </is>
      </c>
      <c r="T23" t="inlineStr">
        <is>
          <t>[0.0, 0.0, 0.0] [1.0, -0.098, -0.459] [0.218, -0.0, -0.109] [0.704, 0.152, 0.289] [0.0, -0.0, -0.0] [0.0, 0.0, -0.0] [0.0, 0.0, -0.0] [0.294, 0.0, -0.147]</t>
        </is>
      </c>
      <c r="U23" t="inlineStr">
        <is>
          <t>[0.088, 0.031, 0.031] [1.0, 0.354, -0.354] [0.0, -0.0, 0.0] [0.928, 0.065, 0.437] [1.0, -0.354, -0.354] [0.0, -0.0, 0.0] [1.0, 0.354, 0.354] [0.747, -0.349, 0.058]</t>
        </is>
      </c>
      <c r="V23" t="inlineStr">
        <is>
          <t>[0.0, 0.0, 0.0] [1.0, 0.354, -0.354] [0.0, -0.0, -0.0] [0.326, 0.115, 0.115] [0.09, -0.032, -0.032] [0.6, -0.212, -0.212] [0.151, -0.0, 0.076] [0.106, -0.038, -0.038]</t>
        </is>
      </c>
      <c r="W23" t="inlineStr">
        <is>
          <t>[0.0, -0.0, 0.0] [1.0, -0.365, -0.326] [0.432, -0.153, -0.153] [0.958, -0.382, 0.234] [0.0, -0.0, 0.0] [0.0, 0.0, -0.0] [0.0, 0.0, -0.0] [0.18, -0.0, -0.09]</t>
        </is>
      </c>
      <c r="X23" t="inlineStr">
        <is>
          <t>[0.078, -0.0, -0.039] [1.0, -0.5, 0.0] [0.862, 0.0, 0.431] [0.166, -0.083, -0.0] [1.0, 0.0, 0.5] [1.0, 0.5, -0.0] [0.62, 0.219, -0.219] [0.179, 0.09, -0.0]</t>
        </is>
      </c>
      <c r="Y23" t="inlineStr">
        <is>
          <t>[0.0, 0.0, -0.0] [1.0, -0.468, -0.076] [0.353, -0.125, 0.125] [0.97, -0.485, 0.0] [0.0, 0.0, 0.0] [0.0, 0.0, 0.0] [0.0, -0.0, -0.0] [0.164, 0.027, -0.071]</t>
        </is>
      </c>
      <c r="Z23" t="inlineStr">
        <is>
          <t>[0.0, -0.0, -0.0] [1.0, -0.354, -0.354] [0.327, -0.115, -0.115] [0.327, 0.109, 0.119] [0.0, 0.0, 0.0] [0.567, 0.201, -0.201] [0.0, 0.0, -0.0] [0.211, -0.0, -0.106]</t>
        </is>
      </c>
      <c r="AA23" t="inlineStr">
        <is>
          <t>[1.0, 0.354, -0.354] [1.0, 0.383, 0.242] [0.0, -0.0, 0.0] [0.705, 0.249, 0.249] [1.0, -0.354, 0.354] [0.542, -0.271, -0.0] [1.0, 0.437, -0.151] [1.0, 0.0, 0.5]</t>
        </is>
      </c>
      <c r="AB23" t="inlineStr">
        <is>
          <t>[0.0, -0.0, -0.0] [1.0, -0.354, -0.354] [0.9, -0.318, -0.318] [0.462, -0.116, 0.183] [0.0, -0.0, -0.0] [0.756, 0.267, -0.267] [0.0, -0.0, 0.0] [0.061, -0.0, -0.03]</t>
        </is>
      </c>
      <c r="AC23" t="inlineStr">
        <is>
          <t>[0.0, 0.0, 0.0] [1.0, -0.0, -0.5] [0.0, -0.0, 0.0] [0.886, 0.0, 0.443] [0.0, -0.0, -0.0] [0.0, 0.0, -0.0] [0.787, 0.337, -0.135] [0.437, 0.197, -0.051]</t>
        </is>
      </c>
      <c r="AD23" t="inlineStr">
        <is>
          <t>[0.0, -0.0, -0.0] [1.0, -0.022, 0.271] [0.0, 0.0, -0.0] [0.637, 0.0, 0.318] [0.0, -0.0, -0.0] [0.0, 0.0, -0.0] [0.077, 0.027, -0.027] [0.339, 0.0, -0.169]</t>
        </is>
      </c>
      <c r="AE23" t="inlineStr">
        <is>
          <t>[0.0, -0.0, 0.0] [1.0, -0.104, -0.457] [0.0, 0.0, 0.0] [0.328, -0.149, -0.036] [0.0, -0.0, 0.0] [0.726, -0.234, 0.266] [0.0, 0.0, 0.0] [0.0, 0.0, -0.0]</t>
        </is>
      </c>
      <c r="AF23" t="inlineStr">
        <is>
          <t>[0.0, -0.0, 0.0] [1.0, 0.162, -0.433] [0.215, -0.076, -0.076] [0.0, 0.0, 0.0] [0.0, -0.0, 0.0] [0.092, -0.0, 0.046] [0.0, 0.0, -0.0] [1.0, 0.373, -0.007]</t>
        </is>
      </c>
      <c r="AG23" t="inlineStr">
        <is>
          <t>[0.086, 0.03, -0.03] [1.0, -0.5, -0.0] [0.096, 0.034, -0.033] [1.0, 0.37, 0.313] [0.0, -0.0, -0.0] [0.0, -0.0, -0.0] [0.002, 0.001, -0.0] [0.0, 0.0, -0.0]</t>
        </is>
      </c>
    </row>
    <row r="24">
      <c r="A24" s="127" t="inlineStr">
        <is>
          <t>Kit-C6</t>
        </is>
      </c>
      <c r="B24" t="inlineStr">
        <is>
          <t>[1.0, 0.211, -0.41] [0.322, 0.146, -0.036] [0.0, -0.0, -0.0] [0.247, -0.087, -0.087]</t>
        </is>
      </c>
      <c r="C24" t="inlineStr">
        <is>
          <t>[1.0, 0.17, -0.007] [0.309, 0.054, -0.132] [0.0, -0.0, 0.0] [0.346, 0.0, 0.173]</t>
        </is>
      </c>
      <c r="D24" t="inlineStr">
        <is>
          <t>[1.0, 0.402, -0.195] [0.335, 0.123, -0.108] [0.0, -0.0, -0.0] [0.076, 0.0, 0.038]</t>
        </is>
      </c>
      <c r="E24" t="inlineStr">
        <is>
          <t>[1.0, -0.354, -0.352] [0.045, -0.007, 0.019] [0.217, 0.109, -0.0] [0.277, -0.0, -0.139]</t>
        </is>
      </c>
      <c r="F24" t="inlineStr">
        <is>
          <t>[1.0, -0.317, 0.094] [0.189, -0.067, -0.067] [0.0, 0.0, 0.0] [0.397, 0.148, 0.122]</t>
        </is>
      </c>
      <c r="G24" t="inlineStr">
        <is>
          <t>[1.0, -0.465, -0.086] [0.073, -0.037, 0.0] [0.022, 0.008, 0.008] [0.292, 0.132, -0.034]</t>
        </is>
      </c>
      <c r="H24" t="inlineStr">
        <is>
          <t>[1.0, -0.152, -0.4] [0.001, 0.001, 0.0] [0.211, -0.0, -0.106] [0.271, -0.096, -0.096]</t>
        </is>
      </c>
      <c r="I24" t="inlineStr">
        <is>
          <t>[1.0, -0.103, 0.072] [0.062, -0.0, -0.031] [0.165, -0.058, 0.058] [0.353, 0.0, 0.177]</t>
        </is>
      </c>
      <c r="J24" t="inlineStr">
        <is>
          <t>[1.0, -0.06, -0.113] [0.077, 0.02, -0.03] [0.0, -0.0, -0.0] [0.061, 0.0, 0.03]</t>
        </is>
      </c>
      <c r="K24" t="inlineStr">
        <is>
          <t>[1.0, -0.0, -0.5] [0.373, 0.148, -0.092] [0.153, 0.0, -0.077] [1.0, -0.253, -0.003]</t>
        </is>
      </c>
      <c r="L24" t="inlineStr">
        <is>
          <t>[1.0, 0.438, 0.151] [0.005, -0.002, 0.002] [1.0, -0.329, 0.078] [1.0, -0.155, 0.436]</t>
        </is>
      </c>
      <c r="M24" t="inlineStr">
        <is>
          <t>[1.0, 0.362, -0.333] [0.0, 0.0, -0.0] [0.995, -0.101, -0.036] [1.0, -0.404, 0.232]</t>
        </is>
      </c>
      <c r="N24" t="inlineStr">
        <is>
          <t>[1.0, -0.0, -0.5] [0.774, -0.284, 0.249] [0.213, 0.0, 0.0] [0.539, 0.112, -0.223]</t>
        </is>
      </c>
      <c r="O24" t="inlineStr">
        <is>
          <t>[1.0, -0.36, 0.338] [0.669, -0.335, 0.0] [0.552, 0.19, 0.197] [1.0, 0.395, 0.253]</t>
        </is>
      </c>
      <c r="P24" t="inlineStr">
        <is>
          <t>[1.0, -0.377, -0.296] [0.701, -0.262, 0.215] [1.0, 0.354, 0.354] [0.903, 0.366, -0.208]</t>
        </is>
      </c>
      <c r="Q24" t="inlineStr">
        <is>
          <t>[1.0, -0.0, -0.5] [0.099, 0.025, 0.039] [0.799, 0.0, 0.0] [0.628, 0.0, -0.151]</t>
        </is>
      </c>
      <c r="R24" t="inlineStr">
        <is>
          <t>[1.0, 0.318, 0.368] [0.499, -0.177, 0.175] [1.0, 0.024, 0.49] [1.0, -0.046, 0.481]</t>
        </is>
      </c>
      <c r="S24" t="inlineStr">
        <is>
          <t>[0.483, -0.0, -0.242] [0.105, -0.052, -0.0] [1.0, 0.397, 0.213] [1.0, -0.418, 0.197]</t>
        </is>
      </c>
      <c r="T24" t="inlineStr">
        <is>
          <t>[1.0, 0.039, -0.484] [0.255, 0.127, 0.0] [0.065, -0.023, -0.023] [0.698, -0.349, 0.001]</t>
        </is>
      </c>
      <c r="U24" t="inlineStr">
        <is>
          <t>[1.0, 0.332, 0.068] [0.472, 0.079, -0.203] [0.0, -0.0, 0.0] [0.546, 0.0, 0.273]</t>
        </is>
      </c>
      <c r="V24" t="inlineStr">
        <is>
          <t>[1.0, 0.397, -0.249] [0.323, 0.114, -0.114] [0.146, -0.052, -0.052] [0.549, -0.212, 0.151]</t>
        </is>
      </c>
      <c r="W24" t="inlineStr">
        <is>
          <t>[1.0, -0.152, -0.437] [0.601, -0.212, 0.212] [0.0, 0.0, 0.0] [0.417, 0.043, -0.191]</t>
        </is>
      </c>
      <c r="X24" t="inlineStr">
        <is>
          <t>[1.0, -0.414, 0.207] [0.118, -0.059, 0.0] [0.34, 0.0, 0.17] [0.56, 0.217, 0.152]</t>
        </is>
      </c>
      <c r="Y24" t="inlineStr">
        <is>
          <t>[1.0, -0.44, -0.145] [0.114, -0.04, 0.04] [0.482, 0.171, 0.171] [0.421, 0.177, -0.081]</t>
        </is>
      </c>
      <c r="Z24" t="inlineStr">
        <is>
          <t>[1.0, -0.0, -0.5] [0.138, 0.049, 0.047] [0.493, 0.0, 0.0] [0.387, 0.0, -0.187]</t>
        </is>
      </c>
      <c r="AA24" t="inlineStr">
        <is>
          <t>[1.0, -0.125, 0.24] [0.119, -0.042, -0.042] [0.26, -0.092, 0.092] [0.639, 0.0, 0.32]</t>
        </is>
      </c>
      <c r="AB24" t="inlineStr">
        <is>
          <t>[1.0, 0.057, -0.207] [0.55, -0.195, -0.195] [0.0, -0.0, 0.0] [0.468, -0.038, -0.218]</t>
        </is>
      </c>
      <c r="AC24" t="inlineStr">
        <is>
          <t>[1.0, -0.037, -0.195] [0.431, 0.153, 0.153] [0.0, 0.0, -0.0] [0.586, 0.116, 0.245]</t>
        </is>
      </c>
      <c r="AD24" t="inlineStr">
        <is>
          <t>[1.0, 0.022, 0.314] [0.412, 0.146, 0.146] [0.0, 0.0, -0.0] [0.534, -0.086, -0.231]</t>
        </is>
      </c>
      <c r="AE24" t="inlineStr">
        <is>
          <t>[1.0, -0.0, -0.5] [0.455, -0.21, -0.041] [0.102, 0.0, 0.0] [0.502, 0.0, 0.205]</t>
        </is>
      </c>
      <c r="AF24" t="inlineStr">
        <is>
          <t>[1.0, 0.37, -0.246] [0.181, -0.064, -0.064] [0.0, 0.0, 0.0] [0.837, 0.345, -0.178]</t>
        </is>
      </c>
      <c r="AG24" t="inlineStr">
        <is>
          <t>[1.0, -0.434, -0.146] [0.799, 0.32, -0.192] [0.0, 0.0, 0.0] [0.219, -0.0, 0.11]</t>
        </is>
      </c>
    </row>
    <row r="25">
      <c r="A25" s="127" t="inlineStr">
        <is>
          <t>Kit-C7</t>
        </is>
      </c>
      <c r="B25" t="inlineStr">
        <is>
          <t>[1.0, 0.174, -0.4] [0.388, -0.115, -0.147] [0.0, 0.0, -0.0] [0.195, -0.069, -0.069]</t>
        </is>
      </c>
      <c r="C25" t="inlineStr">
        <is>
          <t>[1.0, 0.156, 0.082] [0.017, -0.006, -0.006] [0.541, -0.191, -0.191] [0.057, -0.0, 0.029]</t>
        </is>
      </c>
      <c r="D25" t="inlineStr">
        <is>
          <t>[1.0, 0.328, -0.171] [0.307, -0.12, -0.08] [0.15, -0.053, -0.053] [-0.0, 0.0, -0.0]</t>
        </is>
      </c>
      <c r="E25" t="inlineStr">
        <is>
          <t>[1.0, -0.357, -0.346] [0.245, 0.122, 0.001] [0.041, 0.02, -0.0] [0.255, -0.0, -0.127]</t>
        </is>
      </c>
      <c r="F25" t="inlineStr">
        <is>
          <t>[1.0, -0.334, 0.167] [0.0, 0.0, 0.0] [0.365, -0.137, 0.111] [0.174, 0.062, 0.062]</t>
        </is>
      </c>
      <c r="G25" t="inlineStr">
        <is>
          <t>[1.0, -0.474, -0.062] [0.005, 0.002, -0.0] [0.165, 0.0, 0.083] [0.2, 0.089, -0.027]</t>
        </is>
      </c>
      <c r="H25" t="inlineStr">
        <is>
          <t>[1.0, -0.152, -0.4] [0.211, -0.0, -0.106] [0.0, 0.0, -0.0] [0.272, -0.096, -0.096]</t>
        </is>
      </c>
      <c r="I25" t="inlineStr">
        <is>
          <t>[1.0, -0.085, 0.143] [0.0, -0.0, -0.0] [0.396, -0.181, -0.041] [0.139, -0.0, 0.069]</t>
        </is>
      </c>
      <c r="J25" t="inlineStr">
        <is>
          <t>[1.0, -0.068, -0.099] [0.025, -0.009, -0.009] [0.104, -0.037, -0.037] [0.003, -0.0, 0.002]</t>
        </is>
      </c>
      <c r="K25" t="inlineStr">
        <is>
          <t>[1.0, 0.0, -0.5] [0.027, 0.0, -0.014] [1.0, 0.207, -0.376] [0.7, -0.349, 0.004]</t>
        </is>
      </c>
      <c r="L25" t="inlineStr">
        <is>
          <t>[1.0, 0.354, 0.354] [0.368, -0.178, -0.014] [0.829, -0.32, -0.229] [1.0, -0.307, 0.373]</t>
        </is>
      </c>
      <c r="M25" t="inlineStr">
        <is>
          <t>[1.0, 0.398, -0.246] [0.397, -0.0, -0.198] [1.0, -0.344, -0.345] [1.0, -0.48, 0.047]</t>
        </is>
      </c>
      <c r="N25" t="inlineStr">
        <is>
          <t>[1.0, -0.178, -0.426] [0.546, 0.198, 0.18] [1.0, 0.437, 0.152] [0.094, -0.0, -0.047]</t>
        </is>
      </c>
      <c r="O25" t="inlineStr">
        <is>
          <t>[1.0, -0.28, 0.384] [1.0, 0.368, 0.319] [0.692, -0.186, 0.269] [0.435, 0.154, 0.154]</t>
        </is>
      </c>
      <c r="P25" t="inlineStr">
        <is>
          <t>[0.827, -0.365, -0.117] [1.0, 0.432, 0.164] [1.0, 0.046, 0.481] [0.23, 0.081, -0.081]</t>
        </is>
      </c>
      <c r="Q25" t="inlineStr">
        <is>
          <t>[1.0, -0.0, -0.5] [0.44, -0.156, -0.156] [1.0, 0.358, 0.333] [0.287, -0.138, -0.013]</t>
        </is>
      </c>
      <c r="R25" t="inlineStr">
        <is>
          <t>[1.0, 0.032, 0.487] [1.0, 0.222, 0.331] [0.526, -0.263, 0.0] [1.0, -0.18, 0.426]</t>
        </is>
      </c>
      <c r="S25" t="inlineStr">
        <is>
          <t>[0.39, 0.019, -0.187] [1.0, 0.078, -0.119] [1.0, 0.0, 0.5] [1.0, -0.43, 0.168]</t>
        </is>
      </c>
      <c r="T25" t="inlineStr">
        <is>
          <t>[1.0, 0.164, -0.432] [0.181, -0.064, -0.064] [0.574, 0.112, -0.241] [0.252, -0.089, -0.089]</t>
        </is>
      </c>
      <c r="U25" t="inlineStr">
        <is>
          <t>[1.0, 0.334, 0.226] [0.011, -0.004, -0.004] [0.89, -0.315, -0.315] [0.101, -0.0, 0.05]</t>
        </is>
      </c>
      <c r="V25" t="inlineStr">
        <is>
          <t>[1.0, 0.436, -0.155] [0.128, -0.064, -0.0] [0.763, -0.023, -0.372] [0.113, -0.057, -0.0]</t>
        </is>
      </c>
      <c r="W25" t="inlineStr">
        <is>
          <t>[1.0, -0.354, -0.354] [0.128, 0.048, 0.039] [0.76, 0.323, 0.136] [0.117, -0.0, -0.058]</t>
        </is>
      </c>
      <c r="X25" t="inlineStr">
        <is>
          <t>[1.0, -0.386, 0.276] [0.247, 0.087, 0.087] [0.469, -0.166, 0.166] [0.293, 0.106, 0.097]</t>
        </is>
      </c>
      <c r="Y25" t="inlineStr">
        <is>
          <t>[1.0, -0.473, -0.064] [0.248, 0.124, 0.0] [0.594, 0.0, 0.297] [0.166, 0.064, -0.046]</t>
        </is>
      </c>
      <c r="Z25" t="inlineStr">
        <is>
          <t>[1.0, -0.085, -0.465] [0.146, -0.067, -0.013] [0.71, 0.355, -0.0] [0.15, -0.053, -0.053]</t>
        </is>
      </c>
      <c r="AA25" t="inlineStr">
        <is>
          <t>[1.0, -0.094, 0.412] [0.0, 0.0, 0.0] [0.709, -0.345, -0.022] [0.296, 0.0, 0.148]</t>
        </is>
      </c>
      <c r="AB25" t="inlineStr">
        <is>
          <t>[1.0, -0.067, -0.192] [0.561, -0.198, 0.198] [0.0, -0.0, 0.0] [0.457, -0.043, -0.211]</t>
        </is>
      </c>
      <c r="AC25" t="inlineStr">
        <is>
          <t>[1.0, -0.137, -0.183] [0.447, 0.093, -0.185] [0.0, 0.0, -0.0] [0.571, 0.0, 0.285]</t>
        </is>
      </c>
      <c r="AD25" t="inlineStr">
        <is>
          <t>[1.0, 0.033, 0.307] [0.546, 0.184, -0.197] [0.0, 0.0, -0.0] [0.401, -0.142, -0.142]</t>
        </is>
      </c>
      <c r="AE25" t="inlineStr">
        <is>
          <t>[1.0, -0.04, -0.484] [0.057, -0.016, -0.022] [1.0, -0.338, 0.112] [0.0, 0.0, -0.0]</t>
        </is>
      </c>
      <c r="AF25" t="inlineStr">
        <is>
          <t>[1.0, 0.384, -0.204] [0.0, 0.0, -0.0] [0.336, -0.119, 0.119] [0.676, 0.241, -0.235]</t>
        </is>
      </c>
      <c r="AG25" t="inlineStr">
        <is>
          <t>[1.0, -0.457, -0.105] [0.64, -0.222, -0.228] [0.297, -0.105, -0.105] [0.076, 0.0, 0.038]</t>
        </is>
      </c>
    </row>
    <row r="26">
      <c r="A26" s="127" t="inlineStr">
        <is>
          <t>Kit-C8</t>
        </is>
      </c>
      <c r="B26" t="inlineStr">
        <is>
          <t>[1.0, 0.174, -0.4] [0.388, -0.115, -0.147] [0.195, -0.069, -0.069]</t>
        </is>
      </c>
      <c r="C26" t="inlineStr">
        <is>
          <t>[1.0, 0.132, -0.008] [0.367, -0.182, 0.003] [0.299, 0.0, 0.149]</t>
        </is>
      </c>
      <c r="D26" t="inlineStr">
        <is>
          <t>[1.0, 0.315, -0.19] [0.402, -0.17, -0.075] [0.074, 0.0, 0.037]</t>
        </is>
      </c>
      <c r="E26" t="inlineStr">
        <is>
          <t>[1.0, -0.354, -0.351] [0.273, 0.129, -0.005] [0.269, -0.0, -0.135]</t>
        </is>
      </c>
      <c r="F26" t="inlineStr">
        <is>
          <t>[1.0, -0.289, 0.09] [0.277, -0.0, 0.138] [0.312, 0.112, 0.105]</t>
        </is>
      </c>
      <c r="G26" t="inlineStr">
        <is>
          <t>[1.0, -0.464, -0.086] [0.117, 0.023, 0.049] [0.275, 0.122, -0.037]</t>
        </is>
      </c>
      <c r="H26" t="inlineStr">
        <is>
          <t>[1.0, -0.152, -0.4] [0.211, -0.0, -0.106] [0.272, -0.096, -0.096]</t>
        </is>
      </c>
      <c r="I26" t="inlineStr">
        <is>
          <t>[1.0, -0.103, 0.07] [0.245, -0.092, 0.075] [0.337, 0.0, 0.168]</t>
        </is>
      </c>
      <c r="J26" t="inlineStr">
        <is>
          <t>[1.0, -0.069, -0.114] [0.097, -0.046, -0.007] [0.055, 0.0, 0.027]</t>
        </is>
      </c>
      <c r="K26" t="inlineStr">
        <is>
          <t>[1.0, -0.0, -0.5] [0.633, -0.225, -0.221] [0.893, -0.165, -0.034]</t>
        </is>
      </c>
      <c r="L26" t="inlineStr">
        <is>
          <t>[0.999, 0.438, 0.15] [1.0, -0.323, 0.079] [1.0, -0.155, 0.436]</t>
        </is>
      </c>
      <c r="M26" t="inlineStr">
        <is>
          <t>[1.0, 0.362, -0.332] [0.99, -0.096, -0.033] [1.0, -0.404, 0.232]</t>
        </is>
      </c>
      <c r="N26" t="inlineStr">
        <is>
          <t>[1.0, -0.122, -0.449] [1.0, 0.193, 0.069] [0.466, 0.114, -0.186]</t>
        </is>
      </c>
      <c r="O26" t="inlineStr">
        <is>
          <t>[1.0, -0.416, 0.203] [1.0, -0.038, 0.262] [0.875, 0.393, 0.106]</t>
        </is>
      </c>
      <c r="P26" t="inlineStr">
        <is>
          <t>[0.534, -0.202, -0.157] [1.0, 0.383, 0.282] [0.378, 0.152, -0.09]</t>
        </is>
      </c>
      <c r="Q26" t="inlineStr">
        <is>
          <t>[1.0, -0.0, -0.5] [0.922, 0.037, -0.048] [0.604, 0.0, -0.136]</t>
        </is>
      </c>
      <c r="R26" t="inlineStr">
        <is>
          <t>[0.736, -0.003, 0.367] [1.0, -0.421, 0.12] [1.0, 0.395, 0.253]</t>
        </is>
      </c>
      <c r="S26" t="inlineStr">
        <is>
          <t>[0.509, -0.067, -0.227] [1.0, -0.426, -0.179] [1.0, 0.397, -0.145]</t>
        </is>
      </c>
      <c r="T26" t="inlineStr">
        <is>
          <t>[1.0, 0.047, -0.48] [0.407, -0.087, -0.167] [0.61, -0.302, 0.008]</t>
        </is>
      </c>
      <c r="U26" t="inlineStr">
        <is>
          <t>[1.0, 0.27, 0.062] [0.554, -0.273, 0.011] [0.463, 0.0, 0.232]</t>
        </is>
      </c>
      <c r="V26" t="inlineStr">
        <is>
          <t>[1.0, 0.397, -0.249] [0.569, -0.236, -0.118] [0.448, -0.171, 0.127]</t>
        </is>
      </c>
      <c r="W26" t="inlineStr">
        <is>
          <t>[1.0, -0.19, -0.421] [0.717, 0.28, 0.094] [0.301, -0.0, -0.15]</t>
        </is>
      </c>
      <c r="X26" t="inlineStr">
        <is>
          <t>[1.0, -0.415, 0.206] [0.488, 0.025, 0.234] [0.53, 0.205, 0.146]</t>
        </is>
      </c>
      <c r="Y26" t="inlineStr">
        <is>
          <t>[1.0, -0.44, -0.145] [0.625, 0.233, 0.192] [0.393, 0.166, -0.074]</t>
        </is>
      </c>
      <c r="Z26" t="inlineStr">
        <is>
          <t>[1.0, -0.0, -0.5] [0.668, 0.039, -0.078] [0.35, 0.0, -0.166]</t>
        </is>
      </c>
      <c r="AA26" t="inlineStr">
        <is>
          <t>[1.0, -0.12, 0.238] [0.417, -0.147, 0.147] [0.601, 0.026, 0.29]</t>
        </is>
      </c>
      <c r="AB26" t="inlineStr">
        <is>
          <t>[1.0, -0.067, -0.192] [0.561, -0.198, 0.198] [0.457, -0.043, -0.211]</t>
        </is>
      </c>
      <c r="AC26" t="inlineStr">
        <is>
          <t>[1.0, -0.137, -0.183] [0.447, 0.093, -0.185] [0.571, 0.0, 0.285]</t>
        </is>
      </c>
      <c r="AD26" t="inlineStr">
        <is>
          <t>[1.0, 0.033, 0.307] [0.546, 0.184, -0.197] [0.401, -0.142, -0.142]</t>
        </is>
      </c>
      <c r="AE26" t="inlineStr">
        <is>
          <t>[1.0, -0.0, -0.5] [0.689, 0.01, 0.241] [0.37, 0.0, 0.154]</t>
        </is>
      </c>
      <c r="AF26" t="inlineStr">
        <is>
          <t>[1.0, 0.382, -0.247] [0.262, -0.0, 0.131] [0.756, 0.3, -0.188]</t>
        </is>
      </c>
      <c r="AG26" t="inlineStr">
        <is>
          <t>[1.0, -0.439, -0.145] [0.803, -0.314, -0.213] [0.214, 0.0, 0.107]</t>
        </is>
      </c>
    </row>
    <row r="27">
      <c r="A27" s="127" t="inlineStr">
        <is>
          <t>Kit-F28</t>
        </is>
      </c>
      <c r="B27" t="inlineStr">
        <is>
          <t>[1.0, -0.249, 0.397] [0.466, -0.165, 0.165] [0.375, 0.137, 0.121] [0.393, -0.0, 0.196]</t>
        </is>
      </c>
      <c r="C27" t="inlineStr">
        <is>
          <t>[1.0, -0.446, -0.013] [0.526, 0.196, -0.162] [0.845, 0.423, -0.0] [0.0, 0.0, -0.0]</t>
        </is>
      </c>
      <c r="D27" t="inlineStr">
        <is>
          <t>[1.0, -0.147, 0.167] [0.079, -0.028, 0.028] [0.596, 0.236, 0.151] [0.0, 0.0, 0.0]</t>
        </is>
      </c>
      <c r="E27" t="inlineStr">
        <is>
          <t>[1.0, -0.012, 0.368] [0.534, -0.189, 0.189] [0.162, 0.057, 0.057] [0.535, -0.0, 0.267]</t>
        </is>
      </c>
      <c r="F27" t="inlineStr">
        <is>
          <t>[1.0, -0.256, -0.174] [0.967, 0.432, -0.125] [0.982, 0.491, 0.0] [0.0, 0.0, 0.0]</t>
        </is>
      </c>
      <c r="G27" t="inlineStr">
        <is>
          <t>[1.0, 0.481, -0.047] [0.337, -0.106, -0.066] [0.146, 0.073, -0.0] [0.0, -0.0, -0.0]</t>
        </is>
      </c>
      <c r="H27" t="inlineStr">
        <is>
          <t>[1.0, -0.157, 0.392] [0.507, -0.179, 0.179] [0.295, 0.104, 0.104] [0.44, -0.0, 0.22]</t>
        </is>
      </c>
      <c r="I27" t="inlineStr">
        <is>
          <t>[1.0, -0.364, -0.082] [0.715, 0.297, -0.146] [0.904, 0.452, -0.0] [0.0, 0.0, -0.0]</t>
        </is>
      </c>
      <c r="J27" t="inlineStr">
        <is>
          <t>[1.0, 0.199, 0.022] [0.017, 0.006, -0.006] [0.428, 0.18, 0.082] [0.0, 0.0, 0.0]</t>
        </is>
      </c>
      <c r="K27" t="inlineStr">
        <is>
          <t>[1.0, -0.306, 0.373] [0.358, 0.0, 0.179] [0.321, 0.036, -0.145] [0.956, -0.0, 0.478]</t>
        </is>
      </c>
      <c r="L27" t="inlineStr">
        <is>
          <t>[1.0, -0.488, 0.03] [0.266, 0.094, -0.094] [0.315, -0.111, 0.111] [1.0, 0.205, -0.169]</t>
        </is>
      </c>
      <c r="M27" t="inlineStr">
        <is>
          <t>[1.0, -0.414, 0.208] [0.0, 0.0, -0.0] [0.36, -0.143, -0.09] [1.0, 0.02, 0.152]</t>
        </is>
      </c>
      <c r="N27" t="inlineStr">
        <is>
          <t>[1.0, -0.183, 0.424] [0.589, 0.0, 0.294] [0.4, -0.15, -0.121] [1.0, -0.007, 0.497]</t>
        </is>
      </c>
      <c r="O27" t="inlineStr">
        <is>
          <t>[1.0, -0.439, -0.148] [0.524, 0.185, -0.185] [0.532, -0.188, 0.188] [1.0, -0.014, -0.473]</t>
        </is>
      </c>
      <c r="P27" t="inlineStr">
        <is>
          <t>[0.799, -0.347, 0.127] [0.445, 0.19, 0.077] [1.0, -0.443, -0.138] [1.0, -0.5, -0.0]</t>
        </is>
      </c>
      <c r="Q27" t="inlineStr">
        <is>
          <t>[1.0, -0.251, 0.396] [0.457, 0.0, 0.229] [0.333, -0.042, -0.145] [1.0, -0.0, 0.5]</t>
        </is>
      </c>
      <c r="R27" t="inlineStr">
        <is>
          <t>[1.0, -0.483, -0.04] [0.374, 0.132, -0.132] [0.408, -0.144, 0.144] [1.0, 0.126, -0.294]</t>
        </is>
      </c>
      <c r="S27" t="inlineStr">
        <is>
          <t>[1.0, -0.417, 0.2] [0.0, -0.0, -0.0] [0.594, -0.269, -0.069] [1.0, -0.206, 0.025]</t>
        </is>
      </c>
      <c r="T27" t="inlineStr">
        <is>
          <t>[1.0, -0.257, 0.393] [0.449, -0.07, 0.195] [0.284, 0.142, -0.0] [0.735, -0.0, 0.367]</t>
        </is>
      </c>
      <c r="U27" t="inlineStr">
        <is>
          <t>[1.0, -0.468, -0.077] [0.493, 0.174, -0.174] [0.082, 0.033, 0.019] [1.0, 0.48, -0.049]</t>
        </is>
      </c>
      <c r="V27" t="inlineStr">
        <is>
          <t>[1.0, -0.409, 0.22] [0.0, -0.0, 0.0] [0.219, 0.078, -0.078] [0.781, 0.234, 0.266]</t>
        </is>
      </c>
      <c r="W27" t="inlineStr">
        <is>
          <t>[1.0, -0.06, 0.475] [0.747, -0.143, 0.314] [0.066, 0.033, -0.0] [0.938, -0.0, 0.469]</t>
        </is>
      </c>
      <c r="X27" t="inlineStr">
        <is>
          <t>[1.0, -0.328, -0.364] [1.0, 0.195, -0.415] [0.0, 0.0, -0.0] [1.0, 0.328, -0.364]</t>
        </is>
      </c>
      <c r="Y27" t="inlineStr">
        <is>
          <t>[1.0, 0.468, -0.077] [1.0, 0.269, 0.168] [1.0, -0.476, -0.057] [0.309, -0.154, -0.0]</t>
        </is>
      </c>
      <c r="Z27" t="inlineStr">
        <is>
          <t>[1.0, -0.182, 0.425] [0.562, -0.098, 0.24] [0.201, 0.101, -0.0] [0.812, -0.0, 0.406]</t>
        </is>
      </c>
      <c r="AA27" t="inlineStr">
        <is>
          <t>[1.0, -0.413, -0.209] [0.7, 0.247, -0.247] [0.116, 0.047, 0.027] [1.0, 0.43, -0.17]</t>
        </is>
      </c>
      <c r="AB27" t="inlineStr">
        <is>
          <t>[1.0, -0.3, 0.376] [0.701, -0.117, 0.302] [0.332, 0.166, 0.0] [0.691, 0.0, 0.345]</t>
        </is>
      </c>
      <c r="AC27" t="inlineStr">
        <is>
          <t>[1.0, -0.492, 0.018] [0.985, 0.348, -0.348] [0.24, 0.085, 0.085] [0.924, 0.456, 0.015]</t>
        </is>
      </c>
      <c r="AD27" t="inlineStr">
        <is>
          <t>[1.0, -0.156, -0.258] [0.222, 0.077, 0.079] [0.048, -0.017, 0.017] [1.0, 0.0, 0.5]</t>
        </is>
      </c>
      <c r="AE27" t="inlineStr">
        <is>
          <t>[1.0, 0.0, 0.5] [0.27, 0.135, -0.0] [0.419, 0.148, -0.148] [0.761, 0.08, -0.144]</t>
        </is>
      </c>
      <c r="AF27" t="inlineStr">
        <is>
          <t>[1.0, -0.409, 0.22] [0.0, 0.0, -0.0] [0.0, -0.0, -0.0] [1.0, -0.456, -0.088]</t>
        </is>
      </c>
      <c r="AG27" t="inlineStr">
        <is>
          <t>[1.0, 0.459, -0.089] [0.0, 0.0, -0.0] [1.0, 0.398, 0.245] [0.0, 0.0, -0.0]</t>
        </is>
      </c>
    </row>
    <row r="28">
      <c r="A28" s="127" t="inlineStr">
        <is>
          <t>Kit-T22</t>
        </is>
      </c>
      <c r="B28" t="inlineStr">
        <is>
          <t>[1.0, 0.231, -0.404] [0.313, 0.0, 0.157] [0.92, 0.391, 0.167] [0.268, -0.0, -0.134]</t>
        </is>
      </c>
      <c r="C28" t="inlineStr">
        <is>
          <t>[1.0, 0.277, -0.385] [0.545, -0.0, -0.272] [0.834, 0.289, 0.298] [0.342, -0.0, 0.171]</t>
        </is>
      </c>
      <c r="D28" t="inlineStr">
        <is>
          <t>[1.0, 0.059, -0.305] [0.397, -0.14, -0.14] [0.813, 0.406, -0.0] [0.001, -0.0, -0.0]</t>
        </is>
      </c>
      <c r="E28" t="inlineStr">
        <is>
          <t>[1.0, 0.18, -0.425] [0.429, 0.0, 0.215] [0.925, 0.363, 0.241] [0.192, -0.0, -0.096]</t>
        </is>
      </c>
      <c r="F28" t="inlineStr">
        <is>
          <t>[1.0, 0.137, -0.443] [0.513, -0.0, -0.256] [0.83, 0.168, 0.345] [0.305, 0.0, 0.153]</t>
        </is>
      </c>
      <c r="G28" t="inlineStr">
        <is>
          <t>[1.0, -0.303, -0.375] [0.035, 0.012, 0.012] [0.621, 0.112, -0.037] [0.0, 0.0, -0.0]</t>
        </is>
      </c>
      <c r="H28" t="inlineStr">
        <is>
          <t>[1.0, 0.204, -0.415] [0.375, 0.0, 0.187] [0.922, 0.376, 0.206] [0.228, -0.0, -0.114]</t>
        </is>
      </c>
      <c r="I28" t="inlineStr">
        <is>
          <t>[1.0, 0.209, -0.413] [0.529, -0.0, -0.265] [0.832, 0.23, 0.321] [0.324, 0.0, 0.162]</t>
        </is>
      </c>
      <c r="J28" t="inlineStr">
        <is>
          <t>[1.0, -0.155, -0.43] [0.29, -0.103, -0.103] [0.68, 0.34, 0.0] [0.044, -0.016, -0.016]</t>
        </is>
      </c>
      <c r="K28" t="inlineStr">
        <is>
          <t>[1.0, 0.361, -0.335] [0.385, 0.136, 0.136] [1.0, 0.286, 0.346] [0.305, -0.0, -0.153]</t>
        </is>
      </c>
      <c r="L28" t="inlineStr">
        <is>
          <t>[0.895, 0.345, -0.247] [0.64, -0.0, -0.32] [1.0, 0.086, 0.464] [0.184, 0.0, 0.092]</t>
        </is>
      </c>
      <c r="M28" t="inlineStr">
        <is>
          <t>[0.985, 0.492, -0.0] [0.59, 0.282, -0.031] [1.0, 0.194, 0.42] [0.022, 0.008, -0.008]</t>
        </is>
      </c>
      <c r="N28" t="inlineStr">
        <is>
          <t>[0.935, 0.33, -0.33] [0.544, 0.053, 0.25] [1.0, 0.308, 0.372] [0.169, -0.0, -0.084]</t>
        </is>
      </c>
      <c r="O28" t="inlineStr">
        <is>
          <t>[0.933, 0.337, -0.314] [0.535, 0.06, -0.243] [1.0, 0.0, 0.5] [0.337, 0.0, 0.168]</t>
        </is>
      </c>
      <c r="P28" t="inlineStr">
        <is>
          <t>[0.636, 0.283, -0.086] [0.378, 0.036, 0.174] [1.0, -0.151, 0.437] [0.0, -0.0, -0.0]</t>
        </is>
      </c>
      <c r="Q28" t="inlineStr">
        <is>
          <t>[0.982, 0.347, -0.347] [0.469, 0.112, 0.188] [1.0, 0.299, 0.376] [0.257, -0.0, -0.128]</t>
        </is>
      </c>
      <c r="R28" t="inlineStr">
        <is>
          <t>[0.882, 0.326, -0.278] [0.605, -0.0, -0.302] [1.0, 0.031, 0.487] [0.23, 0.0, 0.115]</t>
        </is>
      </c>
      <c r="S28" t="inlineStr">
        <is>
          <t>[0.868, 0.427, -0.015] [0.553, 0.247, 0.071] [1.0, 0.056, 0.477] [-0.0, -0.0, -0.0]</t>
        </is>
      </c>
      <c r="T28" t="inlineStr">
        <is>
          <t>[0.973, 0.344, -0.344] [0.438, 0.003, 0.217] [1.0, 0.399, 0.243] [0.224, -0.0, -0.112]</t>
        </is>
      </c>
      <c r="U28" t="inlineStr">
        <is>
          <t>[1.0, 0.359, -0.341] [0.612, -0.0, -0.306] [0.965, 0.212, 0.394] [0.324, 0.0, 0.162]</t>
        </is>
      </c>
      <c r="V28" t="inlineStr">
        <is>
          <t>[1.0, 0.5, -0.0] [0.484, -0.0, -0.242] [0.992, 0.46, 0.065] [0.016, 0.0, -0.008]</t>
        </is>
      </c>
      <c r="W28" t="inlineStr">
        <is>
          <t>[0.979, 0.281, -0.373] [0.545, 0.0, 0.273] [1.0, 0.372, 0.31] [0.149, -0.0, -0.074]</t>
        </is>
      </c>
      <c r="X28" t="inlineStr">
        <is>
          <t>[1.0, 0.222, -0.408] [0.573, -0.0, -0.286] [0.967, 0.077, 0.452] [0.308, 0.0, 0.154]</t>
        </is>
      </c>
      <c r="Y28" t="inlineStr">
        <is>
          <t>[1.0, -0.12, -0.45] [0.48, 0.068, 0.212] [0.935, -0.035, 0.453] [-0.0, -0.0, -0.0]</t>
        </is>
      </c>
      <c r="Z28" t="inlineStr">
        <is>
          <t>[0.975, 0.311, -0.359] [0.495, 0.0, 0.248] [1.0, 0.385, 0.278] [0.182, -0.0, -0.091]</t>
        </is>
      </c>
      <c r="AA28" t="inlineStr">
        <is>
          <t>[1.0, 0.301, -0.375] [0.589, -0.0, -0.295] [0.965, 0.151, 0.42] [0.329, 0.0, 0.165]</t>
        </is>
      </c>
      <c r="AB28" t="inlineStr">
        <is>
          <t>[0.969, 0.3, -0.36] [0.544, 0.0, 0.272] [1.0, 0.388, 0.27] [0.236, -0.0, -0.118]</t>
        </is>
      </c>
      <c r="AC28" t="inlineStr">
        <is>
          <t>[1.0, 0.285, -0.382] [0.523, -0.0, -0.262] [0.973, 0.16, 0.42] [0.243, 0.0, 0.121]</t>
        </is>
      </c>
      <c r="AD28" t="inlineStr">
        <is>
          <t>[1.0, -0.195, 0.25] [0.0, -0.0, -0.0] [0.946, 0.279, 0.358] [0.0, 0.0, -0.0]</t>
        </is>
      </c>
      <c r="AE28" t="inlineStr">
        <is>
          <t>[0.946, 0.279, -0.358] [0.0, 0.0, 0.0] [1.0, -0.195, -0.25] [0.0, -0.0, -0.0]</t>
        </is>
      </c>
      <c r="AF28" t="inlineStr">
        <is>
          <t>[1.0, 0.487, 0.031] [0.018, 0.0, 0.009] [1.0, -0.333, 0.362] [0.198, 0.03, -0.087]</t>
        </is>
      </c>
      <c r="AG28" t="inlineStr">
        <is>
          <t>[1.0, -0.144, -0.44] [0.021, 0.0, -0.01] [1.0, 0.408, -0.222] [0.173, -0.003, 0.085]</t>
        </is>
      </c>
    </row>
    <row r="29">
      <c r="A29" s="127" t="inlineStr">
        <is>
          <t>Kit-T35</t>
        </is>
      </c>
      <c r="B29" t="inlineStr">
        <is>
          <t>[1.0, -0.129, -0.122] [0.56, 0.22, 0.144] [0.0, -0.0, -0.0] [0.24, -0.0, -0.12]</t>
        </is>
      </c>
      <c r="C29" t="inlineStr">
        <is>
          <t>[1.0, -0.003, 0.067] [0.572, 0.22, 0.16] [0.0, -0.0, -0.0] [0.202, 0.0, 0.101]</t>
        </is>
      </c>
      <c r="D29" t="inlineStr">
        <is>
          <t>[1.0, 0.133, -0.049] [0.581, 0.195, 0.21] [0.0, -0.0, -0.0] [0.008, 0.0, 0.004]</t>
        </is>
      </c>
      <c r="E29" t="inlineStr">
        <is>
          <t>[1.0, -0.486, -0.034] [0.412, 0.17, 0.053] [0.0, 0.0, 0.0] [0.352, -0.0, -0.176]</t>
        </is>
      </c>
      <c r="F29" t="inlineStr">
        <is>
          <t>[1.0, -0.385, 0.277] [0.387, 0.109, 0.048] [0.0, -0.0, 0.0] [0.255, 0.0, 0.128]</t>
        </is>
      </c>
      <c r="G29" t="inlineStr">
        <is>
          <t>[1.0, -0.441, 0.143] [0.209, -0.049, -0.084] [0.244, 0.0, -0.122] [0.063, 0.0, -0.031]</t>
        </is>
      </c>
      <c r="H29" t="inlineStr">
        <is>
          <t>[1.0, -0.295, -0.082] [0.488, 0.201, 0.103] [0.0, -0.0, -0.0] [0.294, -0.0, -0.147]</t>
        </is>
      </c>
      <c r="I29" t="inlineStr">
        <is>
          <t>[1.0, -0.163, 0.156] [0.483, 0.192, 0.12] [0.0, -0.0, 0.0] [0.231, -0.0, 0.115]</t>
        </is>
      </c>
      <c r="J29" t="inlineStr">
        <is>
          <t>[1.0, -0.183, 0.064] [0.409, 0.148, 0.137] [0.0, -0.0, 0.0] [0.056, -0.0, -0.028]</t>
        </is>
      </c>
      <c r="K29" t="inlineStr">
        <is>
          <t>[1.0, -0.0, -0.5] [0.938, 0.322, 0.135] [0.0, 0.0, 0.0] [0.645, 0.0, -0.29]</t>
        </is>
      </c>
      <c r="L29" t="inlineStr">
        <is>
          <t>[1.0, 0.303, 0.031] [0.979, 0.415, 0.18] [0.0, -0.0, -0.0] [0.712, 0.0, 0.356]</t>
        </is>
      </c>
      <c r="M29" t="inlineStr">
        <is>
          <t>[1.0, 0.159, -0.434] [0.194, -0.079, 0.045] [1.0, -0.43, -0.169] [1.0, -0.466, 0.083]</t>
        </is>
      </c>
      <c r="N29" t="inlineStr">
        <is>
          <t>[1.0, -0.405, -0.229] [0.9, -0.138, -0.091] [0.0, -0.0, 0.0] [0.531, -0.0, -0.265]</t>
        </is>
      </c>
      <c r="O29" t="inlineStr">
        <is>
          <t>[1.0, -0.333, 0.362] [0.601, -0.288, 0.03] [0.671, 0.0, 0.335] [0.643, 0.0, 0.321]</t>
        </is>
      </c>
      <c r="P29" t="inlineStr">
        <is>
          <t>[1.0, -0.46, -0.096] [1.0, -0.354, -0.354] [0.94, 0.395, 0.182] [0.604, 0.25, -0.126]</t>
        </is>
      </c>
      <c r="Q29" t="inlineStr">
        <is>
          <t>[1.0, -0.26, -0.392] [0.941, 0.065, -0.004] [0.0, -0.0, -0.0] [0.634, -0.0, -0.317]</t>
        </is>
      </c>
      <c r="R29" t="inlineStr">
        <is>
          <t>[1.0, -0.08, 0.306] [0.458, 0.069, 0.2] [0.747, -0.264, 0.264] [1.0, 0.0, 0.5]</t>
        </is>
      </c>
      <c r="S29" t="inlineStr">
        <is>
          <t>[0.962, 0.107, -0.437] [1.0, -0.354, -0.354] [1.0, 0.329, -0.085] [1.0, -0.472, 0.068]</t>
        </is>
      </c>
      <c r="T29" t="inlineStr">
        <is>
          <t>[1.0, -0.097, -0.235] [0.651, 0.264, 0.148] [0.0, -0.0, 0.0] [0.352, 0.0, -0.176]</t>
        </is>
      </c>
      <c r="U29" t="inlineStr">
        <is>
          <t>[1.0, 0.073, 0.058] [0.673, 0.268, 0.165] [0.0, -0.0, -0.0] [0.329, 0.0, 0.165]</t>
        </is>
      </c>
      <c r="V29" t="inlineStr">
        <is>
          <t>[1.0, 0.41, -0.218] [0.799, 0.287, 0.271] [0.0, -0.0, -0.0] [0.199, -0.082, 0.042]</t>
        </is>
      </c>
      <c r="W29" t="inlineStr">
        <is>
          <t>[1.0, -0.457, -0.105] [0.589, 0.059, 0.001] [0.0, -0.0, 0.0] [0.417, 0.0, -0.208]</t>
        </is>
      </c>
      <c r="X29" t="inlineStr">
        <is>
          <t>[1.0, -0.373, 0.306] [0.598, -0.017, -0.032] [0.0, -0.0, 0.0] [0.407, 0.0, 0.203]</t>
        </is>
      </c>
      <c r="Y29" t="inlineStr">
        <is>
          <t>[1.0, -0.454, 0.112] [0.786, -0.333, -0.144] [0.0, 0.0, 0.0] [0.212, 0.075, -0.074]</t>
        </is>
      </c>
      <c r="Z29" t="inlineStr">
        <is>
          <t>[1.0, -0.375, -0.186] [0.545, 0.24, 0.079] [0.0, -0.0, -0.0] [0.462, -0.0, -0.231]</t>
        </is>
      </c>
      <c r="AA29" t="inlineStr">
        <is>
          <t>[1.0, -0.168, 0.208] [0.567, 0.243, 0.097] [0.0, -0.0, 0.0] [0.439, 0.0, 0.22]</t>
        </is>
      </c>
      <c r="AB29" t="inlineStr">
        <is>
          <t>[1.0, -0.261, -0.017] [0.588, 0.261, -0.08] [0.0, -0.0, -0.0] [0.417, -0.0, -0.209]</t>
        </is>
      </c>
      <c r="AC29" t="inlineStr">
        <is>
          <t>[1.0, -0.186, -0.034] [0.632, 0.084, 0.281] [0.0, 0.0, 0.0] [0.372, 0.0, 0.186]</t>
        </is>
      </c>
      <c r="AD29" t="inlineStr">
        <is>
          <t>[1.0, 0.111, 0.291] [0.356, 0.0, 0.178] [0.5, 0.177, -0.177] [0.091, 0.0, -0.046]</t>
        </is>
      </c>
      <c r="AE29" t="inlineStr">
        <is>
          <t>[1.0, -0.101, -0.458] [0.911, 0.04, -0.253] [0.0, -0.0, -0.0] [0.143, 0.0, 0.072]</t>
        </is>
      </c>
      <c r="AF29" t="inlineStr">
        <is>
          <t>[1.0, 0.303, -0.318] [0.285, -0.0, -0.142] [0.0, 0.0, 0.0] [0.732, 0.35, -0.038]</t>
        </is>
      </c>
      <c r="AG29" t="inlineStr">
        <is>
          <t>[1.0, -0.409, 0.13] [0.914, 0.36, 0.234] [0.0, -0.0, -0.0] [0.08, -0.0, -0.04]</t>
        </is>
      </c>
    </row>
    <row r="30">
      <c r="A30" s="127" t="inlineStr">
        <is>
          <t>Kit_Tab-T21</t>
        </is>
      </c>
      <c r="B30" t="inlineStr">
        <is>
          <t>[0.0, 0.0, 0.0] [0.0, 0.0, 0.0] [0.0, 0.0, 0.0]</t>
        </is>
      </c>
      <c r="C30" t="inlineStr">
        <is>
          <t>[0.0, 0.0, 0.0] [0.0, 0.0, 0.0] [0.0, 0.0, 0.0]</t>
        </is>
      </c>
      <c r="D30" t="inlineStr">
        <is>
          <t>[0.0, 0.0, -0.0] [0.0, 0.0, 0.0] [0.0, -0.0, 0.0]</t>
        </is>
      </c>
      <c r="E30" t="inlineStr">
        <is>
          <t>[0.0, 0.0, 0.0] [0.0, 0.0, 0.0] [0.0, 0.0, 0.0]</t>
        </is>
      </c>
      <c r="F30" t="inlineStr">
        <is>
          <t>[0.0, 0.0, 0.0] [0.0, 0.0, 0.0] [0.0, 0.0, 0.0]</t>
        </is>
      </c>
      <c r="G30" t="inlineStr">
        <is>
          <t>[0.0, 0.0, 0.0] [0.0, 0.0, 0.0] [0.0, 0.0, 0.0]</t>
        </is>
      </c>
      <c r="H30" t="inlineStr">
        <is>
          <t>[0.0, 0.0, -0.0] [0.0, -0.0, -0.0] [0.0, 0.0, -0.0]</t>
        </is>
      </c>
      <c r="I30" t="inlineStr">
        <is>
          <t>[0.0, 0.0, 0.0] [0.0, 0.0, 0.0] [0.0, 0.0, 0.0]</t>
        </is>
      </c>
      <c r="J30" t="inlineStr">
        <is>
          <t>[0.405, -0.182, -0.049] [1.0, -0.103, 0.0] [1.0, 0.085, -0.058]</t>
        </is>
      </c>
      <c r="K30" t="inlineStr">
        <is>
          <t>[0.0, 0.0, 0.0] [0.0, 0.0, 0.0] [0.0, 0.0, 0.0]</t>
        </is>
      </c>
      <c r="L30" t="inlineStr">
        <is>
          <t>[0.0, 0.0, 0.0] [0.0, 0.0, 0.0] [0.0, 0.0, 0.0]</t>
        </is>
      </c>
      <c r="M30" t="inlineStr">
        <is>
          <t>[0.0, 0.0, 0.0] [0.0, 0.0, 0.0] [0.0, 0.0, 0.0]</t>
        </is>
      </c>
      <c r="N30" t="inlineStr">
        <is>
          <t>[0.0, 0.0, 0.0] [0.0, 0.0, 0.0] [0.0, 0.0, 0.0]</t>
        </is>
      </c>
      <c r="O30" t="inlineStr">
        <is>
          <t>[0.0, 0.0, 0.0] [0.0, 0.0, 0.0] [0.0, 0.0, 0.0]</t>
        </is>
      </c>
      <c r="P30" t="inlineStr">
        <is>
          <t>[0.0, 0.0, 0.0] [0.0, 0.0, 0.0] [0.0, 0.0, 0.0]</t>
        </is>
      </c>
      <c r="Q30" t="inlineStr">
        <is>
          <t>[0.0, 0.0, 0.0] [0.0, 0.0, 0.0] [0.0, 0.0, 0.0]</t>
        </is>
      </c>
      <c r="R30" t="inlineStr">
        <is>
          <t>[0.0, 0.0, 0.0] [0.0, 0.0, 0.0] [0.0, 0.0, 0.0]</t>
        </is>
      </c>
      <c r="S30" t="inlineStr">
        <is>
          <t>[0.0, 0.0, 0.0] [0.0, 0.0, 0.0] [0.0, 0.0, 0.0]</t>
        </is>
      </c>
      <c r="T30" t="inlineStr">
        <is>
          <t>[0.0, 0.0, 0.0] [0.0, 0.0, 0.0] [0.0, 0.0, 0.0]</t>
        </is>
      </c>
      <c r="U30" t="inlineStr">
        <is>
          <t>[0.0, 0.0, 0.0] [0.0, 0.0, 0.0] [0.0, 0.0, 0.0]</t>
        </is>
      </c>
      <c r="V30" t="inlineStr">
        <is>
          <t>[0.0, 0.0, 0.0] [0.0, 0.0, 0.0] [0.0, 0.0, 0.0]</t>
        </is>
      </c>
      <c r="W30" t="inlineStr">
        <is>
          <t>[0.0, 0.0, 0.0] [0.0, 0.0, 0.0] [0.0, 0.0, 0.0]</t>
        </is>
      </c>
      <c r="X30" t="inlineStr">
        <is>
          <t>[0.0, 0.0, 0.0] [0.0, 0.0, 0.0] [0.0, 0.0, 0.0]</t>
        </is>
      </c>
      <c r="Y30" t="inlineStr">
        <is>
          <t>[0.0, 0.0, 0.0] [0.0, 0.0, 0.0] [0.0, 0.0, 0.0]</t>
        </is>
      </c>
      <c r="Z30" t="inlineStr">
        <is>
          <t>[0.0, 0.0, 0.0] [0.0, 0.0, 0.0] [0.0, 0.0, 0.0]</t>
        </is>
      </c>
      <c r="AA30" t="inlineStr">
        <is>
          <t>[0.0, 0.0, 0.0] [0.0, 0.0, 0.0] [0.0, 0.0, 0.0]</t>
        </is>
      </c>
      <c r="AB30" t="inlineStr">
        <is>
          <t>[0.0, 0.0, 0.0] [0.0, 0.0, 0.0] [0.0, 0.0, 0.0]</t>
        </is>
      </c>
      <c r="AC30" t="inlineStr">
        <is>
          <t>[0.0, 0.0, 0.0] [0.0, 0.0, 0.0] [0.0, 0.0, 0.0]</t>
        </is>
      </c>
      <c r="AD30" t="inlineStr">
        <is>
          <t>[0.0, 0.0, 0.0] [0.0, 0.0, 0.0] [0.0, 0.0, 0.0]</t>
        </is>
      </c>
      <c r="AE30" t="inlineStr">
        <is>
          <t>[1.0, -0.461, -0.093] [0.502, -0.218, -0.068] [0.498, 0.176, -0.176]</t>
        </is>
      </c>
      <c r="AF30" t="inlineStr">
        <is>
          <t>[0.0, 0.0, 0.0] [0.0, 0.0, 0.0] [0.0, 0.0, 0.0]</t>
        </is>
      </c>
      <c r="AG30" t="inlineStr">
        <is>
          <t>[0.0, 0.0, 0.0] [0.0, 0.0, 0.0] [0.0, 0.0, 0.0]</t>
        </is>
      </c>
    </row>
    <row r="31">
      <c r="A31" s="127" t="inlineStr">
        <is>
          <t>Canister-C1</t>
        </is>
      </c>
      <c r="B31" t="inlineStr">
        <is>
          <t>[1.0, 0.5, -0.0] [1.0, 0.5, -0.0] [1.0, 0.354, -0.354] [0.41, 0.18, 0.06] [0.659, -0.233, 0.233] [0.235, -0.083, -0.083] [-0.0, -0.0, -0.0] [0.885, -0.443, 0.0]</t>
        </is>
      </c>
      <c r="C31" t="inlineStr">
        <is>
          <t>[1.0, 0.24, -0.4] [1.0, 0.157, 0.435] [1.0, -0.354, -0.354] [0.689, -0.244, 0.244] [0.811, 0.287, 0.287] [0.0, 0.0, -0.0] [0.378, -0.134, 0.134] [1.0, -0.5, 0.0]</t>
        </is>
      </c>
      <c r="D31" t="inlineStr">
        <is>
          <t>[1.0, 0.491, -0.022] [1.0, 0.436, 0.154] [0.901, 0.121, -0.4] [0.0, 0.0, 0.0] [0.0, -0.0, 0.0] [0.0, -0.0, -0.0] [0.413, -0.207, 0.0] [1.0, -0.5, -0.0]</t>
        </is>
      </c>
      <c r="E31" t="inlineStr">
        <is>
          <t>[1.0, 0.417, -0.201] [1.0, 0.5, -0.0] [1.0, 0.112, -0.454] [1.0, 0.456, -0.106] [0.0, 0.0, -0.0] [1.0, -0.354, -0.354] [0.0, 0.0, 0.0] [0.863, -0.326, 0.256]</t>
        </is>
      </c>
      <c r="F31" t="inlineStr">
        <is>
          <t>[1.0, -0.354, -0.354] [1.0, 0.372, -0.308] [1.0, -0.399, -0.243] [0.48, -0.099, -0.003] [-0.0, 0.0, -0.0] [1.0, -0.0, -0.5] [0.0, 0.0, 0.0] [1.0, -0.354, 0.354]</t>
        </is>
      </c>
      <c r="G31" t="inlineStr">
        <is>
          <t>[1.0, 0.056, -0.477] [1.0, 0.494, -0.014] [1.0, -0.354, -0.354] [1.0, 0.483, -0.041] [0.0, 0.0, 0.0] [1.0, -0.152, -0.437] [0.0, 0.0, 0.0] [1.0, -0.389, 0.268]</t>
        </is>
      </c>
      <c r="H31" t="inlineStr">
        <is>
          <t>[1.0, 0.48, -0.049] [1.0, 0.5, 0.0] [1.0, 0.187, -0.422] [0.881, 0.441, 0.0] [0.0, 0.0, 0.0] [0.308, -0.109, -0.109] [0.0, -0.0, -0.0] [0.663, -0.331, 0.0]</t>
        </is>
      </c>
      <c r="I31" t="inlineStr">
        <is>
          <t>[1.0, -0.167, -0.431] [1.0, 0.326, 0.137] [1.0, -0.354, -0.354] [0.249, -0.125, -0.0] [0.347, 0.123, 0.123] [1.0, 0.354, -0.354] [0.0, 0.0, 0.0] [1.0, -0.5, -0.0]</t>
        </is>
      </c>
      <c r="J31" t="inlineStr">
        <is>
          <t>[1.0, 0.363, -0.33] [1.0, 0.5, -0.0] [1.0, -0.073, -0.47] [0.163, 0.081, 0.001] [0.0, 0.0, 0.0] [0.761, -0.0, -0.38] [0.0, 0.0, 0.0] [1.0, -0.5, 0.0]</t>
        </is>
      </c>
      <c r="K31" t="inlineStr">
        <is>
          <t>[1.0, 0.354, 0.354] [0.0, -0.0, -0.0] [1.0, 0.456, 0.106] [0.38, 0.134, -0.134] [1.0, -0.5, 0.0] [0.912, -0.45, 0.014] [0.846, -0.299, -0.299] [0.0, 0.0, 0.0]</t>
        </is>
      </c>
      <c r="L31" t="inlineStr">
        <is>
          <t>[1.0, -0.354, 0.354] [0.165, -0.083, -0.0] [1.0, -0.497, 0.007] [0.451, -0.225, 0.0] [1.0, 0.5, 0.0] [0.441, 0.156, 0.156] [1.0, 0.211, -0.413] [1.0, 0.354, -0.354]</t>
        </is>
      </c>
      <c r="M31" t="inlineStr">
        <is>
          <t>[1.0, 0.0, 0.5] [0.0, -0.0, -0.0] [1.0, 0.03, 0.488] [0.0, 0.0, -0.0] [1.0, -0.215, 0.411] [0.819, 0.0, 0.409] [1.0, 0.071, -0.47] [0.536, 0.189, -0.189]</t>
        </is>
      </c>
      <c r="N31" t="inlineStr">
        <is>
          <t>[0.339, -0.17, -0.0] [1.0, 0.354, -0.354] [0.771, 0.021, -0.283] [1.0, 0.5, 0.0] [1.0, -0.0, -0.5] [1.0, -0.5, -0.0] [0.096, 0.048, -0.0] [0.0, 0.0, -0.0]</t>
        </is>
      </c>
      <c r="O31" t="inlineStr">
        <is>
          <t>[0.676, -0.338, -0.0] [1.0, -0.104, -0.457] [0.946, -0.473, 0.0] [1.0, 0.354, -0.354] [0.157, 0.055, -0.055] [1.0, -0.458, -0.102] [1.0, 0.354, 0.354] [1.0, 0.0, 0.5]</t>
        </is>
      </c>
      <c r="P31" t="inlineStr">
        <is>
          <t>[0.664, -0.25, -0.198] [1.0, 0.354, -0.354] [0.852, -0.426, 0.0] [1.0, 0.5, 0.0] [1.0, -0.0, -0.5] [1.0, -0.5, -0.0] [0.176, 0.088, -0.0] [0.807, 0.285, 0.285]</t>
        </is>
      </c>
      <c r="Q31" t="inlineStr">
        <is>
          <t>[0.633, 0.224, 0.224] [0.92, 0.46, 0.0] [1.0, 0.445, -0.133] [1.0, 0.354, -0.354] [1.0, -0.411, -0.216] [1.0, -0.354, 0.354] [0.493, 0.247, 0.0] [0.0, 0.0, 0.0]</t>
        </is>
      </c>
      <c r="R31" t="inlineStr">
        <is>
          <t>[1.0, -0.5, 0.0] [0.591, -0.296, 0.0] [1.0, -0.5, -0.0] [0.996, -0.352, -0.352] [1.0, 0.354, -0.354] [1.0, 0.146, 0.44] [1.0, 0.467, 0.079] [1.0, 0.357, 0.345]</t>
        </is>
      </c>
      <c r="S31" t="inlineStr">
        <is>
          <t>[0.319, -0.113, 0.113] [0.0, 0.0, -0.0] [1.0, 0.392, -0.261] [1.0, 0.354, -0.354] [1.0, -0.072, -0.47] [1.0, -0.354, 0.354] [1.0, 0.5, 0.0] [0.948, 0.342, 0.318]</t>
        </is>
      </c>
      <c r="T31" t="inlineStr">
        <is>
          <t>[1.0, 0.391, 0.264] [1.0, 0.5, -0.0] [1.0, 0.5, -0.0] [0.631, 0.297, -0.046] [1.0, -0.354, 0.354] [0.0, 0.0, -0.0] [0.286, -0.143, 0.0] [0.377, -0.188, 0.0]</t>
        </is>
      </c>
      <c r="U31" t="inlineStr">
        <is>
          <t>[1.0, -0.354, 0.354] [1.0, -0.354, 0.354] [1.0, -0.457, -0.104] [0.52, -0.248, 0.029] [1.0, 0.354, 0.354] [0.0, -0.0, -0.0] [1.0, -0.369, 0.315] [1.0, -0.144, -0.44]</t>
        </is>
      </c>
      <c r="V31" t="inlineStr">
        <is>
          <t>[1.0, 0.11, 0.454] [0.722, 0.255, 0.255] [1.0, 0.5, 0.0] [0.0, 0.0, -0.0] [1.0, -0.123, 0.449] [0.0, -0.0, -0.0] [1.0, -0.5, 0.0] [0.775, -0.311, -0.185]</t>
        </is>
      </c>
      <c r="W31" t="inlineStr">
        <is>
          <t>[0.611, 0.159, -0.24] [1.0, 0.5, -0.0] [0.839, -0.191, 0.167] [1.0, 0.5, -0.0] [0.0, 0.0, 0.0] [1.0, -0.5, 0.0] [-0.0, 0.0, -0.0] [0.0, 0.0, 0.0]</t>
        </is>
      </c>
      <c r="X31" t="inlineStr">
        <is>
          <t>[1.0, -0.5, 0.0] [1.0, -0.31, -0.372] [1.0, -0.5, -0.0] [0.967, 0.326, -0.348] [0.044, 0.022, 0.0] [1.0, -0.069, -0.472] [0.0, 0.0, 0.0] [1.0, 0.0, 0.5]</t>
        </is>
      </c>
      <c r="Y31" t="inlineStr">
        <is>
          <t>[0.603, -0.297, -0.011] [1.0, 0.404, -0.232] [0.593, -0.297, 0.0] [1.0, 0.5, 0.0] [0.0, -0.0, 0.0] [1.0, -0.5, 0.0] [0.0, -0.0, 0.0] [0.944, 0.0, 0.472]</t>
        </is>
      </c>
      <c r="Z31" t="inlineStr">
        <is>
          <t>[1.0, 0.48, 0.049] [1.0, 0.5, 0.0] [1.0, 0.5, -0.0] [1.0, 0.5, 0.0] [0.965, -0.113, 0.436] [1.0, -0.437, -0.151] [0.0, -0.0, -0.0] [0.365, -0.182, -0.0]</t>
        </is>
      </c>
      <c r="AA31" t="inlineStr">
        <is>
          <t>[1.0, -0.447, -0.129] [1.0, -0.5, -0.0] [1.0, -0.354, -0.354] [0.613, -0.306, 0.0] [1.0, 0.5, -0.0] [1.0, 0.48, -0.047] [0.302, 0.0, 0.151] [1.0, -0.268, 0.389]</t>
        </is>
      </c>
      <c r="AB31" t="inlineStr">
        <is>
          <t>[1.0, 0.5, -0.0] [1.0, 0.354, -0.354] [0.241, 0.085, 0.085] [1.0, -0.496, 0.01] [0.963, -0.452, 0.072] [1.0, 0.079, -0.467] [1.0, -0.354, -0.354] [1.0, -0.354, -0.354]</t>
        </is>
      </c>
      <c r="AC31" t="inlineStr">
        <is>
          <t>[1.0, -0.354, 0.353] [1.0, 0.5, 0.0] [1.0, -0.354, -0.354] [0.437, 0.155, -0.155] [0.183, 0.091, 0.0] [1.0, -0.5, 0.0] [0.0, 0.0, 0.0] [0.5, -0.003, 0.249]</t>
        </is>
      </c>
      <c r="AD31" t="inlineStr">
        <is>
          <t>[1.0, -0.354, -0.354] [1.0, -0.38, 0.289] [1.0, -0.0, -0.5] [0.955, 0.338, 0.338] [0.352, -0.125, 0.125] [1.0, -0.5, -0.0] [1.0, 0.409, -0.219] [0.354, 0.125, 0.125]</t>
        </is>
      </c>
      <c r="AE31" t="inlineStr">
        <is>
          <t>[1.0, 0.5, 0.0] [1.0, 0.5, 0.0] [1.0, -0.474, 0.063] [1.0, 0.143, -0.441] [0.523, 0.163, 0.194] [0.626, -0.313, -0.0] [0.0, 0.0, 0.0] [1.0, -0.5, -0.0]</t>
        </is>
      </c>
      <c r="AF31" t="inlineStr">
        <is>
          <t>[1.0, 0.0, 0.5] [1.0, -0.0, 0.5] [0.763, 0.27, 0.27] [0.533, 0.188, 0.188] [1.0, -0.041, -0.483] [1.0, -0.354, -0.354] [0.077, 0.039, -0.0] [1.0, -0.482, 0.044]</t>
        </is>
      </c>
      <c r="AG31" t="inlineStr">
        <is>
          <t>[1.0, -0.0, -0.5] [1.0, 0.107, -0.456] [1.0, -0.0, -0.5] [0.669, -0.0, -0.334] [0.841, 0.0, 0.42] [1.0, -0.354, 0.354] [-0.0, 0.0, 0.0] [0.645, -0.274, 0.118]</t>
        </is>
      </c>
    </row>
    <row r="32">
      <c r="A32" s="127" t="inlineStr">
        <is>
          <t>Canister-C6</t>
        </is>
      </c>
      <c r="B32" t="inlineStr">
        <is>
          <t>[1.0, -0.431, -0.168] [0.027, 0.01, 0.01] [0.351, -0.131, 0.108] [0.217, -0.109, 0.0]</t>
        </is>
      </c>
      <c r="C32" t="inlineStr">
        <is>
          <t>[1.0, 0.026, -0.226] [0.183, -0.0, -0.091] [0.0, -0.0, -0.0] [0.574, -0.183, 0.211]</t>
        </is>
      </c>
      <c r="D32" t="inlineStr">
        <is>
          <t>[1.0, -0.267, -0.22] [0.0, -0.0, -0.0] [0.251, 0.0, 0.125] [0.341, -0.137, 0.08]</t>
        </is>
      </c>
      <c r="E32" t="inlineStr">
        <is>
          <t>[1.0, -0.386, 0.276] [0.079, 0.036, 0.008] [0.327, -0.116, -0.116] [0.225, 0.112, 0.0]</t>
        </is>
      </c>
      <c r="F32" t="inlineStr">
        <is>
          <t>[1.0, 0.04, 0.331] [0.188, 0.0, 0.094] [0.0, 0.0, -0.0] [0.59, 0.188, 0.217]</t>
        </is>
      </c>
      <c r="G32" t="inlineStr">
        <is>
          <t>[1.0, -0.239, 0.335] [0.186, 0.0, 0.093] [0.0, -0.0, -0.0] [0.387, 0.186, 0.018]</t>
        </is>
      </c>
      <c r="H32" t="inlineStr">
        <is>
          <t>[1.0, -0.475, 0.061] [0.0, -0.0, -0.0] [0.301, -0.143, -0.018] [0.039, 0.0, -0.019]</t>
        </is>
      </c>
      <c r="I32" t="inlineStr">
        <is>
          <t>[1.0, 0.001, 0.049] [0.0, 0.0, 0.0] [0.0, -0.0, 0.0] [0.73, 0.0, 0.365]</t>
        </is>
      </c>
      <c r="J32" t="inlineStr">
        <is>
          <t>[1.0, -0.259, 0.056] [0.0, -0.0, 0.0] [0.0, 0.0, -0.0] [0.275, 0.0, 0.138]</t>
        </is>
      </c>
      <c r="K32" t="inlineStr">
        <is>
          <t>[1.0, -0.358, -0.343] [0.417, 0.208, -0.0] [1.0, -0.442, 0.14] [0.465, -0.2, -0.078]</t>
        </is>
      </c>
      <c r="L32" t="inlineStr">
        <is>
          <t>[1.0, 0.059, -0.476] [0.147, -0.052, -0.052] [1.0, 0.44, 0.145] [1.0, -0.287, -0.226]</t>
        </is>
      </c>
      <c r="M32" t="inlineStr">
        <is>
          <t>[1.0, -0.0, -0.5] [0.539, 0.22, 0.12] [1.0, 0.0, 0.406] [0.593, -0.214, -0.199]</t>
        </is>
      </c>
      <c r="N32" t="inlineStr">
        <is>
          <t>[1.0, -0.231, 0.404] [0.42, 0.21, -0.0] [1.0, -0.403, -0.234] [0.382, 0.174, -0.04]</t>
        </is>
      </c>
      <c r="O32" t="inlineStr">
        <is>
          <t>[1.0, 0.0, 0.5] [0.085, -0.043, 0.0] [1.0, 0.343, -0.266] [1.0, 0.225, -0.15]</t>
        </is>
      </c>
      <c r="P32" t="inlineStr">
        <is>
          <t>[1.0, 0.0, 0.5] [0.432, 0.204, 0.0] [1.0, 0.0, -0.275] [0.558, 0.225, -0.13]</t>
        </is>
      </c>
      <c r="Q32" t="inlineStr">
        <is>
          <t>[1.0, -0.475, 0.061] [0.681, 0.341, 0.0] [1.0, -0.475, -0.061] [0.502, 0.0, -0.251]</t>
        </is>
      </c>
      <c r="R32" t="inlineStr">
        <is>
          <t>[1.0, 0.485, 0.037] [0.531, -0.255, 0.024] [1.0, 0.5, 0.0] [1.0, 0.012, -0.437]</t>
        </is>
      </c>
      <c r="S32" t="inlineStr">
        <is>
          <t>[0.0, 0.0, 0.0] [0.74, 0.37, -0.0] [1.0, 0.074, -0.047] [1.0, -0.0, -0.5]</t>
        </is>
      </c>
      <c r="T32" t="inlineStr">
        <is>
          <t>[1.0, -0.402, -0.236] [0.085, 0.03, 0.03] [0.721, -0.298, 0.15] [0.265, -0.133, -0.0]</t>
        </is>
      </c>
      <c r="U32" t="inlineStr">
        <is>
          <t>[1.0, 0.085, -0.465] [0.0, -0.0, -0.0] [0.499, 0.042, 0.232] [1.0, -0.255, 0.307]</t>
        </is>
      </c>
      <c r="V32" t="inlineStr">
        <is>
          <t>[1.0, -0.178, -0.426] [0.416, 0.158, -0.121] [0.141, -0.05, 0.05] [0.6, -0.3, 0.0]</t>
        </is>
      </c>
      <c r="W32" t="inlineStr">
        <is>
          <t>[1.0, -0.359, 0.339] [0.137, 0.068, -0.0] [0.671, -0.261, -0.18] [0.281, 0.14, 0.0]</t>
        </is>
      </c>
      <c r="X32" t="inlineStr">
        <is>
          <t>[1.0, 0.024, 0.49] [0.0, -0.0, 0.0] [0.504, 0.017, -0.245] [1.0, 0.22, 0.283]</t>
        </is>
      </c>
      <c r="Y32" t="inlineStr">
        <is>
          <t>[1.0, -0.062, 0.474] [0.543, 0.221, 0.122] [0.098, -0.035, -0.035] [0.544, 0.272, 0.0]</t>
        </is>
      </c>
      <c r="Z32" t="inlineStr">
        <is>
          <t>[1.0, -0.475, 0.061] [0.0, -0.0, -0.0] [1.0, -0.475, -0.061] [0.0, -0.0, -0.0]</t>
        </is>
      </c>
      <c r="AA32" t="inlineStr">
        <is>
          <t>[1.0, 0.485, 0.037] [0.0, -0.0, -0.0] [0.573, 0.278, -0.021] [1.0, 0.0, 0.387]</t>
        </is>
      </c>
      <c r="AB32" t="inlineStr">
        <is>
          <t>[1.0, -0.251, 0.055] [0.453, 0.0, 0.227] [0.0, 0.0, -0.0] [0.594, -0.227, -0.169]</t>
        </is>
      </c>
      <c r="AC32" t="inlineStr">
        <is>
          <t>[1.0, -0.251, 0.055] [0.453, -0.0, -0.227] [0.0, -0.0, -0.0] [0.594, 0.227, -0.169]</t>
        </is>
      </c>
      <c r="AD32" t="inlineStr">
        <is>
          <t>[1.0, -0.297, 0.057] [0.0, 0.0, -0.0] [0.0, -0.0, -0.0] [0.934, -0.0, -0.467]</t>
        </is>
      </c>
      <c r="AE32" t="inlineStr">
        <is>
          <t>[1.0, -0.475, 0.061] [0.947, -0.474, -0.0] [0.0, 0.0, -0.0] [0.063, 0.0, 0.032]</t>
        </is>
      </c>
      <c r="AF32" t="inlineStr">
        <is>
          <t>[1.0, 0.033, -0.397] [0.084, 0.0, 0.042] [0.847, -0.0, -0.424] [0.042, 0.021, -0.0]</t>
        </is>
      </c>
      <c r="AG32" t="inlineStr">
        <is>
          <t>[1.0, 0.0, 0.5] [0.49, 0.0, -0.245] [0.245, -0.094, 0.068] [0.323, -0.123, -0.094]</t>
        </is>
      </c>
    </row>
    <row r="33">
      <c r="A33" s="127" t="inlineStr">
        <is>
          <t>Canister-C8</t>
        </is>
      </c>
      <c r="B33" t="inlineStr">
        <is>
          <t>[1.0, -0.427, -0.176] [0.13, 0.016, -0.0] [0.396, -0.0, -0.198]</t>
        </is>
      </c>
      <c r="C33" t="inlineStr">
        <is>
          <t>[1.0, 0.179, -0.123] [0.39, -0.195, -0.0] [0.282, -0.0, -0.141]</t>
        </is>
      </c>
      <c r="D33" t="inlineStr">
        <is>
          <t>[1.0, -0.094, -0.152] [0.255, -0.127, 0.0] [0.341, 0.0, -0.171]</t>
        </is>
      </c>
      <c r="E33" t="inlineStr">
        <is>
          <t>[1.0, -0.366, 0.239] [0.16, -0.08, 0.0] [0.454, 0.0, 0.227]</t>
        </is>
      </c>
      <c r="F33" t="inlineStr">
        <is>
          <t>[1.0, 0.137, 0.177] [0.399, -0.2, 0.0] [0.329, 0.0, 0.165]</t>
        </is>
      </c>
      <c r="G33" t="inlineStr">
        <is>
          <t>[1.0, -0.075, 0.203] [0.299, -0.149, 0.0] [0.382, 0.0, 0.191]</t>
        </is>
      </c>
      <c r="H33" t="inlineStr">
        <is>
          <t>[1.0, -0.475, 0.061] [0.137, 0.069, -0.0] [0.183, 0.081, 0.024]</t>
        </is>
      </c>
      <c r="I33" t="inlineStr">
        <is>
          <t>[1.0, 0.391, 0.039] [0.442, -0.221, 0.0] [0.0, -0.0, 0.0]</t>
        </is>
      </c>
      <c r="J33" t="inlineStr">
        <is>
          <t>[1.0, -0.058, 0.051] [0.196, -0.098, 0.0] [0.0, 0.0, -0.0]</t>
        </is>
      </c>
      <c r="K33" t="inlineStr">
        <is>
          <t>[1.0, -0.205, -0.415] [1.0, 0.351, -0.0] [0.972, 0.326, -0.351]</t>
        </is>
      </c>
      <c r="L33" t="inlineStr">
        <is>
          <t>[1.0, 0.377, -0.297] [0.686, 0.034, -0.0] [1.0, -0.388, -0.27]</t>
        </is>
      </c>
      <c r="M33" t="inlineStr">
        <is>
          <t>[1.0, 0.21, -0.413] [0.944, 0.438, -0.0] [1.0, -0.283, -0.383]</t>
        </is>
      </c>
      <c r="N33" t="inlineStr">
        <is>
          <t>[1.0, -0.216, 0.411] [0.803, 0.363, 0.0] [0.893, 0.0, 0.447]</t>
        </is>
      </c>
      <c r="O33" t="inlineStr">
        <is>
          <t>[1.0, 0.326, 0.365] [0.624, -0.226, 0.0] [1.0, -0.223, 0.408]</t>
        </is>
      </c>
      <c r="P33" t="inlineStr">
        <is>
          <t>[1.0, 0.104, 0.445] [0.776, -0.037, 0.0] [1.0, 0.0, 0.5]</t>
        </is>
      </c>
      <c r="Q33" t="inlineStr">
        <is>
          <t>[0.697, -0.331, 0.043] [1.0, 0.417, 0.0] [1.0, 0.445, 0.133]</t>
        </is>
      </c>
      <c r="R33" t="inlineStr">
        <is>
          <t>[0.494, 0.239, 0.018] [0.258, -0.129, -0.0] [1.0, -0.474, 0.062]</t>
        </is>
      </c>
      <c r="S33" t="inlineStr">
        <is>
          <t>[0.0, 0.0, 0.0] [0.343, 0.172, -0.0] [1.0, -0.222, 0.082]</t>
        </is>
      </c>
      <c r="T33" t="inlineStr">
        <is>
          <t>[1.0, -0.384, -0.279] [0.415, 0.207, -0.0] [0.595, 0.049, -0.278]</t>
        </is>
      </c>
      <c r="U33" t="inlineStr">
        <is>
          <t>[1.0, 0.35, -0.248] [0.531, -0.265, 0.0] [0.484, -0.0, -0.242]</t>
        </is>
      </c>
      <c r="V33" t="inlineStr">
        <is>
          <t>[1.0, -0.13, -0.36] [0.315, -0.157, -0.0] [0.693, -0.0, -0.346]</t>
        </is>
      </c>
      <c r="W33" t="inlineStr">
        <is>
          <t>[1.0, -0.37, 0.314] [0.333, 0.045, 0.0] [0.642, 0.0, 0.321]</t>
        </is>
      </c>
      <c r="X33" t="inlineStr">
        <is>
          <t>[1.0, 0.231, 0.239] [0.498, -0.249, -0.0] [0.49, 0.0, 0.245]</t>
        </is>
      </c>
      <c r="Y33" t="inlineStr">
        <is>
          <t>[1.0, -0.085, 0.297] [0.362, -0.181, 0.0] [0.616, 0.0, 0.308]</t>
        </is>
      </c>
      <c r="Z33" t="inlineStr">
        <is>
          <t>[1.0, -0.475, 0.061] [0.502, 0.251, 0.0] [0.497, 0.221, 0.066]</t>
        </is>
      </c>
      <c r="AA33" t="inlineStr">
        <is>
          <t>[1.0, 0.485, 0.037] [0.501, -0.25, 0.0] [0.498, -0.236, 0.031]</t>
        </is>
      </c>
      <c r="AB33" t="inlineStr">
        <is>
          <t>[1.0, 0.077, 0.047] [0.55, 0.0, 0.275] [0.479, 0.028, -0.228]</t>
        </is>
      </c>
      <c r="AC33" t="inlineStr">
        <is>
          <t>[1.0, 0.007, 0.049] [0.469, -0.078, -0.202] [0.508, 0.0, 0.254]</t>
        </is>
      </c>
      <c r="AD33" t="inlineStr">
        <is>
          <t>[0.976, 0.473, 0.036] [0.0, 0.0, 0.0] [1.0, 0.401, 0.13]</t>
        </is>
      </c>
      <c r="AE33" t="inlineStr">
        <is>
          <t>[1.0, -0.419, 0.06] [0.971, -0.486, 0.0] [0.0, -0.0, 0.0]</t>
        </is>
      </c>
      <c r="AF33" t="inlineStr">
        <is>
          <t>[1.0, -0.003, -0.348] [0.46, -0.077, 0.198] [0.498, 0.0, 0.249]</t>
        </is>
      </c>
      <c r="AG33" t="inlineStr">
        <is>
          <t>[1.0, 0.0, 0.5] [0.462, -0.0, -0.225] [0.577, -0.065, -0.175]</t>
        </is>
      </c>
    </row>
    <row r="34">
      <c r="A34" s="127" t="inlineStr">
        <is>
          <t>Canister-T18</t>
        </is>
      </c>
      <c r="B34" t="inlineStr">
        <is>
          <t>[1.0, -0.228, -0.337] [0.278, -0.114, -0.059] [0.52, -0.0, -0.26]</t>
        </is>
      </c>
      <c r="C34" t="inlineStr">
        <is>
          <t>[1.0, 0.169, -0.357] [0.455, -0.092, -0.189] [0.259, -0.0, -0.129]</t>
        </is>
      </c>
      <c r="D34" t="inlineStr">
        <is>
          <t>[1.0, -0.087, -0.345] [0.329, -0.121, -0.106] [0.428, -0.0, -0.214]</t>
        </is>
      </c>
      <c r="E34" t="inlineStr">
        <is>
          <t>[1.0, -0.409, 0.22] [0.246, 0.115, 0.019] [0.337, 0.052, 0.147]</t>
        </is>
      </c>
      <c r="F34" t="inlineStr">
        <is>
          <t>[1.0, 0.233, -0.07] [0.434, -0.028, -0.206] [0.376, -0.133, 0.133]</t>
        </is>
      </c>
      <c r="G34" t="inlineStr">
        <is>
          <t>[1.0, -0.11, 0.118] [0.2, -0.017, -0.093] [0.457, -0.162, 0.162]</t>
        </is>
      </c>
      <c r="H34" t="inlineStr">
        <is>
          <t>[1.0, -0.448, -0.126] [0.153, 0.021, 0.017] [0.332, -0.0, -0.166]</t>
        </is>
      </c>
      <c r="I34" t="inlineStr">
        <is>
          <t>[1.0, 0.334, -0.208] [0.506, -0.028, -0.241] [0.157, -0.056, 0.056]</t>
        </is>
      </c>
      <c r="J34" t="inlineStr">
        <is>
          <t>[1.0, -0.001, -0.089] [0.28, -0.016, -0.133] [0.087, -0.031, 0.031]</t>
        </is>
      </c>
      <c r="K34" t="inlineStr">
        <is>
          <t>[1.0, -0.14, -0.442] [0.457, -0.04, -0.081] [0.63, -0.0, -0.315]</t>
        </is>
      </c>
      <c r="L34" t="inlineStr">
        <is>
          <t>[1.0, -0.0, -0.5] [0.419, -0.154, -0.135] [0.71, -0.078, -0.315]</t>
        </is>
      </c>
      <c r="M34" t="inlineStr">
        <is>
          <t>[1.0, -0.039, -0.484] [0.496, -0.074, -0.116] [0.625, -0.0, -0.312]</t>
        </is>
      </c>
      <c r="N34" t="inlineStr">
        <is>
          <t>[0.299, -0.141, -0.019] [1.0, 0.47, 0.071] [0.749, 0.373, -0.003]</t>
        </is>
      </c>
      <c r="O34" t="inlineStr">
        <is>
          <t>[0.439, 0.173, -0.112] [0.231, -0.0, -0.116] [1.0, -0.46, -0.0]</t>
        </is>
      </c>
      <c r="P34" t="inlineStr">
        <is>
          <t>[0.197, 0.099, -0.0] [0.528, 0.252, -0.03] [1.0, -0.212, 0.058]</t>
        </is>
      </c>
      <c r="Q34" t="inlineStr">
        <is>
          <t>[1.0, -0.077, -0.468] [0.742, 0.234, -0.088] [0.627, -0.0, -0.313]</t>
        </is>
      </c>
      <c r="R34" t="inlineStr">
        <is>
          <t>[0.931, -0.0, -0.466] [0.329, -0.07, -0.131] [1.0, -0.372, -0.309]</t>
        </is>
      </c>
      <c r="S34" t="inlineStr">
        <is>
          <t>[1.0, -0.0, -0.5] [0.622, 0.0, -0.122] [0.818, -0.045, -0.312]</t>
        </is>
      </c>
      <c r="T34" t="inlineStr">
        <is>
          <t>[1.0, -0.253, -0.395] [0.301, -0.13, -0.049] [0.636, -0.0, -0.318]</t>
        </is>
      </c>
      <c r="U34" t="inlineStr">
        <is>
          <t>[1.0, 0.123, -0.449] [0.463, -0.137, -0.175] [0.462, -0.017, -0.224]</t>
        </is>
      </c>
      <c r="V34" t="inlineStr">
        <is>
          <t>[1.0, -0.108, -0.419] [0.362, -0.14, -0.098] [0.568, -0.0, -0.284]</t>
        </is>
      </c>
      <c r="W34" t="inlineStr">
        <is>
          <t>[1.0, -0.418, 0.198] [0.759, 0.357, 0.056] [0.66, 0.27, 0.144]</t>
        </is>
      </c>
      <c r="X34" t="inlineStr">
        <is>
          <t>[1.0, 0.475, -0.051] [0.594, -0.04, -0.28] [0.674, -0.238, 0.238]</t>
        </is>
      </c>
      <c r="Y34" t="inlineStr">
        <is>
          <t>[1.0, 0.096, 0.401] [0.603, -0.033, -0.129] [1.0, 0.0, 0.5]</t>
        </is>
      </c>
      <c r="Z34" t="inlineStr">
        <is>
          <t>[1.0, -0.367, -0.321] [0.396, 0.09, -0.002] [0.598, -0.0, -0.299]</t>
        </is>
      </c>
      <c r="AA34" t="inlineStr">
        <is>
          <t>[1.0, 0.356, -0.348] [0.528, -0.029, -0.252] [0.494, -0.221, -0.063]</t>
        </is>
      </c>
      <c r="AB34" t="inlineStr">
        <is>
          <t>[1.0, -0.152, -0.329] [0.378, -0.186, 0.006] [0.613, -0.0, -0.307]</t>
        </is>
      </c>
      <c r="AC34" t="inlineStr">
        <is>
          <t>[1.0, 0.238, -0.344] [0.649, -0.0, -0.324] [0.388, 0.175, 0.045]</t>
        </is>
      </c>
      <c r="AD34" t="inlineStr">
        <is>
          <t>[1.0, 0.002, -0.335] [0.193, -0.024, 0.086] [0.803, -0.0, -0.402]</t>
        </is>
      </c>
      <c r="AE34" t="inlineStr">
        <is>
          <t>[1.0, -0.062, -0.333] [0.778, -0.043, -0.371] [0.242, -0.086, 0.086]</t>
        </is>
      </c>
      <c r="AF34" t="inlineStr">
        <is>
          <t>[1.0, -0.0, -0.5] [0.534, -0.048, -0.058] [0.57, 0.0, -0.104]</t>
        </is>
      </c>
      <c r="AG34" t="inlineStr">
        <is>
          <t>[1.0, -0.005, -0.166] [0.428, -0.048, -0.194] [0.485, -0.0, -0.242]</t>
        </is>
      </c>
    </row>
    <row r="35">
      <c r="A35" s="127" t="inlineStr">
        <is>
          <t>Canister-T2</t>
        </is>
      </c>
      <c r="B35" t="inlineStr">
        <is>
          <t>[1.0, 0.258, 0.393] [0.798, -0.029, -0.217] [0.0, 0.0, 0.0] [0.207, -0.073, 0.073]</t>
        </is>
      </c>
      <c r="C35" t="inlineStr">
        <is>
          <t>[1.0, 0.239, 0.401] [0.622, -0.191, -0.232] [0.0, -0.0, 0.0] [0.305, -0.075, 0.122]</t>
        </is>
      </c>
      <c r="D35" t="inlineStr">
        <is>
          <t>[1.0, 0.249, 0.397] [0.733, -0.111, -0.223] [0.0, -0.0, 0.0] [0.21, -0.074, 0.074]</t>
        </is>
      </c>
      <c r="E35" t="inlineStr">
        <is>
          <t>[1.0, 0.466, 0.082] [0.603, 0.19, -0.163] [0.0, 0.0, 0.0] [0.376, 0.133, 0.133]</t>
        </is>
      </c>
      <c r="F35" t="inlineStr">
        <is>
          <t>[1.0, 0.227, 0.065] [0.459, -0.0, -0.229] [0.0, -0.0, 0.0] [0.679, 0.208, 0.254]</t>
        </is>
      </c>
      <c r="G35" t="inlineStr">
        <is>
          <t>[1.0, 0.481, -0.046] [0.348, 0.015, -0.168] [0.0, -0.0, 0.0] [0.61, 0.237, 0.164]</t>
        </is>
      </c>
      <c r="H35" t="inlineStr">
        <is>
          <t>[1.0, 0.398, 0.246] [0.637, -0.066, -0.184] [0.0, -0.0, 0.0] [0.036, 0.013, 0.013]</t>
        </is>
      </c>
      <c r="I35" t="inlineStr">
        <is>
          <t>[1.0, 0.314, 0.259] [0.441, -0.0, -0.221] [0.0, -0.0, 0.0] [0.659, 0.025, 0.319]</t>
        </is>
      </c>
      <c r="J35" t="inlineStr">
        <is>
          <t>[1.0, 0.407, 0.223] [0.446, -0.07, -0.194] [0.0, -0.0, 0.0] [0.376, 0.031, 0.175]</t>
        </is>
      </c>
      <c r="K35" t="inlineStr">
        <is>
          <t>[1.0, 0.153, 0.436] [0.96, 0.059, -0.234] [0.0, -0.0, 0.0] [0.235, -0.083, 0.083]</t>
        </is>
      </c>
      <c r="L35" t="inlineStr">
        <is>
          <t>[1.0, 0.074, 0.469] [0.978, 0.006, -0.254] [0.0, 0.0, 0.0] [0.256, -0.09, 0.09]</t>
        </is>
      </c>
      <c r="M35" t="inlineStr">
        <is>
          <t>[1.0, 0.123, 0.449] [0.967, 0.039, -0.242] [0.0, -0.0, 0.0] [0.243, -0.086, 0.086]</t>
        </is>
      </c>
      <c r="N35" t="inlineStr">
        <is>
          <t>[0.496, 0.205, 0.102] [1.0, 0.488, -0.03] [1.0, -0.5, 0.0] [0.174, 0.03, -0.074]</t>
        </is>
      </c>
      <c r="O35" t="inlineStr">
        <is>
          <t>[1.0, -0.38, 0.29] [0.958, -0.287, -0.36] [1.0, 0.471, -0.07] [1.0, 0.177, -0.427]</t>
        </is>
      </c>
      <c r="P35" t="inlineStr">
        <is>
          <t>[0.221, -0.084, -0.064] [1.0, 0.364, -0.325] [1.0, -0.0, -0.5] [1.0, 0.004, -0.499]</t>
        </is>
      </c>
      <c r="Q35" t="inlineStr">
        <is>
          <t>[1.0, 0.143, 0.441] [1.0, 0.108, -0.207] [0.079, -0.0, 0.039] [0.198, -0.07, 0.07]</t>
        </is>
      </c>
      <c r="R35" t="inlineStr">
        <is>
          <t>[1.0, 0.0, 0.5] [0.687, -0.304, -0.094] [0.561, 0.0, 0.271] [0.091, 0.0, -0.0]</t>
        </is>
      </c>
      <c r="S35" t="inlineStr">
        <is>
          <t>[1.0, 0.038, 0.484] [1.0, 0.035, -0.187] [0.209, -0.0, 0.104] [0.161, -0.057, 0.057]</t>
        </is>
      </c>
      <c r="T35" t="inlineStr">
        <is>
          <t>[1.0, 0.193, 0.42] [0.899, 0.026, -0.228] [0.0, -0.0, 0.0] [0.225, -0.079, 0.079]</t>
        </is>
      </c>
      <c r="U35" t="inlineStr">
        <is>
          <t>[1.0, 0.113, 0.453] [0.866, -0.085, -0.25] [0.0, -0.0, 0.0] [0.246, -0.087, 0.087]</t>
        </is>
      </c>
      <c r="V35" t="inlineStr">
        <is>
          <t>[1.0, 0.166, 0.431] [0.888, -0.012, -0.235] [0.0, -0.0, 0.0] [0.232, -0.082, 0.082]</t>
        </is>
      </c>
      <c r="W35" t="inlineStr">
        <is>
          <t>[1.0, 0.49, 0.024] [0.929, 0.41, -0.131] [0.108, -0.054, -0.0] [0.354, 0.177, -0.0]</t>
        </is>
      </c>
      <c r="X35" t="inlineStr">
        <is>
          <t>[1.0, -0.22, -0.108] [0.75, -0.165, -0.306] [0.0, 0.0, -0.0] [1.0, 0.465, 0.084]</t>
        </is>
      </c>
      <c r="Y35" t="inlineStr">
        <is>
          <t>[1.0, 0.356, -0.348] [0.684, 0.258, -0.204] [0.164, -0.022, -0.073] [1.0, 0.5, -0.0]</t>
        </is>
      </c>
      <c r="Z35" t="inlineStr">
        <is>
          <t>[1.0, 0.275, 0.386] [0.933, 0.14, -0.204] [0.0, -0.0, 0.0] [0.203, -0.072, 0.072]</t>
        </is>
      </c>
      <c r="AA35" t="inlineStr">
        <is>
          <t>[1.0, -0.175, 0.392] [0.667, -0.0, -0.334] [0.0, 0.0, -0.0] [0.996, 0.038, 0.482]</t>
        </is>
      </c>
      <c r="AB35" t="inlineStr">
        <is>
          <t>[1.0, 0.275, 0.386] [0.852, 0.002, -0.153] [0.0, -0.0, 0.0] [0.358, -0.127, 0.127]</t>
        </is>
      </c>
      <c r="AC35" t="inlineStr">
        <is>
          <t>[1.0, 0.104, 0.388] [0.818, -0.0, -0.409] [0.0, -0.0, 0.0] [0.279, 0.125, -0.035]</t>
        </is>
      </c>
      <c r="AD35" t="inlineStr">
        <is>
          <t>[1.0, 0.275, 0.386] [0.277, 0.098, 0.098] [0.209, -0.087, 0.044] [0.732, -0.366, -0.0]</t>
        </is>
      </c>
      <c r="AE35" t="inlineStr">
        <is>
          <t>[1.0, 0.275, 0.386] [0.957, -0.207, -0.321] [0.0, -0.0, -0.0] [0.144, 0.051, 0.051]</t>
        </is>
      </c>
      <c r="AF35" t="inlineStr">
        <is>
          <t>[0.974, 0.0, 0.487] [1.0, -0.097, -0.158] [0.071, -0.027, 0.022] [0.0, 0.0, 0.0]</t>
        </is>
      </c>
      <c r="AG35" t="inlineStr">
        <is>
          <t>[1.0, 0.012, 0.172] [0.877, -0.0, -0.439] [0.0, 0.0, 0.0] [0.079, -0.011, 0.035]</t>
        </is>
      </c>
    </row>
    <row r="36">
      <c r="A36" s="127" t="inlineStr">
        <is>
          <t>Canister-T26</t>
        </is>
      </c>
      <c r="B36" t="inlineStr">
        <is>
          <t>[1.0, 0.5, 0.0] [0.484, -0.041, 0.135] [0.152, -0.076, 0.0] [0.0, -0.0, 0.0] [0.0, -0.0, 0.0] [0.19, -0.095, 0.0] [-0.0, -0.0, 0.0]</t>
        </is>
      </c>
      <c r="C36" t="inlineStr">
        <is>
          <t>[1.0, 0.471, 0.069] [0.347, -0.174, 0.0] [0.029, -0.01, 0.01] [0.0, 0.0, -0.0] [0.0, -0.0, 0.0] [0.536, -0.268, -0.0] [0.661, 0.234, 0.234]</t>
        </is>
      </c>
      <c r="D36" t="inlineStr">
        <is>
          <t>[1.0, 0.463, 0.089] [0.408, -0.204, 0.0] [0.241, -0.085, 0.085] [0.0, 0.0, -0.0] [0.0, -0.0, 0.0] [0.322, -0.161, -0.0] [0.126, 0.045, 0.045]</t>
        </is>
      </c>
      <c r="E36" t="inlineStr">
        <is>
          <t>[1.0, 0.5, 0.0] [0.15, -0.053, -0.053] [0.592, 0.218, -0.023] [0.0, 0.0, -0.0] [0.0, -0.0, -0.0] [0.0, 0.0, -0.0] [0.357, 0.126, 0.126]</t>
        </is>
      </c>
      <c r="F36" t="inlineStr">
        <is>
          <t>[1.0, 0.356, -0.295] [0.272, -0.097, -0.095] [0.088, -0.031, 0.031] [0.0, 0.0, -0.0] [0.0, -0.0, -0.0] [0.0, -0.0, -0.0] [1.0, 0.354, 0.354]</t>
        </is>
      </c>
      <c r="G36" t="inlineStr">
        <is>
          <t>[1.0, 0.473, -0.065] [0.046, -0.016, -0.016] [0.362, 0.124, -0.13] [0.0, 0.0, -0.0] [0.0, -0.0, 0.0] [0.0, -0.0, -0.0] [0.662, 0.234, 0.234]</t>
        </is>
      </c>
      <c r="H36" t="inlineStr">
        <is>
          <t>[1.0, 0.5, 0.0] [0.545, -0.057, -0.175] [0.548, -0.062, 0.248] [0.0, 0.0, 0.0] [0.0, 0.0, 0.0] [0.0, 0.0, -0.0] [0.0, 0.0, 0.0]</t>
        </is>
      </c>
      <c r="I36" t="inlineStr">
        <is>
          <t>[1.0, 0.482, -0.043] [0.255, -0.09, -0.09] [0.039, -0.019, 0.0] [0.0, -0.0, 0.0] [0.0, -0.0, 0.0] [0.351, -0.175, -0.0] [0.951, 0.336, 0.336]</t>
        </is>
      </c>
      <c r="J36" t="inlineStr">
        <is>
          <t>[1.0, 0.5, 0.0] [0.24, -0.112, -0.019] [0.221, -0.11, 0.0] [0.0, 0.0, 0.0] [0.0, -0.0, -0.0] [0.11, -0.055, -0.0] [0.304, 0.108, 0.108]</t>
        </is>
      </c>
      <c r="K36" t="inlineStr">
        <is>
          <t>[1.0, 0.354, 0.354] [1.0, 0.428, 0.174] [0.942, 0.333, -0.333] [1.0, -0.498, 0.006] [0.0, -0.0, 0.0] [0.548, -0.023, -0.265] [0.0, -0.0, 0.0]</t>
        </is>
      </c>
      <c r="L36" t="inlineStr">
        <is>
          <t>[1.0, -0.354, 0.354] [1.0, -0.401, 0.239] [0.186, -0.093, 0.0] [1.0, 0.5, 0.0] [0.266, 0.133, 0.0] [1.0, -0.074, -0.424] [1.0, -0.354, 0.354]</t>
        </is>
      </c>
      <c r="M36" t="inlineStr">
        <is>
          <t>[1.0, 0.0, 0.5] [1.0, 0.0, 0.5] [0.713, 0.0, -0.356] [1.0, 0.042, 0.245] [0.0, -0.0, 0.0] [1.0, 0.0, -0.5] [0.394, -0.193, 0.01]</t>
        </is>
      </c>
      <c r="N36" t="inlineStr">
        <is>
          <t>[1.0, 0.354, -0.354] [0.843, 0.337, 0.203] [1.0, 0.479, 0.05] [0.046, -0.023, 0.0] [1.0, -0.5, 0.0] [0.0, -0.0, -0.0] [0.562, 0.199, -0.199]</t>
        </is>
      </c>
      <c r="O36" t="inlineStr">
        <is>
          <t>[1.0, -0.354, -0.354] [0.491, -0.174, -0.174] [0.965, -0.342, -0.339] [0.0, 0.0, -0.0] [1.0, 0.215, -0.411] [0.591, 0.209, 0.209] [1.0, 0.354, -0.354]</t>
        </is>
      </c>
      <c r="P36" t="inlineStr">
        <is>
          <t>[1.0, -0.0, -0.5] [0.601, -0.212, 0.213] [1.0, 0.392, -0.261] [0.286, -0.0, -0.143] [1.0, -0.042, -0.482] [0.0, 0.0, -0.0] [1.0, -0.0, -0.5]</t>
        </is>
      </c>
      <c r="Q36" t="inlineStr">
        <is>
          <t>[1.0, 0.482, -0.044] [1.0, 0.41, 0.218] [1.0, 0.478, -0.053] [1.0, -0.5, -0.0] [1.0, -0.5, -0.0] [0.142, -0.0, -0.071] [0.272, -0.0, -0.136]</t>
        </is>
      </c>
      <c r="R36" t="inlineStr">
        <is>
          <t>[1.0, -0.5, 0.0] [0.666, -0.236, -0.236] [0.923, -0.361, 0.244] [1.0, 0.5, -0.0] [1.0, 0.5, -0.0] [1.0, 0.354, 0.354] [1.0, -0.225, -0.191]</t>
        </is>
      </c>
      <c r="S36" t="inlineStr">
        <is>
          <t>[0.521, -0.126, -0.208] [1.0, 0.16, 0.434] [1.0, 0.371, -0.31] [1.0, -0.0, -0.5] [1.0, -0.113, 0.453] [1.0, 0.5, -0.0] [1.0, -0.354, -0.354]</t>
        </is>
      </c>
      <c r="T36" t="inlineStr">
        <is>
          <t>[1.0, 0.5, 0.0] [1.0, 0.415, 0.204] [0.1, -0.035, 0.035] [0.065, -0.014, 0.027] [0.0, -0.0, 0.0] [0.288, -0.144, 0.0] [0.0, -0.0, 0.0]</t>
        </is>
      </c>
      <c r="U36" t="inlineStr">
        <is>
          <t>[1.0, 0.044, 0.482] [0.604, -0.294, 0.018] [0.048, -0.017, 0.017] [0.0, 0.0, 0.0] [0.0, 0.0, -0.0] [1.0, -0.5, 0.0] [1.0, 0.102, 0.458]</t>
        </is>
      </c>
      <c r="V36" t="inlineStr">
        <is>
          <t>[1.0, 0.377, 0.296] [0.772, -0.13, 0.258] [0.0, 0.0, 0.0] [0.0, 0.0, 0.0] [0.0, 0.0, 0.0] [0.923, -0.461, -0.0] [0.0, 0.0, 0.0]</t>
        </is>
      </c>
      <c r="W36" t="inlineStr">
        <is>
          <t>[1.0, 0.489, -0.026] [0.124, -0.0, -0.062] [1.0, 0.482, -0.044] [0.0, -0.0, 0.0] [0.07, -0.025, -0.025] [0.0, 0.0, -0.0] [0.367, 0.184, -0.0]</t>
        </is>
      </c>
      <c r="X36" t="inlineStr">
        <is>
          <t>[1.0, -0.113, -0.453] [0.52, -0.184, -0.184] [0.0, -0.0, 0.0] [0.0, 0.0, -0.0] [0.922, 0.359, -0.247] [0.0, -0.0, -0.0] [1.0, 0.428, 0.174]</t>
        </is>
      </c>
      <c r="Y36" t="inlineStr">
        <is>
          <t>[1.0, 0.354, -0.354] [0.013, -0.004, -0.004] [0.693, 0.267, -0.191] [0.0, -0.0, 0.0] [0.156, -0.018, -0.07] [0.0, 0.0, -0.0] [1.0, 0.5, 0.0]</t>
        </is>
      </c>
      <c r="Z36" t="inlineStr">
        <is>
          <t>[1.0, 0.5, -0.0] [0.908, 0.271, -0.215] [0.929, 0.309, 0.337] [0.0, -0.0, -0.0] [0.0, -0.0, -0.0] [0.0, -0.0, -0.0] [0.0, -0.0, 0.0]</t>
        </is>
      </c>
      <c r="AA36" t="inlineStr">
        <is>
          <t>[1.0, -0.5, -0.0] [0.583, -0.206, -0.206] [0.465, -0.201, 0.076] [0.0, 0.0, 0.0] [0.152, 0.054, -0.054] [0.568, -0.201, 0.201] [1.0, 0.354, 0.354]</t>
        </is>
      </c>
      <c r="AB36" t="inlineStr">
        <is>
          <t>[1.0, 0.461, 0.094] [0.021, -0.0, 0.01] [1.0, -0.156, 0.436] [-0.0, -0.0, -0.0] [0.197, 0.035, -0.084] [1.0, -0.5, 0.0] [0.0, 0.0, 0.0]</t>
        </is>
      </c>
      <c r="AC36" t="inlineStr">
        <is>
          <t>[1.0, 0.464, 0.088] [1.0, -0.082, -0.466] [0.117, 0.041, -0.041] [0.0, 0.0, -0.0] [0.409, -0.196, -0.019] [0.0, 0.0, -0.0] [1.0, 0.5, 0.0]</t>
        </is>
      </c>
      <c r="AD36" t="inlineStr">
        <is>
          <t>[1.0, -0.454, 0.112] [0.129, 0.046, -0.046] [0.0, -0.0, 0.0] [0.0, -0.0, 0.0] [0.685, -0.343, 0.0] [0.381, -0.0, -0.191] [0.194, -0.0, -0.097]</t>
        </is>
      </c>
      <c r="AE36" t="inlineStr">
        <is>
          <t>[1.0, 0.5, 0.0] [0.656, -0.273, 0.0] [0.711, -0.305, 0.087] [0.0, -0.0, -0.0] [0.0, 0.0, 0.0] [0.0, -0.0, 0.0] [0.0, -0.0, 0.0]</t>
        </is>
      </c>
      <c r="AF36" t="inlineStr">
        <is>
          <t>[1.0, 0.0, 0.5] [0.578, 0.0, 0.289] [0.72, 0.0, 0.36] [0.005, -0.002, -0.002] [0.0, -0.0, 0.0] [0.023, -0.008, -0.008] [0.083, 0.029, 0.029]</t>
        </is>
      </c>
      <c r="AG36" t="inlineStr">
        <is>
          <t>[1.0, -0.0, -0.5] [0.603, -0.0, -0.302] [0.722, -0.0, -0.361] [0.0, 0.0, 0.0] [0.0, -0.0, 0.0] [0.0, 0.0, -0.0] [0.075, -0.001, 0.035]</t>
        </is>
      </c>
    </row>
    <row r="37">
      <c r="A37" s="127" t="inlineStr">
        <is>
          <t>Canister-T57</t>
        </is>
      </c>
      <c r="B37" t="inlineStr">
        <is>
          <t>[1.0, 0.327, 0.365] [0.714, -0.101, -0.207] [0.0, -0.0, -0.0] [0.143, -0.072, 0.0]</t>
        </is>
      </c>
      <c r="C37" t="inlineStr">
        <is>
          <t>[1.0, 0.367, 0.322] [0.413, -0.147, -0.144] [0.0, -0.0, -0.0] [0.588, -0.124, 0.243]</t>
        </is>
      </c>
      <c r="D37" t="inlineStr">
        <is>
          <t>[1.0, 0.323, 0.366] [0.585, -0.208, -0.204] [0.0, -0.0, 0.0] [0.203, -0.086, 0.038]</t>
        </is>
      </c>
      <c r="E37" t="inlineStr">
        <is>
          <t>[1.0, 0.452, 0.117] [0.489, -0.049, -0.224] [0.202, -0.0, -0.101] [0.202, 0.072, 0.072]</t>
        </is>
      </c>
      <c r="F37" t="inlineStr">
        <is>
          <t>[1.0, 0.481, -0.047] [0.31, -0.11, -0.108] [0.0, 0.0, 0.0] [0.764, 0.195, 0.301]</t>
        </is>
      </c>
      <c r="G37" t="inlineStr">
        <is>
          <t>[1.0, 0.495, 0.013] [0.397, -0.103, -0.156] [0.065, -0.0, -0.032] [0.461, 0.163, 0.163]</t>
        </is>
      </c>
      <c r="H37" t="inlineStr">
        <is>
          <t>[1.0, 0.397, 0.249] [0.595, -0.106, -0.207] [0.066, -0.0, -0.033] [0.0, 0.0, 0.0]</t>
        </is>
      </c>
      <c r="I37" t="inlineStr">
        <is>
          <t>[1.0, 0.463, 0.088] [0.224, -0.08, -0.078] [0.0, -0.0, -0.0] [0.834, 0.019, 0.409]</t>
        </is>
      </c>
      <c r="J37" t="inlineStr">
        <is>
          <t>[1.0, 0.43, 0.17] [0.431, -0.153, -0.15] [0.0, -0.0, -0.0] [0.318, 0.037, 0.144]</t>
        </is>
      </c>
      <c r="K37" t="inlineStr">
        <is>
          <t>[1.0, 0.155, 0.436] [1.0, -0.015, -0.256] [0.0, -0.0, 0.0] [0.173, -0.066, -0.048]</t>
        </is>
      </c>
      <c r="L37" t="inlineStr">
        <is>
          <t>[0.983, 0.0, 0.491] [1.0, -0.19, -0.303] [0.0, 0.0, -0.0] [0.208, -0.066, -0.077]</t>
        </is>
      </c>
      <c r="M37" t="inlineStr">
        <is>
          <t>[0.996, 0.1, 0.456] [1.0, -0.087, -0.275] [0.0, -0.0, -0.0] [0.181, -0.064, -0.064]</t>
        </is>
      </c>
      <c r="N37" t="inlineStr">
        <is>
          <t>[0.6, 0.27, 0.072] [1.0, 0.471, -0.069] [1.0, -0.5, 0.0] [0.223, 0.107, -0.011]</t>
        </is>
      </c>
      <c r="O37" t="inlineStr">
        <is>
          <t>[1.0, -0.486, 0.033] [0.974, -0.0, -0.487] [1.0, 0.135, -0.188] [1.0, 0.436, 0.153]</t>
        </is>
      </c>
      <c r="P37" t="inlineStr">
        <is>
          <t>[0.534, -0.014, -0.261] [1.0, 0.219, -0.409] [1.0, -0.365, -0.327] [1.0, 0.464, -0.088]</t>
        </is>
      </c>
      <c r="Q37" t="inlineStr">
        <is>
          <t>[0.815, 0.101, 0.365] [1.0, 0.156, -0.209] [0.0, -0.0, -0.0] [0.144, -0.051, -0.051]</t>
        </is>
      </c>
      <c r="R37" t="inlineStr">
        <is>
          <t>[1.0, 0.0, 0.5] [0.805, -0.285, -0.285] [0.487, 0.198, 0.11] [1.0, 0.046, -0.076]</t>
        </is>
      </c>
      <c r="S37" t="inlineStr">
        <is>
          <t>[0.745, 0.0, 0.372] [1.0, 0.029, -0.243] [0.0, -0.0, -0.0] [0.241, -0.017, -0.113]</t>
        </is>
      </c>
      <c r="T37" t="inlineStr">
        <is>
          <t>[1.0, 0.202, 0.417] [0.913, 0.002, -0.229] [0.0, -0.0, 0.0] [0.169, -0.084, 0.0]</t>
        </is>
      </c>
      <c r="U37" t="inlineStr">
        <is>
          <t>[1.0, 0.015, 0.494] [0.838, -0.265, -0.283] [0.0, -0.0, 0.0] [0.206, -0.103, 0.0]</t>
        </is>
      </c>
      <c r="V37" t="inlineStr">
        <is>
          <t>[1.0, 0.143, 0.441] [0.889, -0.082, -0.246] [0.0, -0.0, -0.0] [0.18, -0.09, 0.0]</t>
        </is>
      </c>
      <c r="W37" t="inlineStr">
        <is>
          <t>[1.0, 0.473, 0.065] [0.682, 0.241, -0.241] [0.36, -0.038, -0.164] [0.251, 0.089, 0.089]</t>
        </is>
      </c>
      <c r="X37" t="inlineStr">
        <is>
          <t>[1.0, 0.262, -0.166] [0.41, -0.054, -0.183] [0.156, 0.055, -0.055] [1.0, 0.354, 0.354]</t>
        </is>
      </c>
      <c r="Y37" t="inlineStr">
        <is>
          <t>[1.0, 0.451, -0.119] [0.532, 0.173, -0.194] [0.248, 0.0, -0.124] [0.71, 0.251, 0.251]</t>
        </is>
      </c>
      <c r="Z37" t="inlineStr">
        <is>
          <t>[1.0, 0.354, 0.352] [0.976, 0.222, -0.185] [0.0, -0.0, 0.0] [0.136, -0.068, 0.0]</t>
        </is>
      </c>
      <c r="AA37" t="inlineStr">
        <is>
          <t>[1.0, -0.244, 0.245] [0.623, -0.221, -0.217] [0.0, 0.0, -0.0] [1.0, 0.053, 0.478]</t>
        </is>
      </c>
      <c r="AB37" t="inlineStr">
        <is>
          <t>[1.0, 0.383, 0.283] [0.842, -0.145, -0.001] [0.0, 0.0, -0.0] [0.423, -0.212, -0.0]</t>
        </is>
      </c>
      <c r="AC37" t="inlineStr">
        <is>
          <t>[1.0, 0.281, 0.302] [0.6, -0.0, -0.3] [0.141, -0.05, 0.05] [0.411, 0.145, 0.145]</t>
        </is>
      </c>
      <c r="AD37" t="inlineStr">
        <is>
          <t>[1.0, 0.296, 0.0] [0.0, 0.0, 0.0] [0.0, -0.0, 0.0] [0.933, -0.0, -0.466]</t>
        </is>
      </c>
      <c r="AE37" t="inlineStr">
        <is>
          <t>[1.0, 0.354, 0.354] [0.882, -0.272, -0.308] [0.027, -0.0, -0.013] [0.155, 0.055, 0.055]</t>
        </is>
      </c>
      <c r="AF37" t="inlineStr">
        <is>
          <t>[0.928, 0.0, 0.464] [1.0, -0.057, -0.16] [0.0, 0.0, -0.0] [0.022, 0.006, -0.009]</t>
        </is>
      </c>
      <c r="AG37" t="inlineStr">
        <is>
          <t>[1.0, -0.001, 0.152] [0.883, -0.0, -0.441] [0.0, 0.0, 0.0] [0.066, -0.009, 0.029]</t>
        </is>
      </c>
    </row>
    <row r="38">
      <c r="A38" s="127" t="inlineStr">
        <is>
          <t>Tube-C2</t>
        </is>
      </c>
      <c r="B38" t="inlineStr">
        <is>
          <t>[0.0, -0.0, -0.0] [0.0, 0.0, 0.0] [0.0, -0.0, -0.0] [0.0, -0.0, -0.0] [0.0, -0.0, 0.0] [0.0, 0.0, -0.0] [0.0, 0.0, 0.0] [0.0, 0.0, 0.0]</t>
        </is>
      </c>
      <c r="C38" t="inlineStr">
        <is>
          <t>[-0.0, -0.0, 0.0] [-0.0, -0.0, -0.0] [0.0, -0.0, -0.0] [-0.0, 0.0, 0.0] [-0.0, -0.0, 0.0] [0.0, 0.0, -0.0] [0.0, -0.0, 0.0] [0.0, 0.0, -0.0]</t>
        </is>
      </c>
      <c r="D38" t="inlineStr">
        <is>
          <t>[-0.0, 0.0, 0.0] [-0.0, 0.0, -0.0] [0.0, -0.0, -0.0] [-0.0, 0.0, 0.0] [0.0, -0.0, 0.0] [0.0, 0.0, 0.0] [-0.0, 0.0, -0.0] [0.0, 0.0, -0.0]</t>
        </is>
      </c>
      <c r="E38" t="inlineStr">
        <is>
          <t>[1.0, -0.484, -0.039] [0.859, -0.398, -0.076] [1.0, -0.5, 0.0] [1.0, -0.5, 0.0] [1.0, -0.5, -0.0] [1.0, -0.5, -0.0] [0.976, 0.407, 0.196] [1.0, 0.354, -0.354]</t>
        </is>
      </c>
      <c r="F38" t="inlineStr">
        <is>
          <t>[0.964, 0.341, -0.341] [1.0, 0.442, 0.141] [1.0, 0.5, 0.0] [1.0, 0.5, 0.0] [1.0, 0.5, -0.0] [1.0, 0.5, 0.0] [0.936, -0.428, -0.096] [1.0, -0.468, -0.077]</t>
        </is>
      </c>
      <c r="G38" t="inlineStr">
        <is>
          <t>[1.0, 0.415, 0.202] [1.0, -0.0, -0.5] [1.0, 0.0, 0.5] [1.0, -0.0, -0.5] [1.0, 0.001, 0.5] [1.0, -0.0, -0.5] [1.0, -0.0, -0.5] [1.0, 0.416, 0.202]</t>
        </is>
      </c>
      <c r="H38" t="inlineStr">
        <is>
          <t>[0.0, -0.0, 0.0] [0.0, -0.0, 0.0] [0.0, -0.0, -0.0] [0.0, -0.0, 0.0] [0.0, 0.0, 0.0] [0.0, 0.0, 0.0] [0.0, 0.0, 0.0] [0.0, 0.0, -0.0]</t>
        </is>
      </c>
      <c r="I38" t="inlineStr">
        <is>
          <t>[0.0, -0.0, 0.0] [0.0, 0.0, 0.0] [0.0, 0.0, -0.0] [0.0, 0.0, -0.0] [0.0, -0.0, -0.0] [0.0, 0.0, 0.0] [0.0, -0.0, 0.0] [0.0, -0.0, 0.0]</t>
        </is>
      </c>
      <c r="J38" t="inlineStr">
        <is>
          <t>[1.0, -0.381, -0.288] [0.0, 0.0, -0.0] [1.0, 0.0, 0.5] [0.0, 0.0, 0.0] [1.0, -0.001, -0.5] [0.0, 0.0, 0.0] [1.0, -0.338, -0.289] [0.0, 0.0, -0.0]</t>
        </is>
      </c>
      <c r="K38" t="inlineStr">
        <is>
          <t>[0.0, -0.0, -0.0] [0.0, 0.0, 0.0] [0.0, 0.0, -0.0] [0.0, 0.0, 0.0] [0.0, -0.0, 0.0] [0.0, 0.0, 0.0] [0.0, -0.0, -0.0] [0.0, 0.0, -0.0]</t>
        </is>
      </c>
      <c r="L38" t="inlineStr">
        <is>
          <t>[0.0, -0.0, 0.0] [0.0, 0.0, 0.0] [0.0, -0.0, -0.0] [-0.0, -0.0, -0.0] [0.0, -0.0, 0.0] [0.0, 0.0, 0.0] [0.0, -0.0, -0.0] [0.0, 0.0, 0.0]</t>
        </is>
      </c>
      <c r="M38" t="inlineStr">
        <is>
          <t>[0.0, -0.0, -0.0] [0.0, 0.0, 0.0] [0.0, -0.0, -0.0] [0.0, 0.0, 0.0] [0.0, -0.0, 0.0] [0.0, 0.0, -0.0] [0.0, -0.0, -0.0] [0.0, 0.0, -0.0]</t>
        </is>
      </c>
      <c r="N38" t="inlineStr">
        <is>
          <t>[0.0, -0.0, 0.0] [0.0, 0.0, -0.0] [0.0, 0.0, -0.0] [0.0, 0.0, -0.0] [0.0, -0.0, 0.0] [0.0, -0.0, 0.0] [0.0, -0.0, 0.0] [0.0, -0.0, -0.0]</t>
        </is>
      </c>
      <c r="O38" t="inlineStr">
        <is>
          <t>[0.0, -0.0, 0.0] [0.0, 0.0, 0.0] [0.0, -0.0, -0.0] [-0.0, -0.0, -0.0] [0.0, -0.0, 0.0] [0.0, 0.0, 0.0] [0.0, -0.0, -0.0] [0.0, 0.0, 0.0]</t>
        </is>
      </c>
      <c r="P38" t="inlineStr">
        <is>
          <t>[0.0, -0.0, -0.0] [0.0, 0.0, 0.0] [0.0, -0.0, -0.0] [0.0, -0.0, 0.0] [0.0, -0.0, 0.0] [0.0, 0.0, 0.0] [0.0, -0.0, -0.0] [0.0, 0.0, -0.0]</t>
        </is>
      </c>
      <c r="Q38" t="inlineStr">
        <is>
          <t>[-0.0, -0.0, 0.0] [-0.0, 0.0, -0.0] [0.0, 0.0, -0.0] [0.0, 0.0, 0.0] [0.0, -0.0, 0.0] [0.0, 0.0, 0.0] [0.0, -0.0, -0.0] [0.0, 0.0, -0.0]</t>
        </is>
      </c>
      <c r="R38" t="inlineStr">
        <is>
          <t>[0.0, -0.0, 0.0] [0.0, 0.0, 0.0] [0.0, -0.0, -0.0] [-0.0, -0.0, -0.0] [0.0, -0.0, 0.0] [0.0, 0.0, 0.0] [0.0, -0.0, -0.0] [0.0, 0.0, 0.0]</t>
        </is>
      </c>
      <c r="S38" t="inlineStr">
        <is>
          <t>[0.0, -0.0, -0.0] [0.0, 0.0, 0.0] [0.0, 0.0, -0.0] [0.0, 0.0, 0.0] [0.0, -0.0, 0.0] [0.0, 0.0, 0.0] [0.0, -0.0, -0.0] [0.0, 0.0, -0.0]</t>
        </is>
      </c>
      <c r="T38" t="inlineStr">
        <is>
          <t>[0.0, -0.0, -0.0] [0.0, 0.0, 0.0] [0.0, -0.0, -0.0] [0.0, 0.0, 0.0] [0.0, -0.0, 0.0] [0.0, 0.0, -0.0] [0.0, -0.0, -0.0] [0.0, -0.0, -0.0]</t>
        </is>
      </c>
      <c r="U38" t="inlineStr">
        <is>
          <t>[0.0, -0.0, -0.0] [0.0, 0.0, -0.0] [-0.0, -0.0, 0.0] [0.0, -0.0, 0.0] [0.0, -0.0, 0.0] [-0.0, -0.0, -0.0] [-0.0, 0.0, -0.0] [-0.0, -0.0, 0.0]</t>
        </is>
      </c>
      <c r="V38" t="inlineStr">
        <is>
          <t>[-0.0, -0.0, 0.0] [-0.0, 0.0, -0.0] [0.0, -0.0, -0.0] [0.0, 0.0, 0.0] [0.0, -0.0, 0.0] [0.0, 0.0, -0.0] [-0.0, 0.0, -0.0] [0.0, 0.0, 0.0]</t>
        </is>
      </c>
      <c r="W38" t="inlineStr">
        <is>
          <t>[0.0, 0.0, 0.0] [0.0, -0.0, -0.0] [0.0, 0.0, 0.0] [0.0, -0.0, 0.0] [0.0, -0.0, 0.0] [0.0, -0.0, -0.0] [0.0, 0.0, 0.0] [0.0, 0.0, -0.0]</t>
        </is>
      </c>
      <c r="X38" t="inlineStr">
        <is>
          <t>[0.0, 0.0, 0.0] [0.0, 0.0, 0.0] [0.0, 0.0, 0.0] [0.0, 0.0, 0.0] [0.0, 0.0, 0.0] [0.0, 0.0, 0.0] [0.0, 0.0, 0.0] [0.0, 0.0, 0.0]</t>
        </is>
      </c>
      <c r="Y38" t="inlineStr">
        <is>
          <t>[0.0, 0.0, 0.0] [1.0, -0.381, -0.288] [0.0, -0.0, -0.0] [1.0, 0.0, 0.5] [0.0, -0.0, 0.0] [1.0, -0.001, -0.5] [0.0, 0.0, 0.0] [1.0, -0.338, -0.289]</t>
        </is>
      </c>
      <c r="Z38" t="inlineStr">
        <is>
          <t>[0.0, -0.0, -0.0] [0.0, -0.0, -0.0] [0.0, -0.0, -0.0] [0.0, -0.0, 0.0] [0.0, 0.0, 0.0] [0.0, -0.0, 0.0] [0.0, 0.0, -0.0] [0.0, 0.0, -0.0]</t>
        </is>
      </c>
      <c r="AA38" t="inlineStr">
        <is>
          <t>[0.0, -0.0, 0.0] [0.0, 0.0, 0.0] [0.0, -0.0, -0.0] [0.0, -0.0, -0.0] [0.0, -0.0, 0.0] [0.0, -0.0, -0.0] [0.0, 0.0, 0.0] [0.0, -0.0, 0.0]</t>
        </is>
      </c>
      <c r="AB38" t="inlineStr">
        <is>
          <t>[0.0, 0.0, -0.0] [0.0, 0.0, 0.0] [0.0, 0.0, -0.0] [0.0, -0.0, 0.0] [0.0, 0.0, -0.0] [0.0, -0.0, 0.0] [0.0, -0.0, 0.0] [0.0, 0.0, -0.0]</t>
        </is>
      </c>
      <c r="AC38" t="inlineStr">
        <is>
          <t>[0.0, -0.0, 0.0] [0.0, 0.0, 0.0] [0.0, -0.0, -0.0] [0.0, -0.0, -0.0] [0.0, -0.0, 0.0] [0.0, 0.0, 0.0] [0.0, 0.0, -0.0] [0.0, 0.0, -0.0]</t>
        </is>
      </c>
      <c r="AD38" t="inlineStr">
        <is>
          <t>[0.0, 0.0, -0.0] [0.0, -0.0, 0.0] [0.0, -0.0, -0.0] [0.0, -0.0, 0.0] [0.0, -0.0, 0.0] [0.0, 0.0, -0.0] [0.0, -0.0, 0.0] [0.0, 0.0, -0.0]</t>
        </is>
      </c>
      <c r="AE38" t="inlineStr">
        <is>
          <t>[0.0, -0.0, -0.0] [0.0, 0.0, 0.0] [0.0, 0.0, -0.0] [0.0, -0.0, -0.0] [0.0, -0.0, 0.0] [0.0, 0.0, 0.0] [0.0, -0.0, 0.0] [0.0, 0.0, 0.0]</t>
        </is>
      </c>
      <c r="AF38" t="inlineStr">
        <is>
          <t>[0.0, -0.0, 0.0] [0.0, 0.0, 0.0] [0.0, -0.0, -0.0] [-0.0, -0.0, 0.0] [0.0, -0.0, 0.0] [0.0, -0.0, -0.0] [0.0, -0.0, -0.0] [0.0, 0.0, -0.0]</t>
        </is>
      </c>
      <c r="AG38" t="inlineStr">
        <is>
          <t>[-0.0, 0.0, 0.0] [-0.0, -0.0, -0.0] [0.0, -0.0, -0.0] [0.0, 0.0, 0.0] [0.0, 0.0, 0.0] [0.0, -0.0, -0.0] [0.0, -0.0, 0.0] [0.0, 0.0, -0.0]</t>
        </is>
      </c>
    </row>
    <row r="39">
      <c r="A39" s="127" t="inlineStr">
        <is>
          <t>Tube-C6</t>
        </is>
      </c>
      <c r="B39" t="inlineStr">
        <is>
          <t>[1.0, -0.447, 0.06] [0.503, 0.223, -0.069] [0.0, -0.0, 0.0] [0.251, -0.0, -0.125]</t>
        </is>
      </c>
      <c r="C39" t="inlineStr">
        <is>
          <t>[1.0, -0.036, 0.092] [0.54, 0.237, -0.08] [0.0, -0.0, 0.0] [0.232, -0.0, -0.116]</t>
        </is>
      </c>
      <c r="D39" t="inlineStr">
        <is>
          <t>[1.0, -0.234, 0.077] [0.522, 0.23, -0.074] [0.0, 0.0, 0.0] [0.241, -0.0, -0.12]</t>
        </is>
      </c>
      <c r="E39" t="inlineStr">
        <is>
          <t>[1.0, -0.285, 0.382] [0.478, -0.135, -0.158] [0.0, 0.0, -0.0] [0.19, 0.0, 0.095]</t>
        </is>
      </c>
      <c r="F39" t="inlineStr">
        <is>
          <t>[1.0, 0.17, 0.402] [0.494, 0.178, -0.168] [0.0, -0.0, -0.0] [0.184, 0.0, 0.092]</t>
        </is>
      </c>
      <c r="G39" t="inlineStr">
        <is>
          <t>[1.0, -0.191, 0.396] [0.453, 0.16, -0.16] [0.008, 0.0, -0.004] [0.195, 0.0, 0.097]</t>
        </is>
      </c>
      <c r="H39" t="inlineStr">
        <is>
          <t>[1.0, -0.428, 0.174] [0.308, -0.134, -0.048] [0.078, -0.039, 0.0] [0.031, 0.011, -0.011]</t>
        </is>
      </c>
      <c r="I39" t="inlineStr">
        <is>
          <t>[1.0, 0.408, 0.223] [0.374, 0.156, -0.075] [0.029, 0.015, 0.0] [0.013, -0.005, -0.005]</t>
        </is>
      </c>
      <c r="J39" t="inlineStr">
        <is>
          <t>[1.0, -0.136, 0.191] [0.298, 0.123, -0.063] [0.0, -0.0, 0.0] [0.0, -0.0, -0.0]</t>
        </is>
      </c>
      <c r="K39" t="inlineStr">
        <is>
          <t>[1.0, -0.466, -0.081] [0.861, -0.02, -0.087] [-0.0, 0.0, 0.0] [0.56, -0.0, -0.28]</t>
        </is>
      </c>
      <c r="L39" t="inlineStr">
        <is>
          <t>[1.0, 0.097, -0.041] [0.866, 0.391, -0.102] [0.0, 0.0, 0.0] [0.543, -0.0, -0.271]</t>
        </is>
      </c>
      <c r="M39" t="inlineStr">
        <is>
          <t>[1.0, -0.378, -0.092] [0.853, 0.388, -0.092] [0.0, -0.0, 0.0] [0.595, -0.0, -0.298]</t>
        </is>
      </c>
      <c r="N39" t="inlineStr">
        <is>
          <t>[1.0, 0.0, 0.5] [0.399, -0.175, -0.059] [1.0, -0.448, 0.0] [0.3, 0.0, 0.083]</t>
        </is>
      </c>
      <c r="O39" t="inlineStr">
        <is>
          <t>[1.0, 0.0, 0.5] [0.326, 0.0, -0.017] [1.0, 0.389, 0.0] [0.384, -0.169, 0.055]</t>
        </is>
      </c>
      <c r="P39" t="inlineStr">
        <is>
          <t>[1.0, 0.0, 0.5] [0.363, -0.032, -0.039] [1.0, 0.0, 0.0] [0.342, 0.0, 0.066]</t>
        </is>
      </c>
      <c r="Q39" t="inlineStr">
        <is>
          <t>[1.0, -0.428, 0.174] [0.901, -0.428, -0.053] [1.0, -0.5, 0.0] [0.743, 0.283, -0.213]</t>
        </is>
      </c>
      <c r="R39" t="inlineStr">
        <is>
          <t>[1.0, 0.408, 0.223] [0.804, 0.394, -0.02] [1.0, 0.5, -0.0] [0.861, -0.332, -0.237]</t>
        </is>
      </c>
      <c r="S39" t="inlineStr">
        <is>
          <t>[0.0, 0.0, -0.0] [0.627, -0.222, -0.222] [1.0, -0.246, 0.34] [1.0, -0.444, -0.134]</t>
        </is>
      </c>
      <c r="T39" t="inlineStr">
        <is>
          <t>[1.0, -0.495, 0.011] [0.608, 0.185, -0.074] [0.0, 0.0, -0.0] [0.352, -0.0, -0.176]</t>
        </is>
      </c>
      <c r="U39" t="inlineStr">
        <is>
          <t>[1.0, 0.004, 0.053] [0.638, 0.283, -0.086] [0.0, 0.0, 0.0] [0.325, -0.0, -0.162]</t>
        </is>
      </c>
      <c r="V39" t="inlineStr">
        <is>
          <t>[1.0, -0.275, 0.028] [0.618, 0.276, -0.079] [0.0, 0.0, 0.0] [0.343, -0.0, -0.171]</t>
        </is>
      </c>
      <c r="W39" t="inlineStr">
        <is>
          <t>[1.0, -0.078, 0.468] [0.418, -0.209, -0.0] [0.542, -0.206, -0.156] [0.174, 0.061, 0.061]</t>
        </is>
      </c>
      <c r="X39" t="inlineStr">
        <is>
          <t>[1.0, 0.034, 0.486] [0.287, 0.144, -0.0] [0.639, 0.282, -0.091] [0.206, -0.073, 0.073]</t>
        </is>
      </c>
      <c r="Y39" t="inlineStr">
        <is>
          <t>[1.0, 0.0, 0.5] [0.34, 0.0, -0.0] [0.621, 0.0, -0.128] [0.18, 0.024, 0.08]</t>
        </is>
      </c>
      <c r="Z39" t="inlineStr">
        <is>
          <t>[1.0, -0.428, 0.174] [0.388, -0.186, -0.02] [0.453, -0.227, 0.0] [0.178, 0.063, -0.063]</t>
        </is>
      </c>
      <c r="AA39" t="inlineStr">
        <is>
          <t>[1.0, 0.408, 0.223] [0.405, 0.193, -0.022] [0.425, 0.212, 0.0] [0.196, -0.069, -0.069]</t>
        </is>
      </c>
      <c r="AB39" t="inlineStr">
        <is>
          <t>[1.0, -0.202, 0.187] [0.62, 0.189, -0.232] [0.0, 0.0, 0.0] [0.341, -0.0, -0.171]</t>
        </is>
      </c>
      <c r="AC39" t="inlineStr">
        <is>
          <t>[1.0, -0.29, 0.182] [0.684, 0.277, 0.157] [0.0, 0.0, 0.0] [0.431, 0.0, 0.216]</t>
        </is>
      </c>
      <c r="AD39" t="inlineStr">
        <is>
          <t>[1.0, 0.407, 0.223] [0.0, 0.0, 0.0] [0.0, -0.0, 0.0] [1.0, 0.413, -0.211]</t>
        </is>
      </c>
      <c r="AE39" t="inlineStr">
        <is>
          <t>[1.0, -0.428, 0.174] [1.0, 0.411, -0.211] [0.0, -0.0, -0.0] [0.0, -0.0, 0.0]</t>
        </is>
      </c>
      <c r="AF39" t="inlineStr">
        <is>
          <t>[1.0, 0.028, -0.488] [0.0, 0.0, -0.0] [1.0, 0.028, -0.488] [0.0, 0.0, 0.0]</t>
        </is>
      </c>
      <c r="AG39" t="inlineStr">
        <is>
          <t>[1.0, -0.007, 0.497] [0.746, -0.016, 0.051] [0.0, 0.0, 0.0] [0.33, -0.0, -0.165]</t>
        </is>
      </c>
    </row>
    <row r="40">
      <c r="A40" s="127" t="inlineStr">
        <is>
          <t>Tube-C7</t>
        </is>
      </c>
      <c r="B40" t="inlineStr">
        <is>
          <t>[1.0, 0.404, 0.233] [0.031, 0.0, 0.015] [0.43, -0.06, 0.19] [0.072, 0.0, -0.036]</t>
        </is>
      </c>
      <c r="C40" t="inlineStr">
        <is>
          <t>[1.0, -0.405, 0.23] [0.05, 0.021, -0.011] [0.489, 0.034, 0.23] [0.0, -0.0, -0.0]</t>
        </is>
      </c>
      <c r="D40" t="inlineStr">
        <is>
          <t>[1.0, 0.0, 0.25] [0.0, 0.0, -0.0] [0.5, 0.0, 0.25] [0.0, -0.0, -0.0]</t>
        </is>
      </c>
      <c r="E40" t="inlineStr">
        <is>
          <t>[1.0, 0.405, -0.23] [0.0, -0.0, -0.0] [0.489, -0.034, -0.23] [0.05, 0.021, -0.011]</t>
        </is>
      </c>
      <c r="F40" t="inlineStr">
        <is>
          <t>[1.0, -0.404, -0.233] [0.072, 0.0, -0.036] [0.43, 0.06, -0.19] [0.031, 0.0, 0.015]</t>
        </is>
      </c>
      <c r="G40" t="inlineStr">
        <is>
          <t>[1.0, -0.0, -0.25] [0.0, -0.0, -0.0] [0.5, 0.0, -0.25] [0.0, 0.0, 0.0]</t>
        </is>
      </c>
      <c r="H40" t="inlineStr">
        <is>
          <t>[1.0, 0.5, 0.0] [0.0, -0.0, -0.0] [0.287, -0.143, -0.0] [0.048, 0.02, -0.01]</t>
        </is>
      </c>
      <c r="I40" t="inlineStr">
        <is>
          <t>[1.0, -0.5, 0.0] [0.048, 0.02, -0.01] [0.287, 0.143, 0.0] [0.0, 0.0, 0.0]</t>
        </is>
      </c>
      <c r="J40" t="inlineStr">
        <is>
          <t>[1.0, -0.0, 0.0] [0.0, 0.0, -0.0] [0.0, -0.0, 0.0] [0.0, 0.0, -0.0]</t>
        </is>
      </c>
      <c r="K40" t="inlineStr">
        <is>
          <t>[1.0, 0.15, 0.438] [0.481, -0.226, -0.035] [1.0, -0.363, 0.331] [0.378, 0.133, -0.133]</t>
        </is>
      </c>
      <c r="L40" t="inlineStr">
        <is>
          <t>[1.0, -0.145, 0.44] [0.404, 0.197, -0.01] [1.0, 0.379, 0.291] [0.459, -0.162, -0.162]</t>
        </is>
      </c>
      <c r="M40" t="inlineStr">
        <is>
          <t>[1.0, 0.0, 0.5] [0.51, 0.0, 0.0] [1.0, 0.0, 0.301] [0.471, -0.006, -0.195]</t>
        </is>
      </c>
      <c r="N40" t="inlineStr">
        <is>
          <t>[1.0, 0.145, -0.44] [0.459, -0.162, -0.162] [1.0, -0.379, -0.291] [0.404, 0.197, -0.01]</t>
        </is>
      </c>
      <c r="O40" t="inlineStr">
        <is>
          <t>[1.0, -0.15, -0.438] [0.378, 0.133, -0.133] [1.0, 0.363, -0.331] [0.481, -0.226, -0.035]</t>
        </is>
      </c>
      <c r="P40" t="inlineStr">
        <is>
          <t>[1.0, -0.0, -0.5] [0.471, 0.0, -0.195] [1.0, 0.0, -0.301] [0.51, 0.006, 0.0]</t>
        </is>
      </c>
      <c r="Q40" t="inlineStr">
        <is>
          <t>[1.0, 0.5, -0.0] [0.881, -0.372, -0.164] [1.0, -0.5, 0.0] [0.781, 0.322, -0.165]</t>
        </is>
      </c>
      <c r="R40" t="inlineStr">
        <is>
          <t>[1.0, -0.5, -0.0] [0.781, 0.322, -0.165] [1.0, 0.5, 0.0] [0.881, -0.372, -0.164]</t>
        </is>
      </c>
      <c r="S40" t="inlineStr">
        <is>
          <t>[0.0, 0.0, -0.0] [1.0, -0.423, -0.186] [1.0, -0.0, 0.0] [1.0, -0.423, -0.186]</t>
        </is>
      </c>
      <c r="T40" t="inlineStr">
        <is>
          <t>[1.0, 0.354, 0.354] [0.0, -0.0, -0.0] [1.0, -0.354, 0.354] [0.0, 0.0, -0.0]</t>
        </is>
      </c>
      <c r="U40" t="inlineStr">
        <is>
          <t>[1.0, -0.354, 0.354] [0.0, 0.0, 0.0] [1.0, 0.354, 0.354] [0.0, -0.0, -0.0]</t>
        </is>
      </c>
      <c r="V40" t="inlineStr">
        <is>
          <t>[1.0, 0.0, 0.5] [0.0, 0.0, 0.0] [1.0, 0.0, 0.5] [0.0, 0.0, -0.0]</t>
        </is>
      </c>
      <c r="W40" t="inlineStr">
        <is>
          <t>[1.0, 0.354, -0.354] [0.0, 0.0, -0.0] [1.0, -0.354, -0.354] [0.0, 0.0, -0.0]</t>
        </is>
      </c>
      <c r="X40" t="inlineStr">
        <is>
          <t>[1.0, -0.354, -0.354] [0.0, 0.0, -0.0] [1.0, 0.354, -0.354] [0.0, -0.0, 0.0]</t>
        </is>
      </c>
      <c r="Y40" t="inlineStr">
        <is>
          <t>[1.0, -0.0, -0.5] [0.0, 0.0, -0.0] [1.0, 0.0, -0.5] [0.0, 0.0, 0.0]</t>
        </is>
      </c>
      <c r="Z40" t="inlineStr">
        <is>
          <t>[1.0, 0.5, -0.0] [0.0, -0.0, 0.0] [1.0, -0.5, 0.0] [0.0, 0.0, -0.0]</t>
        </is>
      </c>
      <c r="AA40" t="inlineStr">
        <is>
          <t>[1.0, -0.5, 0.0] [0.0, 0.0, -0.0] [1.0, 0.5, -0.0] [0.0, -0.0, -0.0]</t>
        </is>
      </c>
      <c r="AB40" t="inlineStr">
        <is>
          <t>[1.0, 0.0, 0.0] [0.464, -0.0, -0.232] [0.0, -0.0, -0.0] [0.464, -0.0, -0.232]</t>
        </is>
      </c>
      <c r="AC40" t="inlineStr">
        <is>
          <t>[1.0, -0.0, 0.0] [0.566, 0.0, 0.283] [0.0, -0.0, -0.0] [0.566, 0.0, 0.283]</t>
        </is>
      </c>
      <c r="AD40" t="inlineStr">
        <is>
          <t>[1.0, -0.411, -0.0] [0.0, -0.0, 0.0] [-0.0, 0.0, -0.0] [0.981, 0.405, -0.207]</t>
        </is>
      </c>
      <c r="AE40" t="inlineStr">
        <is>
          <t>[1.0, 0.411, -0.0] [0.981, 0.405, -0.207] [0.0, -0.0, 0.0] [0.0, 0.0, 0.0]</t>
        </is>
      </c>
      <c r="AF40" t="inlineStr">
        <is>
          <t>[1.0, 0.0, 0.5] [0.0, 0.0, -0.0] [1.0, -0.0, -0.5] [0.0, -0.0, 0.0]</t>
        </is>
      </c>
      <c r="AG40" t="inlineStr">
        <is>
          <t>[1.0, -0.0, -0.5] [0.0, 0.0, 0.0] [1.0, -0.0, 0.5] [0.0, -0.0, -0.0]</t>
        </is>
      </c>
    </row>
    <row r="41">
      <c r="A41" s="127" t="inlineStr">
        <is>
          <t>Tube-C8</t>
        </is>
      </c>
      <c r="B41" t="inlineStr">
        <is>
          <t>[1.0, 0.422, 0.189] [0.29, 0.05, 0.037] [0.32, -0.0, -0.16]</t>
        </is>
      </c>
      <c r="C41" t="inlineStr">
        <is>
          <t>[1.0, -0.195, 0.176] [0.338, 0.162, 0.018] [0.298, -0.0, -0.149]</t>
        </is>
      </c>
      <c r="D41" t="inlineStr">
        <is>
          <t>[1.0, 0.137, 0.184] [0.308, 0.142, 0.028] [0.312, -0.0, -0.156]</t>
        </is>
      </c>
      <c r="E41" t="inlineStr">
        <is>
          <t>[1.0, 0.195, -0.176] [0.298, -0.0, -0.149] [0.338, 0.162, 0.018]</t>
        </is>
      </c>
      <c r="F41" t="inlineStr">
        <is>
          <t>[1.0, -0.422, -0.189] [0.32, -0.0, -0.16] [0.29, 0.05, 0.037]</t>
        </is>
      </c>
      <c r="G41" t="inlineStr">
        <is>
          <t>[1.0, -0.137, -0.184] [0.312, -0.0, -0.156] [0.308, 0.142, 0.028]</t>
        </is>
      </c>
      <c r="H41" t="inlineStr">
        <is>
          <t>[1.0, 0.5, 0.0] [0.148, -0.063, -0.028] [0.199, 0.082, -0.042]</t>
        </is>
      </c>
      <c r="I41" t="inlineStr">
        <is>
          <t>[1.0, -0.5, 0.0] [0.199, 0.082, -0.042] [0.148, -0.063, -0.028]</t>
        </is>
      </c>
      <c r="J41" t="inlineStr">
        <is>
          <t>[1.0, 0.0, 0.0] [0.0, 0.0, -0.0] [0.0, -0.0, -0.0]</t>
        </is>
      </c>
      <c r="K41" t="inlineStr">
        <is>
          <t>[1.0, 0.236, 0.402] [0.948, -0.461, 0.03] [0.822, 0.095, -0.371]</t>
        </is>
      </c>
      <c r="L41" t="inlineStr">
        <is>
          <t>[1.0, -0.23, 0.405] [0.902, 0.445, 0.014] [0.873, -0.146, -0.376]</t>
        </is>
      </c>
      <c r="M41" t="inlineStr">
        <is>
          <t>[0.971, 0.0, 0.486] [1.0, -0.05, 0.05] [0.905, -0.064, -0.426]</t>
        </is>
      </c>
      <c r="N41" t="inlineStr">
        <is>
          <t>[1.0, 0.23, -0.405] [0.873, -0.146, -0.376] [0.902, 0.445, 0.014]</t>
        </is>
      </c>
      <c r="O41" t="inlineStr">
        <is>
          <t>[1.0, -0.236, -0.402] [0.822, 0.095, -0.371] [0.948, -0.461, 0.03]</t>
        </is>
      </c>
      <c r="P41" t="inlineStr">
        <is>
          <t>[0.971, -0.0, -0.486] [0.905, -0.064, -0.426] [1.0, -0.05, 0.05]</t>
        </is>
      </c>
      <c r="Q41" t="inlineStr">
        <is>
          <t>[0.778, 0.389, 0.0] [1.0, -0.423, -0.186] [0.94, 0.388, -0.198]</t>
        </is>
      </c>
      <c r="R41" t="inlineStr">
        <is>
          <t>[0.778, -0.389, 0.0] [0.94, 0.388, -0.198] [1.0, -0.423, -0.186]</t>
        </is>
      </c>
      <c r="S41" t="inlineStr">
        <is>
          <t>[0.0, 0.0, -0.0] [1.0, -0.423, -0.186] [1.0, -0.423, -0.186]</t>
        </is>
      </c>
      <c r="T41" t="inlineStr">
        <is>
          <t>[1.0, 0.383, 0.282] [0.503, -0.172, 0.049] [0.477, 0.0, -0.239]</t>
        </is>
      </c>
      <c r="U41" t="inlineStr">
        <is>
          <t>[1.0, -0.301, 0.271] [0.521, 0.249, 0.027] [0.46, -0.0, -0.23]</t>
        </is>
      </c>
      <c r="V41" t="inlineStr">
        <is>
          <t>[1.0, 0.217, 0.291] [0.488, 0.225, 0.045] [0.493, -0.0, -0.247]</t>
        </is>
      </c>
      <c r="W41" t="inlineStr">
        <is>
          <t>[1.0, 0.301, -0.271] [0.46, -0.0, -0.23] [0.521, 0.249, 0.027]</t>
        </is>
      </c>
      <c r="X41" t="inlineStr">
        <is>
          <t>[1.0, -0.383, -0.282] [0.477, -0.0, -0.239] [0.503, -0.172, 0.049]</t>
        </is>
      </c>
      <c r="Y41" t="inlineStr">
        <is>
          <t>[1.0, -0.217, -0.291] [0.493, -0.0, -0.247] [0.488, 0.225, 0.045]</t>
        </is>
      </c>
      <c r="Z41" t="inlineStr">
        <is>
          <t>[1.0, 0.5, 0.0] [0.484, -0.205, -0.09] [0.497, 0.205, -0.105]</t>
        </is>
      </c>
      <c r="AA41" t="inlineStr">
        <is>
          <t>[1.0, -0.5, 0.0] [0.497, 0.205, -0.105] [0.484, -0.205, -0.09]</t>
        </is>
      </c>
      <c r="AB41" t="inlineStr">
        <is>
          <t>[1.0, -0.0, 0.0] [0.464, -0.0, -0.232] [0.464, -0.0, -0.232]</t>
        </is>
      </c>
      <c r="AC41" t="inlineStr">
        <is>
          <t>[1.0, -0.0, 0.0] [0.566, 0.0, 0.283] [0.566, 0.0, 0.283]</t>
        </is>
      </c>
      <c r="AD41" t="inlineStr">
        <is>
          <t>[1.0, -0.411, 0.0] [-0.0, 0.0, -0.0] [0.981, 0.405, -0.207]</t>
        </is>
      </c>
      <c r="AE41" t="inlineStr">
        <is>
          <t>[1.0, 0.411, -0.0] [0.981, 0.405, -0.207] [0.0, -0.0, -0.0]</t>
        </is>
      </c>
      <c r="AF41" t="inlineStr">
        <is>
          <t>[1.0, -0.217, 0.291] [0.493, -0.0, -0.247] [0.488, 0.225, 0.045]</t>
        </is>
      </c>
      <c r="AG41" t="inlineStr">
        <is>
          <t>[1.0, 0.217, -0.291] [0.488, 0.225, 0.045] [0.493, -0.0, -0.247]</t>
        </is>
      </c>
    </row>
    <row r="42">
      <c r="A42" s="127" t="inlineStr">
        <is>
          <t>Tube-F17</t>
        </is>
      </c>
      <c r="B42" t="inlineStr">
        <is>
          <t>[0.0, -0.0, -0.0] [0.0, 0.0, 0.0] [0.0, -0.0, -0.0] [0.0, -0.0, -0.0] [0.0, -0.0, 0.0] [0.0, 0.0, -0.0] [0.0, 0.0, 0.0] [0.0, 0.0, 0.0]</t>
        </is>
      </c>
      <c r="C42" t="inlineStr">
        <is>
          <t>[-0.0, -0.0, 0.0] [-0.0, -0.0, -0.0] [0.0, -0.0, -0.0] [-0.0, 0.0, 0.0] [-0.0, -0.0, 0.0] [0.0, 0.0, -0.0] [0.0, -0.0, 0.0] [0.0, 0.0, -0.0]</t>
        </is>
      </c>
      <c r="D42" t="inlineStr">
        <is>
          <t>[-0.0, 0.0, 0.0] [-0.0, 0.0, -0.0] [0.0, -0.0, -0.0] [-0.0, 0.0, 0.0] [0.0, -0.0, 0.0] [0.0, 0.0, 0.0] [-0.0, 0.0, -0.0] [0.0, 0.0, -0.0]</t>
        </is>
      </c>
      <c r="E42" t="inlineStr">
        <is>
          <t>[1.0, -0.484, -0.039] [0.859, -0.398, -0.076] [1.0, -0.5, 0.0] [1.0, -0.5, 0.0] [1.0, -0.5, -0.0] [1.0, -0.5, -0.0] [0.976, 0.407, 0.196] [1.0, 0.354, -0.354]</t>
        </is>
      </c>
      <c r="F42" t="inlineStr">
        <is>
          <t>[0.964, 0.341, -0.341] [1.0, 0.442, 0.141] [1.0, 0.5, 0.0] [1.0, 0.5, 0.0] [1.0, 0.5, -0.0] [1.0, 0.5, 0.0] [0.936, -0.428, -0.096] [1.0, -0.468, -0.077]</t>
        </is>
      </c>
      <c r="G42" t="inlineStr">
        <is>
          <t>[1.0, 0.415, 0.202] [1.0, -0.0, -0.5] [1.0, 0.0, 0.5] [1.0, -0.0, -0.5] [1.0, 0.001, 0.5] [1.0, -0.0, -0.5] [1.0, -0.0, -0.5] [1.0, 0.416, 0.202]</t>
        </is>
      </c>
      <c r="H42" t="inlineStr">
        <is>
          <t>[0.0, -0.0, 0.0] [0.0, -0.0, 0.0] [0.0, -0.0, -0.0] [0.0, -0.0, 0.0] [0.0, 0.0, 0.0] [0.0, 0.0, 0.0] [0.0, 0.0, 0.0] [0.0, 0.0, -0.0]</t>
        </is>
      </c>
      <c r="I42" t="inlineStr">
        <is>
          <t>[0.0, -0.0, 0.0] [0.0, 0.0, 0.0] [0.0, 0.0, -0.0] [0.0, 0.0, -0.0] [0.0, -0.0, -0.0] [0.0, 0.0, 0.0] [0.0, -0.0, 0.0] [0.0, -0.0, 0.0]</t>
        </is>
      </c>
      <c r="J42" t="inlineStr">
        <is>
          <t>[1.0, -0.381, -0.288] [0.0, 0.0, -0.0] [1.0, 0.0, 0.5] [0.0, 0.0, 0.0] [1.0, -0.001, -0.5] [0.0, 0.0, 0.0] [1.0, -0.338, -0.289] [0.0, 0.0, -0.0]</t>
        </is>
      </c>
      <c r="K42" t="inlineStr">
        <is>
          <t>[0.0, -0.0, -0.0] [0.0, 0.0, 0.0] [0.0, 0.0, -0.0] [0.0, 0.0, 0.0] [0.0, -0.0, 0.0] [0.0, 0.0, 0.0] [0.0, -0.0, -0.0] [0.0, 0.0, -0.0]</t>
        </is>
      </c>
      <c r="L42" t="inlineStr">
        <is>
          <t>[0.0, -0.0, 0.0] [0.0, 0.0, 0.0] [0.0, -0.0, -0.0] [-0.0, -0.0, -0.0] [0.0, -0.0, 0.0] [0.0, 0.0, 0.0] [0.0, -0.0, -0.0] [0.0, 0.0, 0.0]</t>
        </is>
      </c>
      <c r="M42" t="inlineStr">
        <is>
          <t>[0.0, -0.0, -0.0] [0.0, 0.0, 0.0] [0.0, -0.0, -0.0] [0.0, 0.0, 0.0] [0.0, -0.0, 0.0] [0.0, 0.0, -0.0] [0.0, -0.0, -0.0] [0.0, 0.0, -0.0]</t>
        </is>
      </c>
      <c r="N42" t="inlineStr">
        <is>
          <t>[0.0, -0.0, 0.0] [0.0, 0.0, -0.0] [0.0, 0.0, -0.0] [0.0, 0.0, -0.0] [0.0, -0.0, 0.0] [0.0, -0.0, 0.0] [0.0, -0.0, 0.0] [0.0, -0.0, -0.0]</t>
        </is>
      </c>
      <c r="O42" t="inlineStr">
        <is>
          <t>[0.0, -0.0, 0.0] [0.0, 0.0, 0.0] [0.0, -0.0, -0.0] [-0.0, -0.0, -0.0] [0.0, -0.0, 0.0] [0.0, 0.0, 0.0] [0.0, -0.0, -0.0] [0.0, 0.0, 0.0]</t>
        </is>
      </c>
      <c r="P42" t="inlineStr">
        <is>
          <t>[0.0, -0.0, -0.0] [0.0, 0.0, 0.0] [0.0, -0.0, -0.0] [0.0, -0.0, 0.0] [0.0, -0.0, 0.0] [0.0, 0.0, 0.0] [0.0, -0.0, -0.0] [0.0, 0.0, -0.0]</t>
        </is>
      </c>
      <c r="Q42" t="inlineStr">
        <is>
          <t>[-0.0, -0.0, 0.0] [-0.0, 0.0, -0.0] [0.0, 0.0, -0.0] [0.0, 0.0, 0.0] [0.0, -0.0, 0.0] [0.0, 0.0, 0.0] [0.0, -0.0, -0.0] [0.0, 0.0, -0.0]</t>
        </is>
      </c>
      <c r="R42" t="inlineStr">
        <is>
          <t>[0.0, -0.0, 0.0] [0.0, 0.0, 0.0] [0.0, -0.0, -0.0] [-0.0, -0.0, -0.0] [0.0, -0.0, 0.0] [0.0, 0.0, 0.0] [0.0, -0.0, -0.0] [0.0, 0.0, 0.0]</t>
        </is>
      </c>
      <c r="S42" t="inlineStr">
        <is>
          <t>[0.0, -0.0, -0.0] [0.0, 0.0, 0.0] [0.0, 0.0, -0.0] [0.0, 0.0, 0.0] [0.0, -0.0, 0.0] [0.0, 0.0, 0.0] [0.0, -0.0, -0.0] [0.0, 0.0, -0.0]</t>
        </is>
      </c>
      <c r="T42" t="inlineStr">
        <is>
          <t>[0.0, -0.0, -0.0] [0.0, 0.0, 0.0] [0.0, -0.0, -0.0] [0.0, 0.0, 0.0] [0.0, -0.0, 0.0] [0.0, 0.0, -0.0] [0.0, -0.0, -0.0] [0.0, -0.0, -0.0]</t>
        </is>
      </c>
      <c r="U42" t="inlineStr">
        <is>
          <t>[0.0, -0.0, -0.0] [0.0, 0.0, -0.0] [-0.0, -0.0, 0.0] [0.0, -0.0, 0.0] [0.0, -0.0, 0.0] [-0.0, -0.0, -0.0] [-0.0, 0.0, -0.0] [-0.0, -0.0, 0.0]</t>
        </is>
      </c>
      <c r="V42" t="inlineStr">
        <is>
          <t>[-0.0, -0.0, 0.0] [-0.0, 0.0, -0.0] [0.0, -0.0, -0.0] [0.0, 0.0, 0.0] [0.0, -0.0, 0.0] [0.0, 0.0, -0.0] [-0.0, 0.0, -0.0] [0.0, 0.0, 0.0]</t>
        </is>
      </c>
      <c r="W42" t="inlineStr">
        <is>
          <t>[0.0, 0.0, 0.0] [0.0, -0.0, -0.0] [0.0, 0.0, 0.0] [0.0, -0.0, 0.0] [0.0, -0.0, 0.0] [0.0, -0.0, -0.0] [0.0, 0.0, 0.0] [0.0, 0.0, -0.0]</t>
        </is>
      </c>
      <c r="X42" t="inlineStr">
        <is>
          <t>[0.0, 0.0, 0.0] [0.0, 0.0, 0.0] [0.0, 0.0, 0.0] [0.0, 0.0, 0.0] [0.0, 0.0, 0.0] [0.0, 0.0, 0.0] [0.0, 0.0, 0.0] [0.0, 0.0, 0.0]</t>
        </is>
      </c>
      <c r="Y42" t="inlineStr">
        <is>
          <t>[0.0, 0.0, 0.0] [1.0, -0.381, -0.288] [0.0, -0.0, -0.0] [1.0, 0.0, 0.5] [0.0, -0.0, 0.0] [1.0, -0.001, -0.5] [0.0, 0.0, 0.0] [1.0, -0.338, -0.289]</t>
        </is>
      </c>
      <c r="Z42" t="inlineStr">
        <is>
          <t>[0.0, -0.0, -0.0] [0.0, -0.0, -0.0] [0.0, -0.0, -0.0] [0.0, -0.0, 0.0] [0.0, 0.0, 0.0] [0.0, -0.0, 0.0] [0.0, 0.0, -0.0] [0.0, 0.0, -0.0]</t>
        </is>
      </c>
      <c r="AA42" t="inlineStr">
        <is>
          <t>[0.0, -0.0, 0.0] [0.0, 0.0, 0.0] [0.0, -0.0, -0.0] [0.0, -0.0, -0.0] [0.0, -0.0, 0.0] [0.0, -0.0, -0.0] [0.0, 0.0, 0.0] [0.0, -0.0, 0.0]</t>
        </is>
      </c>
      <c r="AB42" t="inlineStr">
        <is>
          <t>[0.0, 0.0, -0.0] [0.0, 0.0, 0.0] [0.0, 0.0, -0.0] [0.0, -0.0, 0.0] [0.0, 0.0, -0.0] [0.0, -0.0, 0.0] [0.0, -0.0, 0.0] [0.0, 0.0, -0.0]</t>
        </is>
      </c>
      <c r="AC42" t="inlineStr">
        <is>
          <t>[0.0, -0.0, 0.0] [0.0, 0.0, 0.0] [0.0, -0.0, -0.0] [0.0, -0.0, -0.0] [0.0, -0.0, 0.0] [0.0, 0.0, 0.0] [0.0, 0.0, -0.0] [0.0, 0.0, -0.0]</t>
        </is>
      </c>
      <c r="AD42" t="inlineStr">
        <is>
          <t>[0.0, 0.0, -0.0] [0.0, -0.0, 0.0] [0.0, -0.0, -0.0] [0.0, -0.0, 0.0] [0.0, -0.0, 0.0] [0.0, 0.0, -0.0] [0.0, -0.0, 0.0] [0.0, 0.0, -0.0]</t>
        </is>
      </c>
      <c r="AE42" t="inlineStr">
        <is>
          <t>[0.0, -0.0, -0.0] [0.0, 0.0, 0.0] [0.0, 0.0, -0.0] [0.0, -0.0, -0.0] [0.0, -0.0, 0.0] [0.0, 0.0, 0.0] [0.0, -0.0, 0.0] [0.0, 0.0, 0.0]</t>
        </is>
      </c>
      <c r="AF42" t="inlineStr">
        <is>
          <t>[0.0, -0.0, 0.0] [0.0, 0.0, 0.0] [0.0, -0.0, -0.0] [-0.0, -0.0, 0.0] [0.0, -0.0, 0.0] [0.0, -0.0, -0.0] [0.0, -0.0, -0.0] [0.0, 0.0, -0.0]</t>
        </is>
      </c>
      <c r="AG42" t="inlineStr">
        <is>
          <t>[-0.0, 0.0, 0.0] [-0.0, -0.0, -0.0] [0.0, -0.0, -0.0] [0.0, 0.0, 0.0] [0.0, 0.0, 0.0] [0.0, -0.0, -0.0] [0.0, -0.0, 0.0] [0.0, 0.0, -0.0]</t>
        </is>
      </c>
    </row>
    <row r="43">
      <c r="A43" s="127" t="inlineStr">
        <is>
          <t>Tube-T17</t>
        </is>
      </c>
      <c r="B43" t="inlineStr">
        <is>
          <t>[0.68, 0.24, 0.24] [1.0, 0.24, 0.4] [1.0, 0.24, -0.4] [0.68, -0.24, 0.24]</t>
        </is>
      </c>
      <c r="C43" t="inlineStr">
        <is>
          <t>[0.68, -0.24, 0.24] [1.0, -0.24, 0.4] [1.0, -0.24, -0.4] [0.68, 0.24, 0.24]</t>
        </is>
      </c>
      <c r="D43" t="inlineStr">
        <is>
          <t>[0.0, -0.0, 0.0] [1.0, 0.0, 0.5] [1.0, -0.0, -0.5] [0.0, 0.0, 0.0]</t>
        </is>
      </c>
      <c r="E43" t="inlineStr">
        <is>
          <t>[1.0, 0.24, 0.4] [1.0, 0.24, -0.4] [0.68, 0.24, -0.24] [0.68, -0.24, -0.24]</t>
        </is>
      </c>
      <c r="F43" t="inlineStr">
        <is>
          <t>[1.0, -0.24, 0.4] [1.0, -0.24, -0.4] [0.68, -0.24, -0.24] [0.68, 0.24, -0.24]</t>
        </is>
      </c>
      <c r="G43" t="inlineStr">
        <is>
          <t>[1.0, 0.0, 0.5] [1.0, 0.0, -0.5] [0.0, -0.0, -0.0] [0.0, 0.0, -0.0]</t>
        </is>
      </c>
      <c r="H43" t="inlineStr">
        <is>
          <t>[1.0, 0.354, 0.354] [1.0, 0.25, -0.0] [1.0, 0.354, -0.354] [0.5, -0.25, 0.0]</t>
        </is>
      </c>
      <c r="I43" t="inlineStr">
        <is>
          <t>[1.0, -0.354, 0.354] [1.0, -0.25, 0.0] [1.0, -0.354, -0.354] [0.5, 0.25, -0.0]</t>
        </is>
      </c>
      <c r="J43" t="inlineStr">
        <is>
          <t>[1.0, 0.0, 0.5] [1.0, 0.0, -0.0] [1.0, 0.0, -0.5] [0.0, 0.0, 0.0]</t>
        </is>
      </c>
      <c r="K43" t="inlineStr">
        <is>
          <t>[0.68, 0.24, -0.24] [0.68, 0.24, 0.24] [1.0, 0.24, 0.4] [1.0, -0.24, 0.4]</t>
        </is>
      </c>
      <c r="L43" t="inlineStr">
        <is>
          <t>[0.68, -0.24, -0.24] [0.68, -0.24, 0.24] [1.0, -0.24, 0.4] [1.0, 0.24, 0.4]</t>
        </is>
      </c>
      <c r="M43" t="inlineStr">
        <is>
          <t>[0.0, 0.0, 0.0] [0.0, 0.0, 0.0] [1.0, -0.0, 0.5] [1.0, 0.0, 0.5]</t>
        </is>
      </c>
      <c r="N43" t="inlineStr">
        <is>
          <t>[1.0, 0.24, -0.4] [0.68, 0.24, -0.24] [0.68, 0.24, 0.24] [1.0, -0.24, -0.4]</t>
        </is>
      </c>
      <c r="O43" t="inlineStr">
        <is>
          <t>[1.0, -0.24, -0.4] [0.68, -0.24, -0.24] [0.68, -0.24, 0.24] [1.0, 0.24, -0.4]</t>
        </is>
      </c>
      <c r="P43" t="inlineStr">
        <is>
          <t>[1.0, -0.0, -0.5] [0.0, 0.0, 0.0] [0.0, 0.0, 0.0] [1.0, 0.0, -0.5]</t>
        </is>
      </c>
      <c r="Q43" t="inlineStr">
        <is>
          <t>[1.0, 0.354, -0.354] [0.5, 0.25, -0.0] [1.0, 0.354, 0.354] [1.0, -0.25, -0.0]</t>
        </is>
      </c>
      <c r="R43" t="inlineStr">
        <is>
          <t>[1.0, -0.354, -0.354] [0.5, -0.25, 0.0] [1.0, -0.354, 0.354] [1.0, 0.25, -0.0]</t>
        </is>
      </c>
      <c r="S43" t="inlineStr">
        <is>
          <t>[1.0, 0.0, -0.5] [0.0, 0.0, 0.0] [1.0, 0.0, 0.5] [1.0, 0.0, 0.0]</t>
        </is>
      </c>
      <c r="T43" t="inlineStr">
        <is>
          <t>[0.5, 0.25, 0.0] [1.0, 0.354, 0.354] [1.0, 0.25, -0.0] [1.0, -0.354, 0.354]</t>
        </is>
      </c>
      <c r="U43" t="inlineStr">
        <is>
          <t>[0.5, -0.25, 0.0] [1.0, -0.354, 0.354] [1.0, -0.25, 0.0] [1.0, 0.354, 0.354]</t>
        </is>
      </c>
      <c r="V43" t="inlineStr">
        <is>
          <t>[0.0, 0.0, 0.0] [1.0, 0.0, 0.5] [1.0, 0.0, 0.0] [1.0, 0.0, 0.5]</t>
        </is>
      </c>
      <c r="W43" t="inlineStr">
        <is>
          <t>[1.0, 0.25, -0.0] [1.0, 0.354, -0.354] [0.5, 0.25, 0.0] [1.0, -0.354, -0.354]</t>
        </is>
      </c>
      <c r="X43" t="inlineStr">
        <is>
          <t>[1.0, -0.25, 0.0] [1.0, -0.354, -0.354] [0.5, -0.25, -0.0] [1.0, 0.354, -0.354]</t>
        </is>
      </c>
      <c r="Y43" t="inlineStr">
        <is>
          <t>[1.0, 0.0, 0.0] [1.0, 0.0, -0.5] [0.0, 0.0, 0.0] [1.0, 0.0, -0.5]</t>
        </is>
      </c>
      <c r="Z43" t="inlineStr">
        <is>
          <t>[1.0, 0.5, 0.0] [1.0, 0.5, 0.0] [1.0, 0.5, 0.0] [1.0, -0.5, 0.0]</t>
        </is>
      </c>
      <c r="AA43" t="inlineStr">
        <is>
          <t>[1.0, -0.5, 0.0] [1.0, -0.5, 0.0] [1.0, -0.5, 0.0] [1.0, 0.5, 0.0]</t>
        </is>
      </c>
      <c r="AB43" t="inlineStr">
        <is>
          <t>[1.0, -0.5, 0.0] [1.0, 0.0, 0.0] [1.0, 0.5, 0.0] [1.0, 0.0, 0.0]</t>
        </is>
      </c>
      <c r="AC43" t="inlineStr">
        <is>
          <t>[1.0, 0.5, 0.0] [1.0, 0.0, 0.0] [1.0, -0.5, 0.0] [1.0, 0.0, 0.0]</t>
        </is>
      </c>
      <c r="AD43" t="inlineStr">
        <is>
          <t>[1.0, 0.0, 0.0] [1.0, -0.5, 0.0] [1.0, 0.0, 0.0] [1.0, -0.5, 0.0]</t>
        </is>
      </c>
      <c r="AE43" t="inlineStr">
        <is>
          <t>[1.0, 0.0, 0.0] [1.0, 0.5, 0.0] [1.0, 0.0, 0.0] [1.0, 0.5, 0.0]</t>
        </is>
      </c>
      <c r="AF43" t="inlineStr">
        <is>
          <t>[1.0, 0.0, 0.5] [1.0, 0.0, 0.5] [1.0, 0.0, 0.5] [1.0, 0.0, -0.5]</t>
        </is>
      </c>
      <c r="AG43" t="inlineStr">
        <is>
          <t>[1.0, 0.0, -0.5] [1.0, 0.0, -0.5] [1.0, 0.0, -0.5] [1.0, 0.0, 0.5]</t>
        </is>
      </c>
    </row>
    <row r="44">
      <c r="A44" s="127" t="inlineStr">
        <is>
          <t>Tube-T23</t>
        </is>
      </c>
      <c r="B44" t="inlineStr">
        <is>
          <t>[0.56, -0.198, -0.198] [1.0, -0.377, -0.296] [0.503, -0.178, 0.178] [1.0, -0.5, -0.0] [0.0, -0.0, -0.0] [1.0, 0.5, -0.0] [0.263, 0.117, 0.036]</t>
        </is>
      </c>
      <c r="C44" t="inlineStr">
        <is>
          <t>[0.959, 0.339, -0.339] [1.0, 0.354, -0.354] [0.649, 0.229, 0.229] [1.0, 0.434, -0.158] [0.0, -0.0, 0.0] [1.0, -0.479, -0.052] [0.237, -0.0, -0.118]</t>
        </is>
      </c>
      <c r="D44" t="inlineStr">
        <is>
          <t>[0.533, 0.189, -0.189] [1.0, -0.0, -0.5] [0.001, 0.0, 0.0] [1.0, -0.118, -0.451] [0.0, 0.0, 0.0] [1.0, 0.043, -0.482] [0.535, 0.0, -0.268]</t>
        </is>
      </c>
      <c r="E44" t="inlineStr">
        <is>
          <t>[1.0, -0.5, 0.0] [1.0, 0.139, -0.109] [0.642, 0.254, -0.163] [0.112, 0.0, 0.056] [0.0, -0.0, -0.0] [0.0, 0.0, -0.0] [0.0, 0.0, 0.0]</t>
        </is>
      </c>
      <c r="F44" t="inlineStr">
        <is>
          <t>[1.0, -0.5, 0.0] [1.0, 0.344, -0.105] [0.676, 0.254, -0.203] [0.167, 0.0, 0.083] [0.0, 0.0, -0.0] [0.0, 0.0, -0.0] [0.0, 0.0, 0.0]</t>
        </is>
      </c>
      <c r="G44" t="inlineStr">
        <is>
          <t>[1.0, -0.5, 0.0] [1.0, 0.234, -0.107] [0.658, 0.254, -0.181] [0.137, 0.0, 0.069] [0.0, -0.0, -0.0] [0.0, 0.0, -0.0] [0.0, 0.0, 0.0]</t>
        </is>
      </c>
      <c r="H44" t="inlineStr">
        <is>
          <t>[1.0, -0.5, 0.0] [1.0, -0.175, -0.332] [0.348, 0.123, -0.123] [0.238, 0.0, 0.119] [0.0, 0.0, -0.0] [0.146, 0.0, -0.073] [0.0, 0.0, -0.0]</t>
        </is>
      </c>
      <c r="I44" t="inlineStr">
        <is>
          <t>[1.0, -0.114, -0.453] [1.0, 0.495, -0.012] [1.0, 0.433, -0.163] [0.332, 0.0, 0.166] [0.0, 0.0, -0.0] [0.271, 0.0, -0.135] [0.0, 0.0, -0.0]</t>
        </is>
      </c>
      <c r="J44" t="inlineStr">
        <is>
          <t>[1.0, -0.459, -0.1] [1.0, 0.333, -0.362] [0.304, 0.107, -0.107] [0.203, 0.0, 0.101] [0.0, 0.0, -0.0] [0.311, 0.0, -0.155] [0.0, 0.0, -0.0]</t>
        </is>
      </c>
      <c r="K44" t="inlineStr">
        <is>
          <t>[1.0, -0.255, 0.394] [1.0, -0.385, -0.278] [1.0, -0.433, 0.162] [0.242, -0.0, -0.121] [1.0, -0.5, 0.0] [0.157, 0.0, 0.079] [1.0, 0.5, 0.0]</t>
        </is>
      </c>
      <c r="L44" t="inlineStr">
        <is>
          <t>[1.0, 0.354, 0.354] [0.985, 0.479, -0.033] [1.0, 0.354, 0.354] [0.0, -0.0, -0.0] [1.0, 0.477, 0.055] [0.604, 0.0, 0.302] [1.0, -0.239, 0.401]</t>
        </is>
      </c>
      <c r="M44" t="inlineStr">
        <is>
          <t>[1.0, 0.354, 0.354] [0.742, 0.285, -0.207] [1.0, -0.294, 0.378] [0.0, -0.0, -0.0] [1.0, -0.371, 0.311] [0.605, -0.0, 0.303] [1.0, 0.0, 0.5]</t>
        </is>
      </c>
      <c r="N44" t="inlineStr">
        <is>
          <t>[1.0, -0.5, 0.0] [1.0, 0.485, -0.035] [0.772, -0.093, -0.146] [0.0, 0.0, -0.0] [0.0, -0.0, -0.0] [0.0, -0.0, -0.0] [0.015, 0.0, 0.007]</t>
        </is>
      </c>
      <c r="O44" t="inlineStr">
        <is>
          <t>[1.0, -0.5, 0.0] [1.0, 0.493, -0.017] [0.775, 0.121, -0.159] [0.0, 0.0, -0.0] [0.0, -0.0, -0.0] [0.0, 0.0, -0.0] [0.034, 0.0, 0.017]</t>
        </is>
      </c>
      <c r="P44" t="inlineStr">
        <is>
          <t>[1.0, -0.5, 0.0] [1.0, 0.489, -0.027] [0.774, 0.006, -0.152] [0.0, -0.0, -0.0] [0.0, 0.0, -0.0] [0.0, -0.0, 0.0] [0.024, 0.0, 0.012]</t>
        </is>
      </c>
      <c r="Q44" t="inlineStr">
        <is>
          <t>[1.0, -0.5, 0.0] [0.873, 0.413, 0.057] [1.0, -0.487, -0.032] [0.0, 0.0, -0.0] [0.092, 0.0, -0.046] [0.0, 0.0, -0.0] [0.18, 0.0, 0.09]</t>
        </is>
      </c>
      <c r="R44" t="inlineStr">
        <is>
          <t>[1.0, -0.086, 0.17] [1.0, 0.47, 0.072] [1.0, 0.423, -0.185] [0.0, 0.0, 0.0] [0.0, 0.0, -0.0] [0.0, -0.0, -0.0] [0.364, 0.0, 0.182]</t>
        </is>
      </c>
      <c r="S44" t="inlineStr">
        <is>
          <t>[1.0, -0.5, -0.0] [1.0, 0.364, 0.329] [1.0, 0.164, 0.032] [0.0, -0.0, 0.0] [0.693, -0.0, -0.347] [0.0, 0.0, -0.0] [0.183, 0.0, 0.092]</t>
        </is>
      </c>
      <c r="T44" t="inlineStr">
        <is>
          <t>[0.251, -0.119, -0.015] [1.0, -0.5, -0.0] [1.0, -0.477, 0.055] [1.0, -0.5, 0.0] [1.0, -0.5, -0.0] [1.0, 0.5, -0.0] [0.94, 0.432, 0.091]</t>
        </is>
      </c>
      <c r="U44" t="inlineStr">
        <is>
          <t>[0.744, 0.307, -0.157] [1.0, 0.421, -0.191] [1.0, 0.5, -0.0] [1.0, 0.5, 0.0] [1.0, 0.376, 0.299] [1.0, -0.454, 0.112] [1.0, -0.5, 0.0]</t>
        </is>
      </c>
      <c r="V44" t="inlineStr">
        <is>
          <t>[0.508, 0.21, -0.107] [1.0, -0.105, -0.449] [1.0, -0.108, 0.455] [1.0, -0.0, -0.5] [1.0, 0.0, 0.5] [1.0, 0.0, 0.5] [1.0, -0.0, -0.5]</t>
        </is>
      </c>
      <c r="W44" t="inlineStr">
        <is>
          <t>[1.0, -0.5, 0.0] [1.0, 0.195, -0.076] [0.655, 0.193, -0.127] [0.0, 0.0, 0.0] [0.0, -0.0, -0.0] [0.0, -0.0, -0.0] [0.0, 0.0, 0.0]</t>
        </is>
      </c>
      <c r="X44" t="inlineStr">
        <is>
          <t>[1.0, -0.5, 0.0] [1.0, 0.35, -0.065] [0.667, 0.271, -0.151] [0.013, 0.0, 0.006] [0.0, 0.0, -0.0] [0.0, 0.0, -0.0] [0.0, 0.0, 0.0]</t>
        </is>
      </c>
      <c r="Y44" t="inlineStr">
        <is>
          <t>[1.0, -0.5, 0.0] [1.0, 0.248, -0.071] [0.655, 0.246, -0.135] [0.0, 0.0, -0.0] [0.0, 0.0, -0.0] [0.0, -0.0, -0.0] [0.0, 0.0, 0.0]</t>
        </is>
      </c>
      <c r="Z44" t="inlineStr">
        <is>
          <t>[1.0, -0.5, -0.0] [1.0, -0.358, -0.124] [0.652, -0.307, -0.047] [0.0, -0.0, -0.0] [0.0, 0.0, 0.0] [0.0, -0.0, 0.0] [0.003, 0.0, 0.001]</t>
        </is>
      </c>
      <c r="AA44" t="inlineStr">
        <is>
          <t>[1.0, 0.414, -0.209] [1.0, 0.465, 0.084] [1.0, 0.455, -0.109] [0.132, 0.047, 0.047] [0.127, 0.045, -0.045] [0.0, -0.0, -0.0] [0.0, -0.0, 0.0]</t>
        </is>
      </c>
      <c r="AB44" t="inlineStr">
        <is>
          <t>[1.0, 0.354, -0.354] [0.0, 0.0, 0.0] [0.0, -0.0, 0.0] [0.0, -0.0, -0.0] [0.157, -0.0, -0.079] [0.887, 0.386, -0.14] [1.0, -0.034, -0.099]</t>
        </is>
      </c>
      <c r="AC44" t="inlineStr">
        <is>
          <t>[1.0, -0.5, 0.0] [1.0, 0.246, -0.141] [0.655, 0.248, -0.064] [0.0, 0.0, 0.0] [0.0, 0.0, -0.0] [0.0, -0.0, -0.0] [0.0, 0.0, 0.0]</t>
        </is>
      </c>
      <c r="AD44" t="inlineStr">
        <is>
          <t>[1.0, -0.487, -0.032] [1.0, 0.453, -0.115] [0.311, 0.028, 0.144] [0.0, 0.0, -0.0] [0.0, 0.0, -0.0] [0.0, 0.0, -0.0] [0.403, 0.0, 0.202]</t>
        </is>
      </c>
      <c r="AE44" t="inlineStr">
        <is>
          <t>[1.0, -0.5, 0.0] [0.93, 0.118, -0.114] [1.0, 0.376, -0.299] [0.0, 0.0, 0.0] [0.0, 0.0, -0.0] [0.415, 0.0, -0.208] [0.0, -0.0, 0.0]</t>
        </is>
      </c>
      <c r="AF44" t="inlineStr">
        <is>
          <t>[1.0, -0.014, -0.494] [1.0, -0.015, -0.494] [0.765, -0.01, -0.378] [0.0, -0.0, -0.0] [0.0, -0.0, -0.0] [0.0, -0.0, -0.0] [0.0, 0.0, 0.0]</t>
        </is>
      </c>
      <c r="AG44" t="inlineStr">
        <is>
          <t>[1.0, 0.0, 0.5] [1.0, 0.009, 0.496] [0.769, 0.03, 0.372] [0.016, 0.0, 0.008] [0.0, 0.0, -0.0] [0.0, -0.0, -0.0] [0.007, 0.0, 0.003]</t>
        </is>
      </c>
    </row>
    <row r="45">
      <c r="A45" s="127" t="inlineStr">
        <is>
          <t>Tube-T24</t>
        </is>
      </c>
      <c r="B45" t="inlineStr">
        <is>
          <t>[0.419, -0.148, -0.148] [1.0, -0.495, 0.012] [0.0, -0.0, 0.0] [1.0, -0.5, 0.0] [1.0, -0.354, 0.354] [1.0, 0.354, 0.353] [0.437, 0.162, 0.135]</t>
        </is>
      </c>
      <c r="C45" t="inlineStr">
        <is>
          <t>[1.0, 0.354, -0.354] [1.0, 0.5, 0.0] [0.397, 0.146, 0.126] [1.0, 0.474, -0.063] [1.0, 0.009, 0.496] [1.0, -0.354, 0.354] [0.432, -0.0, 0.216]</t>
        </is>
      </c>
      <c r="D45" t="inlineStr">
        <is>
          <t>[0.494, 0.175, -0.175] [1.0, 0.0, 0.5] [0.267, 0.095, 0.095] [1.0, -0.289, -0.365] [1.0, 0.0, 0.5] [1.0, 0.0, 0.5] [0.632, -0.0, 0.316]</t>
        </is>
      </c>
      <c r="E45" t="inlineStr">
        <is>
          <t>[1.0, -0.354, -0.354] [0.834, -0.295, 0.295] [0.0, -0.0, -0.0] [0.0, -0.0, 0.0] [0.373, -0.132, -0.132] [0.564, 0.226, -0.134] [1.0, 0.461, 0.094]</t>
        </is>
      </c>
      <c r="F45" t="inlineStr">
        <is>
          <t>[1.0, 0.354, -0.354] [0.229, 0.081, 0.081] [0.014, 0.005, -0.005] [1.0, 0.354, 0.354] [0.462, 0.163, -0.163] [0.226, -0.08, -0.08] [1.0, -0.428, 0.173]</t>
        </is>
      </c>
      <c r="G45" t="inlineStr">
        <is>
          <t>[1.0, -0.0, -0.5] [0.591, 0.209, 0.209] [0.015, 0.005, -0.005] [0.0, 0.0, 0.0] [0.0, -0.0, -0.0] [0.492, -0.0, -0.246] [1.0, 0.221, 0.169]</t>
        </is>
      </c>
      <c r="H45" t="inlineStr">
        <is>
          <t>[1.0, -0.354, -0.354] [1.0, -0.453, 0.114] [0.0, 0.0, 0.0] [1.0, -0.5, -0.0] [0.579, -0.266, 0.058] [1.0, 0.467, 0.079] [1.0, 0.476, 0.058]</t>
        </is>
      </c>
      <c r="I45" t="inlineStr">
        <is>
          <t>[1.0, 0.354, -0.354] [1.0, 0.356, 0.347] [0.0, 0.0, 0.0] [1.0, 0.5, -0.0] [0.936, 0.445, 0.055] [1.0, -0.479, 0.052] [1.0, -0.373, 0.306]</t>
        </is>
      </c>
      <c r="J45" t="inlineStr">
        <is>
          <t>[0.479, 0.148, -0.178] [1.0, -0.143, 0.268] [0.0, 0.0, 0.0] [1.0, 0.354, 0.354] [0.0, -0.0, 0.0] [1.0, 0.398, 0.247] [1.0, 0.0, 0.5]</t>
        </is>
      </c>
      <c r="K45" t="inlineStr">
        <is>
          <t>[1.0, 0.394, -0.257] [1.0, -0.012, 0.175] [1.0, -0.5, 0.0] [0.113, -0.0, -0.057] [1.0, -0.5, 0.0] [0.001, -0.0, 0.001] [-0.0, -0.0, 0.0]</t>
        </is>
      </c>
      <c r="L45" t="inlineStr">
        <is>
          <t>[1.0, 0.5, -0.0] [1.0, 0.5, 0.0] [0.566, -0.028, 0.272] [0.042, 0.0, -0.021] [1.0, -0.357, -0.346] [0.162, 0.0, 0.081] [0.0, 0.0, 0.0]</t>
        </is>
      </c>
      <c r="M45" t="inlineStr">
        <is>
          <t>[1.0, 0.434, -0.158] [1.0, 0.477, 0.056] [0.828, -0.414, 0.0] [0.062, -0.0, -0.031] [1.0, -0.5, -0.0] [0.052, 0.0, 0.026] [0.0, -0.0, -0.0]</t>
        </is>
      </c>
      <c r="N45" t="inlineStr">
        <is>
          <t>[1.0, -0.479, -0.05] [0.752, -0.021, 0.367] [0.577, -0.204, -0.204] [0.0, -0.0, 0.0] [1.0, -0.354, -0.354] [0.0, 0.0, -0.0] [0.59, 0.0, -0.295]</t>
        </is>
      </c>
      <c r="O45" t="inlineStr">
        <is>
          <t>[1.0, 0.485, 0.035] [0.849, 0.3, 0.3] [0.427, 0.151, -0.151] [0.0, 0.0, 0.0] [1.0, 0.145, -0.44] [0.0, -0.0, -0.0] [0.543, 0.0, -0.272]</t>
        </is>
      </c>
      <c r="P45" t="inlineStr">
        <is>
          <t>[1.0, 0.475, -0.06] [0.735, 0.109, 0.323] [0.563, -0.199, -0.199] [0.0, -0.0, 0.0] [1.0, -0.354, -0.354] [0.0, 0.0, 0.0] [0.672, -0.0, -0.336]</t>
        </is>
      </c>
      <c r="Q45" t="inlineStr">
        <is>
          <t>[0.995, -0.358, -0.144] [1.0, 0.354, 0.354] [1.0, -0.488, 0.029] [0.0, -0.0, -0.0] [1.0, -0.354, -0.354] [0.0, -0.0, 0.0] [0.089, -0.0, -0.044]</t>
        </is>
      </c>
      <c r="R45" t="inlineStr">
        <is>
          <t>[1.0, 0.439, 0.147] [1.0, 0.483, 0.04] [0.381, -0.045, 0.172] [0.0, 0.0, -0.0] [1.0, -0.0, -0.5] [0.0, -0.0, 0.0] [0.052, -0.0, -0.026]</t>
        </is>
      </c>
      <c r="S45" t="inlineStr">
        <is>
          <t>[1.0, 0.445, -0.132] [1.0, 0.384, 0.28] [0.94, -0.448, 0.052] [0.0, 0.0, -0.0] [1.0, -0.354, -0.354] [0.0, 0.0, 0.0] [0.135, 0.0, -0.067]</t>
        </is>
      </c>
      <c r="T45" t="inlineStr">
        <is>
          <t>[0.951, -0.458, -0.041] [1.0, -0.083, 0.465] [1.0, -0.497, 0.008] [1.0, -0.0, -0.5] [1.0, -0.5, 0.0] [0.252, 0.0, 0.126] [0.0, -0.0, 0.0]</t>
        </is>
      </c>
      <c r="U45" t="inlineStr">
        <is>
          <t>[1.0, 0.5, -0.0] [1.0, 0.5, 0.0] [0.507, 0.0, 0.254] [0.513, 0.181, -0.181] [1.0, 0.196, -0.09] [0.395, 0.0, 0.198] [0.0, -0.0, 0.0]</t>
        </is>
      </c>
      <c r="V45" t="inlineStr">
        <is>
          <t>[1.0, 0.5, -0.0] [1.0, 0.4, 0.242] [0.841, -0.368, 0.127] [0.925, -0.0, -0.463] [1.0, -0.5, 0.0] [0.317, -0.0, 0.159] [0.0, 0.0, -0.0]</t>
        </is>
      </c>
      <c r="W45" t="inlineStr">
        <is>
          <t>[1.0, -0.394, -0.255] [0.327, -0.116, 0.116] [0.0, -0.0, 0.0] [0.249, -0.088, 0.088] [0.837, -0.296, -0.296] [0.405, 0.202, 0.0] [1.0, 0.354, -0.354]</t>
        </is>
      </c>
      <c r="X45" t="inlineStr">
        <is>
          <t>[1.0, 0.444, -0.135] [0.598, 0.211, 0.211] [0.0, 0.0, 0.0] [0.0, 0.0, 0.0] [0.791, 0.28, -0.28] [0.327, -0.163, -0.0] [1.0, -0.425, -0.18]</t>
        </is>
      </c>
      <c r="Y45" t="inlineStr">
        <is>
          <t>[1.0, 0.0, -0.5] [0.0, -0.0, 0.0] [0.266, 0.0, -0.133] [0.0, 0.0, 0.0] [0.0, -0.0, -0.0] [0.266, 0.0, -0.133] [1.0, -0.0, -0.5]</t>
        </is>
      </c>
      <c r="Z45" t="inlineStr">
        <is>
          <t>[1.0, -0.496, -0.009] [1.0, -0.354, 0.354] [0.715, -0.267, -0.22] [1.0, -0.5, 0.0] [1.0, -0.354, -0.354] [0.157, 0.055, 0.055] [0.419, 0.148, -0.148]</t>
        </is>
      </c>
      <c r="AA45" t="inlineStr">
        <is>
          <t>[1.0, 0.5, -0.0] [1.0, 0.354, 0.354] [0.623, 0.22, -0.22] [0.862, 0.431, -0.0] [1.0, 0.376, -0.3] [0.306, -0.108, 0.108] [0.466, -0.165, -0.165]</t>
        </is>
      </c>
      <c r="AB45" t="inlineStr">
        <is>
          <t>[1.0, 0.357, 0.023] [0.766, 0.0, 0.383] [0.0, 0.0, -0.0] [0.0, -0.0, 0.0] [0.949, -0.336, -0.336] [0.619, 0.0, 0.309] [0.0, 0.0, -0.0]</t>
        </is>
      </c>
      <c r="AC45" t="inlineStr">
        <is>
          <t>[0.556, -0.249, -0.071] [1.0, 0.124, -0.449] [1.0, 0.466, 0.083] [0.331, -0.0, 0.165] [0.0, 0.0, -0.0] [0.0, -0.0, -0.0] [1.0, 0.354, -0.354]</t>
        </is>
      </c>
      <c r="AD45" t="inlineStr">
        <is>
          <t>[0.546, 0.091, -0.235] [1.0, 0.354, 0.354] [0.176, -0.062, 0.062] [0.0, 0.0, -0.0] [1.0, -0.356, -0.347] [-0.0, -0.0, -0.0] [0.099, 0.0, -0.049]</t>
        </is>
      </c>
      <c r="AE45" t="inlineStr">
        <is>
          <t>[1.0, 0.354, 0.354] [0.0, 0.0, 0.0] [1.0, -0.0, -0.5] [0.808, -0.329, 0.059] [1.0, 0.354, 0.354] [1.0, 0.414, -0.208] [0.952, 0.0, 0.476]</t>
        </is>
      </c>
      <c r="AF45" t="inlineStr">
        <is>
          <t>[1.0, -0.0, -0.5] [0.847, -0.0, -0.423] [0.101, 0.0, -0.051] [0.231, 0.0, -0.116] [1.0, -0.0, -0.5] [0.178, 0.0, 0.089] [0.336, -0.0, 0.168]</t>
        </is>
      </c>
      <c r="AG45" t="inlineStr">
        <is>
          <t>[1.0, 0.0, 0.5] [0.85, 0.0, 0.425] [0.096, 0.0, 0.048] [0.227, 0.0, 0.113] [1.0, 0.0, 0.5] [0.177, 0.0, -0.088] [0.331, -0.0, -0.165]</t>
        </is>
      </c>
    </row>
    <row r="46">
      <c r="A46" s="127" t="inlineStr">
        <is>
          <t>Tube-T26</t>
        </is>
      </c>
      <c r="B46" t="inlineStr">
        <is>
          <t>[1.0, 0.232, 0.221] [0.551, 0.155, -0.211] [0.309, 0.155, 0.0]</t>
        </is>
      </c>
      <c r="C46" t="inlineStr">
        <is>
          <t>[1.0, -0.232, 0.221] [0.551, -0.155, -0.211] [0.309, -0.155, 0.0]</t>
        </is>
      </c>
      <c r="D46" t="inlineStr">
        <is>
          <t>[1.0, 0.0, 0.252] [0.529, -0.0, -0.264] [0.0, 0.0, 0.0]</t>
        </is>
      </c>
      <c r="E46" t="inlineStr">
        <is>
          <t>[1.0, 0.232, -0.221] [0.309, 0.155, -0.0] [0.551, 0.155, 0.211]</t>
        </is>
      </c>
      <c r="F46" t="inlineStr">
        <is>
          <t>[1.0, -0.232, -0.221] [0.309, -0.155, -0.0] [0.551, -0.155, 0.211]</t>
        </is>
      </c>
      <c r="G46" t="inlineStr">
        <is>
          <t>[1.0, 0.0, -0.252] [0.0, -0.0, -0.0] [0.529, 0.0, 0.264]</t>
        </is>
      </c>
      <c r="H46" t="inlineStr">
        <is>
          <t>[1.0, 0.246, 0.0] [0.465, 0.164, -0.164] [0.465, 0.164, 0.164]</t>
        </is>
      </c>
      <c r="I46" t="inlineStr">
        <is>
          <t>[1.0, -0.246, -0.0] [0.465, -0.164, -0.164] [0.465, -0.164, 0.164]</t>
        </is>
      </c>
      <c r="J46" t="inlineStr">
        <is>
          <t>[1.0, 0.0, -0.0] [0.0, -0.0, -0.0] [0.0, 0.0, 0.0]</t>
        </is>
      </c>
      <c r="K46" t="inlineStr">
        <is>
          <t>[1.0, 0.287, 0.381] [1.0, 0.191, 0.05] [0.926, 0.191, -0.384]</t>
        </is>
      </c>
      <c r="L46" t="inlineStr">
        <is>
          <t>[1.0, -0.287, 0.381] [1.0, -0.191, 0.05] [0.926, -0.191, -0.384]</t>
        </is>
      </c>
      <c r="M46" t="inlineStr">
        <is>
          <t>[1.0, 0.0, 0.5] [1.0, 0.0, 0.067] [0.993, 0.0, -0.497]</t>
        </is>
      </c>
      <c r="N46" t="inlineStr">
        <is>
          <t>[1.0, 0.287, -0.381] [0.926, 0.191, 0.384] [1.0, 0.191, -0.05]</t>
        </is>
      </c>
      <c r="O46" t="inlineStr">
        <is>
          <t>[1.0, -0.287, -0.381] [0.926, -0.191, 0.384] [1.0, -0.191, -0.05]</t>
        </is>
      </c>
      <c r="P46" t="inlineStr">
        <is>
          <t>[1.0, 0.0, -0.5] [0.993, 0.0, 0.497] [1.0, 0.0, -0.067]</t>
        </is>
      </c>
      <c r="Q46" t="inlineStr">
        <is>
          <t>[0.898, 0.449, 0.0] [1.0, 0.299, 0.376] [1.0, 0.299, -0.376]</t>
        </is>
      </c>
      <c r="R46" t="inlineStr">
        <is>
          <t>[0.898, -0.449, -0.0] [1.0, -0.299, 0.376] [1.0, -0.299, -0.376]</t>
        </is>
      </c>
      <c r="S46" t="inlineStr">
        <is>
          <t>[0.0, 0.0, 0.0] [1.0, 0.0, 0.5] [1.0, 0.0, -0.5]</t>
        </is>
      </c>
      <c r="T46" t="inlineStr">
        <is>
          <t>[1.0, 0.367, 0.321] [1.0, 0.245, -0.23] [0.56, 0.245, -0.085]</t>
        </is>
      </c>
      <c r="U46" t="inlineStr">
        <is>
          <t>[1.0, -0.367, 0.321] [1.0, -0.245, -0.23] [0.56, -0.245, -0.085]</t>
        </is>
      </c>
      <c r="V46" t="inlineStr">
        <is>
          <t>[1.0, -0.0, 0.5] [1.0, 0.0, -0.256] [0.447, 0.0, -0.223]</t>
        </is>
      </c>
      <c r="W46" t="inlineStr">
        <is>
          <t>[1.0, 0.367, -0.321] [0.56, 0.245, 0.085] [1.0, 0.245, 0.23]</t>
        </is>
      </c>
      <c r="X46" t="inlineStr">
        <is>
          <t>[1.0, -0.367, -0.321] [0.56, -0.245, 0.085] [1.0, -0.245, 0.23]</t>
        </is>
      </c>
      <c r="Y46" t="inlineStr">
        <is>
          <t>[1.0, 0.0, -0.5] [0.447, -0.0, 0.223] [1.0, 0.0, 0.256]</t>
        </is>
      </c>
      <c r="Z46" t="inlineStr">
        <is>
          <t>[1.0, 0.5, -0.0] [1.0, 0.333, -0.293] [1.0, 0.333, 0.293]</t>
        </is>
      </c>
      <c r="AA46" t="inlineStr">
        <is>
          <t>[1.0, -0.5, -0.0] [1.0, -0.333, -0.293] [1.0, -0.333, 0.293]</t>
        </is>
      </c>
      <c r="AB46" t="inlineStr">
        <is>
          <t>[1.0, 0.0, 0.0] [1.0, 0.379, -0.293] [1.0, -0.379, 0.293]</t>
        </is>
      </c>
      <c r="AC46" t="inlineStr">
        <is>
          <t>[1.0, 0.0, 0.0] [1.0, -0.379, -0.293] [1.0, 0.379, 0.293]</t>
        </is>
      </c>
      <c r="AD46" t="inlineStr">
        <is>
          <t>[1.0, -0.5, -0.0] [0.707, 0.25, 0.0] [0.707, 0.25, 0.0]</t>
        </is>
      </c>
      <c r="AE46" t="inlineStr">
        <is>
          <t>[1.0, 0.5, 0.0] [0.707, -0.25, 0.0] [0.707, -0.25, 0.0]</t>
        </is>
      </c>
      <c r="AF46" t="inlineStr">
        <is>
          <t>[1.0, 0.0, 0.5] [0.707, -0.0, 0.354] [0.707, 0.0, 0.354]</t>
        </is>
      </c>
      <c r="AG46" t="inlineStr">
        <is>
          <t>[1.0, 0.0, -0.5] [0.707, 0.0, -0.354] [0.707, -0.0, -0.354]</t>
        </is>
      </c>
    </row>
    <row r="47">
      <c r="A47" s="127" t="inlineStr">
        <is>
          <t>Tube-T27</t>
        </is>
      </c>
      <c r="B47" t="inlineStr">
        <is>
          <t>[1.0, -0.414, -0.207] [0.972, 0.364, -0.204] [0.0, -0.0, 0.0] [0.066, -0.0, -0.033]</t>
        </is>
      </c>
      <c r="C47" t="inlineStr">
        <is>
          <t>[1.0, -0.373, -0.208] [0.972, 0.401, -0.205] [0.0, -0.0, 0.0] [0.066, -0.0, -0.033]</t>
        </is>
      </c>
      <c r="D47" t="inlineStr">
        <is>
          <t>[1.0, -0.412, -0.208] [0.971, 0.401, -0.205] [0.0, -0.0, 0.0] [0.069, -0.0, -0.035]</t>
        </is>
      </c>
      <c r="E47" t="inlineStr">
        <is>
          <t>[1.0, -0.418, -0.198] [0.939, 0.384, -0.198] [0.0, -0.0, 0.0] [0.039, -0.0, -0.019]</t>
        </is>
      </c>
      <c r="F47" t="inlineStr">
        <is>
          <t>[1.0, -0.377, -0.199] [0.942, 0.388, -0.199] [0.0, -0.0, 0.0] [0.037, -0.0, -0.019]</t>
        </is>
      </c>
      <c r="G47" t="inlineStr">
        <is>
          <t>[1.0, -0.399, -0.199] [0.94, 0.388, -0.199] [0.0, -0.0, 0.0] [0.038, -0.0, -0.019]</t>
        </is>
      </c>
      <c r="H47" t="inlineStr">
        <is>
          <t>[1.0, -0.417, -0.201] [0.951, 0.377, -0.2] [0.0, -0.0, 0.0] [0.049, -0.0, -0.024]</t>
        </is>
      </c>
      <c r="I47" t="inlineStr">
        <is>
          <t>[1.0, -0.376, -0.202] [0.953, 0.393, -0.201] [0.0, -0.0, 0.0] [0.047, -0.0, -0.024]</t>
        </is>
      </c>
      <c r="J47" t="inlineStr">
        <is>
          <t>[1.0, -0.403, -0.202] [0.951, 0.392, -0.201] [0.0, -0.0, 0.0] [0.049, -0.0, -0.025]</t>
        </is>
      </c>
      <c r="K47" t="inlineStr">
        <is>
          <t>[1.0, -0.488, -0.028] [1.0, 0.179, -0.131] [0.158, 0.0, -0.079] [0.172, 0.0, 0.086]</t>
        </is>
      </c>
      <c r="L47" t="inlineStr">
        <is>
          <t>[1.0, -0.165, -0.052] [1.0, 0.44, -0.145] [0.143, 0.0, -0.072] [0.156, -0.0, 0.078]</t>
        </is>
      </c>
      <c r="M47" t="inlineStr">
        <is>
          <t>[1.0, -0.453, 0.027] [1.0, 0.453, -0.113] [0.214, -0.0, -0.107] [0.233, 0.0, 0.117]</t>
        </is>
      </c>
      <c r="N47" t="inlineStr">
        <is>
          <t>[1.0, -0.433, -0.162] [0.92, 0.375, -0.194] [0.0, 0.0, -0.0] [0.034, -0.0, 0.017]</t>
        </is>
      </c>
      <c r="O47" t="inlineStr">
        <is>
          <t>[1.0, -0.351, -0.167] [0.927, 0.382, -0.196] [0.0, -0.0, -0.0] [0.031, -0.0, 0.016]</t>
        </is>
      </c>
      <c r="P47" t="inlineStr">
        <is>
          <t>[1.0, -0.392, -0.164] [0.923, 0.381, -0.195] [0.0, 0.0, -0.0] [0.033, -0.0, 0.016]</t>
        </is>
      </c>
      <c r="Q47" t="inlineStr">
        <is>
          <t>[1.0, -0.44, -0.144] [0.941, 0.348, -0.197] [0.0, 0.0, -0.0] [0.06, 0.0, 0.03]</t>
        </is>
      </c>
      <c r="R47" t="inlineStr">
        <is>
          <t>[1.0, -0.327, -0.151] [0.946, 0.39, -0.2] [0.0, 0.0, 0.0] [0.054, -0.0, 0.027]</t>
        </is>
      </c>
      <c r="S47" t="inlineStr">
        <is>
          <t>[1.0, -0.399, -0.146] [0.941, 0.388, -0.199] [0.0, 0.0, 0.0] [0.06, -0.0, 0.03]</t>
        </is>
      </c>
      <c r="T47" t="inlineStr">
        <is>
          <t>[0.885, -0.374, -0.165] [1.0, -0.462, -0.092] [1.0, -0.487, 0.031] [0.323, 0.114, -0.114]</t>
        </is>
      </c>
      <c r="U47" t="inlineStr">
        <is>
          <t>[0.915, 0.377, -0.193] [1.0, 0.474, -0.062] [1.0, 0.5, 0.001] [0.458, -0.162, -0.162]</t>
        </is>
      </c>
      <c r="V47" t="inlineStr">
        <is>
          <t>[0.37, 0.152, -0.078] [1.0, -0.262, -0.392] [1.0, 0.0, 0.5] [1.0, -0.069, -0.097]</t>
        </is>
      </c>
      <c r="W47" t="inlineStr">
        <is>
          <t>[1.0, -0.423, -0.186] [0.904, 0.314, -0.189] [0.0, -0.0, 0.0] [0.0, -0.0, -0.0]</t>
        </is>
      </c>
      <c r="X47" t="inlineStr">
        <is>
          <t>[1.0, -0.298, -0.19] [0.912, 0.376, -0.193] [0.0, -0.0, 0.0] [0.0, -0.0, -0.0]</t>
        </is>
      </c>
      <c r="Y47" t="inlineStr">
        <is>
          <t>[1.0, -0.383, -0.188] [0.901, 0.372, -0.19] [0.0, -0.0, 0.0] [0.0, -0.0, -0.0]</t>
        </is>
      </c>
      <c r="Z47" t="inlineStr">
        <is>
          <t>[1.0, -0.423, -0.186] [1.0, -0.423, -0.186] [0.0, 0.0, 0.0] [0.0, -0.0, -0.0]</t>
        </is>
      </c>
      <c r="AA47" t="inlineStr">
        <is>
          <t>[1.0, 0.413, -0.211] [1.0, 0.413, -0.211] [0.0, -0.0, 0.0] [0.0, -0.0, -0.0]</t>
        </is>
      </c>
      <c r="AB47" t="inlineStr">
        <is>
          <t>[1.0, 0.413, -0.211] [0.0, -0.0, 0.0] [0.0, -0.0, 0.0] [1.0, 0.413, -0.211]</t>
        </is>
      </c>
      <c r="AC47" t="inlineStr">
        <is>
          <t>[1.0, -0.423, -0.186] [1.0, 0.411, -0.211] [0.0, -0.0, 0.0] [0.0, -0.0, -0.0]</t>
        </is>
      </c>
      <c r="AD47" t="inlineStr">
        <is>
          <t>[1.0, -0.422, -0.186] [0.954, 0.412, -0.158] [0.0, -0.0, -0.0] [0.063, 0.0, 0.031]</t>
        </is>
      </c>
      <c r="AE47" t="inlineStr">
        <is>
          <t>[1.0, -0.395, -0.187] [0.946, 0.384, -0.214] [0.0, -0.0, 0.0] [0.048, -0.0, -0.024]</t>
        </is>
      </c>
      <c r="AF47" t="inlineStr">
        <is>
          <t>[1.0, -0.014, -0.494] [1.0, -0.014, -0.494] [0.0, 0.0, -0.0] [0.0, 0.0, -0.0]</t>
        </is>
      </c>
      <c r="AG47" t="inlineStr">
        <is>
          <t>[1.0, 0.014, 0.494] [1.0, 0.014, 0.494] [0.0, 0.0, 0.0] [0.0, 0.0, -0.0]</t>
        </is>
      </c>
    </row>
    <row r="48">
      <c r="A48" s="127" t="inlineStr">
        <is>
          <t>Tube-T28</t>
        </is>
      </c>
      <c r="B48" t="inlineStr">
        <is>
          <t>[1.0, 0.232, 0.221] [0.551, 0.155, -0.211] [0.309, 0.155, 0.0]</t>
        </is>
      </c>
      <c r="C48" t="inlineStr">
        <is>
          <t>[1.0, -0.232, 0.221] [0.551, -0.155, -0.211] [0.309, -0.155, 0.0]</t>
        </is>
      </c>
      <c r="D48" t="inlineStr">
        <is>
          <t>[1.0, 0.0, 0.252] [0.529, -0.0, -0.264] [0.0, 0.0, 0.0]</t>
        </is>
      </c>
      <c r="E48" t="inlineStr">
        <is>
          <t>[1.0, 0.232, -0.221] [0.309, 0.155, -0.0] [0.551, 0.155, 0.211]</t>
        </is>
      </c>
      <c r="F48" t="inlineStr">
        <is>
          <t>[1.0, -0.232, -0.221] [0.309, -0.155, -0.0] [0.551, -0.155, 0.211]</t>
        </is>
      </c>
      <c r="G48" t="inlineStr">
        <is>
          <t>[1.0, 0.0, -0.252] [0.0, -0.0, -0.0] [0.529, 0.0, 0.264]</t>
        </is>
      </c>
      <c r="H48" t="inlineStr">
        <is>
          <t>[1.0, 0.246, 0.0] [0.465, 0.164, -0.164] [0.465, 0.164, 0.164]</t>
        </is>
      </c>
      <c r="I48" t="inlineStr">
        <is>
          <t>[1.0, -0.246, -0.0] [0.465, -0.164, -0.164] [0.465, -0.164, 0.164]</t>
        </is>
      </c>
      <c r="J48" t="inlineStr">
        <is>
          <t>[1.0, 0.0, -0.0] [0.0, -0.0, -0.0] [0.0, 0.0, 0.0]</t>
        </is>
      </c>
      <c r="K48" t="inlineStr">
        <is>
          <t>[1.0, 0.287, 0.381] [1.0, 0.191, 0.05] [0.926, 0.191, -0.384]</t>
        </is>
      </c>
      <c r="L48" t="inlineStr">
        <is>
          <t>[1.0, -0.287, 0.381] [1.0, -0.191, 0.05] [0.926, -0.191, -0.384]</t>
        </is>
      </c>
      <c r="M48" t="inlineStr">
        <is>
          <t>[1.0, 0.0, 0.5] [1.0, 0.0, 0.067] [0.993, 0.0, -0.497]</t>
        </is>
      </c>
      <c r="N48" t="inlineStr">
        <is>
          <t>[1.0, 0.287, -0.381] [0.926, 0.191, 0.384] [1.0, 0.191, -0.05]</t>
        </is>
      </c>
      <c r="O48" t="inlineStr">
        <is>
          <t>[1.0, -0.287, -0.381] [0.926, -0.191, 0.384] [1.0, -0.191, -0.05]</t>
        </is>
      </c>
      <c r="P48" t="inlineStr">
        <is>
          <t>[1.0, 0.0, -0.5] [0.993, 0.0, 0.497] [1.0, 0.0, -0.067]</t>
        </is>
      </c>
      <c r="Q48" t="inlineStr">
        <is>
          <t>[0.898, 0.449, 0.0] [1.0, 0.299, 0.376] [1.0, 0.299, -0.376]</t>
        </is>
      </c>
      <c r="R48" t="inlineStr">
        <is>
          <t>[0.898, -0.449, -0.0] [1.0, -0.299, 0.376] [1.0, -0.299, -0.376]</t>
        </is>
      </c>
      <c r="S48" t="inlineStr">
        <is>
          <t>[0.0, 0.0, 0.0] [1.0, 0.0, 0.5] [1.0, 0.0, -0.5]</t>
        </is>
      </c>
      <c r="T48" t="inlineStr">
        <is>
          <t>[1.0, 0.367, 0.321] [1.0, 0.245, -0.23] [0.56, 0.245, -0.085]</t>
        </is>
      </c>
      <c r="U48" t="inlineStr">
        <is>
          <t>[1.0, -0.367, 0.321] [1.0, -0.245, -0.23] [0.56, -0.245, -0.085]</t>
        </is>
      </c>
      <c r="V48" t="inlineStr">
        <is>
          <t>[1.0, -0.0, 0.5] [1.0, 0.0, -0.256] [0.447, 0.0, -0.223]</t>
        </is>
      </c>
      <c r="W48" t="inlineStr">
        <is>
          <t>[1.0, 0.367, -0.321] [0.56, 0.245, 0.085] [1.0, 0.245, 0.23]</t>
        </is>
      </c>
      <c r="X48" t="inlineStr">
        <is>
          <t>[1.0, -0.367, -0.321] [0.56, -0.245, 0.085] [1.0, -0.245, 0.23]</t>
        </is>
      </c>
      <c r="Y48" t="inlineStr">
        <is>
          <t>[1.0, 0.0, -0.5] [0.447, -0.0, 0.223] [1.0, 0.0, 0.256]</t>
        </is>
      </c>
      <c r="Z48" t="inlineStr">
        <is>
          <t>[1.0, 0.5, -0.0] [1.0, 0.333, -0.293] [1.0, 0.333, 0.293]</t>
        </is>
      </c>
      <c r="AA48" t="inlineStr">
        <is>
          <t>[1.0, -0.5, -0.0] [1.0, -0.333, -0.293] [1.0, -0.333, 0.293]</t>
        </is>
      </c>
      <c r="AB48" t="inlineStr">
        <is>
          <t>[1.0, 0.0, 0.0] [1.0, 0.379, -0.293] [1.0, -0.379, 0.293]</t>
        </is>
      </c>
      <c r="AC48" t="inlineStr">
        <is>
          <t>[1.0, 0.0, 0.0] [1.0, -0.379, -0.293] [1.0, 0.379, 0.293]</t>
        </is>
      </c>
      <c r="AD48" t="inlineStr">
        <is>
          <t>[1.0, -0.5, -0.0] [0.707, 0.25, 0.0] [0.707, 0.25, 0.0]</t>
        </is>
      </c>
      <c r="AE48" t="inlineStr">
        <is>
          <t>[1.0, 0.5, 0.0] [0.707, -0.25, 0.0] [0.707, -0.25, 0.0]</t>
        </is>
      </c>
      <c r="AF48" t="inlineStr">
        <is>
          <t>[1.0, 0.0, 0.5] [0.707, -0.0, 0.354] [0.707, 0.0, 0.354]</t>
        </is>
      </c>
      <c r="AG48" t="inlineStr">
        <is>
          <t>[1.0, 0.0, -0.5] [0.707, 0.0, -0.354] [0.707, -0.0, -0.354]</t>
        </is>
      </c>
    </row>
    <row r="49">
      <c r="A49" s="127" t="inlineStr">
        <is>
          <t>Tube-T29</t>
        </is>
      </c>
      <c r="B49" t="inlineStr">
        <is>
          <t>[0.0, -0.0, -0.0] [0.0, 0.0, 0.0] [0.0, -0.0, 0.0] [0.0, 0.0, 0.0] [0.0, -0.0, -0.0] [0.0, 0.0, 0.0]</t>
        </is>
      </c>
      <c r="C49" t="inlineStr">
        <is>
          <t>[0.0, -0.0, -0.0] [0.0, 0.0, 0.0] [0.0, 0.0, 0.0] [0.0, 0.0, 0.0] [0.0, -0.0, -0.0] [0.0, 0.0, 0.0]</t>
        </is>
      </c>
      <c r="D49" t="inlineStr">
        <is>
          <t>[0.0, -0.0, -0.0] [0.0, 0.0, 0.0] [0.0, -0.0, -0.0] [0.0, 0.0, 0.0] [0.0, -0.0, -0.0] [0.0, -0.0, -0.0]</t>
        </is>
      </c>
      <c r="E49" t="inlineStr">
        <is>
          <t>[1.0, -0.354, -0.354] [0.754, -0.267, 0.267] [1.0, -0.354, 0.354] [0.542, -0.235, 0.087] [0.427, 0.151, -0.151] [0.433, 0.153, -0.153]</t>
        </is>
      </c>
      <c r="F49" t="inlineStr">
        <is>
          <t>[1.0, 0.445, -0.132] [0.621, 0.0, 0.31] [1.0, 0.354, 0.354] [0.391, 0.196, -0.0] [0.618, -0.309, -0.0] [0.823, -0.291, -0.291]</t>
        </is>
      </c>
      <c r="G49" t="inlineStr">
        <is>
          <t>[0.528, 0.0, -0.264] [0.0, -0.0, 0.0] [1.0, 0.0, 0.5] [1.0, 0.017, -0.155] [1.0, -0.0, -0.5] [0.702, 0.0, -0.262]</t>
        </is>
      </c>
      <c r="H49" t="inlineStr">
        <is>
          <t>[0.959, -0.374, -0.255] [1.0, -0.168, 0.43] [1.0, -0.396, 0.251] [0.0, -0.0, 0.0] [0.086, 0.03, 0.03] [0.0, -0.0, -0.0]</t>
        </is>
      </c>
      <c r="I49" t="inlineStr">
        <is>
          <t>[1.0, 0.425, -0.181] [1.0, 0.043, 0.482] [1.0, 0.414, 0.208] [0.0, 0.0, 0.0] [0.188, -0.094, -0.0] [0.059, -0.021, -0.021]</t>
        </is>
      </c>
      <c r="J49" t="inlineStr">
        <is>
          <t>[0.912, -0.0, -0.456] [1.0, 0.0, 0.5] [1.0, 0.001, 0.5] [0.0, -0.0, -0.0] [0.466, 0.033, 0.038] [0.0, 0.0, -0.0]</t>
        </is>
      </c>
      <c r="K49" t="inlineStr">
        <is>
          <t>[0.0, 0.0, -0.0] [0.0, -0.0, 0.0] [0.0, 0.0, 0.0] [0.0, 0.0, 0.0] [0.0, -0.0, -0.0] [0.0, -0.0, -0.0]</t>
        </is>
      </c>
      <c r="L49" t="inlineStr">
        <is>
          <t>[0.0, 0.0, -0.0] [0.0, -0.0, 0.0] [0.0, 0.0, 0.0] [0.0, 0.0, 0.0] [0.0, -0.0, -0.0] [0.0, -0.0, -0.0]</t>
        </is>
      </c>
      <c r="M49" t="inlineStr">
        <is>
          <t>[0.0, 0.0, -0.0] [0.0, -0.0, 0.0] [0.0, 0.0, 0.0] [0.0, 0.0, 0.0] [0.0, -0.0, -0.0] [0.0, -0.0, -0.0]</t>
        </is>
      </c>
      <c r="N49" t="inlineStr">
        <is>
          <t>[0.0, 0.0, -0.0] [0.0, 0.0, 0.0] [0.0, 0.0, -0.0] [0.0, 0.0, 0.0] [0.0, -0.0, -0.0] [-0.0, -0.0, 0.0]</t>
        </is>
      </c>
      <c r="O49" t="inlineStr">
        <is>
          <t>[0.0, -0.0, -0.0] [0.0, 0.0, 0.0] [0.0, 0.0, 0.0] [0.0, 0.0, 0.0] [0.0, -0.0, -0.0] [0.0, -0.0, -0.0]</t>
        </is>
      </c>
      <c r="P49" t="inlineStr">
        <is>
          <t>[0.0, -0.0, -0.0] [0.0, 0.0, 0.0] [0.0, 0.0, -0.0] [0.0, 0.0, 0.0] [0.0, -0.0, -0.0] [-0.0, -0.0, 0.0]</t>
        </is>
      </c>
      <c r="Q49" t="inlineStr">
        <is>
          <t>[0.0, 0.0, -0.0] [0.0, -0.0, 0.0] [0.0, 0.0, 0.0] [0.0, 0.0, 0.0] [0.0, -0.0, -0.0] [0.0, -0.0, -0.0]</t>
        </is>
      </c>
      <c r="R49" t="inlineStr">
        <is>
          <t>[0.0, 0.0, -0.0] [0.0, -0.0, 0.0] [0.0, 0.0, 0.0] [0.0, 0.0, 0.0] [0.0, -0.0, -0.0] [0.0, -0.0, -0.0]</t>
        </is>
      </c>
      <c r="S49" t="inlineStr">
        <is>
          <t>[0.0, 0.0, -0.0] [0.0, -0.0, 0.0] [0.0, 0.0, 0.0] [0.0, 0.0, 0.0] [0.0, -0.0, -0.0] [0.0, -0.0, -0.0]</t>
        </is>
      </c>
      <c r="T49" t="inlineStr">
        <is>
          <t>[0.0, 0.0, -0.0] [0.0, -0.0, 0.0] [0.0, 0.0, 0.0] [0.0, 0.0, 0.0] [0.0, -0.0, -0.0] [0.0, -0.0, -0.0]</t>
        </is>
      </c>
      <c r="U49" t="inlineStr">
        <is>
          <t>[0.0, 0.0, -0.0] [0.0, -0.0, 0.0] [0.0, 0.0, 0.0] [0.0, 0.0, 0.0] [0.0, -0.0, -0.0] [0.0, -0.0, -0.0]</t>
        </is>
      </c>
      <c r="V49" t="inlineStr">
        <is>
          <t>[0.0, 0.0, -0.0] [0.0, -0.0, 0.0] [0.0, 0.0, 0.0] [0.0, 0.0, 0.0] [0.0, -0.0, -0.0] [0.0, -0.0, -0.0]</t>
        </is>
      </c>
      <c r="W49" t="inlineStr">
        <is>
          <t>[1.0, -0.362, -0.334] [1.0, -0.354, 0.354] [0.326, -0.147, 0.038] [0.757, -0.268, 0.268] [0.0, -0.0, -0.0] [0.259, -0.0, -0.13]</t>
        </is>
      </c>
      <c r="X49" t="inlineStr">
        <is>
          <t>[1.0, 0.477, -0.056] [0.724, 0.256, 0.256] [0.368, 0.184, -0.0] [0.138, 0.049, 0.049] [0.0, -0.0, -0.0] [0.506, -0.0, -0.253]</t>
        </is>
      </c>
      <c r="Y49" t="inlineStr">
        <is>
          <t>[1.0, -0.358, -0.343] [0.921, 0.399, -0.148] [0.854, 0.0, 0.427] [1.0, -0.051, 0.479] [0.0, 0.0, -0.0] [1.0, -0.0, -0.5]</t>
        </is>
      </c>
      <c r="Z49" t="inlineStr">
        <is>
          <t>[0.0, 0.0, -0.0] [0.0, -0.0, 0.0] [-0.0, 0.0, 0.0] [0.0, -0.0, 0.0] [0.0, -0.0, -0.0] [0.0, 0.0, 0.0]</t>
        </is>
      </c>
      <c r="AA49" t="inlineStr">
        <is>
          <t>[0.0, 0.0, -0.0] [0.0, -0.0, 0.0] [0.0, -0.0, 0.0] [0.0, -0.0, 0.0] [0.0, 0.0, 0.0] [0.0, -0.0, -0.0]</t>
        </is>
      </c>
      <c r="AB49" t="inlineStr">
        <is>
          <t>[0.0, 0.0, -0.0] [0.0, -0.0, 0.0] [-0.0, 0.0, 0.0] [0.0, -0.0, 0.0] [0.0, 0.0, -0.0] [0.0, -0.0, -0.0]</t>
        </is>
      </c>
      <c r="AC49" t="inlineStr">
        <is>
          <t>[0.265, -0.0, -0.132] [1.0, 0.018, 0.478] [0.679, -0.0, -0.339] [0.117, 0.0, -0.059] [0.0, -0.0, -0.0] [1.0, -0.0, -0.5]</t>
        </is>
      </c>
      <c r="AD49" t="inlineStr">
        <is>
          <t>[0.0, 0.0, -0.0] [0.0, -0.0, 0.0] [0.0, 0.0, 0.0] [0.0, 0.0, 0.0] [0.0, -0.0, -0.0] [0.0, -0.0, -0.0]</t>
        </is>
      </c>
      <c r="AE49" t="inlineStr">
        <is>
          <t>[0.521, 0.0, 0.26] [1.0, 0.4, 0.011] [0.0, -0.0, -0.0] [0.0, 0.0, 0.0] [0.975, 0.409, -0.19] [-0.0, -0.0, 0.0]</t>
        </is>
      </c>
      <c r="AF49" t="inlineStr">
        <is>
          <t>[0.95, 0.027, -0.464] [1.0, -0.02, 0.342] [0.0, -0.0, 0.0] [0.0, 0.0, 0.0] [0.0, 0.0, -0.0] [0.0, 0.0, -0.0]</t>
        </is>
      </c>
      <c r="AG49" t="inlineStr">
        <is>
          <t>[0.0, 0.0, -0.0] [0.0, -0.0, 0.0] [0.0, 0.0, 0.0] [0.0, 0.0, 0.0] [0.0, -0.0, -0.0] [0.0, -0.0, -0.0]</t>
        </is>
      </c>
    </row>
    <row r="50">
      <c r="A50" s="127" t="inlineStr">
        <is>
          <t>Tube-T30</t>
        </is>
      </c>
      <c r="B50" t="inlineStr">
        <is>
          <t>[0.0, 0.0, -0.0] [0.0, 0.0, -0.0] [0.0, 0.0, 0.0] [0.0, -0.0, 0.0] [0.0, -0.0, -0.0] [0.0, -0.0, -0.0]</t>
        </is>
      </c>
      <c r="C50" t="inlineStr">
        <is>
          <t>[0.0, 0.0, -0.0] [0.0, 0.0, -0.0] [0.0, 0.0, 0.0] [0.0, 0.0, 0.0] [0.0, -0.0, -0.0] [-0.0, -0.0, -0.0]</t>
        </is>
      </c>
      <c r="D50" t="inlineStr">
        <is>
          <t>[0.0, 0.0, -0.0] [0.0, 0.0, -0.0] [0.0, 0.0, 0.0] [0.0, -0.0, 0.0] [0.0, -0.0, -0.0] [0.0, -0.0, -0.0]</t>
        </is>
      </c>
      <c r="E50" t="inlineStr">
        <is>
          <t>[1.0, -0.475, 0.06] [1.0, -0.438, -0.149] [0.608, -0.304, 0.0] [1.0, -0.372, 0.309] [0.312, 0.11, 0.11] [0.0, -0.0, 0.0]</t>
        </is>
      </c>
      <c r="F50" t="inlineStr">
        <is>
          <t>[1.0, 0.458, 0.101] [1.0, 0.459, 0.099] [0.903, 0.451, -0.0] [1.0, 0.5, -0.0] [0.353, -0.125, 0.125] [0.217, -0.077, -0.077]</t>
        </is>
      </c>
      <c r="G50" t="inlineStr">
        <is>
          <t>[1.0, 0.0, 0.5] [1.0, 0.075, -0.269] [0.834, 0.0, 0.417] [1.0, -0.093, -0.462] [0.208, 0.0, 0.104] [0.0, -0.0, 0.0]</t>
        </is>
      </c>
      <c r="H50" t="inlineStr">
        <is>
          <t>[0.0, 0.0, 0.0] [0.0, -0.0, 0.0] [-0.0, 0.0, -0.0] [-0.0, 0.0, -0.0] [0.0, 0.0, -0.0] [0.0, 0.0, 0.0]</t>
        </is>
      </c>
      <c r="I50" t="inlineStr">
        <is>
          <t>[0.0, 0.0, -0.0] [0.0, 0.0, -0.0] [0.0, 0.0, 0.0] [0.0, 0.0, 0.0] [0.0, -0.0, -0.0] [-0.0, -0.0, -0.0]</t>
        </is>
      </c>
      <c r="J50" t="inlineStr">
        <is>
          <t>[1.0, 0.405, 0.223] [0.0, 0.0, 0.0] [1.0, -0.423, -0.186] [0.0, -0.0, 0.0] [0.0, -0.0, -0.0] [0.0, 0.0, 0.0]</t>
        </is>
      </c>
      <c r="K50" t="inlineStr">
        <is>
          <t>[0.0, 0.0, -0.0] [0.0, 0.0, -0.0] [0.0, 0.0, 0.0] [0.0, -0.0, 0.0] [0.0, -0.0, -0.0] [0.0, -0.0, -0.0]</t>
        </is>
      </c>
      <c r="L50" t="inlineStr">
        <is>
          <t>[0.0, 0.0, -0.0] [0.0, 0.0, -0.0] [0.0, 0.0, 0.0] [0.0, -0.0, 0.0] [0.0, -0.0, -0.0] [0.0, -0.0, -0.0]</t>
        </is>
      </c>
      <c r="M50" t="inlineStr">
        <is>
          <t>[0.0, 0.0, -0.0] [0.0, 0.0, -0.0] [0.0, 0.0, 0.0] [0.0, -0.0, 0.0] [0.0, -0.0, -0.0] [0.0, -0.0, -0.0]</t>
        </is>
      </c>
      <c r="N50" t="inlineStr">
        <is>
          <t>[0.0, 0.0, -0.0] [0.0, 0.0, -0.0] [0.0, 0.0, 0.0] [0.0, -0.0, 0.0] [0.0, -0.0, -0.0] [0.0, -0.0, -0.0]</t>
        </is>
      </c>
      <c r="O50" t="inlineStr">
        <is>
          <t>[0.0, 0.0, -0.0] [0.0, 0.0, -0.0] [0.0, 0.0, 0.0] [0.0, 0.0, 0.0] [0.0, -0.0, -0.0] [-0.0, -0.0, -0.0]</t>
        </is>
      </c>
      <c r="P50" t="inlineStr">
        <is>
          <t>[0.0, 0.0, -0.0] [0.0, 0.0, -0.0] [0.0, 0.0, 0.0] [0.0, -0.0, 0.0] [0.0, -0.0, -0.0] [0.0, -0.0, -0.0]</t>
        </is>
      </c>
      <c r="Q50" t="inlineStr">
        <is>
          <t>[0.0, 0.0, -0.0] [0.0, 0.0, -0.0] [0.0, 0.0, 0.0] [0.0, -0.0, 0.0] [0.0, -0.0, -0.0] [0.0, -0.0, -0.0]</t>
        </is>
      </c>
      <c r="R50" t="inlineStr">
        <is>
          <t>[0.0, 0.0, -0.0] [0.0, 0.0, -0.0] [0.0, 0.0, 0.0] [0.0, -0.0, 0.0] [0.0, -0.0, -0.0] [0.0, -0.0, -0.0]</t>
        </is>
      </c>
      <c r="S50" t="inlineStr">
        <is>
          <t>[0.0, 0.0, -0.0] [0.0, 0.0, -0.0] [0.0, 0.0, 0.0] [0.0, -0.0, 0.0] [0.0, -0.0, -0.0] [0.0, -0.0, -0.0]</t>
        </is>
      </c>
      <c r="T50" t="inlineStr">
        <is>
          <t>[0.0, 0.0, -0.0] [0.0, 0.0, -0.0] [0.0, 0.0, 0.0] [0.0, -0.0, 0.0] [0.0, -0.0, -0.0] [0.0, -0.0, -0.0]</t>
        </is>
      </c>
      <c r="U50" t="inlineStr">
        <is>
          <t>[0.0, 0.0, -0.0] [0.0, 0.0, -0.0] [0.0, 0.0, 0.0] [0.0, -0.0, 0.0] [0.0, -0.0, -0.0] [0.0, -0.0, -0.0]</t>
        </is>
      </c>
      <c r="V50" t="inlineStr">
        <is>
          <t>[0.0, 0.0, -0.0] [0.0, 0.0, -0.0] [0.0, 0.0, 0.0] [0.0, -0.0, 0.0] [0.0, -0.0, -0.0] [0.0, -0.0, -0.0]</t>
        </is>
      </c>
      <c r="W50" t="inlineStr">
        <is>
          <t>[0.0, -0.0, -0.0] [0.0, -0.0, 0.0] [0.0, 0.0, 0.0] [0.0, -0.0, 0.0] [0.0, 0.0, -0.0] [0.0, 0.0, -0.0]</t>
        </is>
      </c>
      <c r="X50" t="inlineStr">
        <is>
          <t>[0.0, 0.0, -0.0] [0.0, 0.0, -0.0] [0.0, -0.0, 0.0] [0.0, 0.0, 0.0] [0.0, -0.0, 0.0] [0.0, -0.0, 0.0]</t>
        </is>
      </c>
      <c r="Y50" t="inlineStr">
        <is>
          <t>[0.0, 0.0, 0.0] [1.0, 0.405, 0.223] [0.0, 0.0, -0.0] [1.0, -0.423, -0.186] [0.0, -0.0, 0.0] [0.0, -0.0, -0.0]</t>
        </is>
      </c>
      <c r="Z50" t="inlineStr">
        <is>
          <t>[0.0, -0.0, -0.0] [0.0, -0.0, -0.0] [0.0, -0.0, 0.0] [0.0, 0.0, 0.0] [0.0, 0.0, 0.0] [0.0, -0.0, -0.0]</t>
        </is>
      </c>
      <c r="AA50" t="inlineStr">
        <is>
          <t>[0.0, -0.0, -0.0] [0.0, -0.0, 0.0] [0.0, 0.0, 0.0] [0.0, 0.0, 0.0] [0.0, 0.0, 0.0] [0.0, -0.0, -0.0]</t>
        </is>
      </c>
      <c r="AB50" t="inlineStr">
        <is>
          <t>[0.0, -0.0, -0.0] [-0.0, 0.0, 0.0] [0.0, -0.0, -0.0] [0.0, -0.0, 0.0] [0.0, -0.0, -0.0] [0.0, 0.0, 0.0]</t>
        </is>
      </c>
      <c r="AC50" t="inlineStr">
        <is>
          <t>[0.0, 0.0, -0.0] [0.0, -0.0, -0.0] [0.0, 0.0, -0.0] [0.0, 0.0, 0.0] [0.0, 0.0, -0.0] [0.0, 0.0, -0.0]</t>
        </is>
      </c>
      <c r="AD50" t="inlineStr">
        <is>
          <t>[0.0, 0.0, -0.0] [0.0, 0.0, 0.0] [0.0, -0.0, 0.0] [0.0, -0.0, 0.0] [0.0, -0.0, 0.0] [0.0, 0.0, 0.0]</t>
        </is>
      </c>
      <c r="AE50" t="inlineStr">
        <is>
          <t>[0.0, 0.0, 0.0] [0.0, 0.0, 0.0] [0.0, 0.0, 0.0] [0.0, 0.0, 0.0] [0.0, 0.0, 0.0] [0.0, 0.0, 0.0]</t>
        </is>
      </c>
      <c r="AF50" t="inlineStr">
        <is>
          <t>[0.0, -0.0, -0.0] [0.0, -0.0, 0.0] [0.0, -0.0, 0.0] [0.0, 0.0, 0.0] [0.0, -0.0, 0.0] [0.0, 0.0, 0.0]</t>
        </is>
      </c>
      <c r="AG50" t="inlineStr">
        <is>
          <t>[0.0, 0.0, -0.0] [0.0, 0.0, -0.0] [0.0, 0.0, 0.0] [0.0, -0.0, 0.0] [0.0, -0.0, -0.0] [0.0, 0.0, -0.0]</t>
        </is>
      </c>
    </row>
    <row r="51">
      <c r="A51" s="127" t="inlineStr">
        <is>
          <t>Tube-T4</t>
        </is>
      </c>
      <c r="B51" t="inlineStr">
        <is>
          <t>[1.0, 0.403, 0.231] [0.302, -0.129, -0.052] [0.231, 0.116, -0.0]</t>
        </is>
      </c>
      <c r="C51" t="inlineStr">
        <is>
          <t>[1.0, -0.351, 0.224] [0.244, -0.122, 0.0] [0.304, 0.109, -0.104]</t>
        </is>
      </c>
      <c r="D51" t="inlineStr">
        <is>
          <t>[1.0, 0.017, 0.239] [0.26, -0.13, 0.0] [0.257, 0.119, -0.024]</t>
        </is>
      </c>
      <c r="E51" t="inlineStr">
        <is>
          <t>[1.0, 0.37, -0.235] [0.299, 0.103, -0.107] [0.235, -0.118, 0.0]</t>
        </is>
      </c>
      <c r="F51" t="inlineStr">
        <is>
          <t>[1.0, -0.401, -0.24] [0.23, 0.111, 0.009] [0.296, -0.122, -0.063]</t>
        </is>
      </c>
      <c r="G51" t="inlineStr">
        <is>
          <t>[1.0, -0.016, -0.252] [0.25, 0.115, -0.023] [0.252, -0.126, 0.0]</t>
        </is>
      </c>
      <c r="H51" t="inlineStr">
        <is>
          <t>[1.0, 0.5, 0.0] [0.205, -0.011, -0.098] [0.131, 0.002, 0.065]</t>
        </is>
      </c>
      <c r="I51" t="inlineStr">
        <is>
          <t>[1.0, -0.5, -0.0] [0.131, -0.003, 0.064] [0.204, -0.003, -0.101]</t>
        </is>
      </c>
      <c r="J51" t="inlineStr">
        <is>
          <t>[1.0, -0.0, -0.0] [0.0, -0.0, -0.0] [0.0, -0.0, 0.0]</t>
        </is>
      </c>
      <c r="K51" t="inlineStr">
        <is>
          <t>[0.991, 0.138, 0.438] [0.858, -0.263, -0.32] [1.0, 0.231, 0.404]</t>
        </is>
      </c>
      <c r="L51" t="inlineStr">
        <is>
          <t>[1.0, -0.147, 0.439] [0.994, -0.248, 0.394] [0.875, 0.209, -0.351]</t>
        </is>
      </c>
      <c r="M51" t="inlineStr">
        <is>
          <t>[1.0, 0.0, 0.5] [0.989, -0.289, 0.016] [1.0, 0.25, 0.0]</t>
        </is>
      </c>
      <c r="N51" t="inlineStr">
        <is>
          <t>[0.977, 0.117, -0.44] [0.866, 0.175, -0.36] [1.0, -0.208, 0.414]</t>
        </is>
      </c>
      <c r="O51" t="inlineStr">
        <is>
          <t>[0.966, -0.111, -0.437] [1.0, 0.191, 0.421] [0.848, -0.228, -0.33]</t>
        </is>
      </c>
      <c r="P51" t="inlineStr">
        <is>
          <t>[0.991, -0.0, -0.495] [1.0, 0.196, -0.401] [0.991, -0.259, -0.388]</t>
        </is>
      </c>
      <c r="Q51" t="inlineStr">
        <is>
          <t>[0.639, 0.32, 0.0] [0.869, -0.047, -0.415] [1.0, 0.014, 0.494]</t>
        </is>
      </c>
      <c r="R51" t="inlineStr">
        <is>
          <t>[0.634, -0.317, -0.0] [1.0, -0.026, 0.489] [0.868, -0.012, -0.429]</t>
        </is>
      </c>
      <c r="S51" t="inlineStr">
        <is>
          <t>[0.0, 0.0, -0.0] [0.999, -0.04, 0.001] [1.0, 0.0, 0.0]</t>
        </is>
      </c>
      <c r="T51" t="inlineStr">
        <is>
          <t>[1.0, 0.359, 0.339] [0.497, -0.194, -0.133] [0.496, 0.175, 0.175]</t>
        </is>
      </c>
      <c r="U51" t="inlineStr">
        <is>
          <t>[1.0, -0.36, 0.339] [0.488, -0.185, 0.143] [0.505, 0.164, -0.184]</t>
        </is>
      </c>
      <c r="V51" t="inlineStr">
        <is>
          <t>[1.0, 0.032, 0.457] [0.498, -0.249, 0.0] [0.493, 0.227, -0.046]</t>
        </is>
      </c>
      <c r="W51" t="inlineStr">
        <is>
          <t>[1.0, 0.35, -0.355] [0.506, 0.152, -0.19] [0.501, -0.172, 0.179]</t>
        </is>
      </c>
      <c r="X51" t="inlineStr">
        <is>
          <t>[1.0, -0.35, -0.355] [0.508, 0.163, 0.187] [0.499, -0.182, -0.163]</t>
        </is>
      </c>
      <c r="Y51" t="inlineStr">
        <is>
          <t>[1.0, -0.0, -0.5] [0.51, 0.229, -0.014] [0.5, -0.25, 0.0]</t>
        </is>
      </c>
      <c r="Z51" t="inlineStr">
        <is>
          <t>[1.0, 0.5, 0.0] [0.501, -0.027, -0.239] [0.499, 0.007, 0.246]</t>
        </is>
      </c>
      <c r="AA51" t="inlineStr">
        <is>
          <t>[1.0, -0.5, 0.0] [0.499, -0.013, 0.244] [0.501, -0.007, -0.248]</t>
        </is>
      </c>
      <c r="AB51" t="inlineStr">
        <is>
          <t>[1.0, 0.037, 0.0] [0.499, -0.249, 0.0] [0.492, -0.23, -0.038]</t>
        </is>
      </c>
      <c r="AC51" t="inlineStr">
        <is>
          <t>[1.0, -0.041, 0.0] [0.501, 0.234, -0.041] [0.509, 0.255, 0.0]</t>
        </is>
      </c>
      <c r="AD51" t="inlineStr">
        <is>
          <t>[1.0, -0.479, -0.0] [0.999, -0.054, -0.477] [0.0, -0.0, -0.0]</t>
        </is>
      </c>
      <c r="AE51" t="inlineStr">
        <is>
          <t>[1.0, 0.494, -0.0] [0.0, 0.0, 0.0] [1.0, -0.014, -0.494]</t>
        </is>
      </c>
      <c r="AF51" t="inlineStr">
        <is>
          <t>[1.0, 0.0, 0.5] [0.51, 0.229, -0.014] [0.5, -0.25, 0.0]</t>
        </is>
      </c>
      <c r="AG51" t="inlineStr">
        <is>
          <t>[1.0, 0.032, -0.457] [0.498, -0.249, 0.0] [0.493, 0.227, -0.046]</t>
        </is>
      </c>
    </row>
    <row r="52">
      <c r="A52" s="127" t="inlineStr">
        <is>
          <t>Tube-T70</t>
        </is>
      </c>
      <c r="B52" t="inlineStr">
        <is>
          <t>[0.0, -0.0, -0.0] [0.0, -0.0, -0.0] [0.0, -0.0, 0.0] [0.0, -0.0, -0.0]</t>
        </is>
      </c>
      <c r="C52" t="inlineStr">
        <is>
          <t>[0.0, -0.0, -0.0] [0.0, 0.0, -0.0] [0.0, -0.0, 0.0] [0.0, -0.0, -0.0]</t>
        </is>
      </c>
      <c r="D52" t="inlineStr">
        <is>
          <t>[0.0, -0.0, -0.0] [0.0, -0.0, -0.0] [0.0, -0.0, 0.0] [0.0, -0.0, -0.0]</t>
        </is>
      </c>
      <c r="E52" t="inlineStr">
        <is>
          <t>[0.0, -0.0, -0.0] [0.0, -0.0, 0.0] [0.0, 0.0, 0.0] [0.0, 0.0, 0.0]</t>
        </is>
      </c>
      <c r="F52" t="inlineStr">
        <is>
          <t>[0.0, 0.0, -0.0] [0.0, 0.0, 0.0] [0.0, -0.0, 0.0] [0.0, -0.0, 0.0]</t>
        </is>
      </c>
      <c r="G52" t="inlineStr">
        <is>
          <t>[0.0, -0.0, 0.0] [0.0, -0.0, 0.0] [0.0, 0.0, -0.0] [0.0, -0.0, 0.0]</t>
        </is>
      </c>
      <c r="H52" t="inlineStr">
        <is>
          <t>[0.0, -0.0, -0.0] [0.0, 0.0, 0.0] [0.0, 0.0, -0.0] [0.0, -0.0, 0.0]</t>
        </is>
      </c>
      <c r="I52" t="inlineStr">
        <is>
          <t>[0.0, 0.0, -0.0] [0.0, 0.0, -0.0] [0.0, -0.0, 0.0] [0.0, -0.0, -0.0]</t>
        </is>
      </c>
      <c r="J52" t="inlineStr">
        <is>
          <t>[0.0, 0.0, -0.0] [0.0, -0.0, 0.0] [0.0, -0.0, -0.0] [0.0, 0.0, -0.0]</t>
        </is>
      </c>
      <c r="K52" t="inlineStr">
        <is>
          <t>[0.0, -0.0, -0.0] [0.0, -0.0, -0.0] [0.0, -0.0, 0.0] [0.0, -0.0, -0.0]</t>
        </is>
      </c>
      <c r="L52" t="inlineStr">
        <is>
          <t>[0.0, -0.0, -0.0] [0.0, -0.0, -0.0] [0.0, -0.0, 0.0] [0.0, -0.0, -0.0]</t>
        </is>
      </c>
      <c r="M52" t="inlineStr">
        <is>
          <t>[0.0, -0.0, -0.0] [0.0, -0.0, -0.0] [0.0, -0.0, 0.0] [0.0, -0.0, -0.0]</t>
        </is>
      </c>
      <c r="N52" t="inlineStr">
        <is>
          <t>[0.0, -0.0, -0.0] [0.0, -0.0, -0.0] [0.0, -0.0, 0.0] [0.0, -0.0, -0.0]</t>
        </is>
      </c>
      <c r="O52" t="inlineStr">
        <is>
          <t>[0.0, -0.0, -0.0] [0.0, -0.0, -0.0] [0.0, -0.0, 0.0] [0.0, -0.0, -0.0]</t>
        </is>
      </c>
      <c r="P52" t="inlineStr">
        <is>
          <t>[0.0, -0.0, -0.0] [0.0, -0.0, -0.0] [0.0, -0.0, 0.0] [0.0, -0.0, -0.0]</t>
        </is>
      </c>
      <c r="Q52" t="inlineStr">
        <is>
          <t>[0.0, -0.0, -0.0] [0.0, -0.0, -0.0] [0.0, -0.0, 0.0] [0.0, -0.0, -0.0]</t>
        </is>
      </c>
      <c r="R52" t="inlineStr">
        <is>
          <t>[0.0, -0.0, -0.0] [0.0, -0.0, -0.0] [0.0, -0.0, 0.0] [0.0, -0.0, -0.0]</t>
        </is>
      </c>
      <c r="S52" t="inlineStr">
        <is>
          <t>[0.0, -0.0, -0.0] [0.0, -0.0, -0.0] [0.0, -0.0, 0.0] [0.0, -0.0, -0.0]</t>
        </is>
      </c>
      <c r="T52" t="inlineStr">
        <is>
          <t>[0.0, -0.0, -0.0] [0.0, -0.0, -0.0] [0.0, -0.0, 0.0] [0.0, -0.0, -0.0]</t>
        </is>
      </c>
      <c r="U52" t="inlineStr">
        <is>
          <t>[0.0, -0.0, -0.0] [0.0, -0.0, -0.0] [0.0, -0.0, 0.0] [0.0, -0.0, -0.0]</t>
        </is>
      </c>
      <c r="V52" t="inlineStr">
        <is>
          <t>[0.0, -0.0, -0.0] [0.0, -0.0, -0.0] [0.0, -0.0, 0.0] [0.0, -0.0, -0.0]</t>
        </is>
      </c>
      <c r="W52" t="inlineStr">
        <is>
          <t>[0.0, 0.0, -0.0] [0.0, -0.0, 0.0] [0.0, 0.0, 0.0] [0.0, 0.0, -0.0]</t>
        </is>
      </c>
      <c r="X52" t="inlineStr">
        <is>
          <t>[0.0, -0.0, -0.0] [0.0, -0.0, -0.0] [0.0, -0.0, 0.0] [0.0, -0.0, -0.0]</t>
        </is>
      </c>
      <c r="Y52" t="inlineStr">
        <is>
          <t>[0.0, 0.0, 0.0] [0.0, 0.0, -0.0] [0.0, 0.0, 0.0] [0.0, 0.0, -0.0]</t>
        </is>
      </c>
      <c r="Z52" t="inlineStr">
        <is>
          <t>[0.0, 0.0, 0.0] [0.0, -0.0, -0.0] [0.0, 0.0, 0.0] [0.0, -0.0, -0.0]</t>
        </is>
      </c>
      <c r="AA52" t="inlineStr">
        <is>
          <t>[0.0, 0.0, -0.0] [0.0, 0.0, -0.0] [0.0, -0.0, 0.0] [0.0, 0.0, -0.0]</t>
        </is>
      </c>
      <c r="AB52" t="inlineStr">
        <is>
          <t>[0.0, -0.0, -0.0] [0.0, 0.0, 0.0] [0.0, 0.0, 0.0] [0.0, -0.0, -0.0]</t>
        </is>
      </c>
      <c r="AC52" t="inlineStr">
        <is>
          <t>[0.0, -0.0, 0.0] [0.0, 0.0, -0.0] [0.0, -0.0, 0.0] [0.0, 0.0, 0.0]</t>
        </is>
      </c>
      <c r="AD52" t="inlineStr">
        <is>
          <t>[0.0, -0.0, -0.0] [0.0, -0.0, -0.0] [0.0, -0.0, 0.0] [0.0, -0.0, -0.0]</t>
        </is>
      </c>
      <c r="AE52" t="inlineStr">
        <is>
          <t>[0.0, 0.0, -0.0] [0.0, -0.0, 0.0] [0.0, -0.0, -0.0] [0.0, 0.0, 0.0]</t>
        </is>
      </c>
      <c r="AF52" t="inlineStr">
        <is>
          <t>[0.0, 0.0, -0.0] [0.0, -0.0, -0.0] [0.0, -0.0, 0.0] [0.0, -0.0, -0.0]</t>
        </is>
      </c>
      <c r="AG52" t="inlineStr">
        <is>
          <t>[0.0, -0.0, -0.0] [0.0, 0.0, -0.0] [0.0, 0.0, 0.0] [0.0, -0.0, -0.0]</t>
        </is>
      </c>
    </row>
    <row r="53">
      <c r="A53" s="127" t="inlineStr">
        <is>
          <t>Needle-C8</t>
        </is>
      </c>
      <c r="B53" t="inlineStr">
        <is>
          <t>[1.0, -0.496, -0.009] [0.235, 0.005, -0.115] [0.322, 0.009, -0.157]</t>
        </is>
      </c>
      <c r="C53" t="inlineStr">
        <is>
          <t>[1.0, 0.025, -0.08] [0.42, -0.192, -0.043] [0.297, -0.0, -0.148]</t>
        </is>
      </c>
      <c r="D53" t="inlineStr">
        <is>
          <t>[1.0, -0.206, -0.055] [0.323, -0.134, -0.065] [0.318, -0.0, -0.159]</t>
        </is>
      </c>
      <c r="E53" t="inlineStr">
        <is>
          <t>[1.0, -0.264, 0.39] [0.29, 0.029, 0.045] [0.262, 0.0, 0.131]</t>
        </is>
      </c>
      <c r="F53" t="inlineStr">
        <is>
          <t>[1.0, 0.281, 0.196] [0.41, -0.169, 0.087] [0.175, -0.062, 0.062]</t>
        </is>
      </c>
      <c r="G53" t="inlineStr">
        <is>
          <t>[1.0, -0.058, 0.325] [0.272, -0.098, 0.092] [0.255, -0.09, 0.09]</t>
        </is>
      </c>
      <c r="H53" t="inlineStr">
        <is>
          <t>[1.0, -0.42, 0.193] [0.208, 0.083, -0.05] [0.164, 0.072, 0.024]</t>
        </is>
      </c>
      <c r="I53" t="inlineStr">
        <is>
          <t>[1.0, 0.283, -0.027] [0.402, -0.195, 0.015] [0.109, -0.0, -0.055]</t>
        </is>
      </c>
      <c r="J53" t="inlineStr">
        <is>
          <t>[1.0, -0.074, 0.059] [0.17, -0.082, 0.006] [0.046, -0.0, -0.023]</t>
        </is>
      </c>
      <c r="K53" t="inlineStr">
        <is>
          <t>[0.823, -0.364, -0.114] [1.0, 0.307, -0.373] [0.644, 0.235, -0.209]</t>
        </is>
      </c>
      <c r="L53" t="inlineStr">
        <is>
          <t>[0.978, 0.236, -0.392] [1.0, -0.433, -0.161] [0.909, -0.026, -0.443]</t>
        </is>
      </c>
      <c r="M53" t="inlineStr">
        <is>
          <t>[0.86, -0.279, -0.315] [1.0, -0.057, -0.32] [1.0, 0.0, -0.45]</t>
        </is>
      </c>
      <c r="N53" t="inlineStr">
        <is>
          <t>[1.0, 0.0, 0.5] [0.999, 0.338, -0.109] [0.583, 0.0, 0.169]</t>
        </is>
      </c>
      <c r="O53" t="inlineStr">
        <is>
          <t>[1.0, 0.103, 0.457] [0.685, -0.283, 0.143] [1.0, -0.459, -0.03]</t>
        </is>
      </c>
      <c r="P53" t="inlineStr">
        <is>
          <t>[1.0, 0.0, 0.5] [0.827, 0.0, 0.03] [0.817, -0.206, 0.079]</t>
        </is>
      </c>
      <c r="Q53" t="inlineStr">
        <is>
          <t>[0.618, -0.153, 0.246] [1.0, 0.4, -0.242] [0.528, 0.234, 0.073]</t>
        </is>
      </c>
      <c r="R53" t="inlineStr">
        <is>
          <t>[0.659, 0.316, 0.033] [0.78, -0.378, 0.029] [1.0, -0.396, -0.251]</t>
        </is>
      </c>
      <c r="S53" t="inlineStr">
        <is>
          <t>[0.38, 0.0, 0.19] [1.0, 0.0, -0.116] [0.997, -0.059, -0.09]</t>
        </is>
      </c>
      <c r="T53" t="inlineStr">
        <is>
          <t>[1.0, -0.478, -0.053] [0.541, 0.119, -0.221] [0.459, 0.104, -0.186]</t>
        </is>
      </c>
      <c r="U53" t="inlineStr">
        <is>
          <t>[1.0, 0.083, -0.159] [0.563, -0.252, -0.072] [0.437, -0.0, -0.219]</t>
        </is>
      </c>
      <c r="V53" t="inlineStr">
        <is>
          <t>[1.0, -0.314, -0.151] [0.455, -0.175, -0.127] [0.545, -0.0, -0.273]</t>
        </is>
      </c>
      <c r="W53" t="inlineStr">
        <is>
          <t>[1.0, -0.097, 0.46] [0.648, 0.251, -0.044] [0.352, 0.0, 0.176]</t>
        </is>
      </c>
      <c r="X53" t="inlineStr">
        <is>
          <t>[1.0, 0.37, 0.313] [0.569, -0.23, 0.131] [0.431, -0.186, 0.071]</t>
        </is>
      </c>
      <c r="Y53" t="inlineStr">
        <is>
          <t>[1.0, 0.0, 0.5] [0.505, -0.19, 0.149] [0.495, -0.021, 0.18]</t>
        </is>
      </c>
      <c r="Z53" t="inlineStr">
        <is>
          <t>[1.0, -0.392, 0.262] [0.621, 0.248, -0.15] [0.379, 0.167, 0.053]</t>
        </is>
      </c>
      <c r="AA53" t="inlineStr">
        <is>
          <t>[1.0, 0.477, -0.056] [0.623, -0.302, 0.023] [0.377, -0.133, -0.133]</t>
        </is>
      </c>
      <c r="AB53" t="inlineStr">
        <is>
          <t>[1.0, -0.186, 0.157] [0.465, -0.104, 0.19] [0.535, -0.0, -0.267]</t>
        </is>
      </c>
      <c r="AC53" t="inlineStr">
        <is>
          <t>[1.0, 0.046, 0.103] [0.631, -0.106, -0.271] [0.369, 0.0, 0.185]</t>
        </is>
      </c>
      <c r="AD53" t="inlineStr">
        <is>
          <t>[1.0, 0.434, -0.159] [0.0, 0.0, 0.0] [1.0, 0.434, 0.159]</t>
        </is>
      </c>
      <c r="AE53" t="inlineStr">
        <is>
          <t>[1.0, -0.343, 0.275] [0.787, -0.381, 0.029] [0.213, 0.0, -0.107]</t>
        </is>
      </c>
      <c r="AF53" t="inlineStr">
        <is>
          <t>[1.0, -0.139, -0.443] [0.641, 0.014, 0.297] [0.359, 0.0, 0.18]</t>
        </is>
      </c>
      <c r="AG53" t="inlineStr">
        <is>
          <t>[1.0, 0.13, 0.446] [0.603, -0.0, -0.301] [0.397, -0.023, -0.186]</t>
        </is>
      </c>
    </row>
    <row r="54">
      <c r="A54" s="127" t="inlineStr">
        <is>
          <t>Needle-T21</t>
        </is>
      </c>
      <c r="B54" t="inlineStr">
        <is>
          <t>[1.0, -0.497, -0.008] [0.012, 0.004, -0.004] [0.585, 0.224, -0.145]</t>
        </is>
      </c>
      <c r="C54" t="inlineStr">
        <is>
          <t>[1.0, 0.035, -0.341] [0.474, 0.237, 0.0] [0.489, -0.081, -0.211]</t>
        </is>
      </c>
      <c r="D54" t="inlineStr">
        <is>
          <t>[1.0, -0.209, -0.261] [0.307, 0.153, -0.0] [0.483, 0.046, -0.222]</t>
        </is>
      </c>
      <c r="E54" t="inlineStr">
        <is>
          <t>[1.0, -0.371, 0.312] [0.594, -0.22, -0.137] [0.011, -0.004, -0.004]</t>
        </is>
      </c>
      <c r="F54" t="inlineStr">
        <is>
          <t>[1.0, 0.247, 0.238] [0.489, 0.081, -0.211] [0.474, -0.237, -0.0]</t>
        </is>
      </c>
      <c r="G54" t="inlineStr">
        <is>
          <t>[1.0, 0.009, 0.334] [0.483, -0.046, -0.222] [0.307, -0.153, 0.0]</t>
        </is>
      </c>
      <c r="H54" t="inlineStr">
        <is>
          <t>[1.0, -0.441, 0.142] [0.347, -0.11, -0.099] [0.31, 0.11, -0.11]</t>
        </is>
      </c>
      <c r="I54" t="inlineStr">
        <is>
          <t>[1.0, 0.161, -0.059] [0.511, 0.181, -0.181] [0.511, -0.181, -0.181]</t>
        </is>
      </c>
      <c r="J54" t="inlineStr">
        <is>
          <t>[1.0, -0.136, 0.05] [0.205, 0.073, -0.073] [0.205, -0.073, -0.073]</t>
        </is>
      </c>
      <c r="K54" t="inlineStr">
        <is>
          <t>[1.0, -0.364, -0.329] [0.91, -0.123, 0.404] [1.0, 0.359, 0.105]</t>
        </is>
      </c>
      <c r="L54" t="inlineStr">
        <is>
          <t>[1.0, 0.266, -0.39] [0.782, 0.185, 0.314] [1.0, 0.003, 0.119]</t>
        </is>
      </c>
      <c r="M54" t="inlineStr">
        <is>
          <t>[1.0, -0.035, -0.485] [0.923, 0.058, 0.437] [1.0, 0.192, 0.115]</t>
        </is>
      </c>
      <c r="N54" t="inlineStr">
        <is>
          <t>[1.0, -0.066, 0.473] [1.0, -0.354, 0.108] [0.897, 0.121, 0.399]</t>
        </is>
      </c>
      <c r="O54" t="inlineStr">
        <is>
          <t>[1.0, 0.45, 0.121] [1.0, -0.003, 0.121] [0.776, -0.184, 0.312]</t>
        </is>
      </c>
      <c r="P54" t="inlineStr">
        <is>
          <t>[1.0, 0.281, 0.383] [1.0, -0.19, 0.118] [0.913, -0.057, 0.433]</t>
        </is>
      </c>
      <c r="Q54" t="inlineStr">
        <is>
          <t>[0.76, -0.33, 0.121] [1.0, -0.371, 0.311] [1.0, 0.371, 0.311]</t>
        </is>
      </c>
      <c r="R54" t="inlineStr">
        <is>
          <t>[1.0, 0.492, -0.02] [0.696, 0.111, 0.302] [1.0, -0.111, 0.394]</t>
        </is>
      </c>
      <c r="S54" t="inlineStr">
        <is>
          <t>[0.569, 0.247, -0.091] [1.0, -0.132, 0.445] [1.0, 0.132, 0.445]</t>
        </is>
      </c>
      <c r="T54" t="inlineStr">
        <is>
          <t>[1.0, -0.47, -0.072] [0.326, -0.069, 0.134] [1.0, 0.347, -0.046]</t>
        </is>
      </c>
      <c r="U54" t="inlineStr">
        <is>
          <t>[1.0, 0.238, -0.402] [0.61, 0.301, 0.01] [1.0, -0.06, -0.205]</t>
        </is>
      </c>
      <c r="V54" t="inlineStr">
        <is>
          <t>[1.0, -0.159, -0.434] [0.472, 0.179, 0.138] [1.0, 0.179, -0.196]</t>
        </is>
      </c>
      <c r="W54" t="inlineStr">
        <is>
          <t>[1.0, -0.314, 0.37] [1.0, -0.352, -0.051] [0.33, 0.07, 0.136]</t>
        </is>
      </c>
      <c r="X54" t="inlineStr">
        <is>
          <t>[1.0, 0.438, 0.15] [1.0, 0.06, -0.203] [0.607, -0.3, 0.01]</t>
        </is>
      </c>
      <c r="Y54" t="inlineStr">
        <is>
          <t>[1.0, 0.159, 0.434] [1.0, -0.179, -0.196] [0.472, -0.179, 0.138]</t>
        </is>
      </c>
      <c r="Z54" t="inlineStr">
        <is>
          <t>[1.0, -0.5, -0.0] [0.934, -0.235, 0.0] [0.586, 0.235, -0.105]</t>
        </is>
      </c>
      <c r="AA54" t="inlineStr">
        <is>
          <t>[1.0, 0.5, -0.0] [0.651, 0.235, -0.171] [1.0, -0.235, -0.066]</t>
        </is>
      </c>
      <c r="AB54" t="inlineStr">
        <is>
          <t>[1.0, 0.0, -0.0] [1.0, 0.379, -0.293] [1.0, 0.379, -0.293]</t>
        </is>
      </c>
      <c r="AC54" t="inlineStr">
        <is>
          <t>[1.0, -0.0, -0.0] [1.0, -0.379, -0.293] [1.0, -0.379, -0.293]</t>
        </is>
      </c>
      <c r="AD54" t="inlineStr">
        <is>
          <t>[1.0, 0.5, -0.0] [0.651, -0.235, -0.171] [1.0, 0.235, -0.066]</t>
        </is>
      </c>
      <c r="AE54" t="inlineStr">
        <is>
          <t>[1.0, -0.5, 0.0] [0.934, 0.235, 0.0] [0.586, -0.235, -0.105]</t>
        </is>
      </c>
      <c r="AF54" t="inlineStr">
        <is>
          <t>[1.0, -0.159, -0.434] [0.675, 0.0, -0.338] [0.718, 0.0, 0.359]</t>
        </is>
      </c>
      <c r="AG54" t="inlineStr">
        <is>
          <t>[1.0, 0.159, 0.434] [0.718, 0.0, 0.359] [0.675, 0.0, -0.338]</t>
        </is>
      </c>
    </row>
    <row r="55">
      <c r="A55" s="127" t="inlineStr">
        <is>
          <t>Needle-T28</t>
        </is>
      </c>
      <c r="B55" t="inlineStr">
        <is>
          <t>[1.0, -0.497, -0.008] [0.012, 0.004, -0.004] [0.585, 0.224, -0.145]</t>
        </is>
      </c>
      <c r="C55" t="inlineStr">
        <is>
          <t>[1.0, 0.035, -0.341] [0.474, 0.237, 0.0] [0.489, -0.081, -0.211]</t>
        </is>
      </c>
      <c r="D55" t="inlineStr">
        <is>
          <t>[1.0, -0.209, -0.261] [0.307, 0.153, -0.0] [0.483, 0.046, -0.222]</t>
        </is>
      </c>
      <c r="E55" t="inlineStr">
        <is>
          <t>[1.0, -0.371, 0.312] [0.594, -0.22, -0.137] [0.011, -0.004, -0.004]</t>
        </is>
      </c>
      <c r="F55" t="inlineStr">
        <is>
          <t>[1.0, 0.247, 0.238] [0.489, 0.081, -0.211] [0.474, -0.237, -0.0]</t>
        </is>
      </c>
      <c r="G55" t="inlineStr">
        <is>
          <t>[1.0, 0.009, 0.334] [0.483, -0.046, -0.222] [0.307, -0.153, 0.0]</t>
        </is>
      </c>
      <c r="H55" t="inlineStr">
        <is>
          <t>[1.0, -0.441, 0.142] [0.347, -0.11, -0.099] [0.31, 0.11, -0.11]</t>
        </is>
      </c>
      <c r="I55" t="inlineStr">
        <is>
          <t>[1.0, 0.161, -0.059] [0.511, 0.181, -0.181] [0.511, -0.181, -0.181]</t>
        </is>
      </c>
      <c r="J55" t="inlineStr">
        <is>
          <t>[1.0, -0.136, 0.05] [0.205, 0.073, -0.073] [0.205, -0.073, -0.073]</t>
        </is>
      </c>
      <c r="K55" t="inlineStr">
        <is>
          <t>[1.0, -0.364, -0.329] [0.91, -0.123, 0.404] [1.0, 0.359, 0.105]</t>
        </is>
      </c>
      <c r="L55" t="inlineStr">
        <is>
          <t>[1.0, 0.266, -0.39] [0.782, 0.185, 0.314] [1.0, 0.003, 0.119]</t>
        </is>
      </c>
      <c r="M55" t="inlineStr">
        <is>
          <t>[1.0, -0.035, -0.485] [0.923, 0.058, 0.437] [1.0, 0.192, 0.115]</t>
        </is>
      </c>
      <c r="N55" t="inlineStr">
        <is>
          <t>[1.0, -0.066, 0.473] [1.0, -0.354, 0.108] [0.897, 0.121, 0.399]</t>
        </is>
      </c>
      <c r="O55" t="inlineStr">
        <is>
          <t>[1.0, 0.45, 0.121] [1.0, -0.003, 0.121] [0.776, -0.184, 0.312]</t>
        </is>
      </c>
      <c r="P55" t="inlineStr">
        <is>
          <t>[1.0, 0.281, 0.383] [1.0, -0.19, 0.118] [0.913, -0.057, 0.433]</t>
        </is>
      </c>
      <c r="Q55" t="inlineStr">
        <is>
          <t>[0.76, -0.33, 0.121] [1.0, -0.371, 0.311] [1.0, 0.371, 0.311]</t>
        </is>
      </c>
      <c r="R55" t="inlineStr">
        <is>
          <t>[1.0, 0.492, -0.02] [0.696, 0.111, 0.302] [1.0, -0.111, 0.394]</t>
        </is>
      </c>
      <c r="S55" t="inlineStr">
        <is>
          <t>[0.569, 0.247, -0.091] [1.0, -0.132, 0.445] [1.0, 0.132, 0.445]</t>
        </is>
      </c>
      <c r="T55" t="inlineStr">
        <is>
          <t>[1.0, -0.47, -0.072] [0.326, -0.069, 0.134] [1.0, 0.347, -0.046]</t>
        </is>
      </c>
      <c r="U55" t="inlineStr">
        <is>
          <t>[1.0, 0.238, -0.402] [0.61, 0.301, 0.01] [1.0, -0.06, -0.205]</t>
        </is>
      </c>
      <c r="V55" t="inlineStr">
        <is>
          <t>[1.0, -0.159, -0.434] [0.472, 0.179, 0.138] [1.0, 0.179, -0.196]</t>
        </is>
      </c>
      <c r="W55" t="inlineStr">
        <is>
          <t>[1.0, -0.314, 0.37] [1.0, -0.352, -0.051] [0.33, 0.07, 0.136]</t>
        </is>
      </c>
      <c r="X55" t="inlineStr">
        <is>
          <t>[1.0, 0.438, 0.15] [1.0, 0.06, -0.203] [0.607, -0.3, 0.01]</t>
        </is>
      </c>
      <c r="Y55" t="inlineStr">
        <is>
          <t>[1.0, 0.159, 0.434] [1.0, -0.179, -0.196] [0.472, -0.179, 0.138]</t>
        </is>
      </c>
      <c r="Z55" t="inlineStr">
        <is>
          <t>[1.0, -0.5, -0.0] [0.934, -0.235, 0.0] [0.586, 0.235, -0.105]</t>
        </is>
      </c>
      <c r="AA55" t="inlineStr">
        <is>
          <t>[1.0, 0.5, -0.0] [0.651, 0.235, -0.171] [1.0, -0.235, -0.066]</t>
        </is>
      </c>
      <c r="AB55" t="inlineStr">
        <is>
          <t>[1.0, 0.0, -0.0] [1.0, 0.379, -0.293] [1.0, 0.379, -0.293]</t>
        </is>
      </c>
      <c r="AC55" t="inlineStr">
        <is>
          <t>[1.0, -0.0, -0.0] [1.0, -0.379, -0.293] [1.0, -0.379, -0.293]</t>
        </is>
      </c>
      <c r="AD55" t="inlineStr">
        <is>
          <t>[1.0, 0.5, -0.0] [0.651, -0.235, -0.171] [1.0, 0.235, -0.066]</t>
        </is>
      </c>
      <c r="AE55" t="inlineStr">
        <is>
          <t>[1.0, -0.5, 0.0] [0.934, 0.235, 0.0] [0.586, -0.235, -0.105]</t>
        </is>
      </c>
      <c r="AF55" t="inlineStr">
        <is>
          <t>[1.0, -0.159, -0.434] [0.675, 0.0, -0.338] [0.718, 0.0, 0.359]</t>
        </is>
      </c>
      <c r="AG55" t="inlineStr">
        <is>
          <t>[1.0, 0.159, 0.434] [0.718, 0.0, 0.359] [0.675, 0.0, -0.338]</t>
        </is>
      </c>
    </row>
    <row r="56">
      <c r="A56" s="127" t="inlineStr">
        <is>
          <t>Needle-T33</t>
        </is>
      </c>
      <c r="B56" t="inlineStr">
        <is>
          <t>[1.0, -0.496, -0.009] [0.322, 0.009, -0.157] [0.235, 0.005, -0.115]</t>
        </is>
      </c>
      <c r="C56" t="inlineStr">
        <is>
          <t>[1.0, 0.025, -0.08] [0.297, -0.0, -0.148] [0.42, -0.192, -0.043]</t>
        </is>
      </c>
      <c r="D56" t="inlineStr">
        <is>
          <t>[1.0, -0.206, -0.055] [0.318, -0.0, -0.159] [0.323, -0.134, -0.065]</t>
        </is>
      </c>
      <c r="E56" t="inlineStr">
        <is>
          <t>[1.0, -0.264, 0.39] [0.262, 0.0, 0.131] [0.29, 0.029, 0.045]</t>
        </is>
      </c>
      <c r="F56" t="inlineStr">
        <is>
          <t>[1.0, 0.281, 0.196] [0.175, -0.062, 0.062] [0.41, -0.169, 0.087]</t>
        </is>
      </c>
      <c r="G56" t="inlineStr">
        <is>
          <t>[1.0, -0.058, 0.325] [0.255, -0.09, 0.09] [0.272, -0.098, 0.092]</t>
        </is>
      </c>
      <c r="H56" t="inlineStr">
        <is>
          <t>[1.0, -0.42, 0.193] [0.164, 0.072, 0.024] [0.208, 0.083, -0.05]</t>
        </is>
      </c>
      <c r="I56" t="inlineStr">
        <is>
          <t>[1.0, 0.283, -0.027] [0.109, -0.0, -0.055] [0.402, -0.195, 0.015]</t>
        </is>
      </c>
      <c r="J56" t="inlineStr">
        <is>
          <t>[1.0, -0.074, 0.059] [0.046, -0.0, -0.023] [0.17, -0.082, 0.006]</t>
        </is>
      </c>
      <c r="K56" t="inlineStr">
        <is>
          <t>[0.823, -0.364, -0.114] [0.644, 0.235, -0.209] [1.0, 0.307, -0.373]</t>
        </is>
      </c>
      <c r="L56" t="inlineStr">
        <is>
          <t>[0.978, 0.236, -0.392] [0.909, -0.026, -0.443] [1.0, -0.433, -0.161]</t>
        </is>
      </c>
      <c r="M56" t="inlineStr">
        <is>
          <t>[0.86, -0.279, -0.315] [1.0, 0.0, -0.45] [1.0, -0.057, -0.32]</t>
        </is>
      </c>
      <c r="N56" t="inlineStr">
        <is>
          <t>[1.0, 0.0, 0.5] [0.583, 0.0, 0.169] [0.999, 0.338, -0.109]</t>
        </is>
      </c>
      <c r="O56" t="inlineStr">
        <is>
          <t>[1.0, 0.103, 0.457] [1.0, -0.459, -0.03] [0.685, -0.283, 0.143]</t>
        </is>
      </c>
      <c r="P56" t="inlineStr">
        <is>
          <t>[1.0, 0.0, 0.5] [0.817, -0.206, 0.079] [0.827, 0.0, 0.03]</t>
        </is>
      </c>
      <c r="Q56" t="inlineStr">
        <is>
          <t>[0.618, -0.153, 0.246] [0.528, 0.234, 0.073] [1.0, 0.4, -0.242]</t>
        </is>
      </c>
      <c r="R56" t="inlineStr">
        <is>
          <t>[0.659, 0.316, 0.033] [1.0, -0.396, -0.251] [0.78, -0.378, 0.029]</t>
        </is>
      </c>
      <c r="S56" t="inlineStr">
        <is>
          <t>[0.38, 0.0, 0.19] [0.997, -0.059, -0.09] [1.0, 0.0, -0.116]</t>
        </is>
      </c>
      <c r="T56" t="inlineStr">
        <is>
          <t>[1.0, -0.478, -0.053] [0.459, 0.104, -0.186] [0.541, 0.119, -0.221]</t>
        </is>
      </c>
      <c r="U56" t="inlineStr">
        <is>
          <t>[1.0, 0.083, -0.159] [0.437, -0.0, -0.219] [0.563, -0.252, -0.072]</t>
        </is>
      </c>
      <c r="V56" t="inlineStr">
        <is>
          <t>[1.0, -0.314, -0.151] [0.545, -0.0, -0.273] [0.455, -0.175, -0.127]</t>
        </is>
      </c>
      <c r="W56" t="inlineStr">
        <is>
          <t>[1.0, -0.097, 0.46] [0.352, 0.0, 0.176] [0.648, 0.251, -0.044]</t>
        </is>
      </c>
      <c r="X56" t="inlineStr">
        <is>
          <t>[1.0, 0.37, 0.313] [0.431, -0.186, 0.071] [0.569, -0.23, 0.131]</t>
        </is>
      </c>
      <c r="Y56" t="inlineStr">
        <is>
          <t>[1.0, 0.0, 0.5] [0.495, -0.021, 0.18] [0.505, -0.19, 0.149]</t>
        </is>
      </c>
      <c r="Z56" t="inlineStr">
        <is>
          <t>[1.0, -0.392, 0.262] [0.379, 0.167, 0.053] [0.621, 0.248, -0.15]</t>
        </is>
      </c>
      <c r="AA56" t="inlineStr">
        <is>
          <t>[1.0, 0.477, -0.056] [0.377, -0.133, -0.133] [0.623, -0.302, 0.023]</t>
        </is>
      </c>
      <c r="AB56" t="inlineStr">
        <is>
          <t>[1.0, -0.186, 0.157] [0.535, -0.0, -0.267] [0.465, -0.104, 0.19]</t>
        </is>
      </c>
      <c r="AC56" t="inlineStr">
        <is>
          <t>[1.0, 0.046, 0.103] [0.369, 0.0, 0.185] [0.631, -0.106, -0.271]</t>
        </is>
      </c>
      <c r="AD56" t="inlineStr">
        <is>
          <t>[1.0, 0.434, -0.159] [1.0, 0.434, 0.159] [0.0, 0.0, 0.0]</t>
        </is>
      </c>
      <c r="AE56" t="inlineStr">
        <is>
          <t>[1.0, -0.343, 0.275] [0.213, 0.0, -0.107] [0.787, -0.381, 0.029]</t>
        </is>
      </c>
      <c r="AF56" t="inlineStr">
        <is>
          <t>[1.0, -0.139, -0.443] [0.359, 0.0, 0.18] [0.641, 0.014, 0.297]</t>
        </is>
      </c>
      <c r="AG56" t="inlineStr">
        <is>
          <t>[1.0, 0.13, 0.446] [0.397, -0.023, -0.186] [0.603, -0.0, -0.301]</t>
        </is>
      </c>
    </row>
    <row r="57">
      <c r="A57" s="127" t="inlineStr">
        <is>
          <t>Needle-T60</t>
        </is>
      </c>
      <c r="B57" t="inlineStr">
        <is>
          <t>[1.0, -0.497, -0.008] [0.585, 0.224, -0.145] [0.012, 0.004, -0.004]</t>
        </is>
      </c>
      <c r="C57" t="inlineStr">
        <is>
          <t>[1.0, 0.035, -0.341] [0.489, -0.081, -0.211] [0.474, 0.237, 0.0]</t>
        </is>
      </c>
      <c r="D57" t="inlineStr">
        <is>
          <t>[1.0, -0.209, -0.261] [0.483, 0.046, -0.222] [0.307, 0.153, -0.0]</t>
        </is>
      </c>
      <c r="E57" t="inlineStr">
        <is>
          <t>[1.0, -0.371, 0.312] [0.011, -0.004, -0.004] [0.594, -0.22, -0.137]</t>
        </is>
      </c>
      <c r="F57" t="inlineStr">
        <is>
          <t>[1.0, 0.247, 0.238] [0.474, -0.237, 0.0] [0.489, 0.081, -0.211]</t>
        </is>
      </c>
      <c r="G57" t="inlineStr">
        <is>
          <t>[1.0, 0.009, 0.334] [0.307, -0.153, 0.0] [0.483, -0.046, -0.222]</t>
        </is>
      </c>
      <c r="H57" t="inlineStr">
        <is>
          <t>[1.0, -0.441, 0.142] [0.31, 0.11, -0.11] [0.347, -0.11, -0.099]</t>
        </is>
      </c>
      <c r="I57" t="inlineStr">
        <is>
          <t>[1.0, 0.161, -0.059] [0.511, -0.181, -0.181] [0.511, 0.181, -0.181]</t>
        </is>
      </c>
      <c r="J57" t="inlineStr">
        <is>
          <t>[1.0, -0.136, 0.05] [0.205, -0.073, -0.073] [0.205, 0.073, -0.073]</t>
        </is>
      </c>
      <c r="K57" t="inlineStr">
        <is>
          <t>[1.0, -0.364, -0.329] [1.0, 0.359, 0.105] [0.91, -0.123, 0.404]</t>
        </is>
      </c>
      <c r="L57" t="inlineStr">
        <is>
          <t>[1.0, 0.266, -0.39] [1.0, 0.003, 0.119] [0.782, 0.185, 0.314]</t>
        </is>
      </c>
      <c r="M57" t="inlineStr">
        <is>
          <t>[1.0, -0.035, -0.485] [1.0, 0.192, 0.115] [0.923, 0.058, 0.437]</t>
        </is>
      </c>
      <c r="N57" t="inlineStr">
        <is>
          <t>[1.0, -0.066, 0.473] [0.897, 0.121, 0.399] [1.0, -0.354, 0.108]</t>
        </is>
      </c>
      <c r="O57" t="inlineStr">
        <is>
          <t>[1.0, 0.45, 0.121] [0.776, -0.184, 0.312] [1.0, -0.003, 0.121]</t>
        </is>
      </c>
      <c r="P57" t="inlineStr">
        <is>
          <t>[1.0, 0.281, 0.383] [0.913, -0.057, 0.433] [1.0, -0.19, 0.118]</t>
        </is>
      </c>
      <c r="Q57" t="inlineStr">
        <is>
          <t>[0.76, -0.33, 0.121] [1.0, 0.371, 0.311] [1.0, -0.371, 0.311]</t>
        </is>
      </c>
      <c r="R57" t="inlineStr">
        <is>
          <t>[1.0, 0.492, -0.02] [1.0, -0.111, 0.394] [0.696, 0.111, 0.302]</t>
        </is>
      </c>
      <c r="S57" t="inlineStr">
        <is>
          <t>[0.569, 0.247, -0.091] [1.0, 0.132, 0.445] [1.0, -0.132, 0.445]</t>
        </is>
      </c>
      <c r="T57" t="inlineStr">
        <is>
          <t>[1.0, -0.47, -0.072] [1.0, 0.347, -0.046] [0.326, -0.069, 0.134]</t>
        </is>
      </c>
      <c r="U57" t="inlineStr">
        <is>
          <t>[1.0, 0.238, -0.402] [1.0, -0.06, -0.205] [0.61, 0.301, 0.01]</t>
        </is>
      </c>
      <c r="V57" t="inlineStr">
        <is>
          <t>[1.0, -0.159, -0.434] [1.0, 0.179, -0.196] [0.472, 0.179, 0.138]</t>
        </is>
      </c>
      <c r="W57" t="inlineStr">
        <is>
          <t>[1.0, -0.314, 0.37] [0.33, 0.07, 0.136] [1.0, -0.352, -0.051]</t>
        </is>
      </c>
      <c r="X57" t="inlineStr">
        <is>
          <t>[1.0, 0.438, 0.15] [0.607, -0.3, 0.01] [1.0, 0.06, -0.203]</t>
        </is>
      </c>
      <c r="Y57" t="inlineStr">
        <is>
          <t>[1.0, 0.159, 0.434] [0.472, -0.179, 0.138] [1.0, -0.179, -0.196]</t>
        </is>
      </c>
      <c r="Z57" t="inlineStr">
        <is>
          <t>[1.0, -0.5, -0.0] [0.586, 0.235, -0.105] [0.934, -0.235, 0.0]</t>
        </is>
      </c>
      <c r="AA57" t="inlineStr">
        <is>
          <t>[1.0, 0.5, -0.0] [1.0, -0.235, -0.066] [0.651, 0.235, -0.171]</t>
        </is>
      </c>
      <c r="AB57" t="inlineStr">
        <is>
          <t>[1.0, 0.0, -0.0] [1.0, 0.379, -0.293] [1.0, 0.379, -0.293]</t>
        </is>
      </c>
      <c r="AC57" t="inlineStr">
        <is>
          <t>[1.0, -0.0, -0.0] [1.0, -0.379, -0.293] [1.0, -0.379, -0.293]</t>
        </is>
      </c>
      <c r="AD57" t="inlineStr">
        <is>
          <t>[1.0, 0.5, -0.0] [1.0, 0.235, -0.066] [0.651, -0.235, -0.171]</t>
        </is>
      </c>
      <c r="AE57" t="inlineStr">
        <is>
          <t>[1.0, -0.5, 0.0] [0.586, -0.235, -0.105] [0.934, 0.235, 0.0]</t>
        </is>
      </c>
      <c r="AF57" t="inlineStr">
        <is>
          <t>[1.0, -0.159, -0.434] [0.718, 0.0, 0.359] [0.675, 0.0, -0.338]</t>
        </is>
      </c>
      <c r="AG57" t="inlineStr">
        <is>
          <t>[1.0, 0.159, 0.434] [0.675, 0.0, -0.338] [0.718, 0.0, 0.359]</t>
        </is>
      </c>
    </row>
    <row r="58">
      <c r="A58" s="127" t="inlineStr">
        <is>
          <t>Needle_Cap-C14</t>
        </is>
      </c>
      <c r="B58" t="inlineStr">
        <is>
          <t>[1.0, 0.215, 0.194] [0.0, -0.0, 0.0] [0.59, 0.194, -0.215]</t>
        </is>
      </c>
      <c r="C58" t="inlineStr">
        <is>
          <t>[1.0, -0.358, 0.291] [0.187, -0.093, 0.003] [0.547, 0.0, -0.273]</t>
        </is>
      </c>
      <c r="D58" t="inlineStr">
        <is>
          <t>[1.0, 0.008, 0.251] [0.008, -0.004, 0.0] [0.502, -0.0, -0.251]</t>
        </is>
      </c>
      <c r="E58" t="inlineStr">
        <is>
          <t>[1.0, 0.256, -0.222] [0.038, 0.019, -0.001] [0.563, 0.199, 0.199]</t>
        </is>
      </c>
      <c r="F58" t="inlineStr">
        <is>
          <t>[1.0, -0.373, -0.252] [0.168, -0.083, 0.002] [0.542, 0.0, 0.271]</t>
        </is>
      </c>
      <c r="G58" t="inlineStr">
        <is>
          <t>[1.0, -0.012, -0.247] [0.0, 0.0, 0.0] [0.505, 0.012, 0.247]</t>
        </is>
      </c>
      <c r="H58" t="inlineStr">
        <is>
          <t>[1.0, 0.49, -0.025] [0.145, 0.072, -0.002] [0.391, 0.192, -0.01]</t>
        </is>
      </c>
      <c r="I58" t="inlineStr">
        <is>
          <t>[1.0, -0.49, 0.025] [0.627, -0.118, 0.004] [0.0, -0.0, 0.0]</t>
        </is>
      </c>
      <c r="J58" t="inlineStr">
        <is>
          <t>[1.0, -0.0, 0.0] [0.0, -0.0, 0.0] [0.0, 0.0, -0.0]</t>
        </is>
      </c>
      <c r="K58" t="inlineStr">
        <is>
          <t>[0.563, 0.199, 0.199] [0.038, -0.019, 0.001] [1.0, 0.256, -0.222]</t>
        </is>
      </c>
      <c r="L58" t="inlineStr">
        <is>
          <t>[0.542, 0.0, 0.271] [0.168, 0.083, -0.002] [1.0, -0.373, -0.252]</t>
        </is>
      </c>
      <c r="M58" t="inlineStr">
        <is>
          <t>[0.505, 0.012, 0.247] [0.0, -0.0, 0.0] [1.0, -0.012, -0.247]</t>
        </is>
      </c>
      <c r="N58" t="inlineStr">
        <is>
          <t>[0.59, 0.194, -0.215] [0.0, 0.0, -0.0] [1.0, 0.215, 0.194]</t>
        </is>
      </c>
      <c r="O58" t="inlineStr">
        <is>
          <t>[0.547, -0.0, -0.273] [0.187, 0.093, -0.003] [1.0, -0.358, 0.291]</t>
        </is>
      </c>
      <c r="P58" t="inlineStr">
        <is>
          <t>[0.502, -0.0, -0.251] [0.008, 0.004, -0.0] [1.0, 0.008, 0.251]</t>
        </is>
      </c>
      <c r="Q58" t="inlineStr">
        <is>
          <t>[0.391, 0.192, -0.01] [0.145, -0.072, 0.002] [1.0, 0.49, -0.025]</t>
        </is>
      </c>
      <c r="R58" t="inlineStr">
        <is>
          <t>[0.0, 0.0, -0.0] [0.627, 0.118, -0.004] [1.0, -0.49, 0.025]</t>
        </is>
      </c>
      <c r="S58" t="inlineStr">
        <is>
          <t>[0.0, -0.0, 0.0] [0.0, 0.0, -0.0] [1.0, 0.0, -0.0]</t>
        </is>
      </c>
      <c r="T58" t="inlineStr">
        <is>
          <t>[1.0, 0.364, 0.329] [0.0, -0.0, 0.0] [1.0, 0.329, -0.364]</t>
        </is>
      </c>
      <c r="U58" t="inlineStr">
        <is>
          <t>[0.991, 0.0, 0.496] [0.978, -0.009, 0.0] [1.0, -0.012, -0.495]</t>
        </is>
      </c>
      <c r="V58" t="inlineStr">
        <is>
          <t>[1.0, 0.025, 0.49] [0.0, -0.0, 0.0] [1.0, -0.025, -0.49]</t>
        </is>
      </c>
      <c r="W58" t="inlineStr">
        <is>
          <t>[1.0, 0.329, -0.364] [0.0, -0.0, 0.0] [1.0, 0.364, 0.329]</t>
        </is>
      </c>
      <c r="X58" t="inlineStr">
        <is>
          <t>[1.0, -0.012, -0.495] [0.978, 0.009, -0.0] [0.991, 0.0, 0.496]</t>
        </is>
      </c>
      <c r="Y58" t="inlineStr">
        <is>
          <t>[1.0, -0.025, -0.49] [0.0, -0.0, -0.0] [1.0, 0.025, 0.49]</t>
        </is>
      </c>
      <c r="Z58" t="inlineStr">
        <is>
          <t>[1.0, 0.49, -0.025] [0.0, 0.0, -0.0] [1.0, 0.49, -0.025]</t>
        </is>
      </c>
      <c r="AA58" t="inlineStr">
        <is>
          <t>[1.0, -0.49, 0.025] [1.0, 0.0, 0.0] [1.0, -0.49, 0.025]</t>
        </is>
      </c>
      <c r="AB58" t="inlineStr">
        <is>
          <t>[1.0, 0.406, -0.226] [0.831, -0.011, -0.411] [0.999, 0.423, 0.185]</t>
        </is>
      </c>
      <c r="AC58" t="inlineStr">
        <is>
          <t>[0.999, 0.423, 0.185] [0.831, 0.011, 0.411] [1.0, 0.406, -0.226]</t>
        </is>
      </c>
      <c r="AD58" t="inlineStr">
        <is>
          <t>[1.0, 0.49, -0.025] [0.79, 0.39, -0.012] [0.61, 0.299, -0.015]</t>
        </is>
      </c>
      <c r="AE58" t="inlineStr">
        <is>
          <t>[0.61, 0.299, -0.015] [0.79, -0.39, 0.012] [1.0, 0.49, -0.025]</t>
        </is>
      </c>
      <c r="AF58" t="inlineStr">
        <is>
          <t>[1.0, 0.025, 0.49] [0.0, -0.0, -0.0] [1.0, 0.025, 0.49]</t>
        </is>
      </c>
      <c r="AG58" t="inlineStr">
        <is>
          <t>[1.0, 0.0, -0.5] [0.05, 0.0, 0.0] [1.0, -0.0, -0.5]</t>
        </is>
      </c>
    </row>
    <row r="59">
      <c r="A59" s="127" t="inlineStr">
        <is>
          <t>Needle_Cap-T28</t>
        </is>
      </c>
      <c r="B59" t="inlineStr">
        <is>
          <t>[1.0, 0.273, 0.239] [0.56, 0.145, -0.22] [0.313, 0.156, 0.0]</t>
        </is>
      </c>
      <c r="C59" t="inlineStr">
        <is>
          <t>[1.0, -0.247, 0.278] [0.535, -0.167, -0.199] [0.313, -0.157, 0.0]</t>
        </is>
      </c>
      <c r="D59" t="inlineStr">
        <is>
          <t>[1.0, 0.015, 0.304] [0.504, -0.012, -0.247] [0.0, 0.0, 0.0]</t>
        </is>
      </c>
      <c r="E59" t="inlineStr">
        <is>
          <t>[1.0, 0.247, -0.278] [0.313, 0.157, 0.0] [0.535, 0.167, 0.199]</t>
        </is>
      </c>
      <c r="F59" t="inlineStr">
        <is>
          <t>[1.0, -0.273, -0.239] [0.313, -0.156, 0.0] [0.56, -0.145, 0.22]</t>
        </is>
      </c>
      <c r="G59" t="inlineStr">
        <is>
          <t>[1.0, -0.015, -0.304] [0.0, -0.0, 0.0] [0.504, 0.012, 0.247]</t>
        </is>
      </c>
      <c r="H59" t="inlineStr">
        <is>
          <t>[1.0, 0.276, -0.008] [0.446, 0.158, -0.158] [0.458, 0.173, 0.137]</t>
        </is>
      </c>
      <c r="I59" t="inlineStr">
        <is>
          <t>[1.0, -0.276, 0.008] [0.458, -0.173, -0.137] [0.446, -0.158, 0.158]</t>
        </is>
      </c>
      <c r="J59" t="inlineStr">
        <is>
          <t>[1.0, 0.0, -0.0] [0.0, 0.0, 0.0] [0.0, 0.0, 0.0]</t>
        </is>
      </c>
      <c r="K59" t="inlineStr">
        <is>
          <t>[1.0, 0.314, 0.37] [1.0, 0.181, 0.07] [0.928, 0.157, -0.399]</t>
        </is>
      </c>
      <c r="L59" t="inlineStr">
        <is>
          <t>[1.0, -0.272, 0.387] [1.0, -0.17, 0.093] [0.915, -0.194, -0.377]</t>
        </is>
      </c>
      <c r="M59" t="inlineStr">
        <is>
          <t>[1.0, 0.025, 0.49] [1.0, 0.004, 0.089] [0.989, -0.024, -0.484]</t>
        </is>
      </c>
      <c r="N59" t="inlineStr">
        <is>
          <t>[1.0, 0.272, -0.387] [0.915, 0.194, 0.377] [1.0, 0.17, -0.093]</t>
        </is>
      </c>
      <c r="O59" t="inlineStr">
        <is>
          <t>[1.0, -0.314, -0.37] [0.928, -0.157, 0.399] [1.0, -0.181, -0.07]</t>
        </is>
      </c>
      <c r="P59" t="inlineStr">
        <is>
          <t>[1.0, -0.025, -0.49] [0.989, 0.024, 0.484] [1.0, -0.004, -0.089]</t>
        </is>
      </c>
      <c r="Q59" t="inlineStr">
        <is>
          <t>[0.921, 0.451, -0.023] [1.0, 0.29, 0.369] [1.0, 0.252, -0.396]</t>
        </is>
      </c>
      <c r="R59" t="inlineStr">
        <is>
          <t>[0.921, -0.451, 0.023] [1.0, -0.252, 0.396] [1.0, -0.29, -0.369]</t>
        </is>
      </c>
      <c r="S59" t="inlineStr">
        <is>
          <t>[0.0, 0.0, 0.0] [1.0, 0.025, 0.49] [1.0, -0.025, -0.49]</t>
        </is>
      </c>
      <c r="T59" t="inlineStr">
        <is>
          <t>[1.0, 0.384, 0.28] [1.0, 0.214, -0.153] [0.526, 0.216, -0.112]</t>
        </is>
      </c>
      <c r="U59" t="inlineStr">
        <is>
          <t>[1.0, -0.361, 0.335] [1.0, -0.234, -0.143] [0.538, -0.231, -0.091]</t>
        </is>
      </c>
      <c r="V59" t="inlineStr">
        <is>
          <t>[1.0, 0.025, 0.49] [1.0, -0.009, -0.181] [0.442, -0.011, -0.217]</t>
        </is>
      </c>
      <c r="W59" t="inlineStr">
        <is>
          <t>[1.0, 0.361, -0.335] [0.538, 0.231, 0.091] [1.0, 0.234, 0.143]</t>
        </is>
      </c>
      <c r="X59" t="inlineStr">
        <is>
          <t>[1.0, -0.384, -0.28] [0.526, -0.216, 0.112] [1.0, -0.214, 0.153]</t>
        </is>
      </c>
      <c r="Y59" t="inlineStr">
        <is>
          <t>[1.0, -0.025, -0.49] [0.442, 0.011, 0.217] [1.0, 0.009, 0.181]</t>
        </is>
      </c>
      <c r="Z59" t="inlineStr">
        <is>
          <t>[1.0, 0.5, 0.0] [0.948, 0.288, -0.238] [1.0, 0.309, 0.188]</t>
        </is>
      </c>
      <c r="AA59" t="inlineStr">
        <is>
          <t>[1.0, -0.5, -0.0] [1.0, -0.309, -0.188] [0.948, -0.288, 0.238]</t>
        </is>
      </c>
      <c r="AB59" t="inlineStr">
        <is>
          <t>[1.0, 0.0, 0.0] [1.0, 0.393, -0.257] [1.0, -0.393, 0.257]</t>
        </is>
      </c>
      <c r="AC59" t="inlineStr">
        <is>
          <t>[1.0, -0.0, -0.0] [1.0, -0.41, -0.217] [1.0, 0.41, 0.217]</t>
        </is>
      </c>
      <c r="AD59" t="inlineStr">
        <is>
          <t>[1.0, -0.5, -0.0] [1.0, 0.239, -0.216] [0.948, 0.261, 0.21]</t>
        </is>
      </c>
      <c r="AE59" t="inlineStr">
        <is>
          <t>[1.0, 0.5, -0.0] [0.948, -0.261, -0.21] [1.0, -0.239, 0.216]</t>
        </is>
      </c>
      <c r="AF59" t="inlineStr">
        <is>
          <t>[1.0, 0.025, 0.49] [0.741, 0.018, 0.363] [0.741, 0.018, 0.363]</t>
        </is>
      </c>
      <c r="AG59" t="inlineStr">
        <is>
          <t>[1.0, -0.025, -0.49] [0.741, -0.018, -0.363] [0.741, -0.018, -0.363]</t>
        </is>
      </c>
    </row>
    <row r="60">
      <c r="A60" s="127" t="inlineStr">
        <is>
          <t>Needle_Cap-T4</t>
        </is>
      </c>
      <c r="B60" t="inlineStr">
        <is>
          <t>[1.0, 0.329, 0.204] [0.338, -0.11, -0.123] [0.221, -0.11, 0.0]</t>
        </is>
      </c>
      <c r="C60" t="inlineStr">
        <is>
          <t>[1.0, -0.307, 0.236] [0.221, -0.11, 0.0] [0.338, -0.11, 0.123]</t>
        </is>
      </c>
      <c r="D60" t="inlineStr">
        <is>
          <t>[1.0, 0.012, 0.25] [0.25, -0.125, -0.0] [0.25, -0.125, 0.0]</t>
        </is>
      </c>
      <c r="E60" t="inlineStr">
        <is>
          <t>[1.0, 0.307, -0.236] [0.338, 0.11, -0.123] [0.221, 0.11, 0.0]</t>
        </is>
      </c>
      <c r="F60" t="inlineStr">
        <is>
          <t>[1.0, -0.329, -0.204] [0.221, 0.11, 0.0] [0.338, 0.11, 0.123]</t>
        </is>
      </c>
      <c r="G60" t="inlineStr">
        <is>
          <t>[1.0, -0.012, -0.25] [0.25, 0.125, 0.0] [0.25, 0.125, 0.0]</t>
        </is>
      </c>
      <c r="H60" t="inlineStr">
        <is>
          <t>[1.0, 0.49, -0.025] [0.266, -0.0, -0.133] [0.074, -0.0, -0.037]</t>
        </is>
      </c>
      <c r="I60" t="inlineStr">
        <is>
          <t>[1.0, -0.49, 0.025] [0.074, 0.0, 0.037] [0.266, 0.0, 0.133]</t>
        </is>
      </c>
      <c r="J60" t="inlineStr">
        <is>
          <t>[1.0, 0.0, 0.0] [0.0, 0.0, 0.0] [0.0, 0.0, 0.0]</t>
        </is>
      </c>
      <c r="K60" t="inlineStr">
        <is>
          <t>[1.0, 0.263, 0.391] [0.808, -0.202, -0.32] [1.0, -0.202, -0.244]</t>
        </is>
      </c>
      <c r="L60" t="inlineStr">
        <is>
          <t>[1.0, -0.214, 0.411] [1.0, -0.2, 0.417] [0.801, -0.2, 0.149]</t>
        </is>
      </c>
      <c r="M60" t="inlineStr">
        <is>
          <t>[1.0, 0.015, 0.494] [0.988, -0.247, -0.01] [1.0, -0.247, 0.0]</t>
        </is>
      </c>
      <c r="N60" t="inlineStr">
        <is>
          <t>[1.0, 0.214, -0.411] [0.801, 0.2, -0.317] [1.0, 0.2, -0.249]</t>
        </is>
      </c>
      <c r="O60" t="inlineStr">
        <is>
          <t>[1.0, -0.263, -0.391] [1.0, 0.202, 0.416] [0.808, 0.202, 0.148]</t>
        </is>
      </c>
      <c r="P60" t="inlineStr">
        <is>
          <t>[1.0, -0.015, -0.494] [1.0, 0.247, 0.01] [0.988, 0.247, 0.0]</t>
        </is>
      </c>
      <c r="Q60" t="inlineStr">
        <is>
          <t>[0.558, 0.274, -0.014] [0.665, 0.0, -0.332] [1.0, -0.0, -0.5]</t>
        </is>
      </c>
      <c r="R60" t="inlineStr">
        <is>
          <t>[0.558, -0.274, 0.014] [1.0, 0.0, 0.5] [0.665, 0.0, 0.332]</t>
        </is>
      </c>
      <c r="S60" t="inlineStr">
        <is>
          <t>[0.0, 0.0, 0.0] [1.0, 0.0, 0.0] [1.0, 0.0, 0.0]</t>
        </is>
      </c>
      <c r="T60" t="inlineStr">
        <is>
          <t>[1.0, 0.362, 0.332] [0.497, -0.175, -0.176] [0.503, -0.175, -0.179]</t>
        </is>
      </c>
      <c r="U60" t="inlineStr">
        <is>
          <t>[1.0, -0.325, 0.366] [0.504, -0.174, 0.18] [0.496, -0.174, 0.176]</t>
        </is>
      </c>
      <c r="V60" t="inlineStr">
        <is>
          <t>[1.0, 0.015, 0.494] [0.494, -0.247, 0.0] [0.506, -0.247, -0.01]</t>
        </is>
      </c>
      <c r="W60" t="inlineStr">
        <is>
          <t>[1.0, 0.325, -0.366] [0.496, 0.174, -0.176] [0.504, 0.174, -0.18]</t>
        </is>
      </c>
      <c r="X60" t="inlineStr">
        <is>
          <t>[1.0, -0.362, -0.332] [0.503, 0.175, 0.179] [0.497, 0.175, 0.176]</t>
        </is>
      </c>
      <c r="Y60" t="inlineStr">
        <is>
          <t>[1.0, -0.015, -0.494] [0.506, 0.247, 0.01] [0.494, 0.247, 0.0]</t>
        </is>
      </c>
      <c r="Z60" t="inlineStr">
        <is>
          <t>[1.0, 0.49, -0.025] [0.497, 0.0, -0.249] [0.503, 0.0, -0.251]</t>
        </is>
      </c>
      <c r="AA60" t="inlineStr">
        <is>
          <t>[1.0, -0.49, 0.025] [0.503, -0.0, 0.251] [0.497, 0.0, 0.249]</t>
        </is>
      </c>
      <c r="AB60" t="inlineStr">
        <is>
          <t>[1.0, 0.0, 0.0] [0.5, -0.25, 0.0] [0.5, 0.25, 0.0]</t>
        </is>
      </c>
      <c r="AC60" t="inlineStr">
        <is>
          <t>[1.0, -0.0, -0.0] [0.5, 0.25, -0.0] [0.5, -0.25, 0.0]</t>
        </is>
      </c>
      <c r="AD60" t="inlineStr">
        <is>
          <t>[1.0, -0.49, 0.025] [1.0, 0.0, -0.491] [0.0, 0.0, 0.0]</t>
        </is>
      </c>
      <c r="AE60" t="inlineStr">
        <is>
          <t>[1.0, 0.49, -0.025] [0.0, 0.0, -0.0] [1.0, 0.0, 0.491]</t>
        </is>
      </c>
      <c r="AF60" t="inlineStr">
        <is>
          <t>[1.0, 0.015, 0.494] [0.494, 0.247, 0.0] [0.506, 0.247, -0.01]</t>
        </is>
      </c>
      <c r="AG60" t="inlineStr">
        <is>
          <t>[1.0, -0.015, -0.494] [0.506, -0.247, 0.01] [0.494, -0.247, 0.0]</t>
        </is>
      </c>
    </row>
    <row r="61">
      <c r="A61" s="127" t="inlineStr">
        <is>
          <t>Rinse_Glass-C12</t>
        </is>
      </c>
      <c r="B61" t="inlineStr">
        <is>
          <t>[1.0, 0.176, 0.119] [0.741, -0.0, -0.371] [0.0, 0.0, -0.0] [0.52, 0.235, -0.059]</t>
        </is>
      </c>
      <c r="C61" t="inlineStr">
        <is>
          <t>[1.0, 0.073, 0.37] [0.618, 0.114, -0.262] [0.0, -0.0, 0.0] [0.716, 0.253, -0.253]</t>
        </is>
      </c>
      <c r="D61" t="inlineStr">
        <is>
          <t>[1.0, 0.146, 0.239] [0.657, -0.0, -0.329] [0.0, -0.0, -0.0] [0.546, 0.21, -0.152]</t>
        </is>
      </c>
      <c r="E61" t="inlineStr">
        <is>
          <t>[1.0, -0.263, 0.116] [0.568, 0.249, 0.083] [0.0, -0.0, -0.0] [0.755, 0.0, 0.378]</t>
        </is>
      </c>
      <c r="F61" t="inlineStr">
        <is>
          <t>[1.0, -0.157, 0.354] [0.767, 0.271, 0.271] [0.0, -0.0, -0.0] [0.647, 0.134, 0.268]</t>
        </is>
      </c>
      <c r="G61" t="inlineStr">
        <is>
          <t>[1.0, -0.237, 0.234] [0.585, 0.221, 0.173] [0.0, 0.0, 0.0] [0.672, 0.0, 0.336]</t>
        </is>
      </c>
      <c r="H61" t="inlineStr">
        <is>
          <t>[1.0, -0.062, 0.158] [0.638, 0.226, -0.226] [0.0, -0.0, 0.0] [0.661, 0.196, 0.25]</t>
        </is>
      </c>
      <c r="I61" t="inlineStr">
        <is>
          <t>[1.0, 0.0, 0.5] [0.257, 0.044, 0.11] [0.327, 0.0, 0.164] [0.233, 0.098, -0.045]</t>
        </is>
      </c>
      <c r="J61" t="inlineStr">
        <is>
          <t>[1.0, -0.06, 0.421] [0.488, 0.173, -0.173] [0.0, -0.0, -0.0] [0.506, 0.15, 0.191]</t>
        </is>
      </c>
      <c r="K61" t="inlineStr">
        <is>
          <t>[1.0, 0.046, -0.481] [0.567, -0.0, -0.283] [0.289, 0.102, 0.102] [1.0, 0.022, -0.489]</t>
        </is>
      </c>
      <c r="L61" t="inlineStr">
        <is>
          <t>[1.0, -0.064, -0.05] [0.377, -0.0, -0.189] [0.35, 0.027, -0.164] [1.0, 0.0, -0.5]</t>
        </is>
      </c>
      <c r="M61" t="inlineStr">
        <is>
          <t>[1.0, 0.016, -0.245] [0.549, -0.013, -0.269] [0.251, 0.089, -0.089] [1.0, -0.0, -0.5]</t>
        </is>
      </c>
      <c r="N61" t="inlineStr">
        <is>
          <t>[1.0, -0.125, -0.448] [1.0, -0.006, 0.463] [0.226, -0.113, 0.0] [0.706, 0.0, 0.353]</t>
        </is>
      </c>
      <c r="O61" t="inlineStr">
        <is>
          <t>[1.0, 0.026, -0.055] [1.0, 0.0, 0.5] [0.421, -0.0, -0.211] [0.414, 0.073, 0.177]</t>
        </is>
      </c>
      <c r="P61" t="inlineStr">
        <is>
          <t>[1.0, -0.075, -0.259] [1.0, 0.0, 0.5] [0.318, -0.044, -0.14] [0.576, 0.0, 0.288]</t>
        </is>
      </c>
      <c r="Q61" t="inlineStr">
        <is>
          <t>[1.0, -0.0, -0.5] [0.694, 0.245, -0.245] [0.845, -0.0, -0.423] [0.845, 0.324, 0.143]</t>
        </is>
      </c>
      <c r="R61" t="inlineStr">
        <is>
          <t>[1.0, -0.043, -0.171] [0.682, 0.194, 0.26] [1.0, -0.0, -0.5] [1.0, 0.26, -0.392]</t>
        </is>
      </c>
      <c r="S61" t="inlineStr">
        <is>
          <t>[1.0, -0.0, -0.5] [0.545, 0.0, -0.03] [1.0, -0.0, -0.5] [0.749, 0.099, -0.111]</t>
        </is>
      </c>
      <c r="T61" t="inlineStr">
        <is>
          <t>[1.0, 0.213, -0.12] [0.881, -0.0, -0.441] [0.0, 0.0, 0.0] [0.759, 0.282, -0.236]</t>
        </is>
      </c>
      <c r="U61" t="inlineStr">
        <is>
          <t>[1.0, -0.057, 0.191] [0.452, 0.028, -0.215] [0.0, -0.0, -0.0] [1.0, 0.045, -0.481]</t>
        </is>
      </c>
      <c r="V61" t="inlineStr">
        <is>
          <t>[1.0, 0.093, 0.037] [0.795, 0.136, -0.341] [0.0, 0.0, 0.0] [1.0, 0.301, -0.375]</t>
        </is>
      </c>
      <c r="W61" t="inlineStr">
        <is>
          <t>[1.0, -0.296, -0.116] [0.804, 0.293, 0.262] [0.0, 0.0, 0.0] [0.895, 0.0, 0.448]</t>
        </is>
      </c>
      <c r="X61" t="inlineStr">
        <is>
          <t>[1.0, -0.033, 0.184] [1.0, 0.039, 0.484] [0.0, -0.0, 0.0] [0.454, 0.029, 0.215]</t>
        </is>
      </c>
      <c r="Y61" t="inlineStr">
        <is>
          <t>[1.0, -0.169, 0.037] [1.0, 0.272, 0.387] [0.0, -0.0, -0.0] [0.774, 0.113, 0.34]</t>
        </is>
      </c>
      <c r="Z61" t="inlineStr">
        <is>
          <t>[1.0, -0.062, -0.474] [0.976, 0.318, -0.35] [0.0, -0.0, 0.0] [1.0, 0.277, 0.385]</t>
        </is>
      </c>
      <c r="AA61" t="inlineStr">
        <is>
          <t>[1.0, -0.026, 0.489] [1.0, 0.282, 0.383] [0.002, -0.0, -0.001] [0.947, 0.313, -0.344]</t>
        </is>
      </c>
      <c r="AB61" t="inlineStr">
        <is>
          <t>[1.0, -0.012, 0.037] [1.0, 0.27, 0.388] [0.0, 0.0, -0.0] [0.926, 0.282, 0.346]</t>
        </is>
      </c>
      <c r="AC61" t="inlineStr">
        <is>
          <t>[1.0, -0.082, 0.037] [0.94, 0.302, -0.345] [0.0, 0.0, 0.0] [1.0, 0.275, -0.386]</t>
        </is>
      </c>
      <c r="AD61" t="inlineStr">
        <is>
          <t>[1.0, 0.0, 0.5] [0.162, 0.057, 0.057] [0.831, 0.0, 0.415] [0.295, 0.107, 0.086]</t>
        </is>
      </c>
      <c r="AE61" t="inlineStr">
        <is>
          <t>[1.0, -0.05, -0.479] [0.038, 0.019, -0.0] [0.811, -0.0, -0.406] [0.306, 0.064, -0.126]</t>
        </is>
      </c>
      <c r="AF61" t="inlineStr">
        <is>
          <t>[1.0, 0.485, 0.037] [0.734, 0.355, 0.029] [0.0, 0.0, 0.0] [0.651, -0.315, -0.025]</t>
        </is>
      </c>
      <c r="AG61" t="inlineStr">
        <is>
          <t>[1.0, -0.485, 0.037] [0.741, -0.358, 0.03] [0.0, 0.0, -0.0] [0.649, 0.323, 0.004]</t>
        </is>
      </c>
    </row>
    <row r="62">
      <c r="A62" s="127" t="inlineStr">
        <is>
          <t>Rinse_Glass-C6</t>
        </is>
      </c>
      <c r="B62" t="inlineStr">
        <is>
          <t>[1.0, -0.332, -0.3] [0.251, -0.089, -0.089] [0.0, -0.0, 0.0] [0.234, 0.083, 0.083]</t>
        </is>
      </c>
      <c r="C62" t="inlineStr">
        <is>
          <t>[1.0, 0.175, -0.139] [0.297, -0.105, 0.105] [0.118, 0.042, 0.042] [0.193, 0.068, -0.068]</t>
        </is>
      </c>
      <c r="D62" t="inlineStr">
        <is>
          <t>[1.0, -0.047, -0.26] [0.0, -0.0, 0.0] [0.397, 0.062, 0.173] [0.08, 0.04, 0.0]</t>
        </is>
      </c>
      <c r="E62" t="inlineStr">
        <is>
          <t>[1.0, -0.356, 0.174] [0.33, 0.165, -0.0] [0.0, 0.0, -0.0] [0.256, -0.126, 0.005]</t>
        </is>
      </c>
      <c r="F62" t="inlineStr">
        <is>
          <t>[1.0, 0.15, 0.225] [0.251, 0.0, 0.125] [0.302, 0.107, -0.107] [0.088, -0.044, -0.0]</t>
        </is>
      </c>
      <c r="G62" t="inlineStr">
        <is>
          <t>[1.0, -0.122, 0.207] [0.162, 0.057, 0.057] [0.266, 0.094, -0.094] [0.155, -0.078, 0.0]</t>
        </is>
      </c>
      <c r="H62" t="inlineStr">
        <is>
          <t>[1.0, -0.47, -0.072] [0.153, 0.048, -0.057] [0.0, -0.0, -0.0] [0.207, -0.036, 0.089]</t>
        </is>
      </c>
      <c r="I62" t="inlineStr">
        <is>
          <t>[1.0, 0.382, 0.095] [0.43, -0.051, 0.194] [0.0, 0.0, 0.0] [0.023, 0.008, -0.008]</t>
        </is>
      </c>
      <c r="J62" t="inlineStr">
        <is>
          <t>[1.0, -0.032, 0.007] [0.102, -0.0, 0.051] [0.017, 0.006, -0.006] [0.023, -0.012, 0.0]</t>
        </is>
      </c>
      <c r="K62" t="inlineStr">
        <is>
          <t>[1.0, -0.053, -0.478] [1.0, 0.299, -0.376] [0.995, -0.333, 0.36] [0.095, 0.048, 0.0]</t>
        </is>
      </c>
      <c r="L62" t="inlineStr">
        <is>
          <t>[1.0, 0.146, -0.439] [0.281, -0.099, 0.099] [0.896, 0.317, 0.317] [0.829, 0.113, -0.368]</t>
        </is>
      </c>
      <c r="M62" t="inlineStr">
        <is>
          <t>[1.0, -0.0, -0.5] [1.0, -0.461, 0.093] [0.32, 0.0, -0.16] [0.71, 0.28, 0.135]</t>
        </is>
      </c>
      <c r="N62" t="inlineStr">
        <is>
          <t>[1.0, -0.223, 0.407] [0.978, 0.282, -0.372] [0.679, 0.0, -0.34] [0.212, -0.106, -0.0]</t>
        </is>
      </c>
      <c r="O62" t="inlineStr">
        <is>
          <t>[1.0, 0.052, 0.478] [0.261, -0.0, 0.13] [1.0, 0.377, -0.297] [0.621, -0.095, -0.271]</t>
        </is>
      </c>
      <c r="P62" t="inlineStr">
        <is>
          <t>[1.0, 0.0, 0.5] [0.599, 0.013, 0.294] [1.0, -0.221, -0.289] [0.283, -0.141, -0.0]</t>
        </is>
      </c>
      <c r="Q62" t="inlineStr">
        <is>
          <t>[0.612, -0.302, -0.01] [1.0, 0.254, -0.395] [1.0, -0.445, -0.132] [0.081, -0.029, 0.029]</t>
        </is>
      </c>
      <c r="R62" t="inlineStr">
        <is>
          <t>[1.0, 0.446, 0.131] [0.657, -0.125, 0.277] [1.0, 0.5, 0.0] [1.0, 0.026, -0.38]</t>
        </is>
      </c>
      <c r="S62" t="inlineStr">
        <is>
          <t>[0.125, -0.044, 0.044] [1.0, -0.354, 0.354] [1.0, 0.007, -0.269] [0.765, 0.079, 0.35]</t>
        </is>
      </c>
      <c r="T62" t="inlineStr">
        <is>
          <t>[1.0, -0.257, -0.393] [0.755, 0.013, -0.372] [0.0, 0.0, 0.0] [0.29, 0.134, 0.026]</t>
        </is>
      </c>
      <c r="U62" t="inlineStr">
        <is>
          <t>[1.0, 0.291, -0.244] [0.296, -0.105, 0.105] [0.423, 0.149, 0.149] [0.272, 0.096, -0.096]</t>
        </is>
      </c>
      <c r="V62" t="inlineStr">
        <is>
          <t>[1.0, -0.0, -0.5] [0.175, -0.056, 0.019] [0.601, 0.0, 0.301] [0.213, 0.107, -0.0]</t>
        </is>
      </c>
      <c r="W62" t="inlineStr">
        <is>
          <t>[1.0, -0.383, 0.283] [0.699, 0.299, -0.105] [0.0, 0.0, -0.0] [0.348, -0.174, 0.0]</t>
        </is>
      </c>
      <c r="X62" t="inlineStr">
        <is>
          <t>[1.0, 0.275, 0.375] [0.353, -0.0, 0.176] [0.498, 0.176, -0.176] [0.133, -0.067, -0.0]</t>
        </is>
      </c>
      <c r="Y62" t="inlineStr">
        <is>
          <t>[1.0, -0.178, 0.407] [0.391, 0.138, 0.138] [0.28, 0.099, -0.099] [0.331, -0.166, -0.0]</t>
        </is>
      </c>
      <c r="Z62" t="inlineStr">
        <is>
          <t>[1.0, -0.478, -0.054] [0.752, 0.2, -0.293] [0.0, -0.0, 0.0] [0.29, -0.041, 0.128]</t>
        </is>
      </c>
      <c r="AA62" t="inlineStr">
        <is>
          <t>[1.0, 0.457, 0.105] [0.098, 0.0, 0.049] [0.841, 0.42, 0.002] [0.055, 0.019, -0.019]</t>
        </is>
      </c>
      <c r="AB62" t="inlineStr">
        <is>
          <t>[1.0, -0.159, -0.001] [0.517, 0.183, 0.183] [0.0, 0.0, -0.0] [0.487, 0.194, -0.119]</t>
        </is>
      </c>
      <c r="AC62" t="inlineStr">
        <is>
          <t>[1.0, -0.151, 0.005] [0.531, -0.242, 0.057] [0.0, -0.0, -0.0] [0.458, -0.229, 0.0]</t>
        </is>
      </c>
      <c r="AD62" t="inlineStr">
        <is>
          <t>[1.0, 0.354, 0.085] [0.083, 0.042, -0.0] [0.0, 0.0, 0.0] [0.876, -0.016, 0.431]</t>
        </is>
      </c>
      <c r="AE62" t="inlineStr">
        <is>
          <t>[1.0, -0.291, -0.012] [0.934, -0.179, 0.393] [0.0, 0.0, -0.0] [0.012, -0.006, -0.0]</t>
        </is>
      </c>
      <c r="AF62" t="inlineStr">
        <is>
          <t>[1.0, 0.112, -0.362] [0.676, 0.26, 0.188] [0.0, 0.0, -0.0] [0.291, -0.146, -0.0]</t>
        </is>
      </c>
      <c r="AG62" t="inlineStr">
        <is>
          <t>[1.0, 0.0, 0.5] [0.23, 0.053, -0.064] [0.829, -0.04, 0.398] [-0.0, -0.0, 0.0]</t>
        </is>
      </c>
    </row>
    <row r="63">
      <c r="A63" s="127" t="inlineStr">
        <is>
          <t>Rinse_Glass-T18</t>
        </is>
      </c>
      <c r="B63" t="inlineStr">
        <is>
          <t>[0.0, 0.0, 0.0] [0.0, 0.0, -0.0] [0.0, 0.0, -0.0]</t>
        </is>
      </c>
      <c r="C63" t="inlineStr">
        <is>
          <t>[0.0, 0.0, 0.0] [0.0, 0.0, -0.0] [0.0, -0.0, -0.0]</t>
        </is>
      </c>
      <c r="D63" t="inlineStr">
        <is>
          <t>[0.0, 0.0, 0.0] [0.0, 0.0, -0.0] [0.0, -0.0, -0.0]</t>
        </is>
      </c>
      <c r="E63" t="inlineStr">
        <is>
          <t>[0.0, 0.0, 0.0] [0.0, 0.0, -0.0] [0.0, 0.0, -0.0]</t>
        </is>
      </c>
      <c r="F63" t="inlineStr">
        <is>
          <t>[0.0, 0.0, -0.0] [0.0, 0.0, -0.0] [0.0, 0.0, -0.0]</t>
        </is>
      </c>
      <c r="G63" t="inlineStr">
        <is>
          <t>[0.0, 0.0, 0.0] [0.0, 0.0, -0.0] [0.0, 0.0, -0.0]</t>
        </is>
      </c>
      <c r="H63" t="inlineStr">
        <is>
          <t>[0.0, 0.0, 0.0] [0.0, 0.0, -0.0] [0.0, 0.0, -0.0]</t>
        </is>
      </c>
      <c r="I63" t="inlineStr">
        <is>
          <t>[1.0, 0.384, 0.279] [0.455, -0.178, -0.119] [0.922, -0.028, -0.449]</t>
        </is>
      </c>
      <c r="J63" t="inlineStr">
        <is>
          <t>[1.0, 0.467, 0.081] [0.596, -0.033, -0.283] [0.671, -0.0, -0.336]</t>
        </is>
      </c>
      <c r="K63" t="inlineStr">
        <is>
          <t>[0.0, 0.0, 0.0] [0.0, 0.0, -0.0] [0.0, 0.0, -0.0]</t>
        </is>
      </c>
      <c r="L63" t="inlineStr">
        <is>
          <t>[0.0, 0.0, -0.0] [0.0, 0.0, -0.0] [0.0, 0.0, 0.0]</t>
        </is>
      </c>
      <c r="M63" t="inlineStr">
        <is>
          <t>[0.0, 0.0, 0.0] [0.0, -0.0, -0.0] [0.0, 0.0, -0.0]</t>
        </is>
      </c>
      <c r="N63" t="inlineStr">
        <is>
          <t>[0.0, 0.0, 0.0] [0.0, 0.0, -0.0] [0.0, 0.0, -0.0]</t>
        </is>
      </c>
      <c r="O63" t="inlineStr">
        <is>
          <t>[0.0, 0.0, 0.0] [0.0, 0.0, -0.0] [0.0, 0.0, -0.0]</t>
        </is>
      </c>
      <c r="P63" t="inlineStr">
        <is>
          <t>[0.0, 0.0, 0.0] [0.0, 0.0, -0.0] [0.0, 0.0, -0.0]</t>
        </is>
      </c>
      <c r="Q63" t="inlineStr">
        <is>
          <t>[0.0, 0.0, 0.0] [0.0, 0.0, -0.0] [0.0, 0.0, -0.0]</t>
        </is>
      </c>
      <c r="R63" t="inlineStr">
        <is>
          <t>[0.0, 0.0, 0.0] [0.0, 0.0, -0.0] [0.0, 0.0, -0.0]</t>
        </is>
      </c>
      <c r="S63" t="inlineStr">
        <is>
          <t>[0.0, 0.0, 0.0] [0.0, 0.0, -0.0] [0.0, -0.0, -0.0]</t>
        </is>
      </c>
      <c r="T63" t="inlineStr">
        <is>
          <t>[0.0, 0.0, 0.0] [0.0, 0.0, -0.0] [0.0, 0.0, -0.0]</t>
        </is>
      </c>
      <c r="U63" t="inlineStr">
        <is>
          <t>[0.0, 0.0, 0.0] [0.0, -0.0, -0.0] [0.0, -0.0, -0.0]</t>
        </is>
      </c>
      <c r="V63" t="inlineStr">
        <is>
          <t>[0.0, 0.0, -0.0] [0.0, 0.0, -0.0] [0.0, 0.0, -0.0]</t>
        </is>
      </c>
      <c r="W63" t="inlineStr">
        <is>
          <t>[0.0, 0.0, 0.0] [0.0, 0.0, -0.0] [0.0, 0.0, -0.0]</t>
        </is>
      </c>
      <c r="X63" t="inlineStr">
        <is>
          <t>[0.0, 0.0, 0.0] [0.0, 0.0, -0.0] [0.0, 0.0, -0.0]</t>
        </is>
      </c>
      <c r="Y63" t="inlineStr">
        <is>
          <t>[0.0, 0.0, 0.0] [0.0, 0.0, -0.0] [0.0, 0.0, -0.0]</t>
        </is>
      </c>
      <c r="Z63" t="inlineStr">
        <is>
          <t>[0.0, 0.0, 0.0] [0.0, 0.0, -0.0] [0.0, 0.0, -0.0]</t>
        </is>
      </c>
      <c r="AA63" t="inlineStr">
        <is>
          <t>[1.0, -0.354, -0.354] [0.862, 0.0, -0.198] [0.824, 0.017, -0.172]</t>
        </is>
      </c>
      <c r="AB63" t="inlineStr">
        <is>
          <t>[0.0, 0.0, -0.0] [0.0, 0.0, -0.0] [0.0, -0.0, -0.0]</t>
        </is>
      </c>
      <c r="AC63" t="inlineStr">
        <is>
          <t>[0.0, 0.0, 0.0] [0.0, 0.0, -0.0] [0.0, 0.0, -0.0]</t>
        </is>
      </c>
      <c r="AD63" t="inlineStr">
        <is>
          <t>[0.0, 0.0, 0.0] [0.0, 0.0, -0.0] [0.0, 0.0, -0.0]</t>
        </is>
      </c>
      <c r="AE63" t="inlineStr">
        <is>
          <t>[0.0, 0.0, 0.0] [0.0, 0.0, -0.0] [0.0, 0.0, -0.0]</t>
        </is>
      </c>
      <c r="AF63" t="inlineStr">
        <is>
          <t>[0.0, 0.0, 0.0] [0.0, 0.0, -0.0] [0.0, 0.0, -0.0]</t>
        </is>
      </c>
      <c r="AG63" t="inlineStr">
        <is>
          <t>[0.0, 0.0, 0.0] [0.0, 0.0, -0.0] [0.0, 0.0, -0.0]</t>
        </is>
      </c>
    </row>
    <row r="64">
      <c r="A64" s="127" t="inlineStr">
        <is>
          <t>Rinse_Glass-T2</t>
        </is>
      </c>
      <c r="B64" t="inlineStr">
        <is>
          <t>[1.0, -0.242, -0.159] [0.377, -0.133, -0.133] [0.0, 0.0, 0.0] [0.194, -0.069, 0.067]</t>
        </is>
      </c>
      <c r="C64" t="inlineStr">
        <is>
          <t>[1.0, 0.109, -0.011] [0.314, 0.0, 0.157] [0.18, -0.064, -0.064] [0.178, 0.063, 0.063]</t>
        </is>
      </c>
      <c r="D64" t="inlineStr">
        <is>
          <t>[1.0, -0.047, -0.144] [0.253, -0.09, 0.09] [0.1, -0.0, -0.05] [0.171, 0.0, 0.085]</t>
        </is>
      </c>
      <c r="E64" t="inlineStr">
        <is>
          <t>[1.0, -0.396, 0.252] [0.233, 0.102, -0.014] [0.0, 0.0, 0.0] [0.342, 0.0, -0.171]</t>
        </is>
      </c>
      <c r="F64" t="inlineStr">
        <is>
          <t>[1.0, 0.145, 0.332] [0.501, 0.18, 0.169] [0.0, 0.0, 0.0] [0.136, 0.0, -0.068]</t>
        </is>
      </c>
      <c r="G64" t="inlineStr">
        <is>
          <t>[1.0, -0.108, 0.297] [0.366, 0.145, 0.091] [0.0, 0.0, 0.0] [0.234, 0.0, -0.117]</t>
        </is>
      </c>
      <c r="H64" t="inlineStr">
        <is>
          <t>[1.0, -0.477, 0.017] [0.104, -0.037, -0.037] [0.0, 0.0, -0.0] [0.277, -0.104, -0.085]</t>
        </is>
      </c>
      <c r="I64" t="inlineStr">
        <is>
          <t>[1.0, 0.237, 0.176] [0.449, 0.098, 0.184] [0.0, -0.0, -0.0] [0.1, 0.035, 0.035]</t>
        </is>
      </c>
      <c r="J64" t="inlineStr">
        <is>
          <t>[1.0, -0.049, 0.061] [0.102, 0.022, 0.042] [0.0, -0.0, -0.0] [0.023, 0.008, 0.008]</t>
        </is>
      </c>
      <c r="K64" t="inlineStr">
        <is>
          <t>[1.0, -0.414, -0.207] [1.0, -0.199, 0.083] [1.0, 0.5, -0.0] [0.11, -0.04, 0.036]</t>
        </is>
      </c>
      <c r="L64" t="inlineStr">
        <is>
          <t>[1.0, 0.42, -0.193] [0.857, -0.03, 0.416] [1.0, -0.354, -0.354] [0.706, 0.303, 0.12]</t>
        </is>
      </c>
      <c r="M64" t="inlineStr">
        <is>
          <t>[1.0, -0.245, -0.399] [1.0, -0.149, 0.438] [1.0, -0.0, -0.5] [0.835, -0.078, -0.095]</t>
        </is>
      </c>
      <c r="N64" t="inlineStr">
        <is>
          <t>[1.0, -0.195, 0.419] [1.0, 0.179, -0.213] [0.038, 0.0, 0.019] [0.366, -0.0, -0.183]</t>
        </is>
      </c>
      <c r="O64" t="inlineStr">
        <is>
          <t>[1.0, 0.0, 0.5] [0.749, 0.257, 0.187] [0.0, 0.0, 0.0] [0.691, 0.281, -0.156]</t>
        </is>
      </c>
      <c r="P64" t="inlineStr">
        <is>
          <t>[1.0, 0.0, 0.5] [1.0, 0.237, -0.002] [0.128, 0.0, 0.026] [0.326, 0.0, -0.163]</t>
        </is>
      </c>
      <c r="Q64" t="inlineStr">
        <is>
          <t>[1.0, -0.396, 0.251] [1.0, -0.022, -0.093] [0.92, 0.347, 0.272] [0.0, 0.0, -0.0]</t>
        </is>
      </c>
      <c r="R64" t="inlineStr">
        <is>
          <t>[1.0, 0.202, 0.416] [0.668, 0.198, 0.252] [1.0, -0.5, -0.0] [0.596, 0.296, -0.003]</t>
        </is>
      </c>
      <c r="S64" t="inlineStr">
        <is>
          <t>[1.0, -0.299, 0.376] [1.0, 0.0, 0.5] [1.0, -0.12, 0.401] [0.626, -0.274, 0.094]</t>
        </is>
      </c>
      <c r="T64" t="inlineStr">
        <is>
          <t>[1.0, -0.374, -0.303] [0.749, -0.243, -0.274] [0.0, 0.0, -0.0] [0.382, -0.148, 0.105]</t>
        </is>
      </c>
      <c r="U64" t="inlineStr">
        <is>
          <t>[1.0, 0.22, -0.058] [0.427, 0.0, 0.213] [0.442, -0.156, -0.156] [0.198, 0.07, 0.07]</t>
        </is>
      </c>
      <c r="V64" t="inlineStr">
        <is>
          <t>[1.0, -0.022, -0.399] [0.349, -0.136, 0.094] [0.793, -0.0, -0.396] [0.0, 0.0, 0.0]</t>
        </is>
      </c>
      <c r="W64" t="inlineStr">
        <is>
          <t>[1.0, -0.358, 0.342] [0.564, 0.145, -0.099] [0.0, 0.0, 0.0] [0.405, 0.0, -0.203]</t>
        </is>
      </c>
      <c r="X64" t="inlineStr">
        <is>
          <t>[1.0, 0.137, 0.443] [0.473, 0.182, 0.133] [0.455, -0.161, 0.161] [0.025, 0.012, -0.0]</t>
        </is>
      </c>
      <c r="Y64" t="inlineStr">
        <is>
          <t>[1.0, -0.144, 0.44] [0.558, 0.219, 0.118] [0.0, 0.0, 0.0] [0.384, 0.0, -0.192]</t>
        </is>
      </c>
      <c r="Z64" t="inlineStr">
        <is>
          <t>[1.0, -0.454, 0.112] [0.723, -0.004, -0.36] [0.0, 0.0, 0.0] [0.314, -0.083, -0.123]</t>
        </is>
      </c>
      <c r="AA64" t="inlineStr">
        <is>
          <t>[1.0, 0.388, 0.269] [0.629, 0.15, 0.252] [0.236, -0.118, -0.0] [0.133, 0.047, 0.047]</t>
        </is>
      </c>
      <c r="AB64" t="inlineStr">
        <is>
          <t>[1.0, -0.016, 0.194] [0.631, 0.305, 0.025] [0.0, 0.0, 0.0] [0.38, 0.0, 0.19]</t>
        </is>
      </c>
      <c r="AC64" t="inlineStr">
        <is>
          <t>[1.0, -0.184, 0.162] [0.52, -0.123, 0.209] [0.0, -0.0, 0.0] [0.478, -0.0, -0.239]</t>
        </is>
      </c>
      <c r="AD64" t="inlineStr">
        <is>
          <t>[1.0, 0.375, 0.267] [0.279, -0.099, -0.099] [0.0, 0.0, -0.0] [0.745, -0.278, -0.228]</t>
        </is>
      </c>
      <c r="AE64" t="inlineStr">
        <is>
          <t>[1.0, -0.362, 0.129] [0.809, 0.176, 0.332] [0.0, -0.0, -0.0] [0.18, 0.063, 0.063]</t>
        </is>
      </c>
      <c r="AF64" t="inlineStr">
        <is>
          <t>[1.0, 0.044, -0.139] [0.62, 0.294, 0.04] [0.0, 0.0, 0.0] [0.289, -0.0, -0.145]</t>
        </is>
      </c>
      <c r="AG64" t="inlineStr">
        <is>
          <t>[1.0, 0.0, 0.5] [0.84, -0.101, -0.027] [0.0, 0.0, 0.0] [0.266, 0.0, 0.068]</t>
        </is>
      </c>
    </row>
    <row r="65">
      <c r="A65" s="127" t="inlineStr">
        <is>
          <t>Rinse_Glass-T34</t>
        </is>
      </c>
      <c r="B65" t="inlineStr">
        <is>
          <t>[0.0, 0.0, -0.0] [0.0, 0.0, 0.0] [0.0, -0.0, -0.0] [0.0, 0.0, -0.0]</t>
        </is>
      </c>
      <c r="C65" t="inlineStr">
        <is>
          <t>[0.0, 0.0, 0.0] [0.0, 0.0, 0.0] [0.0, -0.0, -0.0] [0.0, 0.0, -0.0]</t>
        </is>
      </c>
      <c r="D65" t="inlineStr">
        <is>
          <t>[0.0, -0.0, 0.0] [0.0, 0.0, 0.0] [0.0, -0.0, -0.0] [0.0, 0.0, -0.0]</t>
        </is>
      </c>
      <c r="E65" t="inlineStr">
        <is>
          <t>[0.0, -0.0, -0.0] [0.0, -0.0, 0.0] [0.0, -0.0, -0.0] [0.0, 0.0, -0.0]</t>
        </is>
      </c>
      <c r="F65" t="inlineStr">
        <is>
          <t>[0.0, -0.0, -0.0] [0.0, -0.0, 0.0] [0.0, -0.0, -0.0] [0.0, 0.0, -0.0]</t>
        </is>
      </c>
      <c r="G65" t="inlineStr">
        <is>
          <t>[0.0, -0.0, -0.0] [0.0, -0.0, 0.0] [0.0, -0.0, -0.0] [0.0, 0.0, -0.0]</t>
        </is>
      </c>
      <c r="H65" t="inlineStr">
        <is>
          <t>[0.0, -0.0, -0.0] [0.0, -0.0, 0.0] [0.0, -0.0, -0.0] [0.0, 0.0, -0.0]</t>
        </is>
      </c>
      <c r="I65" t="inlineStr">
        <is>
          <t>[0.0, -0.0, -0.0] [0.0, -0.0, 0.0] [0.0, -0.0, -0.0] [0.0, 0.0, -0.0]</t>
        </is>
      </c>
      <c r="J65" t="inlineStr">
        <is>
          <t>[0.0, -0.0, -0.0] [0.0, -0.0, 0.0] [0.0, -0.0, -0.0] [0.0, 0.0, -0.0]</t>
        </is>
      </c>
      <c r="K65" t="inlineStr">
        <is>
          <t>[0.0, -0.0, 0.0] [0.0, -0.0, 0.0] [0.0, -0.0, 0.0] [0.0, 0.0, -0.0]</t>
        </is>
      </c>
      <c r="L65" t="inlineStr">
        <is>
          <t>[0.0, -0.0, -0.0] [0.0, -0.0, -0.0] [0.0, -0.0, -0.0] [0.0, 0.0, -0.0]</t>
        </is>
      </c>
      <c r="M65" t="inlineStr">
        <is>
          <t>[0.0, -0.0, 0.0] [0.0, -0.0, -0.0] [0.0, -0.0, 0.0] [0.0, 0.0, -0.0]</t>
        </is>
      </c>
      <c r="N65" t="inlineStr">
        <is>
          <t>[0.0, -0.0, -0.0] [0.0, 0.0, 0.0] [0.0, -0.0, 0.0] [0.0, -0.0, 0.0]</t>
        </is>
      </c>
      <c r="O65" t="inlineStr">
        <is>
          <t>[0.0, 0.0, -0.0] [0.0, 0.0, 0.0] [0.0, -0.0, 0.0] [0.0, -0.0, 0.0]</t>
        </is>
      </c>
      <c r="P65" t="inlineStr">
        <is>
          <t>[0.0, -0.0, -0.0] [0.0, 0.0, -0.0] [0.0, 0.0, 0.0] [0.0, -0.0, 0.0]</t>
        </is>
      </c>
      <c r="Q65" t="inlineStr">
        <is>
          <t>[0.338, -0.11, 0.124] [0.087, -0.044, 0.0] [1.0, -0.063, 0.474] [1.0, 0.36, 0.338]</t>
        </is>
      </c>
      <c r="R65" t="inlineStr">
        <is>
          <t>[1.0, -0.197, 0.418] [0.229, 0.081, -0.081] [0.757, -0.331, -0.114] [1.0, -0.216, -0.41]</t>
        </is>
      </c>
      <c r="S65" t="inlineStr">
        <is>
          <t>[0.975, -0.345, 0.345] [0.344, -0.122, -0.122] [1.0, -0.28, -0.232] [1.0, 0.416, 0.204]</t>
        </is>
      </c>
      <c r="T65" t="inlineStr">
        <is>
          <t>[0.0, -0.0, -0.0] [0.0, -0.0, 0.0] [0.0, -0.0, 0.0] [0.0, -0.0, -0.0]</t>
        </is>
      </c>
      <c r="U65" t="inlineStr">
        <is>
          <t>[0.0, 0.0, 0.0] [0.0, 0.0, 0.0] [0.0, -0.0, -0.0] [-0.0, 0.0, -0.0]</t>
        </is>
      </c>
      <c r="V65" t="inlineStr">
        <is>
          <t>[0.0, -0.0, -0.0] [0.0, -0.0, 0.0] [0.0, -0.0, -0.0] [0.0, 0.0, 0.0]</t>
        </is>
      </c>
      <c r="W65" t="inlineStr">
        <is>
          <t>[0.0, -0.0, -0.0] [0.0, 0.0, 0.0] [0.0, -0.0, 0.0] [0.0, 0.0, -0.0]</t>
        </is>
      </c>
      <c r="X65" t="inlineStr">
        <is>
          <t>[0.0, -0.0, 0.0] [-0.0, -0.0, -0.0] [0.0, -0.0, -0.0] [0.0, 0.0, -0.0]</t>
        </is>
      </c>
      <c r="Y65" t="inlineStr">
        <is>
          <t>[0.0, -0.0, -0.0] [0.0, 0.0, -0.0] [0.0, -0.0, -0.0] [0.0, -0.0, 0.0]</t>
        </is>
      </c>
      <c r="Z65" t="inlineStr">
        <is>
          <t>[0.0, -0.0, -0.0] [0.0, -0.0, 0.0] [0.0, -0.0, -0.0] [0.0, -0.0, -0.0]</t>
        </is>
      </c>
      <c r="AA65" t="inlineStr">
        <is>
          <t>[0.0, -0.0, -0.0] [0.0, -0.0, 0.0] [0.0, -0.0, -0.0] [0.0, 0.0, -0.0]</t>
        </is>
      </c>
      <c r="AB65" t="inlineStr">
        <is>
          <t>[0.0, 0.0, -0.0] [0.0, 0.0, 0.0] [0.0, -0.0, -0.0] [0.0, -0.0, -0.0]</t>
        </is>
      </c>
      <c r="AC65" t="inlineStr">
        <is>
          <t>[0.0, -0.0, -0.0] [0.0, 0.0, -0.0] [0.0, -0.0, -0.0] [0.0, -0.0, 0.0]</t>
        </is>
      </c>
      <c r="AD65" t="inlineStr">
        <is>
          <t>[1.0, -0.082, 0.293] [0.0, 0.0, 0.0] [0.0, -0.0, 0.0] [0.936, 0.321, 0.335]</t>
        </is>
      </c>
      <c r="AE65" t="inlineStr">
        <is>
          <t>[0.0, -0.0, -0.0] [0.0, -0.0, 0.0] [0.0, -0.0, -0.0] [0.0, 0.0, -0.0]</t>
        </is>
      </c>
      <c r="AF65" t="inlineStr">
        <is>
          <t>[0.0, -0.0, -0.0] [0.0, 0.0, -0.0] [0.0, -0.0, 0.0] [0.0, -0.0, 0.0]</t>
        </is>
      </c>
      <c r="AG65" t="inlineStr">
        <is>
          <t>[0.0, -0.0, 0.0] [0.0, 0.0, 0.0] [0.0, -0.0, -0.0] [0.0, -0.0, -0.0]</t>
        </is>
      </c>
    </row>
    <row r="66">
      <c r="A66" s="127" t="inlineStr">
        <is>
          <t>Rinse_Glass-T35</t>
        </is>
      </c>
      <c r="B66" t="inlineStr">
        <is>
          <t>[1.0, -0.335, -0.158] [0.304, -0.108, 0.108] [0.06, -0.021, 0.021] [0.223, -0.111, -0.0]</t>
        </is>
      </c>
      <c r="C66" t="inlineStr">
        <is>
          <t>[1.0, 0.103, 0.08] [0.383, 0.19, -0.002] [0.0, 0.0, 0.0] [0.332, 0.117, 0.117]</t>
        </is>
      </c>
      <c r="D66" t="inlineStr">
        <is>
          <t>[1.0, -0.07, -0.186] [0.0, 0.0, 0.0] [0.356, 0.084, 0.143] [0.157, 0.0, 0.078]</t>
        </is>
      </c>
      <c r="E66" t="inlineStr">
        <is>
          <t>[1.0, -0.363, 0.331] [0.292, 0.086, -0.085] [0.0, -0.0, -0.0] [0.372, -0.0, -0.186]</t>
        </is>
      </c>
      <c r="F66" t="inlineStr">
        <is>
          <t>[1.0, 0.176, 0.427] [0.617, 0.145, -0.248] [0.0, 0.0, -0.0] [0.079, 0.028, -0.028]</t>
        </is>
      </c>
      <c r="G66" t="inlineStr">
        <is>
          <t>[1.0, -0.085, 0.384] [0.44, 0.135, -0.164] [0.0, -0.0, -0.0] [0.215, -0.0, -0.108]</t>
        </is>
      </c>
      <c r="H66" t="inlineStr">
        <is>
          <t>[1.0, -0.46, 0.097] [0.181, -0.087, 0.009] [0.0, -0.0, 0.0] [0.29, -0.016, -0.138]</t>
        </is>
      </c>
      <c r="I66" t="inlineStr">
        <is>
          <t>[1.0, 0.193, 0.276] [0.499, 0.19, -0.144] [0.0, 0.0, 0.0] [0.141, 0.05, 0.05]</t>
        </is>
      </c>
      <c r="J66" t="inlineStr">
        <is>
          <t>[1.0, -0.046, 0.093] [0.132, 0.05, -0.038] [0.0, 0.0, 0.0] [0.037, 0.013, 0.013]</t>
        </is>
      </c>
      <c r="K66" t="inlineStr">
        <is>
          <t>[0.816, -0.408, 0.0] [1.0, -0.197, 0.167] [1.0, -0.354, -0.354] [0.311, -0.143, -0.031]</t>
        </is>
      </c>
      <c r="L66" t="inlineStr">
        <is>
          <t>[1.0, 0.421, 0.192] [0.63, 0.284, 0.076] [1.0, 0.381, -0.288] [1.0, 0.32, 0.367]</t>
        </is>
      </c>
      <c r="M66" t="inlineStr">
        <is>
          <t>[0.466, -0.052, -0.212] [1.0, 0.064, 0.473] [1.0, -0.0, -0.5] [1.0, 0.021, 0.334]</t>
        </is>
      </c>
      <c r="N66" t="inlineStr">
        <is>
          <t>[1.0, -0.057, 0.476] [0.927, -0.019, -0.279] [0.0, -0.0, -0.0] [0.26, -0.0, -0.13]</t>
        </is>
      </c>
      <c r="O66" t="inlineStr">
        <is>
          <t>[1.0, 0.0, 0.5] [0.756, 0.111, -0.259] [0.0, -0.0, 0.0] [0.43, 0.178, -0.09]</t>
        </is>
      </c>
      <c r="P66" t="inlineStr">
        <is>
          <t>[1.0, 0.0, 0.5] [0.891, 0.0, -0.302] [0.0, -0.0, 0.0] [0.306, 0.109, -0.106]</t>
        </is>
      </c>
      <c r="Q66" t="inlineStr">
        <is>
          <t>[1.0, -0.129, 0.447] [1.0, -0.177, -0.242] [0.23, -0.0, -0.115] [0.239, -0.0, -0.12]</t>
        </is>
      </c>
      <c r="R66" t="inlineStr">
        <is>
          <t>[1.0, 0.0, 0.5] [0.765, 0.225, -0.211] [0.0, 0.0, 0.0] [0.782, 0.373, -0.044]</t>
        </is>
      </c>
      <c r="S66" t="inlineStr">
        <is>
          <t>[1.0, 0.0, 0.5] [0.392, 0.053, -0.012] [1.0, 0.0, -0.5] [0.103, 0.0, -0.001]</t>
        </is>
      </c>
      <c r="T66" t="inlineStr">
        <is>
          <t>[1.0, -0.396, -0.252] [0.941, -0.464, 0.015] [0.155, -0.055, 0.055] [0.252, -0.126, -0.0]</t>
        </is>
      </c>
      <c r="U66" t="inlineStr">
        <is>
          <t>[1.0, 0.23, 0.076] [0.571, 0.286, 0.0] [0.049, 0.017, 0.017] [0.541, 0.191, 0.191]</t>
        </is>
      </c>
      <c r="V66" t="inlineStr">
        <is>
          <t>[1.0, -0.0, -0.5] [0.153, 0.048, 0.019] [1.0, 0.0, 0.319] [0.352, 0.0, 0.176]</t>
        </is>
      </c>
      <c r="W66" t="inlineStr">
        <is>
          <t>[1.0, -0.19, 0.421] [0.669, 0.026, -0.2] [0.0, -0.0, -0.0] [0.314, -0.0, -0.157]</t>
        </is>
      </c>
      <c r="X66" t="inlineStr">
        <is>
          <t>[1.0, 0.04, 0.484] [0.617, 0.172, -0.237] [0.0, -0.0, -0.0] [0.342, 0.139, -0.077]</t>
        </is>
      </c>
      <c r="Y66" t="inlineStr">
        <is>
          <t>[1.0, -0.029, 0.488] [0.709, 0.113, -0.244] [0.0, -0.0, -0.0] [0.248, -0.0, -0.124]</t>
        </is>
      </c>
      <c r="Z66" t="inlineStr">
        <is>
          <t>[1.0, -0.386, 0.275] [0.707, -0.189, -0.149] [0.0, -0.0, -0.0] [0.35, 0.0, -0.175]</t>
        </is>
      </c>
      <c r="AA66" t="inlineStr">
        <is>
          <t>[1.0, 0.253, 0.395] [0.686, 0.261, -0.197] [0.0, -0.0, 0.0] [0.325, 0.142, 0.048]</t>
        </is>
      </c>
      <c r="AB66" t="inlineStr">
        <is>
          <t>[1.0, 0.095, 0.366] [0.791, 0.054, -0.373] [0.0, -0.0, -0.0] [0.235, 0.0, 0.118]</t>
        </is>
      </c>
      <c r="AC66" t="inlineStr">
        <is>
          <t>[1.0, -0.239, 0.303] [0.527, 0.217, 0.112] [0.0, -0.0, -0.0] [0.497, -0.0, -0.248]</t>
        </is>
      </c>
      <c r="AD66" t="inlineStr">
        <is>
          <t>[1.0, 0.133, 0.373] [0.288, -0.102, 0.102] [0.0, -0.0, -0.0] [0.77, -0.095, -0.346]</t>
        </is>
      </c>
      <c r="AE66" t="inlineStr">
        <is>
          <t>[1.0, -0.257, 0.299] [0.782, 0.297, -0.226] [0.0, 0.0, 0.0] [0.222, 0.078, 0.078]</t>
        </is>
      </c>
      <c r="AF66" t="inlineStr">
        <is>
          <t>[1.0, 0.06, 0.137] [0.698, 0.11, -0.304] [0.0, -0.0, -0.0] [0.218, 0.0, -0.109]</t>
        </is>
      </c>
      <c r="AG66" t="inlineStr">
        <is>
          <t>[1.0, 0.0, 0.5] [0.844, 0.0, -0.13] [0.0, -0.0, 0.0] [0.269, 0.034, 0.001]</t>
        </is>
      </c>
    </row>
    <row r="67">
      <c r="A67" s="127" t="inlineStr">
        <is>
          <t>Rinse_Glass-T38</t>
        </is>
      </c>
      <c r="B67" t="inlineStr">
        <is>
          <t>[0.469, 0.222, 0.031] [0.97, -0.361, -0.299] [1.0, -0.402, 0.236]</t>
        </is>
      </c>
      <c r="C67" t="inlineStr">
        <is>
          <t>[1.0, 0.496, -0.009] [0.975, 0.051, 0.46] [1.0, 0.071, -0.471]</t>
        </is>
      </c>
      <c r="D67" t="inlineStr">
        <is>
          <t>[1.0, 0.5, 0.0] [0.982, -0.164, -0.223] [1.0, -0.185, 0.189]</t>
        </is>
      </c>
      <c r="E67" t="inlineStr">
        <is>
          <t>[0.019, 0.007, -0.007] [1.0, -0.449, 0.082] [0.891, -0.41, 0.086]</t>
        </is>
      </c>
      <c r="F67" t="inlineStr">
        <is>
          <t>[0.0, -0.0, 0.0] [0.983, -0.453, 0.046] [1.0, -0.417, -0.039]</t>
        </is>
      </c>
      <c r="G67" t="inlineStr">
        <is>
          <t>[0.0, -0.0, 0.0] [1.0, -0.426, 0.154] [0.843, -0.392, 0.072]</t>
        </is>
      </c>
      <c r="H67" t="inlineStr">
        <is>
          <t>[0.106, 0.037, -0.037] [1.0, -0.459, 0.046] [0.895, -0.392, 0.135]</t>
        </is>
      </c>
      <c r="I67" t="inlineStr">
        <is>
          <t>[0.151, 0.009, 0.072] [1.0, -0.26, 0.392] [0.738, -0.326, -0.103]</t>
        </is>
      </c>
      <c r="J67" t="inlineStr">
        <is>
          <t>[0.149, 0.053, -0.053] [1.0, -0.414, 0.186] [0.782, -0.329, 0.15]</t>
        </is>
      </c>
      <c r="K67" t="inlineStr">
        <is>
          <t>[0.016, -0.0, 0.008] [0.9, -0.432, -0.042] [1.0, -0.412, -0.067]</t>
        </is>
      </c>
      <c r="L67" t="inlineStr">
        <is>
          <t>[0.0, -0.0, 0.0] [0.983, -0.453, 0.046] [1.0, -0.417, -0.039]</t>
        </is>
      </c>
      <c r="M67" t="inlineStr">
        <is>
          <t>[0.0, 0.0, -0.0] [0.871, -0.423, -0.029] [1.0, -0.391, -0.108]</t>
        </is>
      </c>
      <c r="N67" t="inlineStr">
        <is>
          <t>[0.0, -0.0, 0.0] [0.983, -0.453, 0.046] [1.0, -0.417, -0.039]</t>
        </is>
      </c>
      <c r="O67" t="inlineStr">
        <is>
          <t>[0.0, -0.0, 0.0] [0.983, -0.453, 0.046] [1.0, -0.417, -0.039]</t>
        </is>
      </c>
      <c r="P67" t="inlineStr">
        <is>
          <t>[0.0, -0.0, 0.0] [0.983, -0.453, 0.046] [1.0, -0.417, -0.039]</t>
        </is>
      </c>
      <c r="Q67" t="inlineStr">
        <is>
          <t>[0.0, -0.0, 0.0] [0.983, -0.453, 0.046] [1.0, -0.417, -0.039]</t>
        </is>
      </c>
      <c r="R67" t="inlineStr">
        <is>
          <t>[0.0, -0.0, 0.0] [0.983, -0.453, 0.046] [1.0, -0.417, -0.039]</t>
        </is>
      </c>
      <c r="S67" t="inlineStr">
        <is>
          <t>[0.0, -0.0, 0.0] [0.983, -0.453, 0.046] [1.0, -0.417, -0.039]</t>
        </is>
      </c>
      <c r="T67" t="inlineStr">
        <is>
          <t>[0.099, -0.0, 0.05] [0.878, -0.395, -0.108] [1.0, -0.441, -0.074]</t>
        </is>
      </c>
      <c r="U67" t="inlineStr">
        <is>
          <t>[0.127, 0.045, -0.045] [0.677, -0.301, 0.062] [1.0, -0.219, -0.409]</t>
        </is>
      </c>
      <c r="V67" t="inlineStr">
        <is>
          <t>[0.157, 0.0, 0.079] [0.761, -0.319, -0.149] [1.0, -0.409, -0.211]</t>
        </is>
      </c>
      <c r="W67" t="inlineStr">
        <is>
          <t>[0.0, -0.0, 0.0] [0.983, -0.453, 0.046] [1.0, -0.417, -0.039]</t>
        </is>
      </c>
      <c r="X67" t="inlineStr">
        <is>
          <t>[0.0, -0.0, 0.0] [0.983, -0.453, 0.046] [1.0, -0.417, -0.039]</t>
        </is>
      </c>
      <c r="Y67" t="inlineStr">
        <is>
          <t>[0.0, -0.0, 0.0] [0.983, -0.453, 0.046] [1.0, -0.417, -0.039]</t>
        </is>
      </c>
      <c r="Z67" t="inlineStr">
        <is>
          <t>[0.054, -0.0, 0.027] [0.969, -0.454, -0.075] [1.0, -0.465, 0.032]</t>
        </is>
      </c>
      <c r="AA67" t="inlineStr">
        <is>
          <t>[0.0, -0.0, 0.0] [0.983, -0.453, 0.046] [1.0, -0.417, -0.039]</t>
        </is>
      </c>
      <c r="AB67" t="inlineStr">
        <is>
          <t>[0.0, -0.0, 0.0] [0.983, -0.453, 0.046] [1.0, -0.417, -0.039]</t>
        </is>
      </c>
      <c r="AC67" t="inlineStr">
        <is>
          <t>[0.065, 0.026, 0.016] [0.977, -0.472, -0.039] [1.0, -0.459, -0.099]</t>
        </is>
      </c>
      <c r="AD67" t="inlineStr">
        <is>
          <t>[0.069, -0.0, 0.034] [0.959, -0.454, 0.06] [1.0, -0.475, -0.021]</t>
        </is>
      </c>
      <c r="AE67" t="inlineStr">
        <is>
          <t>[0.0, -0.0, 0.0] [0.983, -0.453, 0.046] [1.0, -0.417, -0.039]</t>
        </is>
      </c>
      <c r="AF67" t="inlineStr">
        <is>
          <t>[0.0, -0.0, -0.0] [1.0, -0.396, 0.047] [0.969, -0.468, -0.041]</t>
        </is>
      </c>
      <c r="AG67" t="inlineStr">
        <is>
          <t>[0.0, -0.0, 0.0] [0.969, -0.466, 0.046] [1.0, -0.398, -0.038]</t>
        </is>
      </c>
    </row>
    <row r="68">
      <c r="A68" s="127" t="inlineStr">
        <is>
          <t>Rinse_Glass-T39</t>
        </is>
      </c>
      <c r="B68" t="inlineStr">
        <is>
          <t>[1.0, -0.317, -0.369] [1.0, -0.017, -0.493] [0.876, 0.322, 0.28] [0.173, -0.061, -0.061]</t>
        </is>
      </c>
      <c r="C68" t="inlineStr">
        <is>
          <t>[1.0, 0.373, -0.307] [1.0, 0.243, 0.399] [0.295, 0.128, -0.047] [0.712, -0.356, -0.0]</t>
        </is>
      </c>
      <c r="D68" t="inlineStr">
        <is>
          <t>[1.0, 0.12, -0.45] [1.0, 0.094, -0.188] [0.58, 0.29, 0.0] [0.389, -0.138, -0.138]</t>
        </is>
      </c>
      <c r="E68" t="inlineStr">
        <is>
          <t>[1.0, -0.03, 0.488] [1.0, -0.019, -0.492] [0.9, -0.371, 0.189] [0.265, 0.133, -0.0]</t>
        </is>
      </c>
      <c r="F68" t="inlineStr">
        <is>
          <t>[1.0, 0.434, 0.159] [1.0, -0.223, 0.408] [0.358, -0.135, -0.107] [0.758, 0.268, 0.268]</t>
        </is>
      </c>
      <c r="G68" t="inlineStr">
        <is>
          <t>[1.0, 0.354, 0.354] [1.0, -0.091, -0.193] [0.628, -0.314, 0.0] [0.481, 0.204, 0.088]</t>
        </is>
      </c>
      <c r="H68" t="inlineStr">
        <is>
          <t>[1.0, -0.328, 0.125] [1.0, -0.008, -0.497] [0.807, -0.05, 0.383] [0.0, 0.0, -0.0]</t>
        </is>
      </c>
      <c r="I68" t="inlineStr">
        <is>
          <t>[1.0, 0.466, -0.083] [1.0, 0.0, 0.5] [0.193, -0.004, -0.095] [0.553, -0.086, 0.241]</t>
        </is>
      </c>
      <c r="J68" t="inlineStr">
        <is>
          <t>[1.0, 0.469, -0.075] [1.0, 0.026, -0.372] [0.252, -0.049, 0.106] [0.0, -0.0, 0.0]</t>
        </is>
      </c>
      <c r="K68" t="inlineStr">
        <is>
          <t>[0.196, -0.069, -0.069] [0.864, 0.321, -0.268] [1.0, -0.014, 0.494] [1.0, -0.279, -0.384]</t>
        </is>
      </c>
      <c r="L68" t="inlineStr">
        <is>
          <t>[0.717, 0.033, -0.345] [0.313, 0.111, 0.111] [1.0, 0.262, -0.392] [1.0, -0.381, 0.287]</t>
        </is>
      </c>
      <c r="M68" t="inlineStr">
        <is>
          <t>[0.346, -0.053, -0.151] [0.636, 0.318, 0.0] [1.0, 0.068, 0.258] [1.0, -0.5, 0.0]</t>
        </is>
      </c>
      <c r="N68" t="inlineStr">
        <is>
          <t>[0.27, -0.0, 0.135] [0.888, -0.351, -0.224] [1.0, -0.034, 0.486] [1.0, 0.46, 0.096]</t>
        </is>
      </c>
      <c r="O68" t="inlineStr">
        <is>
          <t>[0.758, 0.268, 0.268] [0.333, -0.165, 0.003] [1.0, -0.185, -0.423] [1.0, 0.07, 0.471]</t>
        </is>
      </c>
      <c r="P68" t="inlineStr">
        <is>
          <t>[0.523, -0.0, 0.262] [0.569, -0.284, 0.0] [1.0, -0.119, 0.117] [1.0, 0.235, 0.403]</t>
        </is>
      </c>
      <c r="Q68" t="inlineStr">
        <is>
          <t>[0.0, 0.0, 0.0] [0.807, -0.05, -0.383] [1.0, -0.007, 0.497] [1.0, 0.208, -0.282]</t>
        </is>
      </c>
      <c r="R68" t="inlineStr">
        <is>
          <t>[0.536, 0.26, -0.019] [0.203, -0.0, 0.101] [1.0, -0.0, -0.5] [1.0, -0.203, 0.416]</t>
        </is>
      </c>
      <c r="S68" t="inlineStr">
        <is>
          <t>[0.0, 0.0, -0.0] [0.251, -0.046, -0.106] [1.0, 0.029, 0.359] [1.0, -0.19, 0.421]</t>
        </is>
      </c>
      <c r="T68" t="inlineStr">
        <is>
          <t>[1.0, -0.367, -0.32] [0.999, 0.213, -0.411] [1.0, 0.255, 0.394] [1.0, -0.165, -0.432]</t>
        </is>
      </c>
      <c r="U68" t="inlineStr">
        <is>
          <t>[0.999, 0.204, -0.415] [1.0, 0.264, 0.391] [1.0, 0.242, -0.4] [1.0, -0.471, 0.069]</t>
        </is>
      </c>
      <c r="V68" t="inlineStr">
        <is>
          <t>[1.0, -0.0, -0.5] [0.927, 0.318, -0.149] [1.0, 0.312, -0.177] [1.0, -0.354, -0.354]</t>
        </is>
      </c>
      <c r="W68" t="inlineStr">
        <is>
          <t>[1.0, -0.105, 0.457] [1.0, -0.288, -0.381] [1.0, -0.267, 0.39] [1.0, 0.485, 0.037]</t>
        </is>
      </c>
      <c r="X68" t="inlineStr">
        <is>
          <t>[1.0, 0.329, 0.364] [1.0, -0.225, 0.407] [0.999, -0.262, -0.391] [1.0, 0.222, 0.408]</t>
        </is>
      </c>
      <c r="Y68" t="inlineStr">
        <is>
          <t>[1.0, 0.0, 0.5] [1.0, -0.302, 0.202] [0.927, -0.295, 0.124] [1.0, 0.354, 0.354]</t>
        </is>
      </c>
      <c r="Z68" t="inlineStr">
        <is>
          <t>[0.996, -0.43, 0.165] [1.0, -0.03, -0.488] [1.0, -0.052, 0.478] [1.0, 0.26, -0.392]</t>
        </is>
      </c>
      <c r="AA68" t="inlineStr">
        <is>
          <t>[0.993, 0.467, -0.071] [1.0, -0.009, 0.496] [0.995, 0.0, -0.498] [1.0, -0.179, 0.426]</t>
        </is>
      </c>
      <c r="AB68" t="inlineStr">
        <is>
          <t>[1.0, 0.0, 0.5] [1.0, 0.41, 0.2] [0.924, 0.416, 0.112] [1.0, 0.357, 0.344]</t>
        </is>
      </c>
      <c r="AC68" t="inlineStr">
        <is>
          <t>[0.994, -0.094, -0.421] [1.0, -0.5, 0.0] [1.0, -0.5, 0.0] [1.0, -0.375, -0.212]</t>
        </is>
      </c>
      <c r="AD68" t="inlineStr">
        <is>
          <t>[1.0, 0.462, -0.091] [0.036, 0.013, 0.013] [1.0, -0.024, 0.462] [0.042, 0.015, 0.015]</t>
        </is>
      </c>
      <c r="AE68" t="inlineStr">
        <is>
          <t>[0.037, 0.0, 0.018] [1.0, -0.03, -0.44] [0.028, 0.01, -0.01] [1.0, -0.206, 0.415]</t>
        </is>
      </c>
      <c r="AF68" t="inlineStr">
        <is>
          <t>[1.0, 0.065, -0.403] [1.0, 0.447, -0.129] [0.978, -0.489, 0.0] [1.0, 0.397, 0.248]</t>
        </is>
      </c>
      <c r="AG68" t="inlineStr">
        <is>
          <t>[1.0, 0.131, 0.446] [0.978, -0.489, 0.0] [1.0, 0.447, 0.127] [1.0, -0.401, -0.045]</t>
        </is>
      </c>
    </row>
    <row r="69">
      <c r="A69" s="127" t="inlineStr">
        <is>
          <t>Rinse_Glass-T51</t>
        </is>
      </c>
      <c r="B69" t="inlineStr">
        <is>
          <t>[1.0, 0.213, 0.001] [0.608, 0.304, 0.0] [0.097, -0.034, -0.034] [0.765, 0.383, 0.0]</t>
        </is>
      </c>
      <c r="C69" t="inlineStr">
        <is>
          <t>[1.0, 0.159, -0.005] [0.532, 0.266, 0.0] [0.164, -0.058, -0.058] [0.792, 0.396, 0.0]</t>
        </is>
      </c>
      <c r="D69" t="inlineStr">
        <is>
          <t>[1.0, 0.186, -0.002] [0.57, 0.285, 0.0] [0.131, -0.046, -0.046] [0.779, 0.389, 0.0]</t>
        </is>
      </c>
      <c r="E69" t="inlineStr">
        <is>
          <t>[1.0, 0.5, 0.0] [0.785, -0.277, -0.277] [0.227, -0.08, 0.08] [0.98, -0.19, -0.351]</t>
        </is>
      </c>
      <c r="F69" t="inlineStr">
        <is>
          <t>[1.0, 0.5, -0.0] [0.513, -0.218, -0.095] [0.752, -0.266, 0.266] [1.0, -0.283, -0.382]</t>
        </is>
      </c>
      <c r="G69" t="inlineStr">
        <is>
          <t>[1.0, 0.5, 0.0] [0.681, -0.252, -0.213] [0.448, -0.158, 0.158] [1.0, -0.225, -0.375]</t>
        </is>
      </c>
      <c r="H69" t="inlineStr">
        <is>
          <t>[1.0, 0.5, 0.0] [0.682, -0.067, -0.006] [0.0, 0.0, 0.0] [0.58, 0.251, 0.0]</t>
        </is>
      </c>
      <c r="I69" t="inlineStr">
        <is>
          <t>[1.0, 0.487, 0.031] [0.415, 0.09, 0.17] [0.48, -0.17, 0.17] [0.606, 0.303, 0.0]</t>
        </is>
      </c>
      <c r="J69" t="inlineStr">
        <is>
          <t>[1.0, 0.5, -0.0] [0.601, -0.034, 0.055] [0.158, -0.056, 0.056] [0.572, 0.286, -0.0]</t>
        </is>
      </c>
      <c r="K69" t="inlineStr">
        <is>
          <t>[1.0, -0.145, -0.309] [1.0, 0.5, 0.0] [0.0, 0.0, 0.0] [0.787, 0.196, -0.14]</t>
        </is>
      </c>
      <c r="L69" t="inlineStr">
        <is>
          <t>[1.0, -0.208, -0.332] [1.0, 0.5, -0.0] [0.0, 0.0, -0.0] [0.79, 0.234, -0.132]</t>
        </is>
      </c>
      <c r="M69" t="inlineStr">
        <is>
          <t>[1.0, -0.175, -0.319] [1.0, 0.5, 0.0] [0.0, 0.0, -0.0] [0.789, 0.214, -0.136]</t>
        </is>
      </c>
      <c r="N69" t="inlineStr">
        <is>
          <t>[1.0, -0.257, -0.134] [0.386, 0.091, -0.155] [0.227, 0.114, -0.0] [1.0, -0.5, 0.0]</t>
        </is>
      </c>
      <c r="O69" t="inlineStr">
        <is>
          <t>[1.0, -0.371, -0.197] [0.374, 0.03, -0.174] [0.257, 0.128, 0.0] [1.0, -0.5, 0.0]</t>
        </is>
      </c>
      <c r="P69" t="inlineStr">
        <is>
          <t>[1.0, -0.311, -0.164] [0.38, 0.062, -0.164] [0.241, 0.121, -0.0] [1.0, -0.5, -0.0]</t>
        </is>
      </c>
      <c r="Q69" t="inlineStr">
        <is>
          <t>[1.0, -0.354, -0.354] [0.901, 0.451, 0.0] [0.034, 0.0, -0.017] [0.892, -0.152, -0.133]</t>
        </is>
      </c>
      <c r="R69" t="inlineStr">
        <is>
          <t>[1.0, -0.354, -0.354] [0.667, 0.333, 0.0] [0.219, 0.0, -0.11] [0.854, -0.099, -0.101]</t>
        </is>
      </c>
      <c r="S69" t="inlineStr">
        <is>
          <t>[1.0, -0.354, -0.354] [0.776, 0.388, -0.0] [0.133, 0.0, -0.067] [0.871, -0.124, -0.116]</t>
        </is>
      </c>
      <c r="T69" t="inlineStr">
        <is>
          <t>[1.0, 0.015, -0.216] [0.939, 0.469, 0.0] [0.0, 0.0, 0.0] [0.744, 0.33, -0.102]</t>
        </is>
      </c>
      <c r="U69" t="inlineStr">
        <is>
          <t>[1.0, -0.055, -0.189] [0.846, 0.423, 0.0] [0.0, 0.0, 0.0] [0.763, 0.363, -0.046]</t>
        </is>
      </c>
      <c r="V69" t="inlineStr">
        <is>
          <t>[1.0, -0.019, -0.203] [0.893, 0.447, -0.0] [0.0, -0.0, -0.0] [0.754, 0.346, -0.075]</t>
        </is>
      </c>
      <c r="W69" t="inlineStr">
        <is>
          <t>[1.0, 0.103, -0.078] [0.556, -0.0, -0.278] [0.32, 0.113, 0.113] [1.0, -0.429, -0.171]</t>
        </is>
      </c>
      <c r="X69" t="inlineStr">
        <is>
          <t>[1.0, 0.022, -0.243] [0.742, -0.0, -0.371] [0.421, 0.149, 0.149] [1.0, -0.369, -0.315]</t>
        </is>
      </c>
      <c r="Y69" t="inlineStr">
        <is>
          <t>[1.0, 0.065, -0.155] [0.642, -0.0, -0.321] [0.367, 0.13, 0.13] [1.0, -0.401, -0.238]</t>
        </is>
      </c>
      <c r="Z69" t="inlineStr">
        <is>
          <t>[1.0, 0.451, -0.09] [1.0, 0.5, 0.0] [-0.0, 0.0, 0.0] [0.762, -0.164, -0.216]</t>
        </is>
      </c>
      <c r="AA69" t="inlineStr">
        <is>
          <t>[1.0, -0.354, -0.354] [0.0, -0.0, 0.0] [1.0, -0.15, -0.272] [0.854, 0.246, -0.14]</t>
        </is>
      </c>
      <c r="AB69" t="inlineStr">
        <is>
          <t>[1.0, -0.007, -0.232] [0.897, 0.449, 0.0] [0.0, 0.0, 0.0] [0.784, 0.35, -0.101]</t>
        </is>
      </c>
      <c r="AC69" t="inlineStr">
        <is>
          <t>[1.0, 0.035, -0.12] [0.776, -0.0, -0.388] [0.325, 0.115, 0.115] [1.0, -0.384, -0.281]</t>
        </is>
      </c>
      <c r="AD69" t="inlineStr">
        <is>
          <t>[1.0, -0.354, -0.354] [0.744, 0.372, 0.0] [0.082, 0.0, -0.041] [0.785, -0.122, -0.112]</t>
        </is>
      </c>
      <c r="AE69" t="inlineStr">
        <is>
          <t>[1.0, 0.5, 0.0] [0.791, -0.118, -0.027] [0.0, 0.0, -0.0] [0.69, 0.338, 0.0]</t>
        </is>
      </c>
      <c r="AF69" t="inlineStr">
        <is>
          <t>[1.0, -0.291, 0.379] [0.605, 0.039, 0.286] [0.0, -0.0, 0.0] [0.812, 0.034, -0.392]</t>
        </is>
      </c>
      <c r="AG69" t="inlineStr">
        <is>
          <t>[1.0, 0.152, -0.437] [0.559, 0.198, -0.198] [0.04, -0.02, 0.0] [0.794, 0.04, 0.381]</t>
        </is>
      </c>
    </row>
    <row r="70">
      <c r="A70" s="127" t="inlineStr">
        <is>
          <t>Rinse_Glass-T58</t>
        </is>
      </c>
      <c r="B70" t="inlineStr">
        <is>
          <t>[1.0, -0.225, 0.27] [0.266, 0.094, -0.094] [0.236, -0.084, 0.084] [0.299, 0.106, 0.106]</t>
        </is>
      </c>
      <c r="C70" t="inlineStr">
        <is>
          <t>[1.0, 0.004, -0.393] [0.025, 0.009, -0.009] [0.949, -0.215, 0.386] [0.0, -0.0, -0.0]</t>
        </is>
      </c>
      <c r="D70" t="inlineStr">
        <is>
          <t>[1.0, -0.051, -0.329] [0.087, 0.031, -0.031] [0.866, -0.237, 0.334] [0.0, 0.0, -0.0]</t>
        </is>
      </c>
      <c r="E70" t="inlineStr">
        <is>
          <t>[1.0, 0.027, -0.406] [0.0, 0.0, 0.0] [0.985, -0.199, 0.395] [0.0, 0.0, -0.0]</t>
        </is>
      </c>
      <c r="F70" t="inlineStr">
        <is>
          <t>[1.0, 0.027, -0.406] [0.0, 0.0, 0.0] [0.985, -0.199, 0.395] [0.0, 0.0, -0.0]</t>
        </is>
      </c>
      <c r="G70" t="inlineStr">
        <is>
          <t>[1.0, 0.027, -0.406] [0.0, 0.0, 0.0] [0.985, -0.199, 0.395] [0.0, 0.0, -0.0]</t>
        </is>
      </c>
      <c r="H70" t="inlineStr">
        <is>
          <t>[1.0, 0.026, -0.367] [0.0, 0.0, 0.0] [0.945, -0.198, 0.39] [0.0, 0.0, -0.0]</t>
        </is>
      </c>
      <c r="I70" t="inlineStr">
        <is>
          <t>[1.0, 0.027, -0.401] [0.0, 0.0, 0.0] [0.97, -0.203, 0.401] [0.0, 0.0, -0.0]</t>
        </is>
      </c>
      <c r="J70" t="inlineStr">
        <is>
          <t>[1.0, 0.027, -0.392] [0.0, 0.0, 0.0] [0.963, -0.201, 0.398] [0.0, 0.0, -0.0]</t>
        </is>
      </c>
      <c r="K70" t="inlineStr">
        <is>
          <t>[0.55, -0.275, -0.0] [0.409, -0.025, -0.194] [1.0, -0.177, -0.427] [1.0, -0.414, -0.207]</t>
        </is>
      </c>
      <c r="L70" t="inlineStr">
        <is>
          <t>[0.874, -0.069, -0.409] [0.604, -0.213, -0.213] [1.0, -0.499, -0.003] [1.0, 0.431, -0.166]</t>
        </is>
      </c>
      <c r="M70" t="inlineStr">
        <is>
          <t>[0.582, -0.206, -0.206] [0.589, -0.208, -0.208] [1.0, -0.411, -0.214] [1.0, 0.057, -0.165]</t>
        </is>
      </c>
      <c r="N70" t="inlineStr">
        <is>
          <t>[1.0, 0.027, -0.406] [0.0, 0.0, -0.0] [0.985, -0.199, 0.395] [0.0, 0.0, -0.0]</t>
        </is>
      </c>
      <c r="O70" t="inlineStr">
        <is>
          <t>[1.0, 0.027, -0.406] [0.0, 0.0, 0.0] [0.985, -0.199, 0.395] [0.0, 0.0, -0.0]</t>
        </is>
      </c>
      <c r="P70" t="inlineStr">
        <is>
          <t>[1.0, 0.027, -0.406] [0.0, 0.0, 0.0] [0.985, -0.199, 0.395] [0.0, 0.0, -0.0]</t>
        </is>
      </c>
      <c r="Q70" t="inlineStr">
        <is>
          <t>[0.807, 0.022, -0.394] [0.0, -0.0, 0.0] [1.0, -0.107, 0.227] [-0.0, -0.0, 0.0]</t>
        </is>
      </c>
      <c r="R70" t="inlineStr">
        <is>
          <t>[0.935, 0.026, -0.457] [0.0, 0.0, -0.0] [1.0, -0.189, 0.377] [0.0, 0.0, -0.0]</t>
        </is>
      </c>
      <c r="S70" t="inlineStr">
        <is>
          <t>[0.898, 0.025, -0.439] [0.0, -0.0, 0.0] [1.0, -0.166, 0.334] [0.0, 0.0, -0.0]</t>
        </is>
      </c>
      <c r="T70" t="inlineStr">
        <is>
          <t>[1.0, -0.354, 0.354] [0.243, 0.121, -0.0] [0.261, 0.092, 0.092] [0.912, -0.171, 0.198]</t>
        </is>
      </c>
      <c r="U70" t="inlineStr">
        <is>
          <t>[1.0, -0.266, -0.39] [0.387, 0.137, -0.137] [0.572, -0.202, 0.202] [0.514, 0.22, 0.09]</t>
        </is>
      </c>
      <c r="V70" t="inlineStr">
        <is>
          <t>[1.0, -0.5, 0.0] [0.478, 0.169, -0.169] [0.267, 0.001, 0.133] [1.0, 0.043, 0.271]</t>
        </is>
      </c>
      <c r="W70" t="inlineStr">
        <is>
          <t>[1.0, 0.027, -0.406] [0.0, 0.0, 0.0] [0.985, -0.199, 0.395] [0.0, 0.0, -0.0]</t>
        </is>
      </c>
      <c r="X70" t="inlineStr">
        <is>
          <t>[1.0, 0.027, -0.406] [0.0, 0.0, 0.0] [0.985, -0.199, 0.395] [0.0, 0.0, -0.0]</t>
        </is>
      </c>
      <c r="Y70" t="inlineStr">
        <is>
          <t>[1.0, 0.027, -0.406] [0.0, -0.0, -0.0] [0.985, -0.199, 0.395] [0.0, 0.0, 0.0]</t>
        </is>
      </c>
      <c r="Z70" t="inlineStr">
        <is>
          <t>[0.983, 0.018, 0.484] [-0.0, -0.0, -0.0] [1.0, 0.228, -0.386] [0.0, 0.0, -0.0]</t>
        </is>
      </c>
      <c r="AA70" t="inlineStr">
        <is>
          <t>[1.0, 0.027, -0.42] [0.0, 0.0, 0.0] [0.984, -0.206, 0.407] [0.0, 0.0, -0.0]</t>
        </is>
      </c>
      <c r="AB70" t="inlineStr">
        <is>
          <t>[1.0, -0.277, 0.192] [1.0, -0.0, -0.5] [0.622, 0.22, 0.22] [0.74, -0.116, 0.322]</t>
        </is>
      </c>
      <c r="AC70" t="inlineStr">
        <is>
          <t>[1.0, 0.027, -0.406] [0.0, 0.0, 0.0] [0.985, -0.199, 0.395] [0.0, 0.0, -0.0]</t>
        </is>
      </c>
      <c r="AD70" t="inlineStr">
        <is>
          <t>[0.957, 0.026, -0.468] [0.0, -0.0, -0.0] [1.0, -0.163, 0.33] [0.0, 0.0, -0.0]</t>
        </is>
      </c>
      <c r="AE70" t="inlineStr">
        <is>
          <t>[1.0, 0.027, -0.392] [0.0, 0.0, 0.0] [0.975, -0.204, 0.403] [0.0, -0.0, -0.0]</t>
        </is>
      </c>
      <c r="AF70" t="inlineStr">
        <is>
          <t>[1.0, -0.096, -0.406] [0.0, 0.0, 0.0] [0.98, -0.091, 0.452] [0.0, 0.0, -0.0]</t>
        </is>
      </c>
      <c r="AG70" t="inlineStr">
        <is>
          <t>[1.0, 0.221, -0.406] [0.0, 0.0, 0.0] [0.992, -0.37, 0.303] [0.0, 0.0, -0.0]</t>
        </is>
      </c>
    </row>
    <row r="71">
      <c r="A71" s="127" t="inlineStr">
        <is>
          <t>Rinse_Glass-T69</t>
        </is>
      </c>
      <c r="B71" t="inlineStr">
        <is>
          <t>[1.0, 0.249, 0.397] [1.0, -0.08, -0.467] [0.0, -0.0, -0.0] [1.0, -0.5, 0.0] [0.0, -0.0, -0.0] [0.148, -0.074, 0.0] [0.006, 0.002, 0.002] [1.0, -0.348, 0.356]</t>
        </is>
      </c>
      <c r="C71" t="inlineStr">
        <is>
          <t>[1.0, 0.463, -0.001] [1.0, 0.0, -0.5] [0.0, 0.0, -0.0] [0.442, -0.221, -0.0] [-0.0, -0.0, 0.0] [0.0, -0.0, 0.0] [0.302, 0.107, 0.107] [1.0, -0.353, 0.354]</t>
        </is>
      </c>
      <c r="D71" t="inlineStr">
        <is>
          <t>[1.0, 0.306, 0.261] [1.0, 0.0, -0.5] [0.0, -0.0, 0.0] [0.92, -0.46, -0.0] [0.0, 0.0, 0.0] [0.0, -0.0, -0.0] [0.08, 0.028, 0.028] [1.0, -0.302, 0.375]</t>
        </is>
      </c>
      <c r="E71" t="inlineStr">
        <is>
          <t>[0.571, -0.182, 0.21] [1.0, -0.018, 0.492] [0.106, -0.038, -0.038] [0.812, -0.287, -0.287] [0.0, 0.0, 0.0] [0.0, -0.0, -0.0] [0.0, 0.0, -0.0] [1.0, -0.5, 0.0]</t>
        </is>
      </c>
      <c r="F71" t="inlineStr">
        <is>
          <t>[1.0, -0.297, 0.014] [1.0, 0.0, 0.5] [0.432, -0.0, -0.216] [0.993, -0.351, -0.351] [0.0, 0.0, 0.0] [0.0, -0.0, -0.0] [0.0, 0.0, -0.0] [0.563, -0.282, -0.0]</t>
        </is>
      </c>
      <c r="G71" t="inlineStr">
        <is>
          <t>[1.0, -0.222, 0.294] [1.0, 0.0, 0.5] [0.253, -0.0, -0.127] [0.966, -0.342, -0.342] [0.0, 0.0, -0.0] [0.059, -0.029, 0.0] [0.0, -0.0, -0.0] [1.0, -0.5, -0.0]</t>
        </is>
      </c>
      <c r="H71" t="inlineStr">
        <is>
          <t>[1.0, -0.096, 0.46] [1.0, 0.023, 0.077] [0.0, 0.0, -0.0] [1.0, -0.5, -0.0] [0.0, 0.0, -0.0] [0.052, -0.026, 0.0] [0.0, -0.0, 0.0] [1.0, -0.473, 0.065]</t>
        </is>
      </c>
      <c r="I71" t="inlineStr">
        <is>
          <t>[1.0, 0.143, -0.102] [1.0, 0.476, 0.058] [0.0, -0.0, 0.0] [0.15, -0.053, -0.053] [0.0, 0.0, -0.0] [0.0, -0.0, -0.0] [0.0, 0.0, -0.0] [0.371, -0.186, -0.0]</t>
        </is>
      </c>
      <c r="J71" t="inlineStr">
        <is>
          <t>[1.0, 0.0, 0.5] [1.0, 0.35, 0.071] [0.0, -0.0, 0.0] [0.828, -0.391, -0.055] [0.0, 0.0, 0.0] [0.0, -0.0, -0.0] [0.0, 0.0, -0.0] [1.0, -0.479, 0.052]</t>
        </is>
      </c>
      <c r="K71" t="inlineStr">
        <is>
          <t>[0.0, -0.0, 0.0] [1.0, -0.356, -0.347] [0.0, -0.0, 0.0] [1.0, -0.5, -0.0] [0.086, -0.0, 0.043] [0.413, -0.146, 0.146] [0.85, -0.301, 0.301] [1.0, -0.446, 0.13]</t>
        </is>
      </c>
      <c r="L71" t="inlineStr">
        <is>
          <t>[0.0, -0.0, 0.0] [1.0, -0.279, -0.384] [0.0, 0.0, 0.0] [0.244, -0.086, 0.086] [0.073, -0.0, 0.036] [1.0, 0.0, 0.5] [1.0, 0.272, 0.148] [1.0, 0.354, 0.354]</t>
        </is>
      </c>
      <c r="M71" t="inlineStr">
        <is>
          <t>[0.0, 0.0, 0.0] [1.0, -0.354, -0.354] [0.0, -0.0, 0.0] [0.469, -0.234, 0.0] [0.0, -0.0, 0.0] [1.0, -0.38, 0.291] [0.887, -0.313, 0.313] [1.0, 0.074, 0.089]</t>
        </is>
      </c>
      <c r="N71" t="inlineStr">
        <is>
          <t>[0.0, 0.0, 0.0] [1.0, -0.4, 0.241] [0.587, -0.293, -0.0] [1.0, -0.5, -0.0] [0.354, -0.125, 0.125] [0.493, -0.174, -0.174] [0.0, 0.0, -0.0] [0.783, -0.392, 0.0]</t>
        </is>
      </c>
      <c r="O71" t="inlineStr">
        <is>
          <t>[0.0, -0.0, 0.0] [1.0, -0.354, 0.354] [1.0, 0.026, -0.264] [1.0, 0.416, 0.203] [0.393, -0.139, 0.139] [1.0, -0.0, -0.5] [0.0, 0.0, -0.0] [0.487, -0.172, -0.172]</t>
        </is>
      </c>
      <c r="P71" t="inlineStr">
        <is>
          <t>[0.0, -0.0, 0.0] [1.0, -0.354, 0.354] [0.847, -0.423, -0.0] [1.0, -0.413, 0.086] [0.577, -0.204, 0.204] [1.0, -0.354, -0.354] [0.0, 0.0, -0.0] [0.728, -0.364, 0.0]</t>
        </is>
      </c>
      <c r="Q71" t="inlineStr">
        <is>
          <t>[0.0, -0.0, 0.0] [1.0, -0.493, -0.018] [0.0, -0.0, -0.0] [1.0, -0.5, -0.0] [0.758, 0.0, 0.379] [0.456, -0.161, 0.161] [0.14, -0.049, 0.049] [1.0, -0.492, 0.018]</t>
        </is>
      </c>
      <c r="R71" t="inlineStr">
        <is>
          <t>[0.0, 0.0, -0.0] [0.393, -0.196, -0.0] [0.273, -0.096, 0.096] [1.0, 0.0, 0.5] [1.0, 0.0, 0.5] [1.0, 0.354, 0.354] [1.0, -0.097, -0.12] [1.0, 0.01, -0.496]</t>
        </is>
      </c>
      <c r="S71" t="inlineStr">
        <is>
          <t>[0.0, -0.0, 0.0] [1.0, -0.483, -0.041] [0.0, -0.0, 0.0] [0.922, -0.443, 0.044] [1.0, 0.0, 0.5] [1.0, 0.0, 0.5] [0.245, -0.087, 0.087] [1.0, -0.39, -0.266]</t>
        </is>
      </c>
      <c r="T71" t="inlineStr">
        <is>
          <t>[0.568, 0.061, 0.259] [1.0, -0.269, -0.388] [0.0, 0.0, 0.0] [1.0, -0.5, -0.0] [0.0, 0.0, -0.0] [0.296, -0.148, 0.0] [0.06, 0.021, 0.021] [1.0, 0.0, 0.5]</t>
        </is>
      </c>
      <c r="U71" t="inlineStr">
        <is>
          <t>[0.551, 0.276, 0.0] [1.0, 0.0, -0.5] [0.0, -0.0, -0.0] [0.0, -0.0, -0.0] [0.0, -0.0, -0.0] [0.694, -0.245, 0.245] [0.736, 0.245, 0.256] [1.0, 0.0, 0.5]</t>
        </is>
      </c>
      <c r="V71" t="inlineStr">
        <is>
          <t>[0.32, 0.113, 0.113] [1.0, -0.031, -0.487] [0.0, -0.0, 0.0] [0.889, -0.445, -0.0] [0.0, 0.0, 0.0] [0.178, -0.063, 0.063] [0.329, -0.0, 0.165] [1.0, 0.0, 0.5]</t>
        </is>
      </c>
      <c r="W71" t="inlineStr">
        <is>
          <t>[0.573, -0.056, 0.263] [1.0, -0.31, 0.372] [0.483, -0.171, -0.171] [1.0, -0.354, -0.354] [0.0, -0.0, -0.0] [0.325, -0.162, 0.0] [0.0, -0.0, -0.0] [1.0, -0.5, 0.0]</t>
        </is>
      </c>
      <c r="X71" t="inlineStr">
        <is>
          <t>[1.0, -0.093, 0.346] [1.0, 0.0, 0.5] [1.0, -0.0, -0.5] [1.0, 0.164, -0.432] [0.0, -0.0, -0.0] [0.747, -0.264, -0.264] [0.0, -0.0, 0.0] [0.64, -0.32, -0.0]</t>
        </is>
      </c>
      <c r="Y71" t="inlineStr">
        <is>
          <t>[1.0, -0.041, 0.483] [1.0, -0.169, 0.43] [0.701, -0.248, -0.248] [1.0, -0.156, -0.435] [0.0, 0.0, -0.0] [0.844, -0.422, 0.0] [0.0, -0.0, 0.0] [1.0, -0.5, 0.0]</t>
        </is>
      </c>
      <c r="Z71" t="inlineStr">
        <is>
          <t>[0.445, 0.0, 0.223] [1.0, -0.486, 0.035] [0.0, -0.0, -0.0] [0.909, -0.454, 0.002] [0.0, -0.0, 0.0] [0.0, -0.0, 0.0] [0.0, -0.0, -0.0] [1.0, -0.491, 0.021]</t>
        </is>
      </c>
      <c r="AA71" t="inlineStr">
        <is>
          <t>[1.0, -0.0, -0.5] [1.0, 0.5, 0.0] [1.0, 0.354, -0.354] [0.227, 0.114, -0.0] [1.0, -0.134, 0.105] [0.0, -0.0, -0.0] [1.0, 0.408, 0.222] [0.29, 0.103, 0.103]</t>
        </is>
      </c>
      <c r="AB71" t="inlineStr">
        <is>
          <t>[0.739, -0.261, 0.261] [1.0, -0.201, 0.417] [0.8, -0.283, -0.283] [0.636, -0.225, -0.225] [0.0, -0.0, -0.0] [0.65, -0.325, -0.0] [0.0, -0.0, 0.0] [1.0, -0.5, 0.0]</t>
        </is>
      </c>
      <c r="AC71" t="inlineStr">
        <is>
          <t>[1.0, 0.273, 0.387] [1.0, -0.251, -0.396] [0.0, -0.0, 0.0] [1.0, -0.5, 0.0] [0.0, -0.0, -0.0] [0.589, -0.294, 0.0] [0.528, 0.187, 0.187] [1.0, -0.108, 0.455]</t>
        </is>
      </c>
      <c r="AD71" t="inlineStr">
        <is>
          <t>[1.0, -0.125, 0.214] [1.0, 0.449, 0.123] [0.0, -0.0, 0.0] [1.0, -0.5, -0.0] [0.0, 0.0, 0.0] [0.363, -0.181, -0.0] [0.0, -0.0, 0.0] [1.0, -0.443, 0.139]</t>
        </is>
      </c>
      <c r="AE71" t="inlineStr">
        <is>
          <t>[0.0, -0.0, 0.0] [1.0, -0.5, 0.0] [0.083, -0.029, 0.029] [1.0, -0.5, 0.0] [1.0, 0.0, 0.5] [0.042, 0.015, 0.015] [0.253, -0.089, 0.089] [0.94, -0.424, 0.112]</t>
        </is>
      </c>
      <c r="AF71" t="inlineStr">
        <is>
          <t>[1.0, -0.354, 0.354] [1.0, -0.114, -0.453] [0.0, 0.0, 0.0] [0.67, -0.237, -0.237] [0.0, 0.0, 0.0] [0.56, -0.198, -0.198] [0.068, 0.024, 0.024] [1.0, -0.017, -0.493]</t>
        </is>
      </c>
      <c r="AG71" t="inlineStr">
        <is>
          <t>[1.0, 0.354, 0.354] [1.0, -0.322, 0.367] [0.302, -0.0, -0.151] [0.764, -0.27, 0.27] [0.086, -0.043, 0.0] [0.374, -0.132, 0.132] [0.0, -0.0, -0.0] [1.0, -0.354, 0.354]</t>
        </is>
      </c>
    </row>
    <row r="72">
      <c r="A72" s="127" t="inlineStr">
        <is>
          <t>Red_Plug-F26</t>
        </is>
      </c>
      <c r="B72" t="inlineStr">
        <is>
          <t>[1.0, 0.156, 0.203] [0.289, 0.102, 0.102] [0.372, -0.155, -0.075]</t>
        </is>
      </c>
      <c r="C72" t="inlineStr">
        <is>
          <t>[1.0, -0.047, 0.379] [0.258, -0.12, 0.022] [0.486, -0.172, 0.172]</t>
        </is>
      </c>
      <c r="D72" t="inlineStr">
        <is>
          <t>[1.0, 0.104, 0.457] [0.188, -0.04, 0.051] [0.45, -0.159, 0.159]</t>
        </is>
      </c>
      <c r="E72" t="inlineStr">
        <is>
          <t>[1.0, 0.171, -0.166] [0.38, -0.157, 0.08] [0.291, 0.103, -0.103]</t>
        </is>
      </c>
      <c r="F72" t="inlineStr">
        <is>
          <t>[1.0, 0.008, -0.38] [0.491, -0.174, -0.174] [0.25, -0.117, -0.019]</t>
        </is>
      </c>
      <c r="G72" t="inlineStr">
        <is>
          <t>[1.0, 0.167, -0.431] [0.454, -0.161, -0.161] [0.182, -0.034, -0.046]</t>
        </is>
      </c>
      <c r="H72" t="inlineStr">
        <is>
          <t>[1.0, 0.5, 0.0] [0.208, 0.008, -0.029] [0.176, -0.012, 0.0]</t>
        </is>
      </c>
      <c r="I72" t="inlineStr">
        <is>
          <t>[1.0, -0.005, 0.004] [0.365, -0.131, -0.125] [0.36, -0.127, 0.127]</t>
        </is>
      </c>
      <c r="J72" t="inlineStr">
        <is>
          <t>[1.0, 0.195, 0.016] [0.292, -0.104, -0.101] [0.286, -0.101, 0.101]</t>
        </is>
      </c>
      <c r="K72" t="inlineStr">
        <is>
          <t>[1.0, -0.402, -0.041] [0.619, 0.219, 0.219] [0.579, 0.007, -0.286]</t>
        </is>
      </c>
      <c r="L72" t="inlineStr">
        <is>
          <t>[1.0, -0.5, 0.0] [0.618, 0.252, -0.039] [0.608, 0.047, 0.0]</t>
        </is>
      </c>
      <c r="M72" t="inlineStr">
        <is>
          <t>[1.0, -0.5, -0.0] [0.638, 0.269, 0.12] [0.623, 0.023, -0.171]</t>
        </is>
      </c>
      <c r="N72" t="inlineStr">
        <is>
          <t>[1.0, -0.403, -0.012] [0.585, 0.007, 0.289] [0.612, 0.216, -0.216]</t>
        </is>
      </c>
      <c r="O72" t="inlineStr">
        <is>
          <t>[1.0, -0.5, 0.0] [0.591, -0.022, 0.095] [0.635, 0.225, 0.0]</t>
        </is>
      </c>
      <c r="P72" t="inlineStr">
        <is>
          <t>[1.0, -0.5, -0.0] [0.606, -0.0, 0.202] [0.654, 0.288, -0.095]</t>
        </is>
      </c>
      <c r="Q72" t="inlineStr">
        <is>
          <t>[1.0, -0.478, -0.032] [0.647, 0.228, 0.229] [0.64, 0.226, -0.226]</t>
        </is>
      </c>
      <c r="R72" t="inlineStr">
        <is>
          <t>[1.0, -0.5, -0.0] [0.605, 0.115, 0.028] [0.622, 0.136, 0.0]</t>
        </is>
      </c>
      <c r="S72" t="inlineStr">
        <is>
          <t>[1.0, -0.5, 0.0] [0.622, 0.229, 0.028] [0.639, 0.25, 0.0]</t>
        </is>
      </c>
      <c r="T72" t="inlineStr">
        <is>
          <t>[1.0, -0.21, 0.029] [0.512, 0.181, 0.181] [0.503, -0.059, -0.227]</t>
        </is>
      </c>
      <c r="U72" t="inlineStr">
        <is>
          <t>[1.0, -0.376, 0.3] [0.437, 0.165, -0.128] [0.591, -0.214, 0.197]</t>
        </is>
      </c>
      <c r="V72" t="inlineStr">
        <is>
          <t>[1.0, -0.266, 0.183] [0.472, 0.167, 0.167] [0.547, -0.205, -0.165]</t>
        </is>
      </c>
      <c r="W72" t="inlineStr">
        <is>
          <t>[1.0, -0.205, -0.052] [0.509, -0.06, 0.23] [0.506, 0.179, -0.179]</t>
        </is>
      </c>
      <c r="X72" t="inlineStr">
        <is>
          <t>[1.0, -0.331, -0.363] [0.603, -0.219, -0.199] [0.425, 0.16, 0.126]</t>
        </is>
      </c>
      <c r="Y72" t="inlineStr">
        <is>
          <t>[1.0, -0.239, -0.209] [0.552, -0.206, 0.17] [0.467, 0.165, -0.165]</t>
        </is>
      </c>
      <c r="Z72" t="inlineStr">
        <is>
          <t>[1.0, -0.166, -0.008] [0.508, 0.176, 0.181] [0.503, 0.178, -0.178]</t>
        </is>
      </c>
      <c r="AA72" t="inlineStr">
        <is>
          <t>[1.0, -0.425, -0.021] [0.518, -0.187, -0.174] [0.517, -0.183, 0.183]</t>
        </is>
      </c>
      <c r="AB72" t="inlineStr">
        <is>
          <t>[1.0, -0.243, -0.149] [0.56, 0.198, 0.198] [0.459, -0.197, -0.078]</t>
        </is>
      </c>
      <c r="AC72" t="inlineStr">
        <is>
          <t>[1.0, -0.262, 0.119] [0.464, -0.197, 0.084] [0.554, 0.196, -0.196]</t>
        </is>
      </c>
      <c r="AD72" t="inlineStr">
        <is>
          <t>[1.0, -0.5, 0.0] [0.512, 0.229, 0.028] [0.529, 0.25, 0.0]</t>
        </is>
      </c>
      <c r="AE72" t="inlineStr">
        <is>
          <t>[1.0, 0.385, 0.027] [0.484, -0.171, -0.171] [0.477, -0.169, 0.169]</t>
        </is>
      </c>
      <c r="AF72" t="inlineStr">
        <is>
          <t>[1.0, -0.277, 0.337] [0.816, -0.166, 0.339] [0.203, 0.072, -0.072]</t>
        </is>
      </c>
      <c r="AG72" t="inlineStr">
        <is>
          <t>[1.0, -0.227, -0.371] [0.206, 0.073, 0.073] [0.813, -0.167, -0.337]</t>
        </is>
      </c>
    </row>
    <row r="73">
      <c r="A73" s="127" t="inlineStr">
        <is>
          <t>Red_Plug-T21</t>
        </is>
      </c>
      <c r="B73" t="inlineStr">
        <is>
          <t>[1.0, 0.38, 0.289] [0.059, -0.021, -0.021] [0.468, 0.234, -0.0] [0.352, -0.113, -0.129]</t>
        </is>
      </c>
      <c r="C73" t="inlineStr">
        <is>
          <t>[1.0, -0.108, 0.122] [0.029, -0.01, -0.01] [0.767, 0.383, 0.0] [0.164, -0.058, -0.058]</t>
        </is>
      </c>
      <c r="D73" t="inlineStr">
        <is>
          <t>[1.0, 0.042, 0.185] [0.054, -0.019, -0.019] [0.675, 0.337, 0.0] [0.225, -0.08, -0.08]</t>
        </is>
      </c>
      <c r="E73" t="inlineStr">
        <is>
          <t>[1.0, 0.414, -0.207] [0.326, -0.113, 0.116] [0.467, 0.234, 0.0] [0.035, -0.012, 0.012]</t>
        </is>
      </c>
      <c r="F73" t="inlineStr">
        <is>
          <t>[1.0, -0.078, -0.272] [0.249, -0.125, -0.0] [0.712, 0.356, 0.0] [0.301, -0.106, 0.106]</t>
        </is>
      </c>
      <c r="G73" t="inlineStr">
        <is>
          <t>[1.0, 0.086, -0.363] [0.351, -0.176, 0.0] [0.603, 0.301, 0.0] [0.408, -0.144, 0.144]</t>
        </is>
      </c>
      <c r="H73" t="inlineStr">
        <is>
          <t>[1.0, 0.5, 0.0] [0.258, -0.129, 0.0] [0.394, 0.197, 0.0] [0.307, -0.133, -0.003]</t>
        </is>
      </c>
      <c r="I73" t="inlineStr">
        <is>
          <t>[1.0, -0.067, -0.008] [0.0, -0.0, -0.0] [0.706, 0.353, 0.0] [0.025, -0.01, 0.007]</t>
        </is>
      </c>
      <c r="J73" t="inlineStr">
        <is>
          <t>[1.0, 0.14, 0.007] [0.0, -0.0, -0.0] [0.565, 0.283, 0.0] [0.021, -0.008, 0.007]</t>
        </is>
      </c>
      <c r="K73" t="inlineStr">
        <is>
          <t>[1.0, -0.5, 0.0] [0.465, 0.206, -0.065] [1.0, -0.388, 0.272] [1.0, 0.231, -0.033]</t>
        </is>
      </c>
      <c r="L73" t="inlineStr">
        <is>
          <t>[1.0, -0.5, 0.0] [0.239, -0.0, -0.12] [1.0, 0.072, 0.308] [0.284, 0.119, 0.057]</t>
        </is>
      </c>
      <c r="M73" t="inlineStr">
        <is>
          <t>[1.0, -0.5, -0.0] [0.383, -0.0, -0.192] [1.0, -0.173, 0.429] [0.507, 0.157, 0.099]</t>
        </is>
      </c>
      <c r="N73" t="inlineStr">
        <is>
          <t>[0.961, -0.481, -0.0] [1.0, 0.195, 0.023] [1.0, -0.354, -0.354] [0.427, 0.186, 0.067]</t>
        </is>
      </c>
      <c r="O73" t="inlineStr">
        <is>
          <t>[1.0, -0.5, 0.0] [0.489, 0.033, -0.144] [1.0, 0.105, -0.456] [0.509, -0.18, 0.18]</t>
        </is>
      </c>
      <c r="P73" t="inlineStr">
        <is>
          <t>[1.0, -0.5, 0.0] [1.0, -0.091, -0.271] [1.0, -0.136, -0.443] [0.806, -0.253, 0.298]</t>
        </is>
      </c>
      <c r="Q73" t="inlineStr">
        <is>
          <t>[1.0, -0.5, -0.0] [1.0, 0.102, -0.143] [1.0, -0.5, 0.0] [0.941, 0.131, 0.119]</t>
        </is>
      </c>
      <c r="R73" t="inlineStr">
        <is>
          <t>[1.0, -0.5, -0.0] [0.365, -0.0, -0.183] [1.0, 0.008, 0.013] [0.327, 0.002, 0.163]</t>
        </is>
      </c>
      <c r="S73" t="inlineStr">
        <is>
          <t>[1.0, -0.5, 0.0] [0.61, -0.0, -0.305] [1.0, -0.331, 0.011] [0.558, 0.005, 0.277]</t>
        </is>
      </c>
      <c r="T73" t="inlineStr">
        <is>
          <t>[1.0, 0.354, 0.354] [0.079, -0.0, 0.04] [0.864, -0.196, 0.351] [1.0, -0.05, -0.336]</t>
        </is>
      </c>
      <c r="U73" t="inlineStr">
        <is>
          <t>[1.0, -0.435, 0.158] [0.015, -0.0, -0.008] [1.0, 0.5, -0.0] [0.41, -0.109, -0.113]</t>
        </is>
      </c>
      <c r="V73" t="inlineStr">
        <is>
          <t>[1.0, -0.305, 0.374] [0.0, -0.0, -0.0] [0.991, 0.467, 0.069] [1.0, -0.222, -0.291]</t>
        </is>
      </c>
      <c r="W73" t="inlineStr">
        <is>
          <t>[1.0, 0.354, -0.354] [1.0, -0.086, 0.382] [0.878, -0.036, -0.424] [0.178, 0.0, -0.089]</t>
        </is>
      </c>
      <c r="X73" t="inlineStr">
        <is>
          <t>[1.0, -0.41, -0.218] [0.383, -0.114, 0.096] [1.0, 0.5, 0.0] [0.046, -0.016, 0.016]</t>
        </is>
      </c>
      <c r="Y73" t="inlineStr">
        <is>
          <t>[1.0, -0.253, -0.395] [1.0, -0.262, 0.246] [0.991, 0.479, -0.04] [0.0, 0.0, 0.0]</t>
        </is>
      </c>
      <c r="Z73" t="inlineStr">
        <is>
          <t>[1.0, 0.5, -0.0] [0.986, 0.194, 0.411] [0.325, -0.162, -0.0] [1.0, 0.263, -0.391]</t>
        </is>
      </c>
      <c r="AA73" t="inlineStr">
        <is>
          <t>[1.0, -0.496, -0.009] [0.028, -0.0, -0.014] [0.98, 0.49, -0.0] [0.033, -0.012, 0.01]</t>
        </is>
      </c>
      <c r="AB73" t="inlineStr">
        <is>
          <t>[1.0, -0.315, 0.369] [0.891, -0.315, -0.315] [0.868, 0.434, 0.0] [0.741, -0.119, -0.321]</t>
        </is>
      </c>
      <c r="AC73" t="inlineStr">
        <is>
          <t>[1.0, -0.261, -0.392] [0.689, -0.086, 0.309] [0.795, 0.397, 0.0] [0.852, -0.301, 0.301]</t>
        </is>
      </c>
      <c r="AD73" t="inlineStr">
        <is>
          <t>[1.0, -0.5, 0.0] [0.079, -0.0, -0.039] [1.0, -0.316, -0.031] [0.055, 0.003, 0.027]</t>
        </is>
      </c>
      <c r="AE73" t="inlineStr">
        <is>
          <t>[1.0, 0.287, 0.007] [0.0, 0.0, -0.0] [0.925, 0.463, 0.0] [0.041, -0.015, 0.013]</t>
        </is>
      </c>
      <c r="AF73" t="inlineStr">
        <is>
          <t>[1.0, -0.311, 0.371] [1.0, -0.439, -0.147] [0.368, 0.184, 0.0] [0.873, 0.242, 0.336]</t>
        </is>
      </c>
      <c r="AG73" t="inlineStr">
        <is>
          <t>[1.0, -0.258, -0.393] [0.873, 0.28, -0.32] [0.416, 0.208, -0.0] [1.0, -0.486, 0.035]</t>
        </is>
      </c>
    </row>
    <row r="74">
      <c r="A74" s="127" t="inlineStr">
        <is>
          <t>Glass_Vial-T10</t>
        </is>
      </c>
      <c r="B74" t="inlineStr">
        <is>
          <t>[0.428, -0.133, 0.159] [1.0, 0.207, 0.315] [1.0, 0.354, 0.354] [0.576, -0.204, 0.204]</t>
        </is>
      </c>
      <c r="C74" t="inlineStr">
        <is>
          <t>[0.635, 0.232, 0.207] [1.0, -0.331, 0.259] [1.0, -0.354, 0.354] [0.391, 0.0, 0.195]</t>
        </is>
      </c>
      <c r="D74" t="inlineStr">
        <is>
          <t>[0.46, 0.0, 0.23] [1.0, -0.02, 0.235] [1.0, 0.0, 0.5] [0.485, -0.012, 0.237]</t>
        </is>
      </c>
      <c r="E74" t="inlineStr">
        <is>
          <t>[0.441, -0.0, -0.221] [1.0, 0.354, -0.354] [1.0, 0.267, 0.067] [0.683, -0.191, -0.262]</t>
        </is>
      </c>
      <c r="F74" t="inlineStr">
        <is>
          <t>[0.678, 0.24, -0.24] [1.0, -0.336, -0.361] [1.0, -0.26, 0.017] [0.429, -0.0, -0.214]</t>
        </is>
      </c>
      <c r="G74" t="inlineStr">
        <is>
          <t>[0.552, 0.012, -0.271] [1.0, -0.0, -0.5] [1.0, -0.002, 0.119] [0.52, -0.0, -0.26]</t>
        </is>
      </c>
      <c r="H74" t="inlineStr">
        <is>
          <t>[0.138, -0.067, -0.004] [1.0, 0.5, -0.0] [1.0, 0.424, 0.183] [0.529, -0.243, -0.051]</t>
        </is>
      </c>
      <c r="I74" t="inlineStr">
        <is>
          <t>[0.52, 0.252, -0.018] [1.0, -0.5, 0.0] [1.0, -0.462, 0.093] [0.099, 0.049, 0.002]</t>
        </is>
      </c>
      <c r="J74" t="inlineStr">
        <is>
          <t>[0.01, -0.0, 0.005] [1.0, 0.016, -0.342] [1.0, -0.022, 0.491] [0.011, 0.0, 0.005]</t>
        </is>
      </c>
      <c r="K74" t="inlineStr">
        <is>
          <t>[1.0, -0.203, 0.089] [1.0, 0.326, 0.365] [0.0, 0.0, 0.0] [0.741, -0.368, 0.006]</t>
        </is>
      </c>
      <c r="L74" t="inlineStr">
        <is>
          <t>[0.709, 0.128, 0.037] [0.964, -0.341, 0.341] [0.0, -0.0, -0.0] [1.0, 0.45, 0.12]</t>
        </is>
      </c>
      <c r="M74" t="inlineStr">
        <is>
          <t>[0.971, -0.441, 0.082] [1.0, -0.004, 0.498] [0.0, -0.0, 0.0] [1.0, 0.448, 0.126]</t>
        </is>
      </c>
      <c r="N74" t="inlineStr">
        <is>
          <t>[1.0, -0.278, -0.305] [0.0, 0.0, 0.0] [1.0, 0.394, -0.256] [0.735, -0.308, -0.144]</t>
        </is>
      </c>
      <c r="O74" t="inlineStr">
        <is>
          <t>[0.678, 0.289, -0.12] [0.0, -0.0, 0.0] [0.937, -0.338, -0.315] [1.0, 0.387, -0.273]</t>
        </is>
      </c>
      <c r="P74" t="inlineStr">
        <is>
          <t>[1.0, 0.385, -0.276] [0.0, 0.0, -0.0] [0.996, 0.022, -0.489] [1.0, -0.352, -0.321]</t>
        </is>
      </c>
      <c r="Q74" t="inlineStr">
        <is>
          <t>[1.0, -0.452, -0.116] [0.436, 0.218, 0.0] [0.176, 0.088, 0.0] [0.582, -0.253, -0.092]</t>
        </is>
      </c>
      <c r="R74" t="inlineStr">
        <is>
          <t>[0.558, 0.265, -0.035] [0.352, -0.176, 0.0] [0.232, -0.116, 0.0] [1.0, 0.476, -0.059]</t>
        </is>
      </c>
      <c r="S74" t="inlineStr">
        <is>
          <t>[1.0, 0.004, -0.068] [0.0, -0.0, 0.0] [0.0, 0.0, -0.0] [1.0, 0.004, -0.068]</t>
        </is>
      </c>
      <c r="T74" t="inlineStr">
        <is>
          <t>[1.0, -0.446, 0.13] [1.0, 0.121, 0.45] [0.862, 0.305, 0.305] [0.724, -0.262, 0.241]</t>
        </is>
      </c>
      <c r="U74" t="inlineStr">
        <is>
          <t>[0.725, 0.246, 0.261] [1.0, -0.205, 0.415] [0.844, -0.298, 0.298] [1.0, 0.419, 0.196]</t>
        </is>
      </c>
      <c r="V74" t="inlineStr">
        <is>
          <t>[0.927, -0.345, 0.286] [1.0, 0.0, 0.5] [0.989, 0.0, 0.495] [1.0, 0.356, 0.321]</t>
        </is>
      </c>
      <c r="W74" t="inlineStr">
        <is>
          <t>[0.841, -0.091, -0.383] [1.0, 0.354, -0.354] [1.0, 0.437, -0.151] [0.988, -0.323, -0.361]</t>
        </is>
      </c>
      <c r="X74" t="inlineStr">
        <is>
          <t>[0.995, 0.362, -0.327] [1.0, -0.354, -0.354] [1.0, -0.408, -0.222] [0.81, 0.109, -0.36]</t>
        </is>
      </c>
      <c r="Y74" t="inlineStr">
        <is>
          <t>[0.934, 0.028, -0.456] [1.0, -0.0, -0.5] [1.0, 0.009, -0.242] [0.894, -0.0, -0.447]</t>
        </is>
      </c>
      <c r="Z74" t="inlineStr">
        <is>
          <t>[1.0, -0.457, -0.103] [1.0, 0.49, 0.023] [1.0, 0.434, 0.159] [0.889, -0.412, -0.078]</t>
        </is>
      </c>
      <c r="AA74" t="inlineStr">
        <is>
          <t>[0.88, 0.429, -0.026] [1.0, -0.5, -0.0] [1.0, -0.462, 0.093] [0.99, 0.475, -0.049]</t>
        </is>
      </c>
      <c r="AB74" t="inlineStr">
        <is>
          <t>[1.0, -0.0, -0.5] [1.0, 0.335, 0.088] [1.0, -0.483, 0.04] [0.83, -0.104, 0.372]</t>
        </is>
      </c>
      <c r="AC74" t="inlineStr">
        <is>
          <t>[0.854, 0.103, 0.384] [1.0, -0.331, 0.028] [1.0, 0.452, 0.117] [1.0, -0.0, -0.5]</t>
        </is>
      </c>
      <c r="AD74" t="inlineStr">
        <is>
          <t>[0.0, -0.0, 0.0] [0.507, -0.254, 0.0] [0.557, -0.223, 0.062] [1.0, -0.472, -0.069]</t>
        </is>
      </c>
      <c r="AE74" t="inlineStr">
        <is>
          <t>[1.0, 0.493, -0.016] [0.516, 0.254, 0.01] [0.539, 0.232, 0.091] [0.0, 0.0, -0.0]</t>
        </is>
      </c>
      <c r="AF74" t="inlineStr">
        <is>
          <t>[0.923, 0.005, -0.46] [1.0, -0.05, 0.479] [1.0, 0.0, 0.5] [0.918, 0.045, -0.44]</t>
        </is>
      </c>
      <c r="AG74" t="inlineStr">
        <is>
          <t>[0.919, -0.046, 0.441] [1.0, -0.0, -0.5] [1.0, 0.047, -0.481] [0.921, -0.006, 0.458]</t>
        </is>
      </c>
    </row>
    <row r="75">
      <c r="A75" s="127" t="inlineStr">
        <is>
          <t>Yellow_Plug-T21</t>
        </is>
      </c>
      <c r="B75" t="inlineStr">
        <is>
          <t>[1.0, 0.039, 0.337] [0.271, -0.096, 0.096] [0.415, -0.041, -0.191]</t>
        </is>
      </c>
      <c r="C75" t="inlineStr">
        <is>
          <t>[1.0, -0.118, 0.288] [0.276, 0.098, -0.098] [0.401, -0.19, 0.024]</t>
        </is>
      </c>
      <c r="D75" t="inlineStr">
        <is>
          <t>[1.0, -0.059, 0.476] [0.127, 0.049, 0.036] [0.333, -0.128, -0.094]</t>
        </is>
      </c>
      <c r="E75" t="inlineStr">
        <is>
          <t>[1.0, 0.103, -0.146] [0.342, -0.142, 0.07] [0.275, 0.097, -0.097]</t>
        </is>
      </c>
      <c r="F75" t="inlineStr">
        <is>
          <t>[1.0, -0.062, -0.176] [0.346, -0.001, -0.173] [0.273, -0.096, 0.096]</t>
        </is>
      </c>
      <c r="G75" t="inlineStr">
        <is>
          <t>[1.0, 0.059, -0.476] [0.234, -0.09, -0.066] [0.008, 0.003, 0.002]</t>
        </is>
      </c>
      <c r="H75" t="inlineStr">
        <is>
          <t>[1.0, 0.078, 0.086] [0.297, -0.105, 0.105] [0.328, 0.039, -0.148]</t>
        </is>
      </c>
      <c r="I75" t="inlineStr">
        <is>
          <t>[1.0, -0.094, 0.034] [0.302, 0.107, -0.107] [0.313, -0.118, 0.093]</t>
        </is>
      </c>
      <c r="J75" t="inlineStr">
        <is>
          <t>[1.0, -0.011, 0.09] [0.0, 0.0, 0.0] [0.04, -0.015, -0.011]</t>
        </is>
      </c>
      <c r="K75" t="inlineStr">
        <is>
          <t>[0.965, 0.158, 0.417] [0.896, 0.014, 0.442] [1.0, -0.071, -0.471]</t>
        </is>
      </c>
      <c r="L75" t="inlineStr">
        <is>
          <t>[0.971, -0.252, 0.381] [0.883, 0.383, -0.141] [1.0, -0.475, 0.061]</t>
        </is>
      </c>
      <c r="M75" t="inlineStr">
        <is>
          <t>[0.73, -0.043, 0.347] [0.968, 0.371, 0.272] [1.0, -0.384, -0.281]</t>
        </is>
      </c>
      <c r="N75" t="inlineStr">
        <is>
          <t>[0.96, 0.27, -0.368] [1.0, -0.443, 0.137] [0.866, 0.356, -0.186]</t>
        </is>
      </c>
      <c r="O75" t="inlineStr">
        <is>
          <t>[0.976, -0.192, -0.335] [1.0, -0.017, -0.493] [0.931, 0.0, 0.465]</t>
        </is>
      </c>
      <c r="P75" t="inlineStr">
        <is>
          <t>[0.679, 0.04, -0.323] [1.0, -0.384, -0.281] [0.977, 0.375, 0.275]</t>
        </is>
      </c>
      <c r="Q75" t="inlineStr">
        <is>
          <t>[0.783, 0.279, 0.057] [1.0, -0.28, 0.384] [1.0, 0.222, -0.408]</t>
        </is>
      </c>
      <c r="R75" t="inlineStr">
        <is>
          <t>[0.744, -0.294, -0.015] [1.0, 0.34, -0.359] [1.0, -0.28, 0.384]</t>
        </is>
      </c>
      <c r="S75" t="inlineStr">
        <is>
          <t>[0.0, -0.0, 0.0] [1.0, 0.0, -0.0] [1.0, 0.0, -0.0]</t>
        </is>
      </c>
      <c r="T75" t="inlineStr">
        <is>
          <t>[1.0, 0.067, 0.472] [0.421, -0.147, 0.15] [0.623, -0.054, -0.289]</t>
        </is>
      </c>
      <c r="U75" t="inlineStr">
        <is>
          <t>[1.0, -0.179, 0.406] [0.432, 0.153, -0.153] [0.608, -0.284, 0.048]</t>
        </is>
      </c>
      <c r="V75" t="inlineStr">
        <is>
          <t>[1.0, -0.059, 0.476] [0.441, 0.169, 0.124] [0.605, -0.232, -0.17]</t>
        </is>
      </c>
      <c r="W75" t="inlineStr">
        <is>
          <t>[1.0, 0.162, -0.266] [0.542, -0.231, 0.098] [0.421, 0.149, -0.149]</t>
        </is>
      </c>
      <c r="X75" t="inlineStr">
        <is>
          <t>[1.0, -0.089, -0.313] [0.547, -0.01, -0.269] [0.415, -0.147, 0.147]</t>
        </is>
      </c>
      <c r="Y75" t="inlineStr">
        <is>
          <t>[1.0, 0.059, -0.476] [0.559, -0.214, -0.157] [0.383, 0.147, 0.108]</t>
        </is>
      </c>
      <c r="Z75" t="inlineStr">
        <is>
          <t>[1.0, 0.132, 0.1] [0.484, -0.171, 0.171] [0.519, 0.086, -0.224]</t>
        </is>
      </c>
      <c r="AA75" t="inlineStr">
        <is>
          <t>[1.0, -0.149, 0.005] [0.5, 0.177, -0.177] [0.497, -0.18, 0.165]</t>
        </is>
      </c>
      <c r="AB75" t="inlineStr">
        <is>
          <t>[1.0, -0.01, 0.079] [0.485, -0.171, 0.171] [0.518, -0.195, 0.154]</t>
        </is>
      </c>
      <c r="AC75" t="inlineStr">
        <is>
          <t>[1.0, -0.008, 0.064] [0.489, 0.173, -0.173] [0.512, 0.136, -0.2]</t>
        </is>
      </c>
      <c r="AD75" t="inlineStr">
        <is>
          <t>[1.0, -0.484, 0.04] [0.479, -0.123, 0.189] [0.525, 0.149, -0.201]</t>
        </is>
      </c>
      <c r="AE75" t="inlineStr">
        <is>
          <t>[1.0, 0.462, 0.091] [0.497, 0.162, -0.157] [0.501, -0.177, 0.177]</t>
        </is>
      </c>
      <c r="AF75" t="inlineStr">
        <is>
          <t>[0.956, -0.056, 0.455] [1.0, -0.284, -0.208] [0.0, 0.0, -0.0]</t>
        </is>
      </c>
      <c r="AG75" t="inlineStr">
        <is>
          <t>[1.0, 0.043, -0.345] [0.0, 0.0, 0.0] [0.956, -0.367, -0.269]</t>
        </is>
      </c>
    </row>
    <row r="76">
      <c r="A76" s="127" t="inlineStr">
        <is>
          <t>Tube_Clamp-C16</t>
        </is>
      </c>
      <c r="B76" t="inlineStr">
        <is>
          <t>[1.0, 0.284, 0.331] [0.141, -0.071, 0.0] [0.152, 0.054, 0.054] [0.144, 0.072, -0.0]</t>
        </is>
      </c>
      <c r="C76" t="inlineStr">
        <is>
          <t>[1.0, 0.152, -0.223] [0.0, -0.0, -0.0] [0.344, -0.0, 0.172] [0.376, 0.03, 0.175]</t>
        </is>
      </c>
      <c r="D76" t="inlineStr">
        <is>
          <t>[1.0, 0.212, 0.051] [0.0, -0.0, -0.0] [0.479, -0.0, 0.239] [0.117, 0.025, 0.048]</t>
        </is>
      </c>
      <c r="E76" t="inlineStr">
        <is>
          <t>[1.0, 0.407, 0.226] [0.0, 0.0, 0.0] [0.671, 0.333, 0.005] [1.0, 0.051, 0.126]</t>
        </is>
      </c>
      <c r="F76" t="inlineStr">
        <is>
          <t>[1.0, 0.389, -0.267] [0.143, -0.0, -0.071] [1.0, -0.033, 0.486] [0.532, 0.06, 0.241]</t>
        </is>
      </c>
      <c r="G76" t="inlineStr">
        <is>
          <t>[1.0, 0.5, 0.0] [0.062, -0.014, 0.0] [1.0, 0.028, 0.488] [0.838, 0.058, 0.0]</t>
        </is>
      </c>
      <c r="H76" t="inlineStr">
        <is>
          <t>[1.0, 0.368, 0.318] [0.303, -0.151, 0.0] [0.0, 0.0, 0.0] [0.662, 0.129, -0.025]</t>
        </is>
      </c>
      <c r="I76" t="inlineStr">
        <is>
          <t>[1.0, 0.24, -0.286] [0.0, -0.0, -0.0] [0.543, -0.0, 0.271] [0.45, 0.042, 0.208]</t>
        </is>
      </c>
      <c r="J76" t="inlineStr">
        <is>
          <t>[1.0, 0.417, 0.134] [0.0, -0.0, 0.0] [0.83, 0.06, 0.39] [0.127, 0.045, 0.045]</t>
        </is>
      </c>
      <c r="K76" t="inlineStr">
        <is>
          <t>[1.0, -0.278, 0.331] [0.167, 0.084, -0.0] [0.124, -0.062, 0.0] [0.159, -0.08, -0.0]</t>
        </is>
      </c>
      <c r="L76" t="inlineStr">
        <is>
          <t>[1.0, -0.159, -0.271] [0.019, 0.007, -0.007] [0.236, -0.118, 0.0] [0.451, 0.0, 0.225]</t>
        </is>
      </c>
      <c r="M76" t="inlineStr">
        <is>
          <t>[1.0, -0.22, -0.012] [0.0, -0.0, -0.0] [0.364, -0.182, 0.0] [0.218, -0.012, 0.104]</t>
        </is>
      </c>
      <c r="N76" t="inlineStr">
        <is>
          <t>[1.0, -0.405, 0.229] [0.0, 0.0, 0.0] [0.677, -0.126, -0.286] [1.0, -0.031, 0.101]</t>
        </is>
      </c>
      <c r="O76" t="inlineStr">
        <is>
          <t>[1.0, -0.387, -0.273] [0.132, 0.047, -0.047] [1.0, -0.401, 0.238] [0.539, -0.045, 0.251]</t>
        </is>
      </c>
      <c r="P76" t="inlineStr">
        <is>
          <t>[1.0, -0.5, -0.0] [0.489, 0.206, 0.0] [0.306, 0.0, 0.0] [1.0, -0.14, 0.433]</t>
        </is>
      </c>
      <c r="Q76" t="inlineStr">
        <is>
          <t>[1.0, -0.368, 0.318] [0.303, 0.151, -0.0] [0.0, -0.0, 0.0] [0.662, -0.131, -0.002]</t>
        </is>
      </c>
      <c r="R76" t="inlineStr">
        <is>
          <t>[1.0, -0.257, -0.373] [0.0, 0.0, -0.0] [0.426, -0.213, 0.0] [0.566, -0.0, 0.283]</t>
        </is>
      </c>
      <c r="S76" t="inlineStr">
        <is>
          <t>[1.0, -0.455, 0.089] [0.0, -0.0, 0.0] [0.755, -0.377, -0.0] [0.203, -0.037, 0.086]</t>
        </is>
      </c>
      <c r="T76" t="inlineStr">
        <is>
          <t>[1.0, -0.0, 0.49] [0.18, 0.0, 0.09] [0.0, 0.0, -0.0] [0.0, 0.0, -0.0]</t>
        </is>
      </c>
      <c r="U76" t="inlineStr">
        <is>
          <t>[1.0, 0.0, -0.464] [0.0, -0.0, -0.0] [0.0, -0.0, -0.0] [0.591, 0.025, 0.285]</t>
        </is>
      </c>
      <c r="V76" t="inlineStr">
        <is>
          <t>[1.0, 0.0, -0.112] [0.0, -0.0, -0.0] [-0.0, -0.0, -0.0] [0.247, 0.011, 0.119]</t>
        </is>
      </c>
      <c r="W76" t="inlineStr">
        <is>
          <t>[1.0, -0.0, 0.5] [0.0, -0.0, -0.0] [0.967, 0.272, -0.371] [1.0, 0.026, 0.289]</t>
        </is>
      </c>
      <c r="X76" t="inlineStr">
        <is>
          <t>[1.0, 0.0, -0.5] [0.372, 0.0, -0.186] [1.0, -0.281, 0.384] [0.802, 0.034, 0.387]</t>
        </is>
      </c>
      <c r="Y76" t="inlineStr">
        <is>
          <t>[0.0, 0.0, 0.0] [0.169, 0.07, 0.0] [1.0, 0.223, -0.11] [1.0, 0.0, 0.5]</t>
        </is>
      </c>
      <c r="Z76" t="inlineStr">
        <is>
          <t>[1.0, -0.0, 0.5] [0.0, 0.0, -0.0] [0.064, 0.018, -0.025] [1.0, -0.04, -0.447]</t>
        </is>
      </c>
      <c r="AA76" t="inlineStr">
        <is>
          <t>[1.0, 0.0, -0.5] [0.0, -0.0, -0.0] [0.404, -0.114, 0.155] [0.607, 0.026, 0.293]</t>
        </is>
      </c>
      <c r="AB76" t="inlineStr">
        <is>
          <t>[1.0, 0.0, 0.019] [0.0, -0.0, -0.0] [0.0, -0.0, 0.0] [0.9, 0.038, 0.434]</t>
        </is>
      </c>
      <c r="AC76" t="inlineStr">
        <is>
          <t>[1.0, -0.0, -0.5] [1.0, 0.0, 0.406] [0.048, -0.014, 0.018] [0.0, -0.0, -0.0]</t>
        </is>
      </c>
      <c r="AD76" t="inlineStr">
        <is>
          <t>[1.0, -0.0, 0.067] [0.449, 0.161, -0.154] [0.0, -0.0, 0.0] [0.502, 0.177, 0.177]</t>
        </is>
      </c>
      <c r="AE76" t="inlineStr">
        <is>
          <t>[1.0, 0.0, 0.06] [0.442, -0.156, -0.156] [0.0, 0.0, 0.0] [0.513, -0.139, 0.199]</t>
        </is>
      </c>
      <c r="AF76" t="inlineStr">
        <is>
          <t>[1.0, -0.43, -0.169] [0.0, -0.0, -0.0] [0.318, 0.082, 0.125] [0.687, 0.301, 0.104]</t>
        </is>
      </c>
      <c r="AG76" t="inlineStr">
        <is>
          <t>[1.0, 0.433, -0.15] [0.0, 0.0, 0.0] [0.35, -0.175, -0.0] [0.662, -0.284, 0.115]</t>
        </is>
      </c>
    </row>
    <row r="77">
      <c r="A77" s="127" t="inlineStr">
        <is>
          <t>Tube_Clamp-T28</t>
        </is>
      </c>
      <c r="B77" t="inlineStr">
        <is>
          <t>[1.0, 0.266, 0.39] [0.204, -0.072, 0.072] [0.537, -0.016, 0.21]</t>
        </is>
      </c>
      <c r="C77" t="inlineStr">
        <is>
          <t>[1.0, 0.204, -0.106] [0.535, 0.209, 0.141] [0.706, -0.25, 0.25]</t>
        </is>
      </c>
      <c r="D77" t="inlineStr">
        <is>
          <t>[1.0, 0.326, 0.043] [0.114, 0.057, -0.0] [0.463, -0.146, 0.171]</t>
        </is>
      </c>
      <c r="E77" t="inlineStr">
        <is>
          <t>[1.0, 0.0, 0.5] [0.449, 0.05, -0.175] [1.0, -0.226, -0.193]</t>
        </is>
      </c>
      <c r="F77" t="inlineStr">
        <is>
          <t>[0.92, 0.459, -0.004] [1.0, 0.407, -0.223] [1.0, -0.376, 0.033]</t>
        </is>
      </c>
      <c r="G77" t="inlineStr">
        <is>
          <t>[1.0, 0.349, 0.356] [0.793, 0.234, -0.299] [1.0, -0.277, -0.111]</t>
        </is>
      </c>
      <c r="H77" t="inlineStr">
        <is>
          <t>[1.0, 0.0, 0.5] [0.208, -0.071, -0.025] [1.0, -0.182, -0.05]</t>
        </is>
      </c>
      <c r="I77" t="inlineStr">
        <is>
          <t>[1.0, 0.407, -0.225] [0.659, 0.329, -0.002] [1.0, -0.41, 0.214]</t>
        </is>
      </c>
      <c r="J77" t="inlineStr">
        <is>
          <t>[0.749, 0.31, 0.155] [0.078, -0.0, -0.039] [1.0, -0.273, 0.105]</t>
        </is>
      </c>
      <c r="K77" t="inlineStr">
        <is>
          <t>[1.0, -0.266, 0.39] [0.537, 0.016, 0.21] [0.204, 0.072, 0.072]</t>
        </is>
      </c>
      <c r="L77" t="inlineStr">
        <is>
          <t>[1.0, -0.204, -0.106] [0.706, 0.25, 0.25] [0.535, -0.209, 0.141]</t>
        </is>
      </c>
      <c r="M77" t="inlineStr">
        <is>
          <t>[1.0, -0.326, 0.043] [0.463, 0.146, 0.171] [0.114, -0.057, 0.0]</t>
        </is>
      </c>
      <c r="N77" t="inlineStr">
        <is>
          <t>[1.0, 0.0, 0.5] [1.0, 0.226, -0.193] [0.449, -0.05, -0.175]</t>
        </is>
      </c>
      <c r="O77" t="inlineStr">
        <is>
          <t>[0.92, -0.459, -0.004] [1.0, 0.376, 0.033] [1.0, -0.407, -0.223]</t>
        </is>
      </c>
      <c r="P77" t="inlineStr">
        <is>
          <t>[1.0, -0.349, 0.356] [1.0, 0.277, -0.111] [0.793, -0.234, -0.299]</t>
        </is>
      </c>
      <c r="Q77" t="inlineStr">
        <is>
          <t>[1.0, 0.0, 0.5] [1.0, 0.182, -0.05] [0.208, 0.071, -0.025]</t>
        </is>
      </c>
      <c r="R77" t="inlineStr">
        <is>
          <t>[1.0, -0.407, -0.225] [1.0, 0.41, 0.214] [0.659, -0.329, -0.002]</t>
        </is>
      </c>
      <c r="S77" t="inlineStr">
        <is>
          <t>[0.749, -0.31, 0.155] [1.0, 0.273, 0.105] [0.078, -0.0, -0.039]</t>
        </is>
      </c>
      <c r="T77" t="inlineStr">
        <is>
          <t>[1.0, 0.0, 0.429] [0.207, -0.073, 0.073] [0.207, 0.073, 0.073]</t>
        </is>
      </c>
      <c r="U77" t="inlineStr">
        <is>
          <t>[1.0, 0.0, -0.111] [0.651, 0.23, 0.23] [0.651, -0.23, 0.23]</t>
        </is>
      </c>
      <c r="V77" t="inlineStr">
        <is>
          <t>[1.0, 0.0, 0.035] [0.275, 0.097, 0.097] [0.275, -0.097, 0.097]</t>
        </is>
      </c>
      <c r="W77" t="inlineStr">
        <is>
          <t>[1.0, 0.0, 0.5] [1.0, 0.138, 0.092] [1.0, -0.138, 0.092]</t>
        </is>
      </c>
      <c r="X77" t="inlineStr">
        <is>
          <t>[0.459, 0.0, -0.23] [1.0, 0.458, -0.102] [1.0, -0.458, -0.102]</t>
        </is>
      </c>
      <c r="Y77" t="inlineStr">
        <is>
          <t>[0.907, 0.0, 0.454] [1.0, 0.297, -0.377] [1.0, -0.297, -0.377]</t>
        </is>
      </c>
      <c r="Z77" t="inlineStr">
        <is>
          <t>[1.0, 0.0, 0.5] [1.0, 0.056, 0.359] [1.0, -0.056, 0.359]</t>
        </is>
      </c>
      <c r="AA77" t="inlineStr">
        <is>
          <t>[1.0, 0.0, -0.268] [1.0, 0.387, 0.272] [1.0, -0.387, 0.272]</t>
        </is>
      </c>
      <c r="AB77" t="inlineStr">
        <is>
          <t>[1.0, 0.0, 0.5] [1.0, 0.327, 0.359] [1.0, -0.327, 0.359]</t>
        </is>
      </c>
      <c r="AC77" t="inlineStr">
        <is>
          <t>[1.0, -0.0, -0.5] [0.755, -0.167, 0.0] [0.755, 0.167, 0.0]</t>
        </is>
      </c>
      <c r="AD77" t="inlineStr">
        <is>
          <t>[1.0, -0.244, 0.207] [0.502, -0.135, 0.153] [1.0, -0.5, -0.0]</t>
        </is>
      </c>
      <c r="AE77" t="inlineStr">
        <is>
          <t>[1.0, 0.244, 0.207] [1.0, 0.5, 0.0] [0.502, 0.135, 0.153]</t>
        </is>
      </c>
      <c r="AF77" t="inlineStr">
        <is>
          <t>[1.0, -0.414, 0.207] [0.713, 0.033, -0.03] [0.937, -0.331, 0.331]</t>
        </is>
      </c>
      <c r="AG77" t="inlineStr">
        <is>
          <t>[1.0, 0.414, 0.207] [0.937, 0.331, 0.331] [0.713, -0.033, -0.03]</t>
        </is>
      </c>
    </row>
    <row r="78">
      <c r="A78" s="127" t="inlineStr">
        <is>
          <t>Tube_Clamp-T65</t>
        </is>
      </c>
      <c r="B78" t="inlineStr">
        <is>
          <t>[1.0, 0.266, 0.39] [0.0, -0.0, -0.0] [0.204, -0.072, 0.072] [0.537, -0.016, 0.21]</t>
        </is>
      </c>
      <c r="C78" t="inlineStr">
        <is>
          <t>[1.0, 0.204, -0.106] [0.0, 0.0, -0.0] [0.535, 0.209, 0.141] [0.706, -0.25, 0.25]</t>
        </is>
      </c>
      <c r="D78" t="inlineStr">
        <is>
          <t>[1.0, 0.326, 0.043] [0.0, -0.0, -0.0] [0.114, 0.057, 0.0] [0.463, -0.146, 0.171]</t>
        </is>
      </c>
      <c r="E78" t="inlineStr">
        <is>
          <t>[1.0, 0.0, 0.5] [0.0, -0.0, -0.0] [0.449, 0.05, -0.175] [1.0, -0.226, -0.193]</t>
        </is>
      </c>
      <c r="F78" t="inlineStr">
        <is>
          <t>[0.916, 0.458, 0.0] [0.003, 0.001, -0.001] [1.0, 0.408, -0.222] [1.0, -0.375, 0.035]</t>
        </is>
      </c>
      <c r="G78" t="inlineStr">
        <is>
          <t>[1.0, 0.349, 0.356] [0.0, -0.0, 0.0] [0.793, 0.234, -0.299] [1.0, -0.277, -0.111]</t>
        </is>
      </c>
      <c r="H78" t="inlineStr">
        <is>
          <t>[1.0, 0.0, 0.5] [0.0, 0.0, -0.0] [0.208, -0.071, -0.025] [1.0, -0.182, -0.05]</t>
        </is>
      </c>
      <c r="I78" t="inlineStr">
        <is>
          <t>[1.0, 0.41, -0.217] [0.007, 0.003, -0.002] [0.666, 0.333, 0.0] [1.0, -0.409, 0.22]</t>
        </is>
      </c>
      <c r="J78" t="inlineStr">
        <is>
          <t>[0.749, 0.31, 0.155] [-0.0, -0.0, -0.0] [0.078, 0.0, -0.039] [1.0, -0.273, 0.105]</t>
        </is>
      </c>
      <c r="K78" t="inlineStr">
        <is>
          <t>[1.0, -0.266, 0.39] [0.0, -0.0, 0.0] [0.537, 0.016, 0.21] [0.204, 0.072, 0.072]</t>
        </is>
      </c>
      <c r="L78" t="inlineStr">
        <is>
          <t>[1.0, -0.204, -0.106] [0.0, -0.0, -0.0] [0.706, 0.25, 0.25] [0.535, -0.209, 0.141]</t>
        </is>
      </c>
      <c r="M78" t="inlineStr">
        <is>
          <t>[1.0, -0.337, 0.086] [0.028, 0.014, -0.0] [0.466, 0.165, 0.165] [0.107, -0.053, -0.0]</t>
        </is>
      </c>
      <c r="N78" t="inlineStr">
        <is>
          <t>[1.0, 0.0, 0.5] [0.0, -0.0, -0.0] [1.0, 0.226, -0.193] [0.449, -0.05, -0.175]</t>
        </is>
      </c>
      <c r="O78" t="inlineStr">
        <is>
          <t>[0.917, -0.459, 0.0] [0.003, 0.0, -0.002] [1.0, 0.376, 0.035] [1.0, -0.408, -0.222]</t>
        </is>
      </c>
      <c r="P78" t="inlineStr">
        <is>
          <t>[1.0, -0.349, 0.356] [0.0, -0.0, 0.0] [1.0, 0.277, -0.111] [0.793, -0.234, -0.299]</t>
        </is>
      </c>
      <c r="Q78" t="inlineStr">
        <is>
          <t>[1.0, 0.0, 0.5] [0.0, 0.0, -0.0] [1.0, 0.182, -0.05] [0.208, 0.071, -0.025]</t>
        </is>
      </c>
      <c r="R78" t="inlineStr">
        <is>
          <t>[1.0, -0.41, -0.217] [0.007, -0.001, -0.003] [1.0, 0.409, 0.22] [0.667, -0.333, -0.0]</t>
        </is>
      </c>
      <c r="S78" t="inlineStr">
        <is>
          <t>[0.749, -0.31, 0.155] [0.0, 0.0, 0.0] [1.0, 0.273, 0.105] [0.078, -0.0, -0.039]</t>
        </is>
      </c>
      <c r="T78" t="inlineStr">
        <is>
          <t>[1.0, 0.0, 0.5] [0.033, -0.004, 0.015] [0.188, -0.067, 0.067] [0.188, 0.067, 0.067]</t>
        </is>
      </c>
      <c r="U78" t="inlineStr">
        <is>
          <t>[1.0, 0.0, -0.111] [0.0, 0.0, -0.0] [0.651, 0.23, 0.23] [0.651, -0.23, 0.23]</t>
        </is>
      </c>
      <c r="V78" t="inlineStr">
        <is>
          <t>[1.0, -0.0, 0.035] [0.0, -0.0, 0.0] [0.275, 0.097, 0.097] [0.275, -0.097, 0.097]</t>
        </is>
      </c>
      <c r="W78" t="inlineStr">
        <is>
          <t>[1.0, 0.0, 0.5] [0.0, 0.0, -0.0] [1.0, 0.138, 0.092] [1.0, -0.138, 0.092]</t>
        </is>
      </c>
      <c r="X78" t="inlineStr">
        <is>
          <t>[0.112, 0.0, -0.056] [0.227, 0.03, -0.101] [1.0, 0.5, 0.0] [1.0, -0.5, 0.0]</t>
        </is>
      </c>
      <c r="Y78" t="inlineStr">
        <is>
          <t>[0.907, -0.0, 0.454] [0.0, -0.0, 0.0] [1.0, 0.297, -0.377] [1.0, -0.297, -0.377]</t>
        </is>
      </c>
      <c r="Z78" t="inlineStr">
        <is>
          <t>[1.0, 0.0, 0.5] [0.0, -0.0, 0.0] [1.0, 0.056, 0.359] [1.0, -0.056, 0.359]</t>
        </is>
      </c>
      <c r="AA78" t="inlineStr">
        <is>
          <t>[1.0, -0.0, -0.268] [0.0, -0.0, -0.0] [1.0, 0.387, 0.272] [1.0, -0.387, 0.272]</t>
        </is>
      </c>
      <c r="AB78" t="inlineStr">
        <is>
          <t>[1.0, 0.0, 0.5] [0.0, -0.0, -0.0] [1.0, 0.327, 0.359] [1.0, -0.327, 0.359]</t>
        </is>
      </c>
      <c r="AC78" t="inlineStr">
        <is>
          <t>[0.665, 0.0, -0.332] [1.0, -0.133, 0.445] [1.0, -0.454, -0.111] [1.0, 0.454, -0.111]</t>
        </is>
      </c>
      <c r="AD78" t="inlineStr">
        <is>
          <t>[1.0, -0.306, 0.373] [0.108, 0.054, -0.0] [0.5, -0.076, 0.14] [1.0, -0.5, 0.0]</t>
        </is>
      </c>
      <c r="AE78" t="inlineStr">
        <is>
          <t>[1.0, 0.307, 0.373] [0.112, -0.039, -0.039] [1.0, 0.5, 0.0] [0.492, 0.084, 0.143]</t>
        </is>
      </c>
      <c r="AF78" t="inlineStr">
        <is>
          <t>[1.0, -0.414, 0.207] [0.0, 0.0, 0.0] [0.713, 0.033, -0.03] [0.937, -0.331, 0.331]</t>
        </is>
      </c>
      <c r="AG78" t="inlineStr">
        <is>
          <t>[1.0, 0.414, 0.207] [0.0, 0.0, -0.0] [0.937, 0.331, 0.331] [0.713, -0.033, -0.03]</t>
        </is>
      </c>
    </row>
    <row r="79">
      <c r="A79" s="127" t="inlineStr">
        <is>
          <t>Scissors-C16</t>
        </is>
      </c>
      <c r="B79" t="inlineStr">
        <is>
          <t>[1.0, -0.301, -0.375] [1.0, -0.088, 0.464] [0.516, 0.0, 0.258] [0.742, -0.37, -0.002]</t>
        </is>
      </c>
      <c r="C79" t="inlineStr">
        <is>
          <t>[1.0, -0.0, -0.5] [1.0, -0.295, 0.378] [0.572, 0.154, 0.222] [1.0, -0.352, 0.057]</t>
        </is>
      </c>
      <c r="D79" t="inlineStr">
        <is>
          <t>[1.0, -0.099, -0.459] [1.0, -0.297, 0.377] [0.685, 0.002, 0.342] [1.0, -0.486, 0.034]</t>
        </is>
      </c>
      <c r="E79" t="inlineStr">
        <is>
          <t>[1.0, 0.208, -0.414] [0.912, -0.169, -0.074] [0.44, 0.0, 0.22] [1.0, -0.0, -0.5]</t>
        </is>
      </c>
      <c r="F79" t="inlineStr">
        <is>
          <t>[1.0, -0.0, -0.5] [1.0, 0.0, -0.063] [0.32, 0.0, 0.132] [0.829, -0.004, -0.413]</t>
        </is>
      </c>
      <c r="G79" t="inlineStr">
        <is>
          <t>[1.0, 0.075, -0.469] [1.0, -0.039, -0.027] [0.288, -0.087, 0.108] [1.0, -0.0, -0.5]</t>
        </is>
      </c>
      <c r="H79" t="inlineStr">
        <is>
          <t>[1.0, -0.0, -0.5] [1.0, -0.223, 0.392] [0.467, 0.0, 0.0] [0.996, -0.159, -0.432]</t>
        </is>
      </c>
      <c r="I79" t="inlineStr">
        <is>
          <t>[1.0, 0.0, -0.5] [1.0, -0.336, 0.22] [0.778, 0.0, 0.0] [0.964, -0.341, -0.341]</t>
        </is>
      </c>
      <c r="J79" t="inlineStr">
        <is>
          <t>[1.0, -0.0, -0.5] [1.0, -0.288, 0.293] [0.646, 0.0, 0.0] [0.978, -0.264, -0.38]</t>
        </is>
      </c>
      <c r="K79" t="inlineStr">
        <is>
          <t>[1.0, 0.0, 0.5] [0.862, -0.112, 0.131] [0.661, 0.0, 0.0] [1.0, -0.362, 0.333]</t>
        </is>
      </c>
      <c r="L79" t="inlineStr">
        <is>
          <t>[1.0, 0.065, 0.473] [0.721, -0.174, 0.242] [0.769, -0.0, -0.385] [1.0, -0.354, 0.354]</t>
        </is>
      </c>
      <c r="M79" t="inlineStr">
        <is>
          <t>[1.0, 0.0, 0.5] [0.832, -0.11, 0.192] [0.664, 0.0, -0.177] [1.0, -0.354, 0.354]</t>
        </is>
      </c>
      <c r="N79" t="inlineStr">
        <is>
          <t>[1.0, 0.0, 0.5] [1.0, -0.157, -0.393] [0.978, 0.0, 0.0] [0.776, -0.302, -0.207]</t>
        </is>
      </c>
      <c r="O79" t="inlineStr">
        <is>
          <t>[1.0, 0.0, 0.5] [1.0, -0.081, -0.467] [0.934, 0.0, -0.324] [0.725, -0.207, -0.277]</t>
        </is>
      </c>
      <c r="P79" t="inlineStr">
        <is>
          <t>[1.0, 0.0, 0.5] [1.0, -0.137, -0.443] [0.989, 0.0, -0.103] [0.75, -0.281, -0.226]</t>
        </is>
      </c>
      <c r="Q79" t="inlineStr">
        <is>
          <t>[1.0, 0.0, 0.5] [1.0, -0.253, -0.142] [1.0, 0.0, 0.0] [0.939, -0.45, 0.014]</t>
        </is>
      </c>
      <c r="R79" t="inlineStr">
        <is>
          <t>[1.0, 0.0, 0.5] [1.0, -0.102, -0.276] [0.807, 0.0, 0.0] [0.946, -0.388, 0.206]</t>
        </is>
      </c>
      <c r="S79" t="inlineStr">
        <is>
          <t>[1.0, 0.0, 0.5] [1.0, -0.198, -0.201] [0.936, 0.0, 0.0] [0.941, -0.432, 0.092]</t>
        </is>
      </c>
      <c r="T79" t="inlineStr">
        <is>
          <t>[1.0, -0.203, 0.109] [1.0, -0.004, 0.498] [0.313, 0.0, 0.157] [0.996, -0.352, 0.352]</t>
        </is>
      </c>
      <c r="U79" t="inlineStr">
        <is>
          <t>[1.0, -0.145, -0.109] [1.0, 0.0, 0.5] [0.234, 0.092, -0.061] [1.0, -0.277, 0.385]</t>
        </is>
      </c>
      <c r="V79" t="inlineStr">
        <is>
          <t>[1.0, -0.142, -0.0] [1.0, 0.0, 0.5] [0.232, 0.096, 0.048] [1.0, -0.274, 0.386]</t>
        </is>
      </c>
      <c r="W79" t="inlineStr">
        <is>
          <t>[1.0, 0.251, 0.127] [1.0, -0.04, -0.483] [0.432, 0.0, 0.216] [1.0, 0.073, -0.47]</t>
        </is>
      </c>
      <c r="X79" t="inlineStr">
        <is>
          <t>[1.0, 0.166, -0.129] [1.0, -0.0, -0.5] [0.468, -0.14, -0.018] [1.0, -0.0, -0.5]</t>
        </is>
      </c>
      <c r="Y79" t="inlineStr">
        <is>
          <t>[1.0, 0.166, -0.0] [1.0, -0.0, -0.5] [0.468, -0.14, 0.112] [1.0, -0.0, -0.5]</t>
        </is>
      </c>
      <c r="Z79" t="inlineStr">
        <is>
          <t>[1.0, 0.0, 0.5] [1.0, -0.288, 0.293] [0.796, 0.0, 0.0] [0.978, -0.264, -0.38]</t>
        </is>
      </c>
      <c r="AA79" t="inlineStr">
        <is>
          <t>[1.0, -0.0, -0.5] [1.0, 0.0, -0.172] [0.407, 0.0, 0.0] [0.969, -0.249, 0.168]</t>
        </is>
      </c>
      <c r="AB79" t="inlineStr">
        <is>
          <t>[1.0, 0.037, -0.0] [1.0, -0.0, -0.5] [0.468, -0.011, 0.112] [1.0, -0.0, -0.5]</t>
        </is>
      </c>
      <c r="AC79" t="inlineStr">
        <is>
          <t>[1.0, 0.016, 0.0] [1.0, 0.0, 0.5] [0.172, 0.066, 0.048] [1.0, -0.213, 0.412]</t>
        </is>
      </c>
      <c r="AD79" t="inlineStr">
        <is>
          <t>[1.0, -0.0, -0.5] [1.0, -0.288, 0.293] [0.796, 0.0, 0.0] [0.978, -0.264, -0.38]</t>
        </is>
      </c>
      <c r="AE79" t="inlineStr">
        <is>
          <t>[1.0, 0.0, 0.5] [1.0, -0.198, -0.201] [0.786, 0.0, 0.0] [0.941, -0.432, 0.092]</t>
        </is>
      </c>
      <c r="AF79" t="inlineStr">
        <is>
          <t>[1.0, -0.5, -0.0] [1.0, -0.5, -0.0] [0.274, -0.068, 0.019] [1.0, 0.423, 0.185]</t>
        </is>
      </c>
      <c r="AG79" t="inlineStr">
        <is>
          <t>[1.0, 0.5, 0.0] [0.914, 0.402, 0.132] [0.261, 0.13, -0.0] [1.0, -0.427, -0.176]</t>
        </is>
      </c>
    </row>
    <row r="80">
      <c r="A80" s="127" t="inlineStr">
        <is>
          <t>Scissors-C8</t>
        </is>
      </c>
      <c r="B80" t="inlineStr">
        <is>
          <t>[0.0, -0.0, 0.0] [0.0, -0.0, -0.0] [0.0, -0.0, 0.0]</t>
        </is>
      </c>
      <c r="C80" t="inlineStr">
        <is>
          <t>[0.0, -0.0, 0.0] [0.0, -0.0, -0.0] [0.0, -0.0, 0.0]</t>
        </is>
      </c>
      <c r="D80" t="inlineStr">
        <is>
          <t>[0.0, -0.0, 0.0] [0.0, -0.0, -0.0] [0.0, -0.0, 0.0]</t>
        </is>
      </c>
      <c r="E80" t="inlineStr">
        <is>
          <t>[0.0, -0.0, 0.0] [0.0, 0.0, 0.0] [0.0, -0.0, 0.0]</t>
        </is>
      </c>
      <c r="F80" t="inlineStr">
        <is>
          <t>[0.0, 0.0, 0.0] [0.0, 0.0, 0.0] [0.0, -0.0, 0.0]</t>
        </is>
      </c>
      <c r="G80" t="inlineStr">
        <is>
          <t>[0.0, -0.0, 0.0] [0.0, 0.0, 0.0] [0.0, -0.0, -0.0]</t>
        </is>
      </c>
      <c r="H80" t="inlineStr">
        <is>
          <t>[0.0, -0.0, 0.0] [0.0, -0.0, -0.0] [0.0, -0.0, 0.0]</t>
        </is>
      </c>
      <c r="I80" t="inlineStr">
        <is>
          <t>[0.0, -0.0, 0.0] [0.0, -0.0, -0.0] [0.0, -0.0, 0.0]</t>
        </is>
      </c>
      <c r="J80" t="inlineStr">
        <is>
          <t>[0.0, -0.0, 0.0] [0.0, -0.0, -0.0] [0.0, -0.0, 0.0]</t>
        </is>
      </c>
      <c r="K80" t="inlineStr">
        <is>
          <t>[0.0, -0.0, 0.0] [0.0, 0.0, 0.0] [0.0, -0.0, 0.0]</t>
        </is>
      </c>
      <c r="L80" t="inlineStr">
        <is>
          <t>[0.0, -0.0, 0.0] [0.0, -0.0, -0.0] [0.0, -0.0, 0.0]</t>
        </is>
      </c>
      <c r="M80" t="inlineStr">
        <is>
          <t>[0.0, -0.0, 0.0] [0.0, -0.0, -0.0] [0.0, -0.0, 0.0]</t>
        </is>
      </c>
      <c r="N80" t="inlineStr">
        <is>
          <t>[0.755, 0.267, 0.267] [1.0, -0.304, 0.197] [0.372, -0.122, 0.136]</t>
        </is>
      </c>
      <c r="O80" t="inlineStr">
        <is>
          <t>[0.0, 0.0, -0.0] [0.0, -0.0, 0.0] [0.0, -0.0, -0.0]</t>
        </is>
      </c>
      <c r="P80" t="inlineStr">
        <is>
          <t>[0.649, 0.325, 0.0] [1.0, -0.223, 0.408] [0.388, -0.098, 0.049]</t>
        </is>
      </c>
      <c r="Q80" t="inlineStr">
        <is>
          <t>[0.0, -0.0, 0.0] [0.0, -0.0, -0.0] [0.0, -0.0, 0.0]</t>
        </is>
      </c>
      <c r="R80" t="inlineStr">
        <is>
          <t>[0.0, -0.0, -0.0] [0.0, -0.0, -0.0] [0.0, -0.0, 0.0]</t>
        </is>
      </c>
      <c r="S80" t="inlineStr">
        <is>
          <t>[0.0, -0.0, 0.0] [0.0, -0.0, 0.0] [0.0, -0.0, 0.0]</t>
        </is>
      </c>
      <c r="T80" t="inlineStr">
        <is>
          <t>[0.0, -0.0, 0.0] [0.0, -0.0, -0.0] [0.0, -0.0, 0.0]</t>
        </is>
      </c>
      <c r="U80" t="inlineStr">
        <is>
          <t>[0.0, -0.0, 0.0] [0.0, -0.0, -0.0] [0.0, -0.0, 0.0]</t>
        </is>
      </c>
      <c r="V80" t="inlineStr">
        <is>
          <t>[0.0, -0.0, -0.0] [0.0, 0.0, -0.0] [0.0, -0.0, 0.0]</t>
        </is>
      </c>
      <c r="W80" t="inlineStr">
        <is>
          <t>[1.0, 0.395, 0.254] [1.0, 0.002, -0.218] [0.481, -0.126, 0.188]</t>
        </is>
      </c>
      <c r="X80" t="inlineStr">
        <is>
          <t>[1.0, 0.382, -0.284] [0.682, 0.158, 0.276] [0.69, -0.295, -0.121]</t>
        </is>
      </c>
      <c r="Y80" t="inlineStr">
        <is>
          <t>[1.0, 0.5, 0.0] [0.967, 0.199, 0.0] [0.66, -0.197, -0.03]</t>
        </is>
      </c>
      <c r="Z80" t="inlineStr">
        <is>
          <t>[0.0, -0.0, 0.0] [0.0, -0.0, -0.0] [0.0, -0.0, -0.0]</t>
        </is>
      </c>
      <c r="AA80" t="inlineStr">
        <is>
          <t>[0.0, -0.0, -0.0] [0.0, 0.0, -0.0] [0.0, -0.0, -0.0]</t>
        </is>
      </c>
      <c r="AB80" t="inlineStr">
        <is>
          <t>[0.745, 0.0, -0.0] [1.0, 0.486, 0.033] [1.0, 0.486, -0.033]</t>
        </is>
      </c>
      <c r="AC80" t="inlineStr">
        <is>
          <t>[0.0, -0.0, 0.0] [0.0, -0.0, -0.0] [0.0, -0.0, 0.0]</t>
        </is>
      </c>
      <c r="AD80" t="inlineStr">
        <is>
          <t>[0.0, 0.0, -0.0] [0.0, -0.0, -0.0] [0.0, -0.0, 0.0]</t>
        </is>
      </c>
      <c r="AE80" t="inlineStr">
        <is>
          <t>[0.0, 0.0, 0.0] [0.0, -0.0, 0.0] [0.0, 0.0, -0.0]</t>
        </is>
      </c>
      <c r="AF80" t="inlineStr">
        <is>
          <t>[0.0, -0.0, 0.0] [0.0, -0.0, -0.0] [0.0, -0.0, 0.0]</t>
        </is>
      </c>
      <c r="AG80" t="inlineStr">
        <is>
          <t>[0.0, -0.0, 0.0] [0.0, -0.0, 0.0] [0.0, -0.0, 0.0]</t>
        </is>
      </c>
    </row>
    <row r="81">
      <c r="A81" s="127" t="inlineStr">
        <is>
          <t>Scissors-T68</t>
        </is>
      </c>
      <c r="B81" t="inlineStr">
        <is>
          <t>[1.0, -0.039, 0.053] [1.0, -0.435, 0.156] [1.0, -0.411, 0.214] [0.493, -0.246, 0.0]</t>
        </is>
      </c>
      <c r="C81" t="inlineStr">
        <is>
          <t>[1.0, -0.036, -0.004] [1.0, -0.435, 0.158] [1.0, -0.392, 0.262] [0.515, -0.258, 0.0]</t>
        </is>
      </c>
      <c r="D81" t="inlineStr">
        <is>
          <t>[1.0, -0.037, 0.024] [1.0, -0.435, 0.157] [1.0, -0.401, 0.238] [0.504, -0.252, 0.0]</t>
        </is>
      </c>
      <c r="E81" t="inlineStr">
        <is>
          <t>[1.0, -0.05, -0.056] [1.0, -0.393, 0.259] [1.0, -0.447, 0.127] [0.445, -0.222, 0.0]</t>
        </is>
      </c>
      <c r="F81" t="inlineStr">
        <is>
          <t>[1.0, -0.047, -0.112] [1.0, -0.392, 0.261] [1.0, -0.427, 0.176] [0.468, -0.234, 0.0]</t>
        </is>
      </c>
      <c r="G81" t="inlineStr">
        <is>
          <t>[1.0, -0.048, -0.084] [1.0, -0.392, 0.26] [1.0, -0.437, 0.152] [0.456, -0.228, 0.0]</t>
        </is>
      </c>
      <c r="H81" t="inlineStr">
        <is>
          <t>[1.0, -0.044, -0.001] [1.0, -0.414, 0.207] [1.0, -0.429, 0.171] [0.469, -0.234, 0.0]</t>
        </is>
      </c>
      <c r="I81" t="inlineStr">
        <is>
          <t>[1.0, -0.041, -0.057] [1.0, -0.413, 0.209] [1.0, -0.409, 0.219] [0.492, -0.246, 0.0]</t>
        </is>
      </c>
      <c r="J81" t="inlineStr">
        <is>
          <t>[1.0, -0.043, -0.029] [1.0, -0.414, 0.208] [1.0, -0.419, 0.195] [0.48, -0.24, -0.0]</t>
        </is>
      </c>
      <c r="K81" t="inlineStr">
        <is>
          <t>[1.0, 0.043, 0.05] [0.52, 0.184, -0.184] [0.962, 0.379, 0.246] [1.0, 0.5, 0.0]</t>
        </is>
      </c>
      <c r="L81" t="inlineStr">
        <is>
          <t>[1.0, 0.04, -0.007] [0.541, 0.191, -0.191] [0.967, 0.361, 0.295] [1.0, 0.5, 0.0]</t>
        </is>
      </c>
      <c r="M81" t="inlineStr">
        <is>
          <t>[1.0, 0.041, 0.021] [0.531, 0.188, -0.188] [0.964, 0.37, 0.271] [1.0, 0.5, 0.0]</t>
        </is>
      </c>
      <c r="N81" t="inlineStr">
        <is>
          <t>[0.933, 0.05, -0.064] [0.458, 0.162, -0.162] [1.0, 0.434, 0.16] [1.0, 0.5, 0.0]</t>
        </is>
      </c>
      <c r="O81" t="inlineStr">
        <is>
          <t>[0.929, 0.047, -0.121] [0.481, 0.17, -0.17] [1.0, 0.413, 0.209] [1.0, 0.5, 0.0]</t>
        </is>
      </c>
      <c r="P81" t="inlineStr">
        <is>
          <t>[0.931, 0.048, -0.093] [0.469, 0.166, -0.166] [1.0, 0.424, 0.185] [1.0, 0.5, 0.0]</t>
        </is>
      </c>
      <c r="Q81" t="inlineStr">
        <is>
          <t>[0.988, 0.047, -0.007] [0.48, 0.17, -0.17] [1.0, 0.414, 0.207] [1.0, 0.5, 0.0]</t>
        </is>
      </c>
      <c r="R81" t="inlineStr">
        <is>
          <t>[0.983, 0.045, -0.064] [0.503, 0.178, -0.178] [1.0, 0.394, 0.256] [1.0, 0.5, 0.0]</t>
        </is>
      </c>
      <c r="S81" t="inlineStr">
        <is>
          <t>[0.986, 0.046, -0.035] [0.492, 0.174, -0.174] [1.0, 0.404, 0.232] [1.0, 0.5, 0.0]</t>
        </is>
      </c>
      <c r="T81" t="inlineStr">
        <is>
          <t>[1.0, 0.0, 0.5] [1.0, -0.254, -0.109] [1.0, 0.0, 0.5] [1.0, 0.16, -0.225]</t>
        </is>
      </c>
      <c r="U81" t="inlineStr">
        <is>
          <t>[1.0, 0.003, 0.449] [1.0, 0.354, -0.354] [0.577, -0.003, 0.287] [1.0, -0.476, -0.059]</t>
        </is>
      </c>
      <c r="V81" t="inlineStr">
        <is>
          <t>[1.0, 0.0, 0.5] [1.0, -0.102, -0.255] [1.0, 0.0, 0.5] [1.0, -0.045, -0.27]</t>
        </is>
      </c>
      <c r="W81" t="inlineStr">
        <is>
          <t>[0.838, 0.001, -0.419] [0.999, -0.212, 0.412] [1.0, -0.0, -0.5] [1.0, 0.396, 0.252]</t>
        </is>
      </c>
      <c r="X81" t="inlineStr">
        <is>
          <t>[1.0, -0.0, -0.5] [1.0, 0.254, 0.109] [1.0, -0.0, -0.5] [1.0, -0.16, 0.225]</t>
        </is>
      </c>
      <c r="Y81" t="inlineStr">
        <is>
          <t>[1.0, -0.0, -0.5] [1.0, 0.102, 0.255] [1.0, -0.0, -0.5] [1.0, 0.045, 0.27]</t>
        </is>
      </c>
      <c r="Z81" t="inlineStr">
        <is>
          <t>[1.0, 0.0, 0.5] [1.0, -0.435, 0.157] [1.0, -0.012, 0.19] [0.988, 0.468, -0.062]</t>
        </is>
      </c>
      <c r="AA81" t="inlineStr">
        <is>
          <t>[1.0, -0.0, -0.5] [1.0, 0.476, 0.057] [0.541, 0.0, -0.084] [1.0, -0.377, 0.296]</t>
        </is>
      </c>
      <c r="AB81" t="inlineStr">
        <is>
          <t>[1.0, 0.0, 0.5] [1.0, -0.0, -0.0] [1.0, 0.0, 0.5] [1.0, -0.0, 0.0]</t>
        </is>
      </c>
      <c r="AC81" t="inlineStr">
        <is>
          <t>[1.0, -0.0, -0.5] [1.0, 0.0, 0.0] [1.0, -0.0, -0.5] [1.0, -0.0, -0.0]</t>
        </is>
      </c>
      <c r="AD81" t="inlineStr">
        <is>
          <t>[0.98, 0.072, -0.034] [0.52, 0.184, -0.184] [1.0, 0.409, 0.22] [1.0, 0.5, 0.0]</t>
        </is>
      </c>
      <c r="AE81" t="inlineStr">
        <is>
          <t>[1.0, -0.068, -0.028] [1.0, -0.413, 0.21] [1.0, -0.424, 0.183] [0.508, -0.254, -0.0]</t>
        </is>
      </c>
      <c r="AF81" t="inlineStr">
        <is>
          <t>[1.0, -0.5, 0.0] [1.0, -0.171, -0.429] [1.0, 0.5, 0.0] [1.0, 0.076, 0.456]</t>
        </is>
      </c>
      <c r="AG81" t="inlineStr">
        <is>
          <t>[1.0, 0.5, 0.0] [1.0, 0.171, 0.429] [1.0, -0.5, -0.0] [1.0, -0.076, -0.456]</t>
        </is>
      </c>
    </row>
    <row r="82">
      <c r="A82" s="127" t="inlineStr">
        <is>
          <t>Scissors-T68_</t>
        </is>
      </c>
      <c r="B82" t="inlineStr">
        <is>
          <t>[1.0, -0.238, 0.071] [0.28, -0.14, 0.0] [1.0, -0.421, -0.192] [1.0, -0.444, 0.136]</t>
        </is>
      </c>
      <c r="C82" t="inlineStr">
        <is>
          <t>[1.0, -0.226, 0.126] [0.314, -0.157, 0.0] [1.0, -0.4, -0.242] [1.0, -0.442, 0.139]</t>
        </is>
      </c>
      <c r="D82" t="inlineStr">
        <is>
          <t>[1.0, -0.232, 0.099] [0.297, -0.148, -0.0] [1.0, -0.41, -0.217] [1.0, -0.443, 0.137]</t>
        </is>
      </c>
      <c r="E82" t="inlineStr">
        <is>
          <t>[1.0, -0.249, 0.113] [0.255, -0.128, 0.0] [1.0, -0.434, -0.159] [1.0, -0.397, 0.248]</t>
        </is>
      </c>
      <c r="F82" t="inlineStr">
        <is>
          <t>[1.0, -0.237, 0.169] [0.289, -0.145, 0.0] [1.0, -0.413, -0.211] [1.0, -0.396, 0.25]</t>
        </is>
      </c>
      <c r="G82" t="inlineStr">
        <is>
          <t>[1.0, -0.243, 0.141] [0.272, -0.136, 0.0] [1.0, -0.423, -0.185] [1.0, -0.397, 0.249]</t>
        </is>
      </c>
      <c r="H82" t="inlineStr">
        <is>
          <t>[1.0, -0.243, 0.092] [0.267, -0.134, 0.0] [1.0, -0.427, -0.176] [1.0, -0.421, 0.192]</t>
        </is>
      </c>
      <c r="I82" t="inlineStr">
        <is>
          <t>[1.0, -0.231, 0.147] [0.302, -0.151, 0.0] [1.0, -0.406, -0.227] [1.0, -0.419, 0.194]</t>
        </is>
      </c>
      <c r="J82" t="inlineStr">
        <is>
          <t>[1.0, -0.237, 0.12] [0.285, -0.142, 0.0] [1.0, -0.417, -0.201] [1.0, -0.42, 0.193]</t>
        </is>
      </c>
      <c r="K82" t="inlineStr">
        <is>
          <t>[0.801, 0.233, 0.08] [1.0, 0.5, 0.0] [1.0, 0.411, -0.215] [0.293, 0.147, 0.0]</t>
        </is>
      </c>
      <c r="L82" t="inlineStr">
        <is>
          <t>[0.795, 0.22, 0.136] [1.0, 0.5, -0.0] [1.0, 0.39, -0.267] [0.328, 0.164, -0.0]</t>
        </is>
      </c>
      <c r="M82" t="inlineStr">
        <is>
          <t>[0.798, 0.227, 0.108] [1.0, 0.5, 0.0] [1.0, 0.4, -0.241] [0.311, 0.155, 0.0]</t>
        </is>
      </c>
      <c r="N82" t="inlineStr">
        <is>
          <t>[0.93, 0.242, 0.125] [1.0, 0.5, 0.0] [1.0, 0.425, -0.18] [0.27, 0.135, -0.0]</t>
        </is>
      </c>
      <c r="O82" t="inlineStr">
        <is>
          <t>[0.923, 0.229, 0.181] [1.0, 0.5, 0.0] [1.0, 0.404, -0.233] [0.305, 0.153, 0.0]</t>
        </is>
      </c>
      <c r="P82" t="inlineStr">
        <is>
          <t>[0.927, 0.235, 0.153] [1.0, 0.5, -0.0] [1.0, 0.414, -0.207] [0.288, 0.144, 0.0]</t>
        </is>
      </c>
      <c r="Q82" t="inlineStr">
        <is>
          <t>[0.865, 0.237, 0.102] [1.0, 0.5, -0.0] [1.0, 0.418, -0.198] [0.282, 0.141, 0.0]</t>
        </is>
      </c>
      <c r="R82" t="inlineStr">
        <is>
          <t>[0.859, 0.225, 0.158] [1.0, 0.5, 0.0] [1.0, 0.397, -0.25] [0.317, 0.158, 0.0]</t>
        </is>
      </c>
      <c r="S82" t="inlineStr">
        <is>
          <t>[0.862, 0.231, 0.13] [1.0, 0.5, 0.0] [1.0, 0.407, -0.224] [0.299, 0.15, -0.0]</t>
        </is>
      </c>
      <c r="T82" t="inlineStr">
        <is>
          <t>[1.0, 0.0, -0.5] [1.0, 0.16, -0.434] [1.0, -0.0, -0.133] [1.0, -0.372, -0.31]</t>
        </is>
      </c>
      <c r="U82" t="inlineStr">
        <is>
          <t>[0.183, 0.001, -0.091] [1.0, -0.448, -0.126] [1.0, -0.001, -0.5] [1.0, 0.304, -0.374]</t>
        </is>
      </c>
      <c r="V82" t="inlineStr">
        <is>
          <t>[0.684, -0.001, -0.342] [1.0, -0.003, -0.499] [1.0, 0.001, -0.5] [1.0, -0.245, -0.399]</t>
        </is>
      </c>
      <c r="W82" t="inlineStr">
        <is>
          <t>[1.0, 0.001, 0.042] [1.0, 0.354, 0.354] [0.818, 0.0, 0.409] [0.999, -0.137, 0.443]</t>
        </is>
      </c>
      <c r="X82" t="inlineStr">
        <is>
          <t>[1.0, 0.001, 0.5] [1.0, -0.328, 0.364] [0.612, -0.001, 0.306] [1.0, 0.456, 0.107]</t>
        </is>
      </c>
      <c r="Y82" t="inlineStr">
        <is>
          <t>[1.0, -0.0, 0.5] [1.0, 0.177, 0.426] [0.582, 0.0, 0.291] [1.0, 0.075, 0.469]</t>
        </is>
      </c>
      <c r="Z82" t="inlineStr">
        <is>
          <t>[1.0, -0.004, -0.499] [0.979, 0.489, 0.0] [0.895, -0.018, 0.262] [1.0, -0.5, 0.0]</t>
        </is>
      </c>
      <c r="AA82" t="inlineStr">
        <is>
          <t>[1.0, 0.0, 0.5] [1.0, -0.482, -0.044] [1.0, 0.011, -0.266] [0.989, 0.471, -0.056]</t>
        </is>
      </c>
      <c r="AB82" t="inlineStr">
        <is>
          <t>[1.0, -0.0, -0.5] [1.0, -0.0, -0.0] [1.0, -0.0, -0.5] [1.0, 0.0, 0.0]</t>
        </is>
      </c>
      <c r="AC82" t="inlineStr">
        <is>
          <t>[1.0, 0.0, 0.5] [1.0, -0.0, 0.0] [1.0, 0.0, 0.5] [1.0, -0.0, -0.0]</t>
        </is>
      </c>
      <c r="AD82" t="inlineStr">
        <is>
          <t>[0.854, 0.246, 0.123] [1.0, 0.5, 0.0] [1.0, 0.412, -0.212] [0.341, 0.171, -0.0]</t>
        </is>
      </c>
      <c r="AE82" t="inlineStr">
        <is>
          <t>[1.0, -0.253, 0.112] [0.325, -0.163, -0.0] [1.0, -0.422, -0.189] [1.0, -0.419, 0.196]</t>
        </is>
      </c>
      <c r="AF82" t="inlineStr">
        <is>
          <t>[1.0, -0.5, -0.0] [1.0, 0.076, 0.456] [1.0, 0.5, 0.0] [1.0, -0.171, -0.429]</t>
        </is>
      </c>
      <c r="AG82" t="inlineStr">
        <is>
          <t>[1.0, 0.5, 0.0] [1.0, -0.076, -0.456] [1.0, -0.5, 0.0] [1.0, 0.171, 0.429]</t>
        </is>
      </c>
    </row>
  </sheetData>
  <pageMargins left="0.75" right="0.75" top="1" bottom="1" header="0.5" footer="0.5"/>
</worksheet>
</file>

<file path=xl/worksheets/sheet66.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n">
        <v>0.152</v>
      </c>
      <c r="C2" t="n">
        <v>0.209</v>
      </c>
      <c r="D2" t="n">
        <v>0.173</v>
      </c>
      <c r="E2" t="n">
        <v>0.152</v>
      </c>
      <c r="F2" t="n">
        <v>-1</v>
      </c>
      <c r="G2" t="n">
        <v>0.209</v>
      </c>
      <c r="H2" t="n">
        <v>0.07199999999999999</v>
      </c>
      <c r="I2" t="n">
        <v>1.325</v>
      </c>
      <c r="J2" t="n">
        <v>1.731</v>
      </c>
      <c r="K2" t="n">
        <v>0.158</v>
      </c>
    </row>
    <row r="3">
      <c r="A3" s="127" t="inlineStr">
        <is>
          <t>Petri-hold_-X</t>
        </is>
      </c>
      <c r="B3" t="n">
        <v>0.056</v>
      </c>
      <c r="C3" t="n">
        <v>0.228</v>
      </c>
      <c r="D3" t="n">
        <v>0.182</v>
      </c>
      <c r="E3" t="n">
        <v>0.049</v>
      </c>
      <c r="F3" t="n">
        <v>-1</v>
      </c>
      <c r="G3" t="n">
        <v>0.228</v>
      </c>
      <c r="H3" t="n">
        <v>0.316</v>
      </c>
      <c r="I3" t="n">
        <v>1.337</v>
      </c>
      <c r="J3" t="n">
        <v>0.342</v>
      </c>
      <c r="K3" t="n">
        <v>1.751</v>
      </c>
    </row>
    <row r="4">
      <c r="A4" s="127" t="inlineStr">
        <is>
          <t>Petri-hold_Y</t>
        </is>
      </c>
      <c r="B4" t="n">
        <v>0.08</v>
      </c>
      <c r="C4" t="n">
        <v>0.795</v>
      </c>
      <c r="D4" t="n">
        <v>1.074</v>
      </c>
      <c r="E4" t="n">
        <v>0.08799999999999999</v>
      </c>
      <c r="F4" t="n">
        <v>-1</v>
      </c>
      <c r="G4" t="n">
        <v>0.795</v>
      </c>
      <c r="H4" t="n">
        <v>0.07199999999999999</v>
      </c>
      <c r="I4" t="n">
        <v>3.13</v>
      </c>
      <c r="J4" t="n">
        <v>0.202</v>
      </c>
      <c r="K4" t="n">
        <v>0.134</v>
      </c>
    </row>
    <row r="5">
      <c r="A5" s="127" t="inlineStr">
        <is>
          <t>Petri-hold_-Y</t>
        </is>
      </c>
      <c r="B5" t="n">
        <v>0.113</v>
      </c>
      <c r="C5" t="n">
        <v>0.718</v>
      </c>
      <c r="D5" t="n">
        <v>1.074</v>
      </c>
      <c r="E5" t="n">
        <v>0.103</v>
      </c>
      <c r="F5" t="n">
        <v>-1</v>
      </c>
      <c r="G5" t="n">
        <v>0.718</v>
      </c>
      <c r="H5" t="n">
        <v>0.509</v>
      </c>
      <c r="I5" t="n">
        <v>3.13</v>
      </c>
      <c r="J5" t="n">
        <v>0.9429999999999999</v>
      </c>
      <c r="K5" t="n">
        <v>0.9429999999999999</v>
      </c>
    </row>
    <row r="6">
      <c r="A6" s="127" t="inlineStr">
        <is>
          <t>Petri-hold_Z</t>
        </is>
      </c>
      <c r="B6" t="n">
        <v>0.13</v>
      </c>
      <c r="C6" t="n">
        <v>0.908</v>
      </c>
      <c r="D6" t="n">
        <v>0.754</v>
      </c>
      <c r="E6" t="n">
        <v>0.129</v>
      </c>
      <c r="F6" t="n">
        <v>-1</v>
      </c>
      <c r="G6" t="n">
        <v>0.908</v>
      </c>
      <c r="H6" t="n">
        <v>0.47</v>
      </c>
      <c r="I6" t="n">
        <v>0.19</v>
      </c>
      <c r="J6" t="n">
        <v>0.2</v>
      </c>
      <c r="K6" t="n">
        <v>0.8080000000000001</v>
      </c>
    </row>
    <row r="7">
      <c r="A7" s="127" t="inlineStr">
        <is>
          <t>Petri-hold_-Z</t>
        </is>
      </c>
      <c r="B7" t="n">
        <v>0.126</v>
      </c>
      <c r="C7" t="n">
        <v>0.257</v>
      </c>
      <c r="D7" t="n">
        <v>0.409</v>
      </c>
      <c r="E7" t="n">
        <v>0.126</v>
      </c>
      <c r="F7" t="n">
        <v>0.123</v>
      </c>
      <c r="G7" t="n">
        <v>0.257</v>
      </c>
      <c r="H7" t="n">
        <v>0.461</v>
      </c>
      <c r="I7" t="n">
        <v>4.597</v>
      </c>
      <c r="J7" t="n">
        <v>0.8080000000000001</v>
      </c>
      <c r="K7" t="n">
        <v>0.251</v>
      </c>
    </row>
    <row r="8">
      <c r="A8" s="127" t="inlineStr">
        <is>
          <t>Petri-write</t>
        </is>
      </c>
      <c r="B8" t="n">
        <v>2.239</v>
      </c>
      <c r="C8" t="n">
        <v>4.559</v>
      </c>
      <c r="D8" t="n">
        <v>7.257</v>
      </c>
      <c r="E8" t="n">
        <v>2.246</v>
      </c>
      <c r="F8" t="n">
        <v>2.177</v>
      </c>
      <c r="G8" t="n">
        <v>4.559</v>
      </c>
      <c r="H8" t="n">
        <v>8.19</v>
      </c>
      <c r="I8" t="n">
        <v>81.64</v>
      </c>
      <c r="J8" t="n">
        <v>14.354</v>
      </c>
      <c r="K8" t="n">
        <v>4.466</v>
      </c>
    </row>
    <row r="9">
      <c r="A9" s="127" t="inlineStr">
        <is>
          <t>Marker-hold_X</t>
        </is>
      </c>
      <c r="L9" t="n">
        <v>0.174</v>
      </c>
      <c r="M9" t="n">
        <v>0.235</v>
      </c>
      <c r="N9" t="n">
        <v>0.171</v>
      </c>
      <c r="O9" t="n">
        <v>-1</v>
      </c>
      <c r="P9" t="n">
        <v>-1</v>
      </c>
      <c r="Q9" t="n">
        <v>0.064</v>
      </c>
      <c r="R9" t="n">
        <v>-1</v>
      </c>
      <c r="S9" t="n">
        <v>0.076</v>
      </c>
    </row>
    <row r="10">
      <c r="A10" s="127" t="inlineStr">
        <is>
          <t>Marker-hold_-X</t>
        </is>
      </c>
      <c r="L10" t="n">
        <v>0.092</v>
      </c>
      <c r="M10" t="n">
        <v>0.19</v>
      </c>
      <c r="N10" t="n">
        <v>0.065</v>
      </c>
      <c r="O10" t="n">
        <v>-1</v>
      </c>
      <c r="P10" t="n">
        <v>-1</v>
      </c>
      <c r="Q10" t="n">
        <v>-1</v>
      </c>
      <c r="R10" t="n">
        <v>-1</v>
      </c>
      <c r="S10" t="n">
        <v>-1</v>
      </c>
    </row>
    <row r="11">
      <c r="A11" s="127" t="inlineStr">
        <is>
          <t>Marker-hold_Y</t>
        </is>
      </c>
      <c r="L11" t="n">
        <v>0.156</v>
      </c>
      <c r="M11" t="n">
        <v>0.359</v>
      </c>
      <c r="N11" t="n">
        <v>0.156</v>
      </c>
      <c r="O11" t="n">
        <v>-1</v>
      </c>
      <c r="P11" t="n">
        <v>-1</v>
      </c>
      <c r="Q11" t="n">
        <v>-1</v>
      </c>
      <c r="R11" t="n">
        <v>-1</v>
      </c>
      <c r="S11" t="n">
        <v>-1</v>
      </c>
    </row>
    <row r="12">
      <c r="A12" s="127" t="inlineStr">
        <is>
          <t>Marker-hold_-Y</t>
        </is>
      </c>
      <c r="L12" t="n">
        <v>0.344</v>
      </c>
      <c r="M12" t="n">
        <v>0.353</v>
      </c>
      <c r="N12" t="n">
        <v>0.326</v>
      </c>
      <c r="O12" t="n">
        <v>-1</v>
      </c>
      <c r="P12" t="n">
        <v>-1</v>
      </c>
      <c r="Q12" t="n">
        <v>0.064</v>
      </c>
      <c r="R12" t="n">
        <v>-1</v>
      </c>
      <c r="S12" t="n">
        <v>0.089</v>
      </c>
    </row>
    <row r="13">
      <c r="A13" s="127" t="inlineStr">
        <is>
          <t>Marker-hold_Z</t>
        </is>
      </c>
      <c r="L13" t="n">
        <v>0.105</v>
      </c>
      <c r="M13" t="n">
        <v>0.08500000000000001</v>
      </c>
      <c r="N13" t="n">
        <v>0.102</v>
      </c>
      <c r="O13" t="n">
        <v>-1</v>
      </c>
      <c r="P13" t="n">
        <v>-1</v>
      </c>
      <c r="Q13" t="n">
        <v>-1</v>
      </c>
      <c r="R13" t="n">
        <v>-1</v>
      </c>
      <c r="S13" t="n">
        <v>-1</v>
      </c>
    </row>
    <row r="14">
      <c r="A14" s="127" t="inlineStr">
        <is>
          <t>Marker-hold_-Z</t>
        </is>
      </c>
      <c r="L14" t="n">
        <v>0.105</v>
      </c>
      <c r="M14" t="n">
        <v>0.08500000000000001</v>
      </c>
      <c r="N14" t="n">
        <v>0.101</v>
      </c>
      <c r="O14" t="n">
        <v>-1</v>
      </c>
      <c r="P14" t="n">
        <v>-1</v>
      </c>
      <c r="Q14" t="n">
        <v>-1</v>
      </c>
      <c r="R14" t="n">
        <v>-1</v>
      </c>
      <c r="S14" t="n">
        <v>-1</v>
      </c>
    </row>
    <row r="15">
      <c r="A15" s="127" t="inlineStr">
        <is>
          <t>Marker-uncap</t>
        </is>
      </c>
      <c r="L15" t="n">
        <v>24.573</v>
      </c>
      <c r="M15" t="n">
        <v>19.862</v>
      </c>
      <c r="N15" t="n">
        <v>23.711</v>
      </c>
      <c r="O15" t="n">
        <v>-1</v>
      </c>
      <c r="P15" t="n">
        <v>-1</v>
      </c>
      <c r="Q15" t="n">
        <v>-1</v>
      </c>
      <c r="R15" t="n">
        <v>-1</v>
      </c>
      <c r="S15" t="n">
        <v>-1</v>
      </c>
    </row>
    <row r="16">
      <c r="A16" s="127" t="inlineStr">
        <is>
          <t>Marker-recap</t>
        </is>
      </c>
      <c r="L16" t="n">
        <v>36.909</v>
      </c>
      <c r="M16" t="n">
        <v>29.738</v>
      </c>
      <c r="N16" t="n">
        <v>35.648</v>
      </c>
      <c r="O16" t="n">
        <v>-1</v>
      </c>
      <c r="P16" t="n">
        <v>-1</v>
      </c>
      <c r="Q16" t="n">
        <v>-1</v>
      </c>
      <c r="R16" t="n">
        <v>-1</v>
      </c>
      <c r="S16" t="n">
        <v>-1</v>
      </c>
    </row>
    <row r="17">
      <c r="A17" s="127" t="inlineStr">
        <is>
          <t>Marker-write</t>
        </is>
      </c>
      <c r="L17" t="n">
        <v>2.537</v>
      </c>
      <c r="M17" t="n">
        <v>2.044</v>
      </c>
      <c r="N17" t="n">
        <v>2.451</v>
      </c>
      <c r="O17" t="n">
        <v>-1</v>
      </c>
      <c r="P17" t="n">
        <v>-1</v>
      </c>
      <c r="Q17" t="n">
        <v>-1</v>
      </c>
      <c r="R17" t="n">
        <v>-1</v>
      </c>
      <c r="S17" t="n">
        <v>-1</v>
      </c>
    </row>
    <row r="18">
      <c r="A18" s="127" t="inlineStr">
        <is>
          <t>Marker_Cap-hold_X</t>
        </is>
      </c>
      <c r="T18" t="n">
        <v>0.037</v>
      </c>
      <c r="U18" t="n">
        <v>0.037</v>
      </c>
      <c r="V18" t="n">
        <v>0.023</v>
      </c>
    </row>
    <row r="19">
      <c r="A19" s="127" t="inlineStr">
        <is>
          <t>Marker_Cap-hold_-X</t>
        </is>
      </c>
      <c r="T19" t="n">
        <v>0.037</v>
      </c>
      <c r="U19" t="n">
        <v>0.037</v>
      </c>
      <c r="V19" t="n">
        <v>0.011</v>
      </c>
    </row>
    <row r="20">
      <c r="A20" s="127" t="inlineStr">
        <is>
          <t>Marker_Cap-hold_Y</t>
        </is>
      </c>
      <c r="T20" t="n">
        <v>0.037</v>
      </c>
      <c r="U20" t="n">
        <v>0.037</v>
      </c>
      <c r="V20" t="n">
        <v>0.016</v>
      </c>
    </row>
    <row r="21">
      <c r="A21" s="127" t="inlineStr">
        <is>
          <t>Marker_Cap-hold_-Y</t>
        </is>
      </c>
      <c r="T21" t="n">
        <v>0.037</v>
      </c>
      <c r="U21" t="n">
        <v>0.037</v>
      </c>
      <c r="V21" t="n">
        <v>0.018</v>
      </c>
    </row>
    <row r="22">
      <c r="A22" s="127" t="inlineStr">
        <is>
          <t>Marker_Cap-hold_Z</t>
        </is>
      </c>
      <c r="T22" t="n">
        <v>0.011</v>
      </c>
      <c r="U22" t="n">
        <v>0.011</v>
      </c>
      <c r="V22" t="n">
        <v>0.02</v>
      </c>
    </row>
    <row r="23">
      <c r="A23" s="127" t="inlineStr">
        <is>
          <t>Marker_Cap-hold_-Z</t>
        </is>
      </c>
      <c r="T23" t="n">
        <v>0.011</v>
      </c>
      <c r="U23" t="n">
        <v>0.011</v>
      </c>
      <c r="V23" t="n">
        <v>0.02</v>
      </c>
    </row>
    <row r="24">
      <c r="A24" s="127" t="inlineStr">
        <is>
          <t>Marker_Cap-uncap</t>
        </is>
      </c>
      <c r="T24" t="n">
        <v>11.687</v>
      </c>
      <c r="U24" t="n">
        <v>11.687</v>
      </c>
      <c r="V24" t="n">
        <v>21.257</v>
      </c>
    </row>
    <row r="25">
      <c r="A25" s="127" t="inlineStr">
        <is>
          <t>Marker_Cap-recap</t>
        </is>
      </c>
      <c r="T25" t="n">
        <v>17.796</v>
      </c>
      <c r="U25" t="n">
        <v>17.796</v>
      </c>
      <c r="V25" t="n">
        <v>31.249</v>
      </c>
    </row>
    <row r="26">
      <c r="A26" s="127" t="inlineStr">
        <is>
          <t>Kit-hold_X</t>
        </is>
      </c>
      <c r="W26" t="n">
        <v>2.847</v>
      </c>
      <c r="X26" t="n">
        <v>1.925</v>
      </c>
      <c r="Y26" t="n">
        <v>1.914</v>
      </c>
      <c r="Z26" t="n">
        <v>1.954</v>
      </c>
      <c r="AA26" t="n">
        <v>2.896</v>
      </c>
      <c r="AB26" t="n">
        <v>3.82</v>
      </c>
      <c r="AC26" t="n">
        <v>3.176</v>
      </c>
    </row>
    <row r="27">
      <c r="A27" s="127" t="inlineStr">
        <is>
          <t>Kit-hold_-X</t>
        </is>
      </c>
      <c r="W27" t="n">
        <v>0.866</v>
      </c>
      <c r="X27" t="n">
        <v>1.05</v>
      </c>
      <c r="Y27" t="n">
        <v>0.646</v>
      </c>
      <c r="Z27" t="n">
        <v>1.142</v>
      </c>
      <c r="AA27" t="n">
        <v>2.8</v>
      </c>
      <c r="AB27" t="n">
        <v>4.344</v>
      </c>
      <c r="AC27" t="n">
        <v>0.838</v>
      </c>
    </row>
    <row r="28">
      <c r="A28" s="127" t="inlineStr">
        <is>
          <t>Kit-hold_Y</t>
        </is>
      </c>
      <c r="W28" t="n">
        <v>1.597</v>
      </c>
      <c r="X28" t="n">
        <v>1.847</v>
      </c>
      <c r="Y28" t="n">
        <v>1.803</v>
      </c>
      <c r="Z28" t="n">
        <v>1.874</v>
      </c>
      <c r="AA28" t="n">
        <v>2.073</v>
      </c>
      <c r="AB28" t="n">
        <v>1.734</v>
      </c>
      <c r="AC28" t="n">
        <v>1.849</v>
      </c>
    </row>
    <row r="29">
      <c r="A29" s="127" t="inlineStr">
        <is>
          <t>Kit-hold_-Y</t>
        </is>
      </c>
      <c r="W29" t="n">
        <v>1.702</v>
      </c>
      <c r="X29" t="n">
        <v>1.863</v>
      </c>
      <c r="Y29" t="n">
        <v>1.786</v>
      </c>
      <c r="Z29" t="n">
        <v>1.874</v>
      </c>
      <c r="AA29" t="n">
        <v>0.8110000000000001</v>
      </c>
      <c r="AB29" t="n">
        <v>1.88</v>
      </c>
      <c r="AC29" t="n">
        <v>1.882</v>
      </c>
    </row>
    <row r="30">
      <c r="A30" s="127" t="inlineStr">
        <is>
          <t>Kit-hold_Z</t>
        </is>
      </c>
      <c r="W30" t="n">
        <v>3.964</v>
      </c>
      <c r="X30" t="n">
        <v>2.823</v>
      </c>
      <c r="Y30" t="n">
        <v>2.307</v>
      </c>
      <c r="Z30" t="n">
        <v>2.823</v>
      </c>
      <c r="AA30" t="n">
        <v>6.93</v>
      </c>
      <c r="AB30" t="n">
        <v>15.108</v>
      </c>
      <c r="AC30" t="n">
        <v>4.472</v>
      </c>
    </row>
    <row r="31">
      <c r="A31" s="127" t="inlineStr">
        <is>
          <t>Kit-hold_-Z</t>
        </is>
      </c>
      <c r="W31" t="n">
        <v>0.411</v>
      </c>
      <c r="X31" t="n">
        <v>1.994</v>
      </c>
      <c r="Y31" t="n">
        <v>1.665</v>
      </c>
      <c r="Z31" t="n">
        <v>2.001</v>
      </c>
      <c r="AA31" t="n">
        <v>3.347</v>
      </c>
      <c r="AB31" t="n">
        <v>10.96</v>
      </c>
      <c r="AC31" t="n">
        <v>3.381</v>
      </c>
    </row>
    <row r="32">
      <c r="A32" s="127" t="inlineStr">
        <is>
          <t>Kit-open</t>
        </is>
      </c>
      <c r="W32" t="n">
        <v>43.317</v>
      </c>
      <c r="X32" t="n">
        <v>30.847</v>
      </c>
      <c r="Y32" t="n">
        <v>25.204</v>
      </c>
      <c r="Z32" t="n">
        <v>30.847</v>
      </c>
      <c r="AA32" t="n">
        <v>75.715</v>
      </c>
      <c r="AB32" t="n">
        <v>165.073</v>
      </c>
      <c r="AC32" t="n">
        <v>48.861</v>
      </c>
    </row>
    <row r="33">
      <c r="A33" s="127" t="inlineStr">
        <is>
          <t>Kit_Tab-hold_X</t>
        </is>
      </c>
      <c r="AD33" t="n">
        <v>0.002</v>
      </c>
    </row>
    <row r="34">
      <c r="A34" s="127" t="inlineStr">
        <is>
          <t>Kit_Tab-hold_-X</t>
        </is>
      </c>
      <c r="AD34" t="n">
        <v>-1</v>
      </c>
    </row>
    <row r="35">
      <c r="A35" s="127" t="inlineStr">
        <is>
          <t>Kit_Tab-hold_Y</t>
        </is>
      </c>
      <c r="AD35" t="n">
        <v>-1</v>
      </c>
    </row>
    <row r="36">
      <c r="A36" s="127" t="inlineStr">
        <is>
          <t>Kit_Tab-hold_-Y</t>
        </is>
      </c>
      <c r="AD36" t="n">
        <v>-1</v>
      </c>
    </row>
    <row r="37">
      <c r="A37" s="127" t="inlineStr">
        <is>
          <t>Kit_Tab-hold_Z</t>
        </is>
      </c>
      <c r="AD37" t="n">
        <v>-1</v>
      </c>
    </row>
    <row r="38">
      <c r="A38" s="127" t="inlineStr">
        <is>
          <t>Kit_Tab-hold_-Z</t>
        </is>
      </c>
      <c r="AD38" t="n">
        <v>-1</v>
      </c>
    </row>
    <row r="39">
      <c r="A39" s="127" t="inlineStr">
        <is>
          <t>Kit_Tab-open</t>
        </is>
      </c>
      <c r="AD39" t="n">
        <v>-1</v>
      </c>
    </row>
    <row r="40">
      <c r="A40" s="127" t="inlineStr">
        <is>
          <t>Canister-hold_X</t>
        </is>
      </c>
      <c r="AE40" t="n">
        <v>0.196</v>
      </c>
      <c r="AF40" t="n">
        <v>0.411</v>
      </c>
      <c r="AG40" t="n">
        <v>0.46</v>
      </c>
      <c r="AH40" t="n">
        <v>0.573</v>
      </c>
      <c r="AI40" t="n">
        <v>0.89</v>
      </c>
      <c r="AJ40" t="n">
        <v>0.641</v>
      </c>
      <c r="AK40" t="n">
        <v>0.876</v>
      </c>
    </row>
    <row r="41">
      <c r="A41" s="127" t="inlineStr">
        <is>
          <t>Canister-hold_-X</t>
        </is>
      </c>
      <c r="AE41" t="n">
        <v>0.09</v>
      </c>
      <c r="AF41" t="n">
        <v>0.132</v>
      </c>
      <c r="AG41" t="n">
        <v>0.273</v>
      </c>
      <c r="AH41" t="n">
        <v>0.855</v>
      </c>
      <c r="AI41" t="n">
        <v>1.513</v>
      </c>
      <c r="AJ41" t="n">
        <v>0.066</v>
      </c>
      <c r="AK41" t="n">
        <v>0.803</v>
      </c>
    </row>
    <row r="42">
      <c r="A42" s="127" t="inlineStr">
        <is>
          <t>Canister-hold_Y</t>
        </is>
      </c>
      <c r="AE42" t="n">
        <v>0.097</v>
      </c>
      <c r="AF42" t="n">
        <v>0.384</v>
      </c>
      <c r="AG42" t="n">
        <v>0.447</v>
      </c>
      <c r="AH42" t="n">
        <v>1.905</v>
      </c>
      <c r="AI42" t="n">
        <v>3.912</v>
      </c>
      <c r="AJ42" t="n">
        <v>0.224</v>
      </c>
      <c r="AK42" t="n">
        <v>1.777</v>
      </c>
    </row>
    <row r="43">
      <c r="A43" s="127" t="inlineStr">
        <is>
          <t>Canister-hold_-Y</t>
        </is>
      </c>
      <c r="AE43" t="n">
        <v>0.168</v>
      </c>
      <c r="AF43" t="n">
        <v>0.435</v>
      </c>
      <c r="AG43" t="n">
        <v>0.751</v>
      </c>
      <c r="AH43" t="n">
        <v>0.227</v>
      </c>
      <c r="AI43" t="n">
        <v>0.232</v>
      </c>
      <c r="AJ43" t="n">
        <v>0.232</v>
      </c>
      <c r="AK43" t="n">
        <v>0.476</v>
      </c>
    </row>
    <row r="44">
      <c r="A44" s="127" t="inlineStr">
        <is>
          <t>Canister-hold_Z</t>
        </is>
      </c>
      <c r="AE44" t="n">
        <v>0.156</v>
      </c>
      <c r="AF44" t="n">
        <v>0.362</v>
      </c>
      <c r="AG44" t="n">
        <v>0.362</v>
      </c>
      <c r="AH44" t="n">
        <v>0.747</v>
      </c>
      <c r="AI44" t="n">
        <v>1.277</v>
      </c>
      <c r="AJ44" t="n">
        <v>0.315</v>
      </c>
      <c r="AK44" t="n">
        <v>0.672</v>
      </c>
    </row>
    <row r="45">
      <c r="A45" s="127" t="inlineStr">
        <is>
          <t>Canister-hold_-Z</t>
        </is>
      </c>
      <c r="AE45" t="n">
        <v>0.101</v>
      </c>
      <c r="AF45" t="n">
        <v>0.217</v>
      </c>
      <c r="AG45" t="n">
        <v>0.408</v>
      </c>
      <c r="AH45" t="n">
        <v>0.667</v>
      </c>
      <c r="AI45" t="n">
        <v>0.318</v>
      </c>
      <c r="AJ45" t="n">
        <v>0.166</v>
      </c>
      <c r="AK45" t="n">
        <v>0.253</v>
      </c>
    </row>
    <row r="46">
      <c r="A46" s="127" t="inlineStr">
        <is>
          <t>Canister-insert</t>
        </is>
      </c>
      <c r="AE46" t="n">
        <v>36.732</v>
      </c>
      <c r="AF46" t="n">
        <v>85.432</v>
      </c>
      <c r="AG46" t="n">
        <v>85.432</v>
      </c>
      <c r="AH46" t="n">
        <v>176.42</v>
      </c>
      <c r="AI46" t="n">
        <v>301.384</v>
      </c>
      <c r="AJ46" t="n">
        <v>74.378</v>
      </c>
      <c r="AK46" t="n">
        <v>158.681</v>
      </c>
    </row>
    <row r="47">
      <c r="A47" s="127" t="inlineStr">
        <is>
          <t>Canister-remove</t>
        </is>
      </c>
      <c r="AE47" t="n">
        <v>30.354</v>
      </c>
      <c r="AF47" t="n">
        <v>65.268</v>
      </c>
      <c r="AG47" t="n">
        <v>122.359</v>
      </c>
      <c r="AH47" t="n">
        <v>200.304</v>
      </c>
      <c r="AI47" t="n">
        <v>95.556</v>
      </c>
      <c r="AJ47" t="n">
        <v>49.805</v>
      </c>
      <c r="AK47" t="n">
        <v>75.959</v>
      </c>
    </row>
    <row r="48">
      <c r="A48" s="127" t="inlineStr">
        <is>
          <t>Tube-hold_X</t>
        </is>
      </c>
      <c r="AL48" t="n">
        <v>0.07199999999999999</v>
      </c>
      <c r="AM48" t="n">
        <v>0.425</v>
      </c>
      <c r="AN48" t="n">
        <v>0.304</v>
      </c>
      <c r="AO48" t="n">
        <v>0.304</v>
      </c>
      <c r="AP48" t="n">
        <v>0.07199999999999999</v>
      </c>
      <c r="AQ48" t="n">
        <v>0.152</v>
      </c>
      <c r="AR48" t="n">
        <v>0.375</v>
      </c>
      <c r="AS48" t="n">
        <v>0.08799999999999999</v>
      </c>
      <c r="AT48" t="n">
        <v>0.304</v>
      </c>
      <c r="AU48" t="n">
        <v>10.483</v>
      </c>
      <c r="AV48" t="n">
        <v>0.304</v>
      </c>
      <c r="AW48" t="n">
        <v>0.19</v>
      </c>
      <c r="AX48" t="n">
        <v>0.149</v>
      </c>
      <c r="AY48" t="n">
        <v>0.304</v>
      </c>
      <c r="AZ48" t="n">
        <v>-1</v>
      </c>
    </row>
    <row r="49">
      <c r="A49" s="127" t="inlineStr">
        <is>
          <t>Tube-hold_-X</t>
        </is>
      </c>
      <c r="AL49" t="n">
        <v>-1</v>
      </c>
      <c r="AM49" t="n">
        <v>0.112</v>
      </c>
      <c r="AN49" t="n">
        <v>0.1</v>
      </c>
      <c r="AO49" t="n">
        <v>0.149</v>
      </c>
      <c r="AP49" t="n">
        <v>-1</v>
      </c>
      <c r="AQ49" t="n">
        <v>0.152</v>
      </c>
      <c r="AR49" t="n">
        <v>0.322</v>
      </c>
      <c r="AS49" t="n">
        <v>0.337</v>
      </c>
      <c r="AT49" t="n">
        <v>0.143</v>
      </c>
      <c r="AU49" t="n">
        <v>3.707</v>
      </c>
      <c r="AV49" t="n">
        <v>0.143</v>
      </c>
      <c r="AW49" t="n">
        <v>-1</v>
      </c>
      <c r="AX49" t="n">
        <v>-1</v>
      </c>
      <c r="AY49" t="n">
        <v>0.152</v>
      </c>
      <c r="AZ49" t="n">
        <v>-1</v>
      </c>
    </row>
    <row r="50">
      <c r="A50" s="127" t="inlineStr">
        <is>
          <t>Tube-hold_Y</t>
        </is>
      </c>
      <c r="AL50" t="n">
        <v>-1</v>
      </c>
      <c r="AM50" t="n">
        <v>1</v>
      </c>
      <c r="AN50" t="n">
        <v>0.304</v>
      </c>
      <c r="AO50" t="n">
        <v>0.522</v>
      </c>
      <c r="AP50" t="n">
        <v>-1</v>
      </c>
      <c r="AQ50" t="n">
        <v>0.152</v>
      </c>
      <c r="AR50" t="n">
        <v>0.058</v>
      </c>
      <c r="AS50" t="n">
        <v>0.177</v>
      </c>
      <c r="AT50" t="n">
        <v>0.247</v>
      </c>
      <c r="AU50" t="n">
        <v>0.11</v>
      </c>
      <c r="AV50" t="n">
        <v>0.247</v>
      </c>
      <c r="AW50" t="n">
        <v>-1</v>
      </c>
      <c r="AX50" t="n">
        <v>-1</v>
      </c>
      <c r="AY50" t="n">
        <v>0.332</v>
      </c>
      <c r="AZ50" t="n">
        <v>-1</v>
      </c>
    </row>
    <row r="51">
      <c r="A51" s="127" t="inlineStr">
        <is>
          <t>Tube-hold_-Y</t>
        </is>
      </c>
      <c r="AL51" t="n">
        <v>0.07199999999999999</v>
      </c>
      <c r="AM51" t="n">
        <v>0.516</v>
      </c>
      <c r="AN51" t="n">
        <v>0.304</v>
      </c>
      <c r="AO51" t="n">
        <v>0.522</v>
      </c>
      <c r="AP51" t="n">
        <v>0.07199999999999999</v>
      </c>
      <c r="AQ51" t="n">
        <v>0.152</v>
      </c>
      <c r="AR51" t="n">
        <v>2.598</v>
      </c>
      <c r="AS51" t="n">
        <v>0.146</v>
      </c>
      <c r="AT51" t="n">
        <v>0.247</v>
      </c>
      <c r="AU51" t="n">
        <v>3.01</v>
      </c>
      <c r="AV51" t="n">
        <v>0.247</v>
      </c>
      <c r="AW51" t="n">
        <v>0.103</v>
      </c>
      <c r="AX51" t="n">
        <v>0.149</v>
      </c>
      <c r="AY51" t="n">
        <v>0.304</v>
      </c>
      <c r="AZ51" t="n">
        <v>-1</v>
      </c>
    </row>
    <row r="52">
      <c r="A52" s="127" t="inlineStr">
        <is>
          <t>Tube-hold_Z</t>
        </is>
      </c>
      <c r="AL52" t="n">
        <v>-1</v>
      </c>
      <c r="AM52" t="n">
        <v>0.34</v>
      </c>
      <c r="AN52" t="n">
        <v>0.304</v>
      </c>
      <c r="AO52" t="n">
        <v>0.334</v>
      </c>
      <c r="AP52" t="n">
        <v>-1</v>
      </c>
      <c r="AQ52" t="n">
        <v>0.152</v>
      </c>
      <c r="AR52" t="n">
        <v>0.262</v>
      </c>
      <c r="AS52" t="n">
        <v>0.138</v>
      </c>
      <c r="AT52" t="n">
        <v>0.261</v>
      </c>
      <c r="AU52" t="n">
        <v>0.364</v>
      </c>
      <c r="AV52" t="n">
        <v>0.261</v>
      </c>
      <c r="AW52" t="n">
        <v>-1</v>
      </c>
      <c r="AX52" t="n">
        <v>-1</v>
      </c>
      <c r="AY52" t="n">
        <v>0.308</v>
      </c>
      <c r="AZ52" t="n">
        <v>-1</v>
      </c>
    </row>
    <row r="53">
      <c r="A53" s="127" t="inlineStr">
        <is>
          <t>Tube-hold_-Z</t>
        </is>
      </c>
      <c r="AL53" t="n">
        <v>-1</v>
      </c>
      <c r="AM53" t="n">
        <v>0.34</v>
      </c>
      <c r="AN53" t="n">
        <v>0.304</v>
      </c>
      <c r="AO53" t="n">
        <v>0.334</v>
      </c>
      <c r="AP53" t="n">
        <v>-1</v>
      </c>
      <c r="AQ53" t="n">
        <v>0.152</v>
      </c>
      <c r="AR53" t="n">
        <v>0.212</v>
      </c>
      <c r="AS53" t="n">
        <v>0.143</v>
      </c>
      <c r="AT53" t="n">
        <v>0.261</v>
      </c>
      <c r="AU53" t="n">
        <v>0.363</v>
      </c>
      <c r="AV53" t="n">
        <v>0.261</v>
      </c>
      <c r="AW53" t="n">
        <v>-1</v>
      </c>
      <c r="AX53" t="n">
        <v>-1</v>
      </c>
      <c r="AY53" t="n">
        <v>0.307</v>
      </c>
      <c r="AZ53" t="n">
        <v>-1</v>
      </c>
    </row>
    <row r="54">
      <c r="A54" s="127" t="inlineStr">
        <is>
          <t>Tube-insert</t>
        </is>
      </c>
      <c r="AL54" t="n">
        <v>-1</v>
      </c>
      <c r="AM54" t="n">
        <v>51.493</v>
      </c>
      <c r="AN54" t="n">
        <v>45.983</v>
      </c>
      <c r="AO54" t="n">
        <v>50.531</v>
      </c>
      <c r="AP54" t="n">
        <v>-1</v>
      </c>
      <c r="AQ54" t="n">
        <v>22.992</v>
      </c>
      <c r="AR54" t="n">
        <v>39.675</v>
      </c>
      <c r="AS54" t="n">
        <v>20.921</v>
      </c>
      <c r="AT54" t="n">
        <v>39.403</v>
      </c>
      <c r="AU54" t="n">
        <v>55.07</v>
      </c>
      <c r="AV54" t="n">
        <v>39.403</v>
      </c>
      <c r="AW54" t="n">
        <v>-1</v>
      </c>
      <c r="AX54" t="n">
        <v>-1</v>
      </c>
      <c r="AY54" t="n">
        <v>46.589</v>
      </c>
      <c r="AZ54" t="n">
        <v>-1</v>
      </c>
    </row>
    <row r="55">
      <c r="A55" s="127" t="inlineStr">
        <is>
          <t>Needle-uncap</t>
        </is>
      </c>
      <c r="BA55" t="n">
        <v>10.011</v>
      </c>
      <c r="BB55" t="n">
        <v>10.011</v>
      </c>
      <c r="BC55" t="n">
        <v>10.011</v>
      </c>
      <c r="BD55" t="n">
        <v>10.011</v>
      </c>
      <c r="BE55" t="n">
        <v>10.011</v>
      </c>
    </row>
    <row r="56">
      <c r="A56" s="127" t="inlineStr">
        <is>
          <t>Needle-hold_X</t>
        </is>
      </c>
      <c r="BA56" t="n">
        <v>0.131</v>
      </c>
      <c r="BB56" t="n">
        <v>0.127</v>
      </c>
      <c r="BC56" t="n">
        <v>0.127</v>
      </c>
      <c r="BD56" t="n">
        <v>0.131</v>
      </c>
      <c r="BE56" t="n">
        <v>0.127</v>
      </c>
    </row>
    <row r="57">
      <c r="A57" s="127" t="inlineStr">
        <is>
          <t>Needle-hold_-X</t>
        </is>
      </c>
      <c r="BA57" t="n">
        <v>0.064</v>
      </c>
      <c r="BB57" t="n">
        <v>0.07000000000000001</v>
      </c>
      <c r="BC57" t="n">
        <v>0.07000000000000001</v>
      </c>
      <c r="BD57" t="n">
        <v>0.064</v>
      </c>
      <c r="BE57" t="n">
        <v>0.07000000000000001</v>
      </c>
    </row>
    <row r="58">
      <c r="A58" s="127" t="inlineStr">
        <is>
          <t>Needle-hold_Y</t>
        </is>
      </c>
      <c r="BA58" t="n">
        <v>0.156</v>
      </c>
      <c r="BB58" t="n">
        <v>0.096</v>
      </c>
      <c r="BC58" t="n">
        <v>0.096</v>
      </c>
      <c r="BD58" t="n">
        <v>0.156</v>
      </c>
      <c r="BE58" t="n">
        <v>0.096</v>
      </c>
    </row>
    <row r="59">
      <c r="A59" s="127" t="inlineStr">
        <is>
          <t>Needle-hold_-Y</t>
        </is>
      </c>
      <c r="BA59" t="n">
        <v>0.136</v>
      </c>
      <c r="BB59" t="n">
        <v>0.096</v>
      </c>
      <c r="BC59" t="n">
        <v>0.096</v>
      </c>
      <c r="BD59" t="n">
        <v>0.136</v>
      </c>
      <c r="BE59" t="n">
        <v>0.096</v>
      </c>
    </row>
    <row r="60">
      <c r="A60" s="127" t="inlineStr">
        <is>
          <t>Needle-hold_Z</t>
        </is>
      </c>
      <c r="BA60" t="n">
        <v>0.114</v>
      </c>
      <c r="BB60" t="n">
        <v>0.11</v>
      </c>
      <c r="BC60" t="n">
        <v>0.11</v>
      </c>
      <c r="BD60" t="n">
        <v>0.114</v>
      </c>
      <c r="BE60" t="n">
        <v>0.11</v>
      </c>
    </row>
    <row r="61">
      <c r="A61" s="127" t="inlineStr">
        <is>
          <t>Needle-hold_-Z</t>
        </is>
      </c>
      <c r="BA61" t="n">
        <v>0.11</v>
      </c>
      <c r="BB61" t="n">
        <v>0.11</v>
      </c>
      <c r="BC61" t="n">
        <v>0.11</v>
      </c>
      <c r="BD61" t="n">
        <v>0.11</v>
      </c>
      <c r="BE61" t="n">
        <v>0.11</v>
      </c>
    </row>
    <row r="62">
      <c r="A62" s="127" t="inlineStr">
        <is>
          <t>Needle-pierce</t>
        </is>
      </c>
      <c r="BA62" t="n">
        <v>25.774</v>
      </c>
      <c r="BB62" t="n">
        <v>24.84</v>
      </c>
      <c r="BC62" t="n">
        <v>24.84</v>
      </c>
      <c r="BD62" t="n">
        <v>25.774</v>
      </c>
      <c r="BE62" t="n">
        <v>24.84</v>
      </c>
    </row>
    <row r="63">
      <c r="A63" s="127" t="inlineStr">
        <is>
          <t>Needle-unpierce</t>
        </is>
      </c>
      <c r="BA63" t="n">
        <v>11.824</v>
      </c>
      <c r="BB63" t="n">
        <v>11.824</v>
      </c>
      <c r="BC63" t="n">
        <v>11.824</v>
      </c>
      <c r="BD63" t="n">
        <v>11.824</v>
      </c>
      <c r="BE63" t="n">
        <v>11.824</v>
      </c>
    </row>
    <row r="64">
      <c r="A64" s="127" t="inlineStr">
        <is>
          <t>Needle_Cap-uncap</t>
        </is>
      </c>
      <c r="BF64" t="n">
        <v>9.582000000000001</v>
      </c>
      <c r="BG64" t="n">
        <v>8.553000000000001</v>
      </c>
      <c r="BH64" t="n">
        <v>9.484999999999999</v>
      </c>
    </row>
    <row r="65">
      <c r="A65" s="127" t="inlineStr">
        <is>
          <t>Rinse_Glass-hold_X</t>
        </is>
      </c>
      <c r="BI65" t="n">
        <v>10.244</v>
      </c>
      <c r="BJ65" t="n">
        <v>6.476</v>
      </c>
      <c r="BK65" t="n">
        <v>63.349</v>
      </c>
      <c r="BL65" t="n">
        <v>6.299</v>
      </c>
      <c r="BM65" t="n">
        <v>-1</v>
      </c>
      <c r="BN65" t="n">
        <v>6.624</v>
      </c>
      <c r="BO65" t="n">
        <v>19.07</v>
      </c>
      <c r="BP65" t="n">
        <v>3.01</v>
      </c>
      <c r="BQ65" t="n">
        <v>34.663</v>
      </c>
      <c r="BR65" t="n">
        <v>459.278</v>
      </c>
      <c r="BS65" t="n">
        <v>8.263</v>
      </c>
    </row>
    <row r="66">
      <c r="A66" s="127" t="inlineStr">
        <is>
          <t>Rinse_Glass-hold_-X</t>
        </is>
      </c>
      <c r="BI66" t="n">
        <v>6.416</v>
      </c>
      <c r="BJ66" t="n">
        <v>2.014</v>
      </c>
      <c r="BK66" t="n">
        <v>-1</v>
      </c>
      <c r="BL66" t="n">
        <v>3.381</v>
      </c>
      <c r="BM66" t="n">
        <v>4.329</v>
      </c>
      <c r="BN66" t="n">
        <v>10.702</v>
      </c>
      <c r="BO66" t="n">
        <v>-1</v>
      </c>
      <c r="BP66" t="n">
        <v>3.013</v>
      </c>
      <c r="BQ66" t="n">
        <v>47.105</v>
      </c>
      <c r="BR66" t="n">
        <v>81.04900000000001</v>
      </c>
      <c r="BS66" t="n">
        <v>4.061</v>
      </c>
    </row>
    <row r="67">
      <c r="A67" s="127" t="inlineStr">
        <is>
          <t>Rinse_Glass-hold_Y</t>
        </is>
      </c>
      <c r="BI67" t="n">
        <v>13.312</v>
      </c>
      <c r="BJ67" t="n">
        <v>5.377</v>
      </c>
      <c r="BK67" t="n">
        <v>-1</v>
      </c>
      <c r="BL67" t="n">
        <v>4.445</v>
      </c>
      <c r="BM67" t="n">
        <v>-1</v>
      </c>
      <c r="BN67" t="n">
        <v>3.072</v>
      </c>
      <c r="BO67" t="n">
        <v>22.587</v>
      </c>
      <c r="BP67" t="n">
        <v>3.178</v>
      </c>
      <c r="BQ67" t="n">
        <v>79.874</v>
      </c>
      <c r="BR67" t="n">
        <v>5.653</v>
      </c>
      <c r="BS67" t="n">
        <v>7.55</v>
      </c>
    </row>
    <row r="68">
      <c r="A68" s="127" t="inlineStr">
        <is>
          <t>Rinse_Glass-hold_-Y</t>
        </is>
      </c>
      <c r="BI68" t="n">
        <v>14.315</v>
      </c>
      <c r="BJ68" t="n">
        <v>6.779</v>
      </c>
      <c r="BK68" t="n">
        <v>-1</v>
      </c>
      <c r="BL68" t="n">
        <v>9.702999999999999</v>
      </c>
      <c r="BM68" t="n">
        <v>-1</v>
      </c>
      <c r="BN68" t="n">
        <v>17.894</v>
      </c>
      <c r="BO68" t="n">
        <v>-1</v>
      </c>
      <c r="BP68" t="n">
        <v>3.87</v>
      </c>
      <c r="BQ68" t="n">
        <v>36.742</v>
      </c>
      <c r="BR68" t="n">
        <v>-1</v>
      </c>
      <c r="BS68" t="n">
        <v>7.139</v>
      </c>
    </row>
    <row r="69">
      <c r="A69" s="127" t="inlineStr">
        <is>
          <t>Rinse_Glass-hold_Z</t>
        </is>
      </c>
      <c r="BI69" t="n">
        <v>4.279</v>
      </c>
      <c r="BJ69" t="n">
        <v>5.325</v>
      </c>
      <c r="BK69" t="n">
        <v>-1</v>
      </c>
      <c r="BL69" t="n">
        <v>5.913</v>
      </c>
      <c r="BM69" t="n">
        <v>-1</v>
      </c>
      <c r="BN69" t="n">
        <v>8.693</v>
      </c>
      <c r="BO69" t="n">
        <v>29.161</v>
      </c>
      <c r="BP69" t="n">
        <v>2.866</v>
      </c>
      <c r="BQ69" t="n">
        <v>5.254</v>
      </c>
      <c r="BR69" t="n">
        <v>3.369</v>
      </c>
      <c r="BS69" t="n">
        <v>4.57</v>
      </c>
    </row>
    <row r="70">
      <c r="A70" s="127" t="inlineStr">
        <is>
          <t>Rinse_Glass-hold_-Z</t>
        </is>
      </c>
      <c r="BI70" t="n">
        <v>4.843</v>
      </c>
      <c r="BJ70" t="n">
        <v>5.971</v>
      </c>
      <c r="BK70" t="n">
        <v>3.945</v>
      </c>
      <c r="BL70" t="n">
        <v>6.915</v>
      </c>
      <c r="BM70" t="n">
        <v>-1</v>
      </c>
      <c r="BN70" t="n">
        <v>9.737</v>
      </c>
      <c r="BO70" t="n">
        <v>-1</v>
      </c>
      <c r="BP70" t="n">
        <v>2.965</v>
      </c>
      <c r="BQ70" t="n">
        <v>4.551</v>
      </c>
      <c r="BR70" t="n">
        <v>211.975</v>
      </c>
      <c r="BS70" t="n">
        <v>1.15</v>
      </c>
    </row>
    <row r="71">
      <c r="A71" s="127" t="inlineStr">
        <is>
          <t>Red_Plug-hold_X</t>
        </is>
      </c>
      <c r="BT71" t="n">
        <v>0.018</v>
      </c>
      <c r="BU71" t="n">
        <v>0.019</v>
      </c>
    </row>
    <row r="72">
      <c r="A72" s="127" t="inlineStr">
        <is>
          <t>Red_Plug-hold_-X</t>
        </is>
      </c>
      <c r="BT72" t="n">
        <v>0.033</v>
      </c>
      <c r="BU72" t="n">
        <v>0.013</v>
      </c>
    </row>
    <row r="73">
      <c r="A73" s="127" t="inlineStr">
        <is>
          <t>Red_Plug-hold_Y</t>
        </is>
      </c>
      <c r="BT73" t="n">
        <v>0.018</v>
      </c>
      <c r="BU73" t="n">
        <v>0.006</v>
      </c>
    </row>
    <row r="74">
      <c r="A74" s="127" t="inlineStr">
        <is>
          <t>Red_Plug-hold_-Y</t>
        </is>
      </c>
      <c r="BT74" t="n">
        <v>0.018</v>
      </c>
      <c r="BU74" t="n">
        <v>0.005</v>
      </c>
    </row>
    <row r="75">
      <c r="A75" s="127" t="inlineStr">
        <is>
          <t>Red_Plug-hold_Z</t>
        </is>
      </c>
      <c r="BT75" t="n">
        <v>0.017</v>
      </c>
      <c r="BU75" t="n">
        <v>0.003</v>
      </c>
    </row>
    <row r="76">
      <c r="A76" s="127" t="inlineStr">
        <is>
          <t>Red_Plug-hold_-Z</t>
        </is>
      </c>
      <c r="BT76" t="n">
        <v>0.008999999999999999</v>
      </c>
      <c r="BU76" t="n">
        <v>0.008999999999999999</v>
      </c>
    </row>
    <row r="77">
      <c r="A77" s="127" t="inlineStr">
        <is>
          <t>Red_Plug-insert</t>
        </is>
      </c>
      <c r="BT77" t="n">
        <v>42.689</v>
      </c>
      <c r="BU77" t="n">
        <v>44.818</v>
      </c>
    </row>
    <row r="78">
      <c r="A78" s="127" t="inlineStr">
        <is>
          <t>Red_Plug-remove</t>
        </is>
      </c>
      <c r="BT78" t="n">
        <v>54.614</v>
      </c>
      <c r="BU78" t="n">
        <v>9.465999999999999</v>
      </c>
    </row>
    <row r="79">
      <c r="A79" s="127" t="inlineStr">
        <is>
          <t>Glass_Vial-hold_X</t>
        </is>
      </c>
      <c r="BV79" t="n">
        <v>0.068</v>
      </c>
    </row>
    <row r="80">
      <c r="A80" s="127" t="inlineStr">
        <is>
          <t>Glass_Vial-hold_-X</t>
        </is>
      </c>
      <c r="BV80" t="n">
        <v>0.073</v>
      </c>
    </row>
    <row r="81">
      <c r="A81" s="127" t="inlineStr">
        <is>
          <t>Glass_Vial-hold_Y</t>
        </is>
      </c>
      <c r="BV81" t="n">
        <v>0.095</v>
      </c>
    </row>
    <row r="82">
      <c r="A82" s="127" t="inlineStr">
        <is>
          <t>Glass_Vial-hold_-Y</t>
        </is>
      </c>
      <c r="BV82" t="n">
        <v>0.093</v>
      </c>
    </row>
    <row r="83">
      <c r="A83" s="127" t="inlineStr">
        <is>
          <t>Glass_Vial-hold_Z</t>
        </is>
      </c>
      <c r="BV83" t="n">
        <v>0.081</v>
      </c>
    </row>
    <row r="84">
      <c r="A84" s="127" t="inlineStr">
        <is>
          <t>Glass_Vial-hold_-Z</t>
        </is>
      </c>
      <c r="BV84" t="n">
        <v>0.079</v>
      </c>
    </row>
    <row r="85">
      <c r="A85" s="127" t="inlineStr">
        <is>
          <t>Glass_Vial-open</t>
        </is>
      </c>
      <c r="BV85" t="n">
        <v>14.963</v>
      </c>
    </row>
    <row r="86">
      <c r="A86" s="127" t="inlineStr">
        <is>
          <t>Yellow_Plug-hold_X</t>
        </is>
      </c>
      <c r="BW86" t="n">
        <v>0.01</v>
      </c>
    </row>
    <row r="87">
      <c r="A87" s="127" t="inlineStr">
        <is>
          <t>Yellow_Plug-hold_-X</t>
        </is>
      </c>
      <c r="BW87" t="n">
        <v>0.005</v>
      </c>
    </row>
    <row r="88">
      <c r="A88" s="127" t="inlineStr">
        <is>
          <t>Yellow_Plug-hold_Y</t>
        </is>
      </c>
      <c r="BW88" t="n">
        <v>0.011</v>
      </c>
    </row>
    <row r="89">
      <c r="A89" s="127" t="inlineStr">
        <is>
          <t>Yellow_Plug-hold_-Y</t>
        </is>
      </c>
      <c r="BW89" t="n">
        <v>0.008999999999999999</v>
      </c>
    </row>
    <row r="90">
      <c r="A90" s="127" t="inlineStr">
        <is>
          <t>Yellow_Plug-hold_Z</t>
        </is>
      </c>
      <c r="BW90" t="n">
        <v>0.016</v>
      </c>
    </row>
    <row r="91">
      <c r="A91" s="127" t="inlineStr">
        <is>
          <t>Yellow_Plug-hold_-Z</t>
        </is>
      </c>
      <c r="BW91" t="n">
        <v>0.015</v>
      </c>
    </row>
    <row r="92">
      <c r="A92" s="127" t="inlineStr">
        <is>
          <t>Yellow_Plug-insert</t>
        </is>
      </c>
      <c r="BW92" t="n">
        <v>3.799</v>
      </c>
    </row>
    <row r="93">
      <c r="A93" s="127" t="inlineStr">
        <is>
          <t>Tube_Clamp-hold_X</t>
        </is>
      </c>
      <c r="BX93" t="n">
        <v>0.053</v>
      </c>
      <c r="BY93" t="n">
        <v>0.037</v>
      </c>
      <c r="BZ93" t="n">
        <v>0.037</v>
      </c>
    </row>
    <row r="94">
      <c r="A94" s="127" t="inlineStr">
        <is>
          <t>Tube_Clamp-hold_-X</t>
        </is>
      </c>
      <c r="BX94" t="n">
        <v>0.049</v>
      </c>
      <c r="BY94" t="n">
        <v>0.037</v>
      </c>
      <c r="BZ94" t="n">
        <v>0.037</v>
      </c>
    </row>
    <row r="95">
      <c r="A95" s="127" t="inlineStr">
        <is>
          <t>Tube_Clamp-hold_Y</t>
        </is>
      </c>
      <c r="BX95" t="n">
        <v>0.053</v>
      </c>
      <c r="BY95" t="n">
        <v>0.054</v>
      </c>
      <c r="BZ95" t="n">
        <v>0.054</v>
      </c>
    </row>
    <row r="96">
      <c r="A96" s="127" t="inlineStr">
        <is>
          <t>Tube_Clamp-hold_-Y</t>
        </is>
      </c>
      <c r="BX96" t="n">
        <v>0.017</v>
      </c>
      <c r="BY96" t="n">
        <v>0.035</v>
      </c>
      <c r="BZ96" t="n">
        <v>0.035</v>
      </c>
    </row>
    <row r="97">
      <c r="A97" s="127" t="inlineStr">
        <is>
          <t>Tube_Clamp-hold_Z</t>
        </is>
      </c>
      <c r="BX97" t="n">
        <v>0.028</v>
      </c>
      <c r="BY97" t="n">
        <v>0.07199999999999999</v>
      </c>
      <c r="BZ97" t="n">
        <v>0.07199999999999999</v>
      </c>
    </row>
    <row r="98">
      <c r="A98" s="127" t="inlineStr">
        <is>
          <t>Tube_Clamp-hold_-Z</t>
        </is>
      </c>
      <c r="BX98" t="n">
        <v>0.061</v>
      </c>
      <c r="BY98" t="n">
        <v>0.045</v>
      </c>
      <c r="BZ98" t="n">
        <v>0.045</v>
      </c>
    </row>
    <row r="99">
      <c r="A99" s="127" t="inlineStr">
        <is>
          <t>Tube_Clamp-clamp</t>
        </is>
      </c>
      <c r="BX99" t="n">
        <v>55.478</v>
      </c>
      <c r="BY99" t="n">
        <v>55.781</v>
      </c>
      <c r="BZ99" t="n">
        <v>55.781</v>
      </c>
    </row>
    <row r="100">
      <c r="A100" s="127" t="inlineStr">
        <is>
          <t>Tube_Clamp-unclamp</t>
        </is>
      </c>
      <c r="BX100" t="n">
        <v>4.859</v>
      </c>
      <c r="BY100" t="n">
        <v>4.241</v>
      </c>
      <c r="BZ100" t="n">
        <v>4.241</v>
      </c>
    </row>
    <row r="101">
      <c r="A101" s="127" t="inlineStr">
        <is>
          <t>Scissors-hold_X</t>
        </is>
      </c>
      <c r="CA101" t="n">
        <v>3.955</v>
      </c>
      <c r="CB101" t="n">
        <v>-1</v>
      </c>
      <c r="CC101" t="n">
        <v>10.229</v>
      </c>
      <c r="CD101" t="n">
        <v>9.726000000000001</v>
      </c>
    </row>
    <row r="102">
      <c r="A102" s="127" t="inlineStr">
        <is>
          <t>Scissors-hold_-X</t>
        </is>
      </c>
      <c r="CA102" t="n">
        <v>3.955</v>
      </c>
      <c r="CB102" t="n">
        <v>-1</v>
      </c>
      <c r="CC102" t="n">
        <v>10.229</v>
      </c>
      <c r="CD102" t="n">
        <v>9.569000000000001</v>
      </c>
    </row>
    <row r="103">
      <c r="A103" s="127" t="inlineStr">
        <is>
          <t>Scissors-hold_Y</t>
        </is>
      </c>
      <c r="CA103" t="n">
        <v>2.709</v>
      </c>
      <c r="CB103" t="n">
        <v>-1</v>
      </c>
      <c r="CC103" t="n">
        <v>1.083</v>
      </c>
      <c r="CD103" t="n">
        <v>0.468</v>
      </c>
    </row>
    <row r="104">
      <c r="A104" s="127" t="inlineStr">
        <is>
          <t>Scissors-hold_-Y</t>
        </is>
      </c>
      <c r="CA104" t="n">
        <v>2.291</v>
      </c>
      <c r="CB104" t="n">
        <v>0.593</v>
      </c>
      <c r="CC104" t="n">
        <v>1.083</v>
      </c>
      <c r="CD104" t="n">
        <v>0.446</v>
      </c>
    </row>
    <row r="105">
      <c r="A105" s="127" t="inlineStr">
        <is>
          <t>Scissors-hold_Z</t>
        </is>
      </c>
      <c r="CA105" t="n">
        <v>0.593</v>
      </c>
      <c r="CB105" t="n">
        <v>-1</v>
      </c>
      <c r="CC105" t="n">
        <v>0.477</v>
      </c>
      <c r="CD105" t="n">
        <v>0.348</v>
      </c>
    </row>
    <row r="106">
      <c r="A106" s="127" t="inlineStr">
        <is>
          <t>Scissors-hold_-Z</t>
        </is>
      </c>
      <c r="CA106" t="n">
        <v>0.593</v>
      </c>
      <c r="CB106" t="n">
        <v>-1</v>
      </c>
      <c r="CC106" t="n">
        <v>0.472</v>
      </c>
      <c r="CD106" t="n">
        <v>0.351</v>
      </c>
    </row>
    <row r="107">
      <c r="A107" s="127" t="inlineStr">
        <is>
          <t>Scissors-cut</t>
        </is>
      </c>
      <c r="CA107" t="n">
        <v>210.064</v>
      </c>
      <c r="CB107" t="n">
        <v>54.407</v>
      </c>
      <c r="CC107" t="n">
        <v>99.282</v>
      </c>
      <c r="CD107" t="n">
        <v>40.877</v>
      </c>
    </row>
  </sheetData>
  <pageMargins left="0.75" right="0.75" top="1" bottom="1" header="0.5" footer="0.5"/>
</worksheet>
</file>

<file path=xl/worksheets/sheet67.xml><?xml version="1.0" encoding="utf-8"?>
<worksheet xmlns="http://schemas.openxmlformats.org/spreadsheetml/2006/main">
  <sheetPr>
    <outlinePr summaryBelow="1" summaryRight="1"/>
    <pageSetUpPr/>
  </sheetPr>
  <dimension ref="A1:CD107"/>
  <sheetViews>
    <sheetView workbookViewId="0">
      <selection activeCell="A1" sqref="A1"/>
    </sheetView>
  </sheetViews>
  <sheetFormatPr baseColWidth="8" defaultRowHeight="15"/>
  <sheetData>
    <row r="1">
      <c r="B1" s="127" t="inlineStr">
        <is>
          <t>Petri-C12</t>
        </is>
      </c>
      <c r="C1" s="127" t="inlineStr">
        <is>
          <t>Petri-C6</t>
        </is>
      </c>
      <c r="D1" s="127" t="inlineStr">
        <is>
          <t>Petri-C8</t>
        </is>
      </c>
      <c r="E1" s="127" t="inlineStr">
        <is>
          <t>Petri-F28</t>
        </is>
      </c>
      <c r="F1" s="127" t="inlineStr">
        <is>
          <t>Petri-T18</t>
        </is>
      </c>
      <c r="G1" s="127" t="inlineStr">
        <is>
          <t>Petri-T2</t>
        </is>
      </c>
      <c r="H1" s="127" t="inlineStr">
        <is>
          <t>Petri-T3</t>
        </is>
      </c>
      <c r="I1" s="127" t="inlineStr">
        <is>
          <t>Petri-T4</t>
        </is>
      </c>
      <c r="J1" s="127" t="inlineStr">
        <is>
          <t>Petri-T7</t>
        </is>
      </c>
      <c r="K1" s="127" t="inlineStr">
        <is>
          <t>Petri-T8</t>
        </is>
      </c>
      <c r="L1" s="127" t="inlineStr">
        <is>
          <t>Marker-C8</t>
        </is>
      </c>
      <c r="M1" s="127" t="inlineStr">
        <is>
          <t>Marker-F26</t>
        </is>
      </c>
      <c r="N1" s="127" t="inlineStr">
        <is>
          <t>Marker-F28</t>
        </is>
      </c>
      <c r="O1" s="127" t="inlineStr">
        <is>
          <t>Marker-T10</t>
        </is>
      </c>
      <c r="P1" s="127" t="inlineStr">
        <is>
          <t>Marker-T13</t>
        </is>
      </c>
      <c r="Q1" s="127" t="inlineStr">
        <is>
          <t>Marker-T16</t>
        </is>
      </c>
      <c r="R1" s="127" t="inlineStr">
        <is>
          <t>Marker-T18</t>
        </is>
      </c>
      <c r="S1" s="127" t="inlineStr">
        <is>
          <t>Marker-T9</t>
        </is>
      </c>
      <c r="T1" s="127" t="inlineStr">
        <is>
          <t>Marker_Cap-C16</t>
        </is>
      </c>
      <c r="U1" s="127" t="inlineStr">
        <is>
          <t>Marker_Cap-T17</t>
        </is>
      </c>
      <c r="V1" s="127" t="inlineStr">
        <is>
          <t>Marker_Cap-T54</t>
        </is>
      </c>
      <c r="W1" s="127" t="inlineStr">
        <is>
          <t>Kit-C11</t>
        </is>
      </c>
      <c r="X1" s="127" t="inlineStr">
        <is>
          <t>Kit-C6</t>
        </is>
      </c>
      <c r="Y1" s="127" t="inlineStr">
        <is>
          <t>Kit-C7</t>
        </is>
      </c>
      <c r="Z1" s="127" t="inlineStr">
        <is>
          <t>Kit-C8</t>
        </is>
      </c>
      <c r="AA1" s="127" t="inlineStr">
        <is>
          <t>Kit-F28</t>
        </is>
      </c>
      <c r="AB1" s="127" t="inlineStr">
        <is>
          <t>Kit-T22</t>
        </is>
      </c>
      <c r="AC1" s="127" t="inlineStr">
        <is>
          <t>Kit-T35</t>
        </is>
      </c>
      <c r="AD1" s="127" t="inlineStr">
        <is>
          <t>Kit_Tab-T21</t>
        </is>
      </c>
      <c r="AE1" s="127" t="inlineStr">
        <is>
          <t>Canister-C1</t>
        </is>
      </c>
      <c r="AF1" s="127" t="inlineStr">
        <is>
          <t>Canister-C6</t>
        </is>
      </c>
      <c r="AG1" s="127" t="inlineStr">
        <is>
          <t>Canister-C8</t>
        </is>
      </c>
      <c r="AH1" s="127" t="inlineStr">
        <is>
          <t>Canister-T18</t>
        </is>
      </c>
      <c r="AI1" s="127" t="inlineStr">
        <is>
          <t>Canister-T2</t>
        </is>
      </c>
      <c r="AJ1" s="127" t="inlineStr">
        <is>
          <t>Canister-T26</t>
        </is>
      </c>
      <c r="AK1" s="127" t="inlineStr">
        <is>
          <t>Canister-T57</t>
        </is>
      </c>
      <c r="AL1" s="127" t="inlineStr">
        <is>
          <t>Tube-C2</t>
        </is>
      </c>
      <c r="AM1" s="127" t="inlineStr">
        <is>
          <t>Tube-C6</t>
        </is>
      </c>
      <c r="AN1" s="127" t="inlineStr">
        <is>
          <t>Tube-C7</t>
        </is>
      </c>
      <c r="AO1" s="127" t="inlineStr">
        <is>
          <t>Tube-C8</t>
        </is>
      </c>
      <c r="AP1" s="127" t="inlineStr">
        <is>
          <t>Tube-F17</t>
        </is>
      </c>
      <c r="AQ1" s="127" t="inlineStr">
        <is>
          <t>Tube-T17</t>
        </is>
      </c>
      <c r="AR1" s="127" t="inlineStr">
        <is>
          <t>Tube-T23</t>
        </is>
      </c>
      <c r="AS1" s="127" t="inlineStr">
        <is>
          <t>Tube-T24</t>
        </is>
      </c>
      <c r="AT1" s="127" t="inlineStr">
        <is>
          <t>Tube-T26</t>
        </is>
      </c>
      <c r="AU1" s="127" t="inlineStr">
        <is>
          <t>Tube-T27</t>
        </is>
      </c>
      <c r="AV1" s="127" t="inlineStr">
        <is>
          <t>Tube-T28</t>
        </is>
      </c>
      <c r="AW1" s="127" t="inlineStr">
        <is>
          <t>Tube-T29</t>
        </is>
      </c>
      <c r="AX1" s="127" t="inlineStr">
        <is>
          <t>Tube-T30</t>
        </is>
      </c>
      <c r="AY1" s="127" t="inlineStr">
        <is>
          <t>Tube-T4</t>
        </is>
      </c>
      <c r="AZ1" s="127" t="inlineStr">
        <is>
          <t>Tube-T70</t>
        </is>
      </c>
      <c r="BA1" s="127" t="inlineStr">
        <is>
          <t>Needle-C8</t>
        </is>
      </c>
      <c r="BB1" s="127" t="inlineStr">
        <is>
          <t>Needle-T21</t>
        </is>
      </c>
      <c r="BC1" s="127" t="inlineStr">
        <is>
          <t>Needle-T28</t>
        </is>
      </c>
      <c r="BD1" s="127" t="inlineStr">
        <is>
          <t>Needle-T33</t>
        </is>
      </c>
      <c r="BE1" s="127" t="inlineStr">
        <is>
          <t>Needle-T60</t>
        </is>
      </c>
      <c r="BF1" s="127" t="inlineStr">
        <is>
          <t>Needle_Cap-C14</t>
        </is>
      </c>
      <c r="BG1" s="127" t="inlineStr">
        <is>
          <t>Needle_Cap-T28</t>
        </is>
      </c>
      <c r="BH1" s="127" t="inlineStr">
        <is>
          <t>Needle_Cap-T4</t>
        </is>
      </c>
      <c r="BI1" s="127" t="inlineStr">
        <is>
          <t>Rinse_Glass-C12</t>
        </is>
      </c>
      <c r="BJ1" s="127" t="inlineStr">
        <is>
          <t>Rinse_Glass-C6</t>
        </is>
      </c>
      <c r="BK1" s="127" t="inlineStr">
        <is>
          <t>Rinse_Glass-T18</t>
        </is>
      </c>
      <c r="BL1" s="127" t="inlineStr">
        <is>
          <t>Rinse_Glass-T2</t>
        </is>
      </c>
      <c r="BM1" s="127" t="inlineStr">
        <is>
          <t>Rinse_Glass-T34</t>
        </is>
      </c>
      <c r="BN1" s="127" t="inlineStr">
        <is>
          <t>Rinse_Glass-T35</t>
        </is>
      </c>
      <c r="BO1" s="127" t="inlineStr">
        <is>
          <t>Rinse_Glass-T38</t>
        </is>
      </c>
      <c r="BP1" s="127" t="inlineStr">
        <is>
          <t>Rinse_Glass-T39</t>
        </is>
      </c>
      <c r="BQ1" s="127" t="inlineStr">
        <is>
          <t>Rinse_Glass-T51</t>
        </is>
      </c>
      <c r="BR1" s="127" t="inlineStr">
        <is>
          <t>Rinse_Glass-T58</t>
        </is>
      </c>
      <c r="BS1" s="127" t="inlineStr">
        <is>
          <t>Rinse_Glass-T69</t>
        </is>
      </c>
      <c r="BT1" s="127" t="inlineStr">
        <is>
          <t>Red_Plug-F26</t>
        </is>
      </c>
      <c r="BU1" s="127" t="inlineStr">
        <is>
          <t>Red_Plug-T21</t>
        </is>
      </c>
      <c r="BV1" s="127" t="inlineStr">
        <is>
          <t>Glass_Vial-T10</t>
        </is>
      </c>
      <c r="BW1" s="127" t="inlineStr">
        <is>
          <t>Yellow_Plug-T21</t>
        </is>
      </c>
      <c r="BX1" s="127" t="inlineStr">
        <is>
          <t>Tube_Clamp-C16</t>
        </is>
      </c>
      <c r="BY1" s="127" t="inlineStr">
        <is>
          <t>Tube_Clamp-T28</t>
        </is>
      </c>
      <c r="BZ1" s="127" t="inlineStr">
        <is>
          <t>Tube_Clamp-T65</t>
        </is>
      </c>
      <c r="CA1" s="127" t="inlineStr">
        <is>
          <t>Scissors-C16</t>
        </is>
      </c>
      <c r="CB1" s="127" t="inlineStr">
        <is>
          <t>Scissors-C8</t>
        </is>
      </c>
      <c r="CC1" s="127" t="inlineStr">
        <is>
          <t>Scissors-T68</t>
        </is>
      </c>
      <c r="CD1" s="127" t="inlineStr">
        <is>
          <t>Scissors-T68_</t>
        </is>
      </c>
    </row>
    <row r="2">
      <c r="A2" s="127" t="inlineStr">
        <is>
          <t>Petri-hold_X</t>
        </is>
      </c>
      <c r="B2" t="inlineStr">
        <is>
          <t>[0.152, -0.009, 0.008] [0.005, 0.002, 0.002] [0.0, 0.0, 0.0] [0.005, 0.002, 0.0]</t>
        </is>
      </c>
      <c r="C2" t="inlineStr">
        <is>
          <t>[0.209, -0.104, -0.0] [-0.0, -0.0, 0.0] [0.137, -0.031, 0.0] [0.072, -0.016, -0.0]</t>
        </is>
      </c>
      <c r="D2" t="inlineStr">
        <is>
          <t>[0.173, -0.086, 0.0] [0.086, -0.032, 0.0] [0.086, -0.032, 0.0]</t>
        </is>
      </c>
      <c r="E2" t="inlineStr">
        <is>
          <t>[0.152, -0.009, 0.008] [0.005, 0.002, 0.002] [0.0, -0.0, 0.0] [0.005, 0.002, -0.0]</t>
        </is>
      </c>
      <c r="F2" t="inlineStr">
        <is>
          <t>NONE</t>
        </is>
      </c>
      <c r="G2" t="inlineStr">
        <is>
          <t>[0.209, -0.104, -0.0] [-0.0, -0.0, 0.0] [0.137, -0.031, 0.0] [0.072, -0.016, -0.0]</t>
        </is>
      </c>
      <c r="H2" t="inlineStr">
        <is>
          <t>[0.072, 0.021, -0.019] [0.072, -0.025, -0.025] [0.072, 0.025, -0.025] [0.067, -0.019, -0.014]</t>
        </is>
      </c>
      <c r="I2" t="inlineStr">
        <is>
          <t>[1.325, -0.662, 0.0] [0.662, 0.314, 0.04] [0.662, 0.314, -0.04]</t>
        </is>
      </c>
      <c r="J2" t="inlineStr">
        <is>
          <t>[1.731, 0.317, 0.395] [0.457, 0.228, 0.0] [1.22, -0.431, 0.431] [0.057, -0.021, 0.021]</t>
        </is>
      </c>
      <c r="K2" t="inlineStr">
        <is>
          <t>[0.158, -0.044, 0.05] [-0.0, 0.0, -0.0] [0.158, -0.079, -0.0] [0.092, -0.021, 0.037]</t>
        </is>
      </c>
    </row>
    <row r="3">
      <c r="A3" s="127" t="inlineStr">
        <is>
          <t>Petri-hold_-X</t>
        </is>
      </c>
      <c r="B3" t="inlineStr">
        <is>
          <t>[0.01, 0.0, 0.005] [0.045, 0.016, -0.016] [0.056, -0.009, -0.009] [0.056, -0.01, 0.024]</t>
        </is>
      </c>
      <c r="C3" t="inlineStr">
        <is>
          <t>[0.228, 0.04, -0.002] [0.0, 0.0, 0.0] [0.151, 0.063, -0.029] [0.077, 0.027, 0.027]</t>
        </is>
      </c>
      <c r="D3" t="inlineStr">
        <is>
          <t>[0.182, 0.06, -0.0] [0.091, 0.046, -0.0] [0.091, 0.046, -0.0]</t>
        </is>
      </c>
      <c r="E3" t="inlineStr">
        <is>
          <t>[0.003, 0.001, 0.001] [0.049, 0.017, -0.017] [0.049, -0.017, -0.003] [0.049, -0.003, 0.023]</t>
        </is>
      </c>
      <c r="F3" t="inlineStr">
        <is>
          <t>NONE</t>
        </is>
      </c>
      <c r="G3" t="inlineStr">
        <is>
          <t>[0.228, 0.04, -0.002] [0.0, 0.0, 0.0] [0.151, 0.063, -0.029] [0.077, 0.027, 0.027]</t>
        </is>
      </c>
      <c r="H3" t="inlineStr">
        <is>
          <t>[0.128, 0.045, 0.045] [0.316, 0.131, -0.064] [0.316, -0.144, -0.035] [0.128, -0.045, 0.045]</t>
        </is>
      </c>
      <c r="I3" t="inlineStr">
        <is>
          <t>[1.337, -0.521, -0.0] [0.668, 0.237, 0.237] [0.668, 0.237, -0.237]</t>
        </is>
      </c>
      <c r="J3" t="inlineStr">
        <is>
          <t>[0.342, 0.039, 0.008] [0.039, -0.019, -0.0] [0.263, -0.131, 0.0] [0.115, 0.0, -0.057]</t>
        </is>
      </c>
      <c r="K3" t="inlineStr">
        <is>
          <t>[1.751, 0.233, 0.506] [0.429, 0.214, 0.0] [1.322, -0.345, 0.518] [0.0, -0.0, -0.0]</t>
        </is>
      </c>
    </row>
    <row r="4">
      <c r="A4" s="127" t="inlineStr">
        <is>
          <t>Petri-hold_Y</t>
        </is>
      </c>
      <c r="B4" t="inlineStr">
        <is>
          <t>[0.08, 0.019, -0.032] [0.08, -0.026, 0.016] [0.047, 0.005, 0.021] [0.0, 0.0, 0.0]</t>
        </is>
      </c>
      <c r="C4" t="inlineStr">
        <is>
          <t>[0.795, -0.193, 0.281] [0.156, -0.055, 0.055] [0.172, 0.06, 0.06] [0.467, 0.165, 0.165]</t>
        </is>
      </c>
      <c r="D4" t="inlineStr">
        <is>
          <t>[1.074, -0.079, 0.141] [0.468, -0.176, 0.141] [0.606, 0.303, -0.0]</t>
        </is>
      </c>
      <c r="E4" t="inlineStr">
        <is>
          <t>[0.088, 0.02, -0.036] [0.088, -0.022, 0.02] [0.044, -0.001, 0.022] [0.0, -0.0, -0.0]</t>
        </is>
      </c>
      <c r="F4" t="inlineStr">
        <is>
          <t>NONE</t>
        </is>
      </c>
      <c r="G4" t="inlineStr">
        <is>
          <t>[0.795, -0.193, 0.281] [0.156, -0.055, 0.055] [0.172, 0.06, 0.06] [0.467, 0.165, 0.165]</t>
        </is>
      </c>
      <c r="H4" t="inlineStr">
        <is>
          <t>[0.067, -0.017, 0.01] [0.072, 0.025, 0.025] [0.072, -0.025, 0.025] [0.072, 0.015, 0.005]</t>
        </is>
      </c>
      <c r="I4" t="inlineStr">
        <is>
          <t>[3.13, -1.393, -0.419] [1.412, 0.554, 0.188] [1.718, 0.607, -0.607]</t>
        </is>
      </c>
      <c r="J4" t="inlineStr">
        <is>
          <t>[0.202, 0.101, 0.0] [0.018, -0.009, -0.0] [0.164, 0.016, -0.002] [0.058, -0.0, -0.029]</t>
        </is>
      </c>
      <c r="K4" t="inlineStr">
        <is>
          <t>[0.134, 0.067, 0.0] [0.0, -0.0, 0.0] [0.129, 0.042, 0.0] [0.066, 0.002, 0.016]</t>
        </is>
      </c>
    </row>
    <row r="5">
      <c r="A5" s="127" t="inlineStr">
        <is>
          <t>Petri-hold_-Y</t>
        </is>
      </c>
      <c r="B5" t="inlineStr">
        <is>
          <t>[0.113, -0.022, 0.047] [0.0, -0.0, -0.0] [0.046, 0.016, -0.017] [0.113, -0.001, -0.016]</t>
        </is>
      </c>
      <c r="C5" t="inlineStr">
        <is>
          <t>[0.718, -0.146, -0.254] [0.239, 0.085, -0.085] [0.283, 0.1, -0.1] [0.195, -0.069, -0.069]</t>
        </is>
      </c>
      <c r="D5" t="inlineStr">
        <is>
          <t>[1.074, -0.079, -0.141] [0.606, 0.303, 0.0] [0.468, -0.176, -0.141]</t>
        </is>
      </c>
      <c r="E5" t="inlineStr">
        <is>
          <t>[0.103, -0.02, 0.043] [0.0, -0.0, 0.0] [0.047, 0.017, -0.015] [0.103, -0.004, -0.015]</t>
        </is>
      </c>
      <c r="F5" t="inlineStr">
        <is>
          <t>NONE</t>
        </is>
      </c>
      <c r="G5" t="inlineStr">
        <is>
          <t>[0.718, -0.146, -0.254] [0.239, 0.085, -0.085] [0.283, 0.1, -0.1] [0.195, -0.069, -0.069]</t>
        </is>
      </c>
      <c r="H5" t="inlineStr">
        <is>
          <t>[0.384, 0.136, 0.136] [0.509, 0.167, -0.185] [0.508, -0.196, -0.14] [0.385, -0.136, 0.136]</t>
        </is>
      </c>
      <c r="I5" t="inlineStr">
        <is>
          <t>[3.13, -1.393, 0.419] [1.718, 0.607, 0.607] [1.412, 0.554, -0.188]</t>
        </is>
      </c>
      <c r="J5" t="inlineStr">
        <is>
          <t>[0.943, 0.036, 0.254] [0.216, 0.108, -0.0] [0.726, -0.256, 0.256] [0.001, -0.0, 0.0]</t>
        </is>
      </c>
      <c r="K5" t="inlineStr">
        <is>
          <t>[0.943, 0.034, 0.256] [0.215, 0.108, 0.0] [0.728, -0.256, 0.258] [0.0, 0.0, -0.0]</t>
        </is>
      </c>
    </row>
    <row r="6">
      <c r="A6" s="127" t="inlineStr">
        <is>
          <t>Petri-hold_Z</t>
        </is>
      </c>
      <c r="B6" t="inlineStr">
        <is>
          <t>[0.13, -0.058, -0.017] [0.111, -0.055, -0.0] [0.016, 0.006, 0.006] [0.115, -0.029, -0.045]</t>
        </is>
      </c>
      <c r="C6" t="inlineStr">
        <is>
          <t>[0.908, -0.357, -0.007] [0.0, 0.0, -0.0] [0.504, 0.212, -0.098] [0.256, 0.091, 0.091]</t>
        </is>
      </c>
      <c r="D6" t="inlineStr">
        <is>
          <t>[0.754, -0.29, -0.0] [0.303, 0.152, -0.0] [0.303, 0.152, 0.0]</t>
        </is>
      </c>
      <c r="E6" t="inlineStr">
        <is>
          <t>[0.129, -0.057, -0.019] [0.106, -0.053, 0.0] [0.016, 0.006, 0.006] [0.111, -0.032, -0.042]</t>
        </is>
      </c>
      <c r="F6" t="inlineStr">
        <is>
          <t>NONE</t>
        </is>
      </c>
      <c r="G6" t="inlineStr">
        <is>
          <t>[0.908, -0.357, -0.007] [0.0, 0.0, -0.0] [0.504, 0.212, -0.098] [0.256, 0.091, 0.091]</t>
        </is>
      </c>
      <c r="H6" t="inlineStr">
        <is>
          <t>[0.263, 0.032, 0.118] [0.47, 0.223, 0.028] [0.37, -0.0, -0.185] [0.233, -0.082, 0.082]</t>
        </is>
      </c>
      <c r="I6" t="inlineStr">
        <is>
          <t>[0.19, 0.095, -0.0] [0.169, -0.065, -0.0] [0.169, -0.065, 0.0]</t>
        </is>
      </c>
      <c r="J6" t="inlineStr">
        <is>
          <t>[0.2, -0.071, -0.071] [0.2, 0.099, 0.0] [0.02, 0.0, 0.0] [0.17, -0.056, 0.009]</t>
        </is>
      </c>
      <c r="K6" t="inlineStr">
        <is>
          <t>[0.808, 0.329, -0.005] [0.0, 0.0, 0.0] [0.661, -0.329, -0.005] [-0.0, -0.0, -0.0]</t>
        </is>
      </c>
    </row>
    <row r="7">
      <c r="A7" s="127" t="inlineStr">
        <is>
          <t>Petri-hold_-Z</t>
        </is>
      </c>
      <c r="B7" t="inlineStr">
        <is>
          <t>[0.126, 0.047, 0.039] [0.109, 0.034, 0.041] [0.015, -0.005, -0.005] [0.102, 0.051, -0.0]</t>
        </is>
      </c>
      <c r="C7" t="inlineStr">
        <is>
          <t>[0.257, 0.128, 0.0] [0.202, -0.078, -0.0] [0.0, 0.0, 0.0] [0.202, -0.078, 0.0]</t>
        </is>
      </c>
      <c r="D7" t="inlineStr">
        <is>
          <t>[0.409, 0.204, 0.0] [0.278, -0.107, 0.0] [0.278, -0.107, 0.0]</t>
        </is>
      </c>
      <c r="E7" t="inlineStr">
        <is>
          <t>[0.126, 0.048, 0.037] [0.112, 0.031, 0.043] [0.014, -0.005, -0.005] [0.105, 0.053, 0.0]</t>
        </is>
      </c>
      <c r="F7" t="inlineStr">
        <is>
          <t>[0.098, -0.049, 0.0] [0.123, -0.0, 0.034] [0.123, 0.0, -0.034]</t>
        </is>
      </c>
      <c r="G7" t="inlineStr">
        <is>
          <t>[0.257, 0.128, 0.0] [0.202, -0.078, -0.0] [0.0, 0.0, 0.0] [0.202, -0.078, 0.0]</t>
        </is>
      </c>
      <c r="H7" t="inlineStr">
        <is>
          <t>[0.089, 0.032, 0.032] [0.357, -0.126, -0.126] [0.461, -0.188, 0.104] [0.126, -0.018, 0.056]</t>
        </is>
      </c>
      <c r="I7" t="inlineStr">
        <is>
          <t>[4.597, -2.225, 0.0] [2.225, 0.786, 0.786] [2.225, 0.786, -0.786]</t>
        </is>
      </c>
      <c r="J7" t="inlineStr">
        <is>
          <t>[0.808, 0.329, -0.005] [0.0, 0.0, -0.0] [0.661, -0.329, -0.005] [0.0, -0.0, 0.0]</t>
        </is>
      </c>
      <c r="K7" t="inlineStr">
        <is>
          <t>[0.251, -0.126, 0.0] [0.251, 0.116, 0.023] [0.057, 0.026, 0.007] [0.115, -0.001, -0.057]</t>
        </is>
      </c>
    </row>
    <row r="8">
      <c r="A8" s="127" t="inlineStr">
        <is>
          <t>Petri-write</t>
        </is>
      </c>
      <c r="B8" t="inlineStr">
        <is>
          <t>[2.239, 0.828, 0.701] [1.946, 0.609, 0.721] [0.26, -0.092, -0.092] [1.82, 0.911, -0.0]</t>
        </is>
      </c>
      <c r="C8" t="inlineStr">
        <is>
          <t>[4.559, 2.28, 0.0] [3.588, -1.381, -0.0] [0.0, 0.0, 0.0] [3.588, -1.381, 0.0]</t>
        </is>
      </c>
      <c r="D8" t="inlineStr">
        <is>
          <t>[7.257, 3.628, 0.0] [4.935, -1.901, 0.0] [4.935, -1.901, 0.0]</t>
        </is>
      </c>
      <c r="E8" t="inlineStr">
        <is>
          <t>[2.246, 0.851, 0.656] [1.992, 0.557, 0.766] [0.256, -0.09, -0.09] [1.875, 0.939, 0.0]</t>
        </is>
      </c>
      <c r="F8" t="inlineStr">
        <is>
          <t>[1.742, -0.871, 0.0] [2.177, -0.0, 0.594] [2.177, 0.0, -0.594]</t>
        </is>
      </c>
      <c r="G8" t="inlineStr">
        <is>
          <t>[4.559, 2.28, 0.0] [3.588, -1.381, -0.0] [0.0, 0.0, 0.0] [3.588, -1.381, 0.0]</t>
        </is>
      </c>
      <c r="H8" t="inlineStr">
        <is>
          <t>[1.589, 0.565, 0.565] [6.339, -2.244, -2.244] [8.19, -3.333, 1.843] [2.244, -0.319, 0.991]</t>
        </is>
      </c>
      <c r="I8" t="inlineStr">
        <is>
          <t>[81.64, -39.514, 0.0] [39.514, 13.96, 13.96] [39.514, 13.96, -13.96]</t>
        </is>
      </c>
      <c r="J8" t="inlineStr">
        <is>
          <t>[14.354, 5.842, -0.086] [0.0, 0.0, -0.0] [11.742, -5.842, -0.086] [0.0, -0.0, 0.0]</t>
        </is>
      </c>
      <c r="K8" t="inlineStr">
        <is>
          <t>[4.466, -2.233, 0.0] [4.466, 2.068, 0.402] [1.018, 0.456, 0.13] [2.054, -0.022, -1.018]</t>
        </is>
      </c>
    </row>
    <row r="9">
      <c r="A9" s="127" t="inlineStr">
        <is>
          <t>Marker-hold_X</t>
        </is>
      </c>
      <c r="L9" t="inlineStr">
        <is>
          <t>[0.174, 0.031, -0.001] [0.065, 0.031, 0.004] [0.01, -0.0, 0.005]</t>
        </is>
      </c>
      <c r="M9" t="inlineStr">
        <is>
          <t>[0.235, 0.028, -0.094] [0.108, -0.038, 0.038] [0.12, 0.01, 0.056]</t>
        </is>
      </c>
      <c r="N9" t="inlineStr">
        <is>
          <t>[0.171, 0.027, -0.001] [0.058, 0.026, 0.007] [0.014, -0.0, 0.007] [0.0, -0.0, 0.0]</t>
        </is>
      </c>
      <c r="O9" t="inlineStr">
        <is>
          <t>NONE</t>
        </is>
      </c>
      <c r="P9" t="inlineStr">
        <is>
          <t>NONE</t>
        </is>
      </c>
      <c r="Q9" t="inlineStr">
        <is>
          <t>[0.033, 0.0, 0.0] [0.0, 0.0, 0.0] [0.064, 0.0, 0.0] [0.0, 0.0, 0.0]</t>
        </is>
      </c>
      <c r="R9" t="inlineStr">
        <is>
          <t>NONE</t>
        </is>
      </c>
      <c r="S9" t="inlineStr">
        <is>
          <t>[0.008, 0.004, 0.0] [0.076, 0.0, 0.0] [0.027, -0.003, 0.011] [0.0, -0.0, 0.0]</t>
        </is>
      </c>
    </row>
    <row r="10">
      <c r="A10" s="127" t="inlineStr">
        <is>
          <t>Marker-hold_-X</t>
        </is>
      </c>
      <c r="L10" t="inlineStr">
        <is>
          <t>[0.013, -0.0, -0.007] [0.019, 0.007, 0.005] [0.092, 0.008, 0.011]</t>
        </is>
      </c>
      <c r="M10" t="inlineStr">
        <is>
          <t>[0.19, 0.003, 0.094] [0.19, 0.029, -0.038] [0.138, -0.032, -0.056]</t>
        </is>
      </c>
      <c r="N10" t="inlineStr">
        <is>
          <t>[0.032, -0.013, -0.007] [0.0, 0.0, 0.0] [0.065, -0.015, -0.004] [0.065, 0.028, 0.01]</t>
        </is>
      </c>
      <c r="O10" t="inlineStr">
        <is>
          <t>NONE</t>
        </is>
      </c>
      <c r="P10" t="inlineStr">
        <is>
          <t>NONE</t>
        </is>
      </c>
      <c r="Q10" t="inlineStr">
        <is>
          <t>NONE</t>
        </is>
      </c>
      <c r="R10" t="inlineStr">
        <is>
          <t>NONE</t>
        </is>
      </c>
      <c r="S10" t="inlineStr">
        <is>
          <t>NONE</t>
        </is>
      </c>
    </row>
    <row r="11">
      <c r="A11" s="127" t="inlineStr">
        <is>
          <t>Marker-hold_Y</t>
        </is>
      </c>
      <c r="L11" t="inlineStr">
        <is>
          <t>[0.156, 0.03, 0.042] [0.069, 0.033, -0.004] [0.094, -0.0, -0.047]</t>
        </is>
      </c>
      <c r="M11" t="inlineStr">
        <is>
          <t>[0.359, -0.01, 0.004] [0.335, -0.113, 0.12] [0.351, 0.124, -0.124]</t>
        </is>
      </c>
      <c r="N11" t="inlineStr">
        <is>
          <t>[0.156, 0.03, 0.042] [0.069, 0.033, -0.004] [0.0, -0.0, -0.0] [0.094, 0.0, -0.047]</t>
        </is>
      </c>
      <c r="O11" t="inlineStr">
        <is>
          <t>NONE</t>
        </is>
      </c>
      <c r="P11" t="inlineStr">
        <is>
          <t>NONE</t>
        </is>
      </c>
      <c r="Q11" t="inlineStr">
        <is>
          <t>NONE</t>
        </is>
      </c>
      <c r="R11" t="inlineStr">
        <is>
          <t>NONE</t>
        </is>
      </c>
      <c r="S11" t="inlineStr">
        <is>
          <t>NONE</t>
        </is>
      </c>
    </row>
    <row r="12">
      <c r="A12" s="127" t="inlineStr">
        <is>
          <t>Marker-hold_-Y</t>
        </is>
      </c>
      <c r="L12" t="inlineStr">
        <is>
          <t>[0.344, 0.069, -0.063] [0.151, 0.064, 0.029] [0.182, 0.0, 0.091]</t>
        </is>
      </c>
      <c r="M12" t="inlineStr">
        <is>
          <t>[0.353, 0.075, -0.004] [0.34, -0.12, -0.12] [0.286, 0.046, 0.124]</t>
        </is>
      </c>
      <c r="N12" t="inlineStr">
        <is>
          <t>[0.326, 0.005, -0.062] [0.096, 0.0, 0.048] [0.123, -0.0, 0.062] [0.096, 0.0, 0.048]</t>
        </is>
      </c>
      <c r="O12" t="inlineStr">
        <is>
          <t>NONE</t>
        </is>
      </c>
      <c r="P12" t="inlineStr">
        <is>
          <t>NONE</t>
        </is>
      </c>
      <c r="Q12" t="inlineStr">
        <is>
          <t>[0.0, 0.0, 0.0] [0.033, 0.0, 0.0] [0.0, 0.0, -0.0] [0.064, -0.0, 0.0]</t>
        </is>
      </c>
      <c r="R12" t="inlineStr">
        <is>
          <t>NONE</t>
        </is>
      </c>
      <c r="S12" t="inlineStr">
        <is>
          <t>[0.038, -0.019, -0.0] [0.067, 0.015, 0.027] [0.005, 0.002, -0.002] [0.089, 0.03, 0.032]</t>
        </is>
      </c>
    </row>
    <row r="13">
      <c r="A13" s="127" t="inlineStr">
        <is>
          <t>Marker-hold_Z</t>
        </is>
      </c>
      <c r="L13" t="inlineStr">
        <is>
          <t>[0.105, 0.051, -0.004] [0.052, -0.024, 0.003] [0.053, 0.023, 0.008]</t>
        </is>
      </c>
      <c r="M13" t="inlineStr">
        <is>
          <t>[0.085, 0.0, 0.042] [0.069, -0.0, 0.034] [0.044, 0.001, 0.022]</t>
        </is>
      </c>
      <c r="N13" t="inlineStr">
        <is>
          <t>[0.102, 0.049, -0.004] [0.007, -0.003, -0.0] [0.088, 0.043, 0.002] [0.007, 0.002, 0.002]</t>
        </is>
      </c>
      <c r="O13" t="inlineStr">
        <is>
          <t>NONE</t>
        </is>
      </c>
      <c r="P13" t="inlineStr">
        <is>
          <t>NONE</t>
        </is>
      </c>
      <c r="Q13" t="inlineStr">
        <is>
          <t>NONE</t>
        </is>
      </c>
      <c r="R13" t="inlineStr">
        <is>
          <t>NONE</t>
        </is>
      </c>
      <c r="S13" t="inlineStr">
        <is>
          <t>NONE</t>
        </is>
      </c>
    </row>
    <row r="14">
      <c r="A14" s="127" t="inlineStr">
        <is>
          <t>Marker-hold_-Z</t>
        </is>
      </c>
      <c r="L14" t="inlineStr">
        <is>
          <t>[0.105, -0.051, -0.004] [0.053, 0.025, 0.005] [0.051, -0.022, 0.009]</t>
        </is>
      </c>
      <c r="M14" t="inlineStr">
        <is>
          <t>[0.085, -0.0, -0.042] [0.069, -0.0, -0.034] [0.044, 0.001, -0.022]</t>
        </is>
      </c>
      <c r="N14" t="inlineStr">
        <is>
          <t>[0.101, -0.049, -0.004] [0.018, 0.009, -0.0] [0.065, -0.032, 0.0] [0.018, -0.007, 0.004]</t>
        </is>
      </c>
      <c r="O14" t="inlineStr">
        <is>
          <t>NONE</t>
        </is>
      </c>
      <c r="P14" t="inlineStr">
        <is>
          <t>NONE</t>
        </is>
      </c>
      <c r="Q14" t="inlineStr">
        <is>
          <t>NONE</t>
        </is>
      </c>
      <c r="R14" t="inlineStr">
        <is>
          <t>NONE</t>
        </is>
      </c>
      <c r="S14" t="inlineStr">
        <is>
          <t>NONE</t>
        </is>
      </c>
    </row>
    <row r="15">
      <c r="A15" s="127" t="inlineStr">
        <is>
          <t>Marker-uncap</t>
        </is>
      </c>
      <c r="L15" t="inlineStr">
        <is>
          <t>[24.573, -11.942, -0.835] [12.434, 5.775, 1.081] [11.992, -5.136, 2.04]</t>
        </is>
      </c>
      <c r="M15" t="inlineStr">
        <is>
          <t>[19.862, -0.0, -9.931] [16.009, -0.099, -7.965] [10.289, 0.119, -5.105]</t>
        </is>
      </c>
      <c r="N15" t="inlineStr">
        <is>
          <t>[23.711, -11.5, -0.854] [4.292, 2.134, -0.0] [15.246, -7.611, 0.0] [4.149, -1.707, 0.925]</t>
        </is>
      </c>
      <c r="O15" t="inlineStr">
        <is>
          <t>NONE</t>
        </is>
      </c>
      <c r="P15" t="inlineStr">
        <is>
          <t>NONE</t>
        </is>
      </c>
      <c r="Q15" t="inlineStr">
        <is>
          <t>NONE</t>
        </is>
      </c>
      <c r="R15" t="inlineStr">
        <is>
          <t>NONE</t>
        </is>
      </c>
      <c r="S15" t="inlineStr">
        <is>
          <t>NONE</t>
        </is>
      </c>
    </row>
    <row r="16">
      <c r="A16" s="127" t="inlineStr">
        <is>
          <t>Marker-recap</t>
        </is>
      </c>
      <c r="L16" t="inlineStr">
        <is>
          <t>[36.909, 17.901, -1.329] [18.122, -8.6, 1.107] [18.491, 8.12, 2.694]</t>
        </is>
      </c>
      <c r="M16" t="inlineStr">
        <is>
          <t>[29.738, 0.0, 14.869] [23.969, -0.149, 11.925] [15.404, 0.178, 7.643]</t>
        </is>
      </c>
      <c r="N16" t="inlineStr">
        <is>
          <t>[35.648, 17.254, -1.355] [2.46, -1.212, -0.0] [30.729, 15.15, 0.535] [2.388, 0.856, 0.856]</t>
        </is>
      </c>
      <c r="O16" t="inlineStr">
        <is>
          <t>NONE</t>
        </is>
      </c>
      <c r="P16" t="inlineStr">
        <is>
          <t>NONE</t>
        </is>
      </c>
      <c r="Q16" t="inlineStr">
        <is>
          <t>NONE</t>
        </is>
      </c>
      <c r="R16" t="inlineStr">
        <is>
          <t>NONE</t>
        </is>
      </c>
      <c r="S16" t="inlineStr">
        <is>
          <t>NONE</t>
        </is>
      </c>
    </row>
    <row r="17">
      <c r="A17" s="127" t="inlineStr">
        <is>
          <t>Marker-write</t>
        </is>
      </c>
      <c r="L17" t="inlineStr">
        <is>
          <t>[2.537, 1.23, -0.091] [1.246, -0.591, 0.076] [1.271, 0.558, 0.185]</t>
        </is>
      </c>
      <c r="M17" t="inlineStr">
        <is>
          <t>[2.044, 0.0, 1.022] [1.647, -0.01, 0.82] [1.059, 0.012, 0.525]</t>
        </is>
      </c>
      <c r="N17" t="inlineStr">
        <is>
          <t>[2.451, 1.186, -0.093] [0.169, -0.083, -0.0] [2.113, 1.042, 0.037] [0.164, 0.059, 0.059]</t>
        </is>
      </c>
      <c r="O17" t="inlineStr">
        <is>
          <t>NONE</t>
        </is>
      </c>
      <c r="P17" t="inlineStr">
        <is>
          <t>NONE</t>
        </is>
      </c>
      <c r="Q17" t="inlineStr">
        <is>
          <t>NONE</t>
        </is>
      </c>
      <c r="R17" t="inlineStr">
        <is>
          <t>NONE</t>
        </is>
      </c>
      <c r="S17" t="inlineStr">
        <is>
          <t>NONE</t>
        </is>
      </c>
    </row>
    <row r="18">
      <c r="A18" s="127" t="inlineStr">
        <is>
          <t>Marker_Cap-hold_X</t>
        </is>
      </c>
      <c r="T18" t="inlineStr">
        <is>
          <t>[0.037, 0.0, 0.009] [0.037, 0.018, -0.0] [0.035, -0.0, -0.013] [0.037, -0.018, 0.0]</t>
        </is>
      </c>
      <c r="U18" t="inlineStr">
        <is>
          <t>[0.037, 0.0, 0.009] [0.037, 0.018, -0.0] [0.035, -0.0, -0.013] [0.037, -0.018, 0.0]</t>
        </is>
      </c>
      <c r="V18" t="inlineStr">
        <is>
          <t>[0.023, -0.0, 0.001] [0.002, 0.0, -0.001] [0.0, 0.0, -0.0] [0.0, 0.0, 0.0] [0.0, -0.0, -0.0]</t>
        </is>
      </c>
    </row>
    <row r="19">
      <c r="A19" s="127" t="inlineStr">
        <is>
          <t>Marker_Cap-hold_-X</t>
        </is>
      </c>
      <c r="T19" t="inlineStr">
        <is>
          <t>[0.035, -0.0, -0.013] [0.037, -0.018, -0.0] [0.037, 0.0, 0.009] [0.037, 0.018, 0.0]</t>
        </is>
      </c>
      <c r="U19" t="inlineStr">
        <is>
          <t>[0.035, -0.0, -0.013] [0.037, -0.018, -0.0] [0.037, 0.0, 0.009] [0.037, 0.018, 0.0]</t>
        </is>
      </c>
      <c r="V19" t="inlineStr">
        <is>
          <t>[0.002, -0.0, -0.001] [0.011, -0.0, 0.005] [0.011, 0.0, -0.004] [0.0, -0.0, -0.0] [0.0, 0.0, 0.0]</t>
        </is>
      </c>
    </row>
    <row r="20">
      <c r="A20" s="127" t="inlineStr">
        <is>
          <t>Marker_Cap-hold_Y</t>
        </is>
      </c>
      <c r="T20" t="inlineStr">
        <is>
          <t>[0.037, 0.018, 0.0] [0.035, -0.0, -0.013] [0.037, -0.018, 0.0] [0.037, 0.0, 0.009]</t>
        </is>
      </c>
      <c r="U20" t="inlineStr">
        <is>
          <t>[0.037, 0.018, 0.0] [0.035, -0.0, -0.013] [0.037, -0.018, 0.0] [0.037, 0.0, 0.009]</t>
        </is>
      </c>
      <c r="V20" t="inlineStr">
        <is>
          <t>[0.016, -0.0, -0.008] [0.004, -0.001, 0.001] [0.016, 0.001, 0.006] [0.0, 0.0, 0.0] [0.0, -0.0, -0.0]</t>
        </is>
      </c>
    </row>
    <row r="21">
      <c r="A21" s="127" t="inlineStr">
        <is>
          <t>Marker_Cap-hold_-Y</t>
        </is>
      </c>
      <c r="T21" t="inlineStr">
        <is>
          <t>[0.037, -0.018, 0.0] [0.037, 0.0, 0.009] [0.037, 0.018, 0.0] [0.035, -0.0, -0.013]</t>
        </is>
      </c>
      <c r="U21" t="inlineStr">
        <is>
          <t>[0.037, -0.018, 0.0] [0.037, 0.0, 0.009] [0.037, 0.018, 0.0] [0.035, -0.0, -0.013]</t>
        </is>
      </c>
      <c r="V21" t="inlineStr">
        <is>
          <t>[0.018, -0.001, 0.009] [0.018, 0.001, -0.005] [0.007, -0.0, -0.004] [0.0, 0.0, -0.0] [0.0, -0.0, -0.0]</t>
        </is>
      </c>
    </row>
    <row r="22">
      <c r="A22" s="127" t="inlineStr">
        <is>
          <t>Marker_Cap-hold_Z</t>
        </is>
      </c>
      <c r="T22" t="inlineStr">
        <is>
          <t>[0.011, -0.005, -0.0] [0.011, -0.006, -0.0] [0.011, -0.005, -0.0] [0.011, -0.006, 0.0]</t>
        </is>
      </c>
      <c r="U22" t="inlineStr">
        <is>
          <t>[0.011, -0.005, -0.0] [0.011, -0.006, -0.0] [0.011, -0.005, -0.0] [0.011, -0.006, 0.0]</t>
        </is>
      </c>
      <c r="V22" t="inlineStr">
        <is>
          <t>[0.02, -0.01, 0.0] [0.011, -0.005, -0.001] [0.013, -0.006, -0.001] [0.0, 0.0, 0.0] [0.0, -0.0, -0.0]</t>
        </is>
      </c>
    </row>
    <row r="23">
      <c r="A23" s="127" t="inlineStr">
        <is>
          <t>Marker_Cap-hold_-Z</t>
        </is>
      </c>
      <c r="T23" t="inlineStr">
        <is>
          <t>[0.011, 0.005, -0.001] [0.011, 0.006, -0.0] [0.011, 0.005, -0.001] [0.011, 0.006, -0.0]</t>
        </is>
      </c>
      <c r="U23" t="inlineStr">
        <is>
          <t>[0.011, 0.005, -0.001] [0.011, 0.006, -0.0] [0.011, 0.005, -0.001] [0.011, 0.006, -0.0]</t>
        </is>
      </c>
      <c r="V23" t="inlineStr">
        <is>
          <t>[0.02, 0.01, 0.0] [0.012, 0.006, 0.0] [0.012, 0.006, 0.0] [0.0, 0.0, 0.0] [0.0, 0.0, 0.0]</t>
        </is>
      </c>
    </row>
    <row r="24">
      <c r="A24" s="127" t="inlineStr">
        <is>
          <t>Marker_Cap-uncap</t>
        </is>
      </c>
      <c r="T24" t="inlineStr">
        <is>
          <t>[11.687, -5.668, -0.421] [11.687, -5.844, -0.0] [11.687, -5.668, -0.421] [11.687, -5.844, 0.0]</t>
        </is>
      </c>
      <c r="U24" t="inlineStr">
        <is>
          <t>[11.687, -5.668, -0.421] [11.687, -5.844, -0.0] [11.687, -5.668, -0.421] [11.687, -5.844, 0.0]</t>
        </is>
      </c>
      <c r="V24" t="inlineStr">
        <is>
          <t>[21.257, -10.628, 0.0] [11.628, -5.463, -0.85] [14.263, -6.866, -0.638] [0.234, 0.128, 0.0] [0.0, -0.0, -0.0]</t>
        </is>
      </c>
    </row>
    <row r="25">
      <c r="A25" s="127" t="inlineStr">
        <is>
          <t>Marker_Cap-recap</t>
        </is>
      </c>
      <c r="T25" t="inlineStr">
        <is>
          <t>[17.796, 8.293, -1.477] [17.796, 8.898, -0.0] [17.796, 8.293, -1.477] [17.796, 8.898, -0.0]</t>
        </is>
      </c>
      <c r="U25" t="inlineStr">
        <is>
          <t>[17.796, 8.293, -1.477] [17.796, 8.898, -0.0] [17.796, 8.293, -1.477] [17.796, 8.898, -0.0]</t>
        </is>
      </c>
      <c r="V25" t="inlineStr">
        <is>
          <t>[31.249, 15.468, 0.375] [19.218, 9.593, 0.0] [19.156, 9.312, 0.625] [0.062, 0.031, 0.031] [0.0, 0.0, 0.0]</t>
        </is>
      </c>
    </row>
    <row r="26">
      <c r="A26" s="127" t="inlineStr">
        <is>
          <t>Kit-hold_X</t>
        </is>
      </c>
      <c r="W26" t="inlineStr">
        <is>
          <t>[0.735, 0.259, 0.259] [2.847, -0.888, -0.373] [0.27, -0.0, -0.137] [1.386, 0.0, 0.692] [0.0, -0.0, -0.0] [0.0, 0.0, -0.0] [0.0, 0.0, -0.0] [0.0, 0.0, -0.0]</t>
        </is>
      </c>
      <c r="X26" t="inlineStr">
        <is>
          <t>[1.925, -0.115, -0.218] [0.148, 0.038, -0.058] [0.0, -0.0, -0.0] [0.117, 0.0, 0.058]</t>
        </is>
      </c>
      <c r="Y26" t="inlineStr">
        <is>
          <t>[1.914, -0.13, -0.189] [0.048, -0.017, -0.017] [0.199, -0.071, -0.071] [0.006, -0.0, 0.004]</t>
        </is>
      </c>
      <c r="Z26" t="inlineStr">
        <is>
          <t>[1.954, -0.135, -0.223] [0.19, -0.09, -0.014] [0.107, 0.0, 0.053]</t>
        </is>
      </c>
      <c r="AA26" t="inlineStr">
        <is>
          <t>[2.896, 0.576, 0.064] [0.049, 0.017, -0.017] [1.239, 0.521, 0.237] [0.0, 0.0, 0.0]</t>
        </is>
      </c>
      <c r="AB26" t="inlineStr">
        <is>
          <t>[3.82, -0.592, -1.643] [1.108, -0.393, -0.393] [2.598, 1.299, 0.0] [0.168, -0.061, -0.061]</t>
        </is>
      </c>
      <c r="AC26" t="inlineStr">
        <is>
          <t>[3.176, -0.581, 0.203] [1.299, 0.47, 0.435] [0.0, -0.0, 0.0] [0.178, -0.0, -0.089]</t>
        </is>
      </c>
    </row>
    <row r="27">
      <c r="A27" s="127" t="inlineStr">
        <is>
          <t>Kit-hold_-X</t>
        </is>
      </c>
      <c r="W27" t="inlineStr">
        <is>
          <t>[0.0, 0.0, 0.0] [0.866, 0.047, -0.413] [0.0, 0.0, -0.0] [0.849, -0.15, -0.363] [0.0, 0.0, -0.0] [0.866, 0.397, -0.087] [0.0, -0.0, 0.0] [0.866, -0.41, 0.057]</t>
        </is>
      </c>
      <c r="X27" t="inlineStr">
        <is>
          <t>[0.507, -0.0, -0.254] [0.11, -0.055, -0.0] [1.05, 0.417, 0.224] [1.05, -0.439, 0.207]</t>
        </is>
      </c>
      <c r="Y27" t="inlineStr">
        <is>
          <t>[0.252, 0.012, -0.121] [0.646, 0.05, -0.077] [0.646, 0.0, 0.323] [0.646, -0.278, 0.109]</t>
        </is>
      </c>
      <c r="Z27" t="inlineStr">
        <is>
          <t>[0.581, -0.077, -0.259] [1.142, -0.486, -0.204] [1.142, 0.453, -0.166]</t>
        </is>
      </c>
      <c r="AA27" t="inlineStr">
        <is>
          <t>[2.8, -1.168, 0.56] [0.0, -0.0, -0.0] [1.663, -0.753, -0.193] [2.8, -0.577, 0.07]</t>
        </is>
      </c>
      <c r="AB27" t="inlineStr">
        <is>
          <t>[3.771, 1.855, -0.065] [2.402, 1.073, 0.308] [4.344, 0.243, 2.072] [-0.0, -0.0, -0.0]</t>
        </is>
      </c>
      <c r="AC27" t="inlineStr">
        <is>
          <t>[0.806, 0.09, -0.366] [0.838, -0.297, -0.297] [0.838, 0.276, -0.071] [0.838, -0.396, 0.057]</t>
        </is>
      </c>
    </row>
    <row r="28">
      <c r="A28" s="127" t="inlineStr">
        <is>
          <t>Kit-hold_Y</t>
        </is>
      </c>
      <c r="W28" t="inlineStr">
        <is>
          <t>[0.0, 0.0, 0.0] [1.597, 0.565, -0.565] [0.0, -0.0, -0.0] [0.521, 0.184, 0.184] [0.144, -0.051, -0.051] [0.958, -0.339, -0.339] [0.241, -0.0, 0.121] [0.169, -0.061, -0.061]</t>
        </is>
      </c>
      <c r="X28" t="inlineStr">
        <is>
          <t>[1.847, 0.733, -0.46] [0.597, 0.211, -0.211] [0.27, -0.096, -0.096] [1.014, -0.392, 0.279]</t>
        </is>
      </c>
      <c r="Y28" t="inlineStr">
        <is>
          <t>[1.803, 0.786, -0.279] [0.231, -0.115, -0.0] [1.376, -0.041, -0.671] [0.204, -0.103, -0.0]</t>
        </is>
      </c>
      <c r="Z28" t="inlineStr">
        <is>
          <t>[1.874, 0.744, -0.467] [1.066, -0.442, -0.221] [0.84, -0.32, 0.238]</t>
        </is>
      </c>
      <c r="AA28" t="inlineStr">
        <is>
          <t>[2.073, -0.848, 0.456] [0.0, -0.0, 0.0] [0.454, 0.162, -0.162] [1.619, 0.485, 0.551]</t>
        </is>
      </c>
      <c r="AB28" t="inlineStr">
        <is>
          <t>[1.734, 0.867, -0.0] [0.839, -0.0, -0.42] [1.72, 0.798, 0.113] [0.028, 0.0, -0.014]</t>
        </is>
      </c>
      <c r="AC28" t="inlineStr">
        <is>
          <t>[1.849, 0.758, -0.403] [1.477, 0.531, 0.501] [0.0, -0.0, -0.0] [0.368, -0.152, 0.078]</t>
        </is>
      </c>
    </row>
    <row r="29">
      <c r="A29" s="127" t="inlineStr">
        <is>
          <t>Kit-hold_-Y</t>
        </is>
      </c>
      <c r="W29" t="inlineStr">
        <is>
          <t>[0.0, 0.0, -0.0] [1.702, -0.797, -0.129] [0.601, -0.213, 0.213] [1.651, -0.825, 0.0] [0.0, 0.0, 0.0] [0.0, 0.0, 0.0] [0.0, -0.0, -0.0] [0.279, 0.046, -0.121]</t>
        </is>
      </c>
      <c r="X29" t="inlineStr">
        <is>
          <t>[1.863, -0.82, -0.27] [0.212, -0.075, 0.075] [0.898, 0.319, 0.319] [0.784, 0.33, -0.151]</t>
        </is>
      </c>
      <c r="Y29" t="inlineStr">
        <is>
          <t>[1.786, -0.845, -0.114] [0.443, 0.221, 0.0] [1.061, 0.0, 0.53] [0.296, 0.114, -0.082]</t>
        </is>
      </c>
      <c r="Z29" t="inlineStr">
        <is>
          <t>[1.874, -0.825, -0.272] [1.171, 0.437, 0.36] [0.736, 0.311, -0.139]</t>
        </is>
      </c>
      <c r="AA29" t="inlineStr">
        <is>
          <t>[0.811, 0.38, -0.062] [0.811, 0.218, 0.136] [0.811, -0.386, -0.046] [0.251, -0.125, -0.0]</t>
        </is>
      </c>
      <c r="AB29" t="inlineStr">
        <is>
          <t>[1.88, -0.226, -0.846] [0.902, 0.128, 0.399] [1.758, -0.066, 0.852] [-0.0, -0.0, -0.0]</t>
        </is>
      </c>
      <c r="AC29" t="inlineStr">
        <is>
          <t>[1.882, -0.854, 0.211] [1.479, -0.627, -0.271] [0.0, 0.0, 0.0] [0.399, 0.141, -0.139]</t>
        </is>
      </c>
    </row>
    <row r="30">
      <c r="A30" s="127" t="inlineStr">
        <is>
          <t>Kit-hold_Z</t>
        </is>
      </c>
      <c r="W30" t="inlineStr">
        <is>
          <t>[0.0, -0.0, -0.0] [3.964, -1.403, -1.403] [1.296, -0.456, -0.456] [1.296, 0.432, 0.472] [0.0, 0.0, 0.0] [2.248, 0.797, -0.797] [0.0, 0.0, -0.0] [0.836, -0.0, -0.42]</t>
        </is>
      </c>
      <c r="X30" t="inlineStr">
        <is>
          <t>[2.823, -0.0, -1.412] [0.39, 0.138, 0.133] [1.392, 0.0, 0.0] [1.093, 0.0, -0.528]</t>
        </is>
      </c>
      <c r="Y30" t="inlineStr">
        <is>
          <t>[2.307, -0.196, -1.073] [0.337, -0.155, -0.03] [1.638, 0.819, -0.0] [0.346, -0.122, -0.122]</t>
        </is>
      </c>
      <c r="Z30" t="inlineStr">
        <is>
          <t>[2.823, -0.0, -1.412] [1.886, 0.11, -0.22] [0.988, 0.0, -0.469]</t>
        </is>
      </c>
      <c r="AA30" t="inlineStr">
        <is>
          <t>[6.93, -1.261, 2.945] [3.895, -0.679, 1.663] [1.393, 0.7, -0.0] [5.627, -0.0, 2.814]</t>
        </is>
      </c>
      <c r="AB30" t="inlineStr">
        <is>
          <t>[14.73, 4.699, -5.424] [7.478, 0.0, 3.747] [15.108, 5.817, 4.2] [2.75, -0.0, -1.375]</t>
        </is>
      </c>
      <c r="AC30" t="inlineStr">
        <is>
          <t>[4.472, -1.677, -0.832] [2.437, 1.073, 0.353] [0.0, -0.0, -0.0] [2.066, -0.0, -1.033]</t>
        </is>
      </c>
    </row>
    <row r="31">
      <c r="A31" s="127" t="inlineStr">
        <is>
          <t>Kit-hold_-Z</t>
        </is>
      </c>
      <c r="W31" t="inlineStr">
        <is>
          <t>[0.411, 0.145, -0.145] [0.411, 0.157, 0.099] [0.0, -0.0, 0.0] [0.29, 0.102, 0.102] [0.411, -0.145, 0.145] [0.223, -0.111, -0.0] [0.411, 0.18, -0.062] [0.411, 0.0, 0.206]</t>
        </is>
      </c>
      <c r="X31" t="inlineStr">
        <is>
          <t>[1.994, -0.249, 0.479] [0.237, -0.084, -0.084] [0.518, -0.183, 0.183] [1.274, 0.0, 0.638]</t>
        </is>
      </c>
      <c r="Y31" t="inlineStr">
        <is>
          <t>[1.665, -0.157, 0.686] [0.0, 0.0, 0.0] [1.18, -0.574, -0.037] [0.493, 0.0, 0.246]</t>
        </is>
      </c>
      <c r="Z31" t="inlineStr">
        <is>
          <t>[2.001, -0.24, 0.476] [0.834, -0.294, 0.294] [1.203, 0.052, 0.58]</t>
        </is>
      </c>
      <c r="AA31" t="inlineStr">
        <is>
          <t>[3.347, -1.382, -0.7] [2.343, 0.827, -0.827] [0.388, 0.157, 0.09] [3.347, 1.439, -0.569]</t>
        </is>
      </c>
      <c r="AB31" t="inlineStr">
        <is>
          <t>[10.96, 3.299, -4.11] [6.455, -0.0, -3.233] [10.576, 1.655, 4.603] [3.606, 0.0, 1.808]</t>
        </is>
      </c>
      <c r="AC31" t="inlineStr">
        <is>
          <t>[3.381, -0.568, 0.703] [1.917, 0.822, 0.328] [0.0, -0.0, 0.0] [1.484, 0.0, 0.744]</t>
        </is>
      </c>
    </row>
    <row r="32">
      <c r="A32" s="127" t="inlineStr">
        <is>
          <t>Kit-open</t>
        </is>
      </c>
      <c r="W32" t="inlineStr">
        <is>
          <t>[0.0, -0.0, -0.0] [43.317, -15.334, -15.334] [14.165, -4.981, -4.981] [14.165, 4.722, 5.155] [0.0, 0.0, 0.0] [24.561, 8.707, -8.707] [0.0, 0.0, -0.0] [9.14, -0.0, -4.592]</t>
        </is>
      </c>
      <c r="X32" t="inlineStr">
        <is>
          <t>[30.847, -0.0, -15.424] [4.257, 1.512, 1.45] [15.208, 0.0, 0.0] [11.938, 0.0, -5.768]</t>
        </is>
      </c>
      <c r="Y32" t="inlineStr">
        <is>
          <t>[25.204, -2.142, -11.72] [3.68, -1.689, -0.328] [17.895, 8.947, -0.0] [3.781, -1.336, -1.336]</t>
        </is>
      </c>
      <c r="Z32" t="inlineStr">
        <is>
          <t>[30.847, -0.0, -15.424] [20.606, 1.203, -2.406] [10.796, 0.0, -5.121]</t>
        </is>
      </c>
      <c r="AA32" t="inlineStr">
        <is>
          <t>[75.715, -13.78, 32.179] [42.552, -7.42, 18.172] [15.219, 7.647, -0.0] [61.481, -0.0, 30.74]</t>
        </is>
      </c>
      <c r="AB32" t="inlineStr">
        <is>
          <t>[160.946, 51.338, -59.261] [81.711, 0.0, 40.938] [165.073, 63.553, 45.89] [30.043, -0.0, -15.022]</t>
        </is>
      </c>
      <c r="AC32" t="inlineStr">
        <is>
          <t>[48.861, -18.323, -9.088] [26.629, 11.727, 3.86] [0.0, -0.0, -0.0] [22.574, -0.0, -11.287]</t>
        </is>
      </c>
    </row>
    <row r="33">
      <c r="A33" s="127" t="inlineStr">
        <is>
          <t>Kit_Tab-hold_X</t>
        </is>
      </c>
      <c r="AD33" t="inlineStr">
        <is>
          <t>[0.001, -0.0, -0.0] [0.002, -0.0, 0.0] [0.002, 0.0, -0.0]</t>
        </is>
      </c>
    </row>
    <row r="34">
      <c r="A34" s="127" t="inlineStr">
        <is>
          <t>Kit_Tab-hold_-X</t>
        </is>
      </c>
      <c r="AD34" t="inlineStr">
        <is>
          <t>NONE</t>
        </is>
      </c>
    </row>
    <row r="35">
      <c r="A35" s="127" t="inlineStr">
        <is>
          <t>Kit_Tab-hold_Y</t>
        </is>
      </c>
      <c r="AD35" t="inlineStr">
        <is>
          <t>NONE</t>
        </is>
      </c>
    </row>
    <row r="36">
      <c r="A36" s="127" t="inlineStr">
        <is>
          <t>Kit_Tab-hold_-Y</t>
        </is>
      </c>
      <c r="AD36" t="inlineStr">
        <is>
          <t>NONE</t>
        </is>
      </c>
    </row>
    <row r="37">
      <c r="A37" s="127" t="inlineStr">
        <is>
          <t>Kit_Tab-hold_Z</t>
        </is>
      </c>
      <c r="AD37" t="inlineStr">
        <is>
          <t>NONE</t>
        </is>
      </c>
    </row>
    <row r="38">
      <c r="A38" s="127" t="inlineStr">
        <is>
          <t>Kit_Tab-hold_-Z</t>
        </is>
      </c>
      <c r="AD38" t="inlineStr">
        <is>
          <t>NONE</t>
        </is>
      </c>
    </row>
    <row r="39">
      <c r="A39" s="127" t="inlineStr">
        <is>
          <t>Kit_Tab-open</t>
        </is>
      </c>
      <c r="AD39" t="inlineStr">
        <is>
          <t>NONE</t>
        </is>
      </c>
    </row>
    <row r="40">
      <c r="A40" s="127" t="inlineStr">
        <is>
          <t>Canister-hold_X</t>
        </is>
      </c>
      <c r="AE40" t="inlineStr">
        <is>
          <t>[0.196, 0.071, -0.065] [0.196, 0.098, -0.0] [0.196, -0.014, -0.092] [0.032, 0.016, 0.0] [0.0, 0.0, 0.0] [0.149, -0.0, -0.074] [0.0, 0.0, 0.0] [0.196, -0.098, 0.0]</t>
        </is>
      </c>
      <c r="AF40" t="inlineStr">
        <is>
          <t>[0.411, -0.106, 0.023] [0.0, -0.0, 0.0] [0.0, 0.0, -0.0] [0.113, 0.0, 0.057]</t>
        </is>
      </c>
      <c r="AG40" t="inlineStr">
        <is>
          <t>[0.46, -0.027, 0.023] [0.09, -0.045, 0.0] [0.0, 0.0, -0.0]</t>
        </is>
      </c>
      <c r="AH40" t="inlineStr">
        <is>
          <t>[0.573, -0.001, -0.051] [0.16, -0.009, -0.076] [0.05, -0.018, 0.018]</t>
        </is>
      </c>
      <c r="AI40" t="inlineStr">
        <is>
          <t>[0.89, 0.362, 0.198] [0.397, -0.062, -0.173] [0.0, -0.0, 0.0] [0.335, 0.028, 0.156]</t>
        </is>
      </c>
      <c r="AJ40" t="inlineStr">
        <is>
          <t>[0.641, 0.32, 0.0] [0.154, -0.072, -0.012] [0.142, -0.071, 0.0] [0.0, 0.0, 0.0] [0.0, -0.0, -0.0] [0.071, -0.035, -0.0] [0.195, 0.069, 0.069]</t>
        </is>
      </c>
      <c r="AK40" t="inlineStr">
        <is>
          <t>[0.876, 0.377, 0.149] [0.378, -0.134, -0.131] [0.0, -0.0, -0.0] [0.279, 0.032, 0.126]</t>
        </is>
      </c>
    </row>
    <row r="41">
      <c r="A41" s="127" t="inlineStr">
        <is>
          <t>Canister-hold_-X</t>
        </is>
      </c>
      <c r="AE41" t="inlineStr">
        <is>
          <t>[0.029, -0.01, 0.01] [0.0, 0.0, -0.0] [0.09, 0.035, -0.023] [0.09, 0.032, -0.032] [0.09, -0.006, -0.042] [0.09, -0.032, 0.032] [0.09, 0.045, 0.0] [0.085, 0.031, 0.029]</t>
        </is>
      </c>
      <c r="AF41" t="inlineStr">
        <is>
          <t>[0.0, 0.0, 0.0] [0.098, 0.049, -0.0] [0.132, 0.01, -0.006] [0.132, -0.0, -0.066]</t>
        </is>
      </c>
      <c r="AG41" t="inlineStr">
        <is>
          <t>[0.0, 0.0, 0.0] [0.094, 0.047, -0.0] [0.273, -0.061, 0.022]</t>
        </is>
      </c>
      <c r="AH41" t="inlineStr">
        <is>
          <t>[0.855, -0.0, -0.428] [0.532, 0.0, -0.104] [0.699, -0.038, -0.267]</t>
        </is>
      </c>
      <c r="AI41" t="inlineStr">
        <is>
          <t>[1.513, 0.057, 0.732] [1.513, 0.053, -0.283] [0.316, -0.0, 0.157] [0.244, -0.086, 0.086]</t>
        </is>
      </c>
      <c r="AJ41" t="inlineStr">
        <is>
          <t>[0.034, -0.008, -0.014] [0.066, 0.011, 0.029] [0.066, 0.024, -0.02] [0.066, -0.0, -0.033] [0.066, -0.007, 0.03] [0.066, 0.033, -0.0] [0.066, -0.023, -0.023]</t>
        </is>
      </c>
      <c r="AK41" t="inlineStr">
        <is>
          <t>[0.598, 0.0, 0.299] [0.803, 0.023, -0.195] [0.0, -0.0, -0.0] [0.194, -0.014, -0.091]</t>
        </is>
      </c>
    </row>
    <row r="42">
      <c r="A42" s="127" t="inlineStr">
        <is>
          <t>Canister-hold_Y</t>
        </is>
      </c>
      <c r="AE42" t="inlineStr">
        <is>
          <t>[0.097, 0.011, 0.044] [0.07, 0.025, 0.025] [0.097, 0.048, 0.0] [0.0, 0.0, -0.0] [0.097, -0.012, 0.044] [0.0, -0.0, -0.0] [0.097, -0.048, 0.0] [0.075, -0.03, -0.018]</t>
        </is>
      </c>
      <c r="AF42" t="inlineStr">
        <is>
          <t>[0.384, -0.068, -0.164] [0.16, 0.061, -0.046] [0.054, -0.019, 0.019] [0.23, -0.115, 0.0]</t>
        </is>
      </c>
      <c r="AG42" t="inlineStr">
        <is>
          <t>[0.447, -0.058, -0.161] [0.141, -0.07, -0.0] [0.31, -0.0, -0.155]</t>
        </is>
      </c>
      <c r="AH42" t="inlineStr">
        <is>
          <t>[1.905, -0.206, -0.798] [0.69, -0.267, -0.187] [1.082, -0.0, -0.541]</t>
        </is>
      </c>
      <c r="AI42" t="inlineStr">
        <is>
          <t>[3.912, 0.649, 1.686] [3.474, -0.047, -0.919] [0.0, -0.0, 0.0] [0.908, -0.321, 0.321]</t>
        </is>
      </c>
      <c r="AJ42" t="inlineStr">
        <is>
          <t>[0.224, 0.084, 0.066] [0.173, -0.029, 0.058] [0.0, 0.0, 0.0] [0.0, 0.0, 0.0] [0.0, 0.0, 0.0] [0.207, -0.103, -0.0] [0.0, 0.0, 0.0]</t>
        </is>
      </c>
      <c r="AK42" t="inlineStr">
        <is>
          <t>[1.777, 0.254, 0.784] [1.58, -0.146, -0.437] [0.0, -0.0, -0.0] [0.32, -0.16, 0.0]</t>
        </is>
      </c>
    </row>
    <row r="43">
      <c r="A43" s="127" t="inlineStr">
        <is>
          <t>Canister-hold_-Y</t>
        </is>
      </c>
      <c r="AE43" t="inlineStr">
        <is>
          <t>[0.101, -0.05, -0.002] [0.168, 0.068, -0.039] [0.1, -0.05, 0.0] [0.168, 0.084, 0.0] [0.0, -0.0, 0.0] [0.168, -0.084, 0.0] [0.0, -0.0, 0.0] [0.159, 0.0, 0.079]</t>
        </is>
      </c>
      <c r="AF43" t="inlineStr">
        <is>
          <t>[0.435, -0.027, 0.206] [0.236, 0.096, 0.053] [0.043, -0.015, -0.015] [0.237, 0.118, 0.0]</t>
        </is>
      </c>
      <c r="AG43" t="inlineStr">
        <is>
          <t>[0.751, -0.064, 0.223] [0.272, -0.136, 0.0] [0.463, 0.0, 0.231]</t>
        </is>
      </c>
      <c r="AH43" t="inlineStr">
        <is>
          <t>[0.227, 0.022, 0.091] [0.137, -0.007, -0.029] [0.227, 0.0, 0.114]</t>
        </is>
      </c>
      <c r="AI43" t="inlineStr">
        <is>
          <t>[0.232, 0.083, -0.081] [0.159, 0.06, -0.047] [0.038, -0.005, -0.017] [0.232, 0.116, -0.0]</t>
        </is>
      </c>
      <c r="AJ43" t="inlineStr">
        <is>
          <t>[0.232, 0.082, -0.082] [0.003, -0.001, -0.001] [0.161, 0.062, -0.044] [0.0, -0.0, 0.0] [0.036, -0.004, -0.016] [0.0, 0.0, -0.0] [0.232, 0.116, 0.0]</t>
        </is>
      </c>
      <c r="AK43" t="inlineStr">
        <is>
          <t>[0.476, 0.215, -0.057] [0.253, 0.082, -0.092] [0.118, 0.0, -0.059] [0.338, 0.119, 0.119]</t>
        </is>
      </c>
    </row>
    <row r="44">
      <c r="A44" s="127" t="inlineStr">
        <is>
          <t>Canister-hold_Z</t>
        </is>
      </c>
      <c r="AE44" t="inlineStr">
        <is>
          <t>[0.156, 0.075, 0.008] [0.156, 0.078, 0.0] [0.156, 0.078, -0.0] [0.156, 0.078, 0.0] [0.151, -0.018, 0.068] [0.156, -0.068, -0.024] [0.0, -0.0, -0.0] [0.057, -0.028, -0.0]</t>
        </is>
      </c>
      <c r="AF44" t="inlineStr">
        <is>
          <t>[0.362, -0.172, 0.022] [0.0, -0.0, -0.0] [0.362, -0.172, -0.022] [0.0, -0.0, -0.0]</t>
        </is>
      </c>
      <c r="AG44" t="inlineStr">
        <is>
          <t>[0.362, -0.172, 0.022] [0.182, 0.091, 0.0] [0.18, 0.08, 0.024]</t>
        </is>
      </c>
      <c r="AH44" t="inlineStr">
        <is>
          <t>[0.747, -0.274, -0.24] [0.296, 0.067, -0.001] [0.447, -0.0, -0.223]</t>
        </is>
      </c>
      <c r="AI44" t="inlineStr">
        <is>
          <t>[1.277, 0.351, 0.493] [1.191, 0.179, -0.261] [0.0, -0.0, 0.0] [0.259, -0.092, 0.092]</t>
        </is>
      </c>
      <c r="AJ44" t="inlineStr">
        <is>
          <t>[0.315, 0.158, -0.0] [0.286, 0.085, -0.068] [0.293, 0.097, 0.106] [0.0, -0.0, -0.0] [0.0, -0.0, -0.0] [0.0, -0.0, -0.0] [0.0, -0.0, 0.0]</t>
        </is>
      </c>
      <c r="AK44" t="inlineStr">
        <is>
          <t>[0.672, 0.238, 0.237] [0.656, 0.149, -0.124] [0.0, -0.0, 0.0] [0.091, -0.046, 0.0]</t>
        </is>
      </c>
    </row>
    <row r="45">
      <c r="A45" s="127" t="inlineStr">
        <is>
          <t>Canister-hold_-Z</t>
        </is>
      </c>
      <c r="AE45" t="inlineStr">
        <is>
          <t>[0.101, -0.045, -0.013] [0.101, -0.05, -0.0] [0.101, -0.036, -0.036] [0.062, -0.031, 0.0] [0.101, 0.05, -0.0] [0.101, 0.048, -0.005] [0.031, 0.0, 0.015] [0.101, -0.027, 0.039]</t>
        </is>
      </c>
      <c r="AF45" t="inlineStr">
        <is>
          <t>[0.217, 0.105, 0.008] [0.0, -0.0, -0.0] [0.124, 0.06, -0.005] [0.217, 0.0, 0.084]</t>
        </is>
      </c>
      <c r="AG45" t="inlineStr">
        <is>
          <t>[0.408, 0.198, 0.015] [0.204, -0.102, 0.0] [0.203, -0.096, 0.013]</t>
        </is>
      </c>
      <c r="AH45" t="inlineStr">
        <is>
          <t>[0.667, 0.237, -0.232] [0.352, -0.019, -0.168] [0.329, -0.147, -0.042]</t>
        </is>
      </c>
      <c r="AI45" t="inlineStr">
        <is>
          <t>[0.318, -0.056, 0.125] [0.212, -0.0, -0.106] [0.0, 0.0, -0.0] [0.317, 0.012, 0.153]</t>
        </is>
      </c>
      <c r="AJ45" t="inlineStr">
        <is>
          <t>[0.166, -0.083, -0.0] [0.097, -0.034, -0.034] [0.077, -0.033, 0.013] [0.0, 0.0, 0.0] [0.025, 0.009, -0.009] [0.094, -0.033, 0.033] [0.166, 0.059, 0.059]</t>
        </is>
      </c>
      <c r="AK45" t="inlineStr">
        <is>
          <t>[0.253, -0.062, 0.062] [0.158, -0.056, -0.055] [0.0, 0.0, -0.0] [0.253, 0.013, 0.121]</t>
        </is>
      </c>
    </row>
    <row r="46">
      <c r="A46" s="127" t="inlineStr">
        <is>
          <t>Canister-insert</t>
        </is>
      </c>
      <c r="AE46" t="inlineStr">
        <is>
          <t>[36.732, 17.631, 1.8] [36.732, 18.366, 0.0] [36.732, 18.366, -0.0] [36.732, 18.366, 0.0] [35.446, -4.151, 16.015] [36.732, -16.052, -5.547] [0.0, -0.0, -0.0] [13.407, -6.685, -0.0]</t>
        </is>
      </c>
      <c r="AF46" t="inlineStr">
        <is>
          <t>[85.432, -40.58, 5.211] [0.0, -0.0, -0.0] [85.432, -40.58, -5.211] [0.0, -0.0, -0.0]</t>
        </is>
      </c>
      <c r="AG46" t="inlineStr">
        <is>
          <t>[85.432, -40.58, 5.211] [42.887, 21.443, 0.0] [42.46, 18.88, 5.639]</t>
        </is>
      </c>
      <c r="AH46" t="inlineStr">
        <is>
          <t>[176.42, -64.746, -56.631] [69.862, 15.878, -0.353] [105.499, -0.0, -52.75]</t>
        </is>
      </c>
      <c r="AI46" t="inlineStr">
        <is>
          <t>[301.384, 82.881, 116.334] [281.191, 42.194, -61.482] [0.0, -0.0, 0.0] [61.181, -21.7, 21.7]</t>
        </is>
      </c>
      <c r="AJ46" t="inlineStr">
        <is>
          <t>[74.378, 37.189, -0.0] [67.535, 20.156, -15.991] [69.097, 22.983, 25.065] [0.0, -0.0, -0.0] [0.0, -0.0, -0.0] [0.0, -0.0, -0.0] [0.0, -0.0, 0.0]</t>
        </is>
      </c>
      <c r="AK46" t="inlineStr">
        <is>
          <t>[158.681, 56.173, 55.856] [154.873, 35.227, -29.356] [0.0, -0.0, 0.0] [21.581, -10.79, 0.0]</t>
        </is>
      </c>
    </row>
    <row r="47">
      <c r="A47" s="127" t="inlineStr">
        <is>
          <t>Canister-remove</t>
        </is>
      </c>
      <c r="AE47" t="inlineStr">
        <is>
          <t>[30.354, -13.568, -3.916] [30.354, -15.177, -0.0] [30.354, -10.745, -10.745] [18.607, -9.288, 0.0] [30.354, 15.177, -0.0] [30.354, 14.57, -1.427] [9.167, 0.0, 4.583] [30.354, -8.135, 11.808]</t>
        </is>
      </c>
      <c r="AF47" t="inlineStr">
        <is>
          <t>[65.268, 31.655, 2.415] [0.0, -0.0, -0.0] [37.399, 18.145, -1.371] [65.268, 0.0, 25.259]</t>
        </is>
      </c>
      <c r="AG47" t="inlineStr">
        <is>
          <t>[122.359, 59.344, 4.527] [61.302, -30.59, 0.0] [60.935, -28.877, 3.793]</t>
        </is>
      </c>
      <c r="AH47" t="inlineStr">
        <is>
          <t>[200.304, 71.308, -69.706] [105.761, -5.809, -50.477] [98.95, -44.267, -12.619]</t>
        </is>
      </c>
      <c r="AI47" t="inlineStr">
        <is>
          <t>[95.556, -16.722, 37.458] [63.736, -0.0, -31.916] [0.0, 0.0, -0.0] [95.174, 3.631, 46.058]</t>
        </is>
      </c>
      <c r="AJ47" t="inlineStr">
        <is>
          <t>[49.805, -24.902, -0.0] [29.036, -10.26, -10.26] [23.159, -10.011, 3.785] [0.0, 0.0, 0.0] [7.57, 2.689, -2.689] [28.289, -10.011, 10.011] [49.805, 17.631, 17.631]</t>
        </is>
      </c>
      <c r="AK47" t="inlineStr">
        <is>
          <t>[75.959, -18.534, 18.61] [47.322, -16.787, -16.483] [0.0, 0.0, -0.0] [75.959, 4.026, 36.308]</t>
        </is>
      </c>
    </row>
    <row r="48">
      <c r="A48" s="127" t="inlineStr">
        <is>
          <t>Tube-hold_X</t>
        </is>
      </c>
      <c r="AL48" t="inlineStr">
        <is>
          <t>[0.072, -0.027, -0.021] [0.0, 0.0, -0.0] [0.072, 0.0, 0.036] [0.0, 0.0, 0.0] [0.072, -0.0, -0.036] [0.0, 0.0, 0.0] [0.072, -0.024, -0.021] [0.0, 0.0, -0.0]</t>
        </is>
      </c>
      <c r="AM48" t="inlineStr">
        <is>
          <t>[0.425, -0.058, 0.081] [0.127, 0.052, -0.027] [0.0, -0.0, 0.0] [0.0, -0.0, -0.0]</t>
        </is>
      </c>
      <c r="AN48" t="inlineStr">
        <is>
          <t>[0.304, -0.0, 0.0] [0.0, 0.0, -0.0] [0.0, -0.0, 0.0] [0.0, 0.0, -0.0]</t>
        </is>
      </c>
      <c r="AO48" t="inlineStr">
        <is>
          <t>[0.304, 0.0, 0.0] [0.0, 0.0, -0.0] [0.0, -0.0, -0.0]</t>
        </is>
      </c>
      <c r="AP48" t="inlineStr">
        <is>
          <t>[0.072, -0.027, -0.021] [0.0, 0.0, -0.0] [0.072, 0.0, 0.036] [0.0, 0.0, 0.0] [0.072, -0.0, -0.036] [0.0, 0.0, 0.0] [0.072, -0.024, -0.021] [0.0, 0.0, -0.0]</t>
        </is>
      </c>
      <c r="AQ48" t="inlineStr">
        <is>
          <t>[0.152, 0.0, 0.076] [0.152, 0.0, -0.0] [0.152, 0.0, -0.076] [0.0, 0.0, 0.0]</t>
        </is>
      </c>
      <c r="AR48" t="inlineStr">
        <is>
          <t>[0.375, -0.172, -0.038] [0.375, 0.125, -0.136] [0.114, 0.04, -0.04] [0.076, 0.0, 0.038] [0.0, 0.0, -0.0] [0.117, 0.0, -0.058] [0.0, 0.0, -0.0]</t>
        </is>
      </c>
      <c r="AS48" t="inlineStr">
        <is>
          <t>[0.042, 0.013, -0.016] [0.088, -0.013, 0.024] [0.0, 0.0, 0.0] [0.088, 0.031, 0.031] [0.0, -0.0, 0.0] [0.088, 0.035, 0.022] [0.088, 0.0, 0.044]</t>
        </is>
      </c>
      <c r="AT48" t="inlineStr">
        <is>
          <t>[0.304, 0.0, -0.0] [0.0, -0.0, -0.0] [0.0, 0.0, 0.0]</t>
        </is>
      </c>
      <c r="AU48" t="inlineStr">
        <is>
          <t>[10.483, -4.225, -2.118] [9.969, 4.109, -2.107] [0.0, -0.0, 0.0] [0.514, -0.0, -0.262]</t>
        </is>
      </c>
      <c r="AV48" t="inlineStr">
        <is>
          <t>[0.304, 0.0, -0.0] [0.0, -0.0, -0.0] [0.0, 0.0, 0.0]</t>
        </is>
      </c>
      <c r="AW48" t="inlineStr">
        <is>
          <t>[0.173, -0.0, -0.087] [0.19, 0.0, 0.095] [0.19, 0.0, 0.095] [0.0, -0.0, -0.0] [0.089, 0.006, 0.007] [0.0, 0.0, -0.0]</t>
        </is>
      </c>
      <c r="AX48" t="inlineStr">
        <is>
          <t>[0.149, 0.06, 0.033] [0.0, 0.0, 0.0] [0.149, -0.063, -0.028] [0.0, -0.0, 0.0] [0.0, -0.0, -0.0] [0.0, 0.0, 0.0]</t>
        </is>
      </c>
      <c r="AY48" t="inlineStr">
        <is>
          <t>[0.304, -0.0, -0.0] [0.0, -0.0, -0.0] [0.0, -0.0, 0.0]</t>
        </is>
      </c>
      <c r="AZ48" t="inlineStr">
        <is>
          <t>NONE</t>
        </is>
      </c>
    </row>
    <row r="49">
      <c r="A49" s="127" t="inlineStr">
        <is>
          <t>Tube-hold_-X</t>
        </is>
      </c>
      <c r="AL49" t="inlineStr">
        <is>
          <t>NONE</t>
        </is>
      </c>
      <c r="AM49" t="inlineStr">
        <is>
          <t>[0.0, 0.0, -0.0] [0.07, -0.025, -0.025] [0.112, -0.028, 0.038] [0.112, -0.05, -0.015]</t>
        </is>
      </c>
      <c r="AN49" t="inlineStr">
        <is>
          <t>[0.0, 0.0, -0.0] [0.1, -0.042, -0.019] [0.1, -0.0, 0.0] [0.1, -0.042, -0.019]</t>
        </is>
      </c>
      <c r="AO49" t="inlineStr">
        <is>
          <t>[0.0, 0.0, -0.0] [0.149, -0.063, -0.028] [0.149, -0.063, -0.028]</t>
        </is>
      </c>
      <c r="AP49" t="inlineStr">
        <is>
          <t>NONE</t>
        </is>
      </c>
      <c r="AQ49" t="inlineStr">
        <is>
          <t>[0.152, 0.0, -0.076] [0.0, 0.0, 0.0] [0.152, 0.0, 0.076] [0.152, 0.0, 0.0]</t>
        </is>
      </c>
      <c r="AR49" t="inlineStr">
        <is>
          <t>[0.322, -0.161, -0.0] [0.322, 0.117, 0.106] [0.322, 0.053, 0.01] [0.0, -0.0, 0.0] [0.223, -0.0, -0.112] [0.0, 0.0, -0.0] [0.059, 0.0, 0.03]</t>
        </is>
      </c>
      <c r="AS49" t="inlineStr">
        <is>
          <t>[0.337, 0.15, -0.044] [0.337, 0.129, 0.094] [0.317, -0.151, 0.018] [0.0, 0.0, -0.0] [0.337, -0.119, -0.119] [0.0, 0.0, 0.0] [0.045, 0.0, -0.023]</t>
        </is>
      </c>
      <c r="AT49" t="inlineStr">
        <is>
          <t>[0.0, 0.0, 0.0] [0.143, 0.0, 0.072] [0.143, 0.0, -0.072]</t>
        </is>
      </c>
      <c r="AU49" t="inlineStr">
        <is>
          <t>[3.707, -1.479, -0.541] [3.488, 1.438, -0.738] [0.0, 0.0, 0.0] [0.222, -0.0, 0.111]</t>
        </is>
      </c>
      <c r="AV49" t="inlineStr">
        <is>
          <t>[0.0, 0.0, 0.0] [0.143, 0.0, 0.072] [0.143, 0.0, -0.072]</t>
        </is>
      </c>
      <c r="AW49" t="inlineStr">
        <is>
          <t>NONE</t>
        </is>
      </c>
      <c r="AX49" t="inlineStr">
        <is>
          <t>NONE</t>
        </is>
      </c>
      <c r="AY49" t="inlineStr">
        <is>
          <t>[0.0, 0.0, -0.0] [0.152, -0.006, 0.0] [0.152, 0.0, 0.0]</t>
        </is>
      </c>
      <c r="AZ49" t="inlineStr">
        <is>
          <t>NONE</t>
        </is>
      </c>
    </row>
    <row r="50">
      <c r="A50" s="127" t="inlineStr">
        <is>
          <t>Tube-hold_Y</t>
        </is>
      </c>
      <c r="AL50" t="inlineStr">
        <is>
          <t>NONE</t>
        </is>
      </c>
      <c r="AM50" t="inlineStr">
        <is>
          <t>[1.0, -0.275, 0.028] [0.618, 0.276, -0.079] [0.0, 0.0, 0.0] [0.343, -0.0, -0.171]</t>
        </is>
      </c>
      <c r="AN50" t="inlineStr">
        <is>
          <t>[0.304, 0.0, 0.152] [0.0, 0.0, 0.0] [0.304, 0.0, 0.152] [0.0, 0.0, -0.0]</t>
        </is>
      </c>
      <c r="AO50" t="inlineStr">
        <is>
          <t>[0.522, 0.113, 0.152] [0.255, 0.117, 0.023] [0.257, -0.0, -0.129]</t>
        </is>
      </c>
      <c r="AP50" t="inlineStr">
        <is>
          <t>NONE</t>
        </is>
      </c>
      <c r="AQ50" t="inlineStr">
        <is>
          <t>[0.0, 0.0, 0.0] [0.152, 0.0, 0.076] [0.152, 0.0, 0.0] [0.152, 0.0, 0.076]</t>
        </is>
      </c>
      <c r="AR50" t="inlineStr">
        <is>
          <t>[0.029, 0.012, -0.006] [0.058, -0.006, -0.026] [0.058, -0.006, 0.026] [0.058, -0.0, -0.029] [0.058, 0.0, 0.029] [0.058, 0.0, 0.029] [0.058, -0.0, -0.029]</t>
        </is>
      </c>
      <c r="AS50" t="inlineStr">
        <is>
          <t>[0.177, 0.088, -0.0] [0.177, 0.071, 0.043] [0.149, -0.065, 0.022] [0.164, -0.0, -0.082] [0.177, -0.088, 0.0] [0.056, -0.0, 0.028] [0.0, 0.0, -0.0]</t>
        </is>
      </c>
      <c r="AT50" t="inlineStr">
        <is>
          <t>[0.247, -0.0, 0.124] [0.247, 0.0, -0.063] [0.11, 0.0, -0.055]</t>
        </is>
      </c>
      <c r="AU50" t="inlineStr">
        <is>
          <t>[0.041, 0.017, -0.009] [0.11, -0.029, -0.043] [0.11, 0.0, 0.055] [0.11, -0.008, -0.011]</t>
        </is>
      </c>
      <c r="AV50" t="inlineStr">
        <is>
          <t>[0.247, -0.0, 0.124] [0.247, 0.0, -0.063] [0.11, 0.0, -0.055]</t>
        </is>
      </c>
      <c r="AW50" t="inlineStr">
        <is>
          <t>NONE</t>
        </is>
      </c>
      <c r="AX50" t="inlineStr">
        <is>
          <t>NONE</t>
        </is>
      </c>
      <c r="AY50" t="inlineStr">
        <is>
          <t>[0.332, 0.011, 0.152] [0.165, -0.083, 0.0] [0.164, 0.075, -0.015]</t>
        </is>
      </c>
      <c r="AZ50" t="inlineStr">
        <is>
          <t>NONE</t>
        </is>
      </c>
    </row>
    <row r="51">
      <c r="A51" s="127" t="inlineStr">
        <is>
          <t>Tube-hold_-Y</t>
        </is>
      </c>
      <c r="AL51" t="inlineStr">
        <is>
          <t>[0.0, 0.0, 0.0] [0.072, -0.027, -0.021] [0.0, -0.0, -0.0] [0.072, 0.0, 0.036] [0.0, -0.0, 0.0] [0.072, -0.0, -0.036] [0.0, 0.0, 0.0] [0.072, -0.024, -0.021]</t>
        </is>
      </c>
      <c r="AM51" t="inlineStr">
        <is>
          <t>[0.516, 0.0, 0.258] [0.175, 0.0, -0.0] [0.32, 0.0, -0.066] [0.093, 0.012, 0.041]</t>
        </is>
      </c>
      <c r="AN51" t="inlineStr">
        <is>
          <t>[0.304, -0.0, -0.152] [0.0, 0.0, -0.0] [0.304, 0.0, -0.152] [0.0, 0.0, 0.0]</t>
        </is>
      </c>
      <c r="AO51" t="inlineStr">
        <is>
          <t>[0.522, -0.113, -0.152] [0.257, -0.0, -0.129] [0.255, 0.117, 0.023]</t>
        </is>
      </c>
      <c r="AP51" t="inlineStr">
        <is>
          <t>[0.0, 0.0, 0.0] [0.072, -0.027, -0.021] [0.0, -0.0, -0.0] [0.072, 0.0, 0.036] [0.0, -0.0, 0.0] [0.072, -0.0, -0.036] [0.0, 0.0, 0.0] [0.072, -0.024, -0.021]</t>
        </is>
      </c>
      <c r="AQ51" t="inlineStr">
        <is>
          <t>[0.152, 0.0, 0.0] [0.152, 0.0, -0.076] [0.0, 0.0, 0.0] [0.152, 0.0, -0.076]</t>
        </is>
      </c>
      <c r="AR51" t="inlineStr">
        <is>
          <t>[2.598, -1.299, 0.0] [2.598, 0.644, -0.184] [1.702, 0.639, -0.351] [0.0, 0.0, -0.0] [0.0, 0.0, -0.0] [0.0, -0.0, -0.0] [0.0, 0.0, 0.0]</t>
        </is>
      </c>
      <c r="AS51" t="inlineStr">
        <is>
          <t>[0.146, 0.0, -0.073] [0.0, -0.0, 0.0] [0.039, 0.0, -0.019] [0.0, 0.0, 0.0] [0.0, -0.0, -0.0] [0.039, 0.0, -0.019] [0.146, -0.0, -0.073]</t>
        </is>
      </c>
      <c r="AT51" t="inlineStr">
        <is>
          <t>[0.247, 0.0, -0.124] [0.11, -0.0, 0.055] [0.247, 0.0, 0.063]</t>
        </is>
      </c>
      <c r="AU51" t="inlineStr">
        <is>
          <t>[3.01, -1.153, -0.566] [2.712, 1.12, -0.572] [0.0, -0.0, 0.0] [0.0, -0.0, -0.0]</t>
        </is>
      </c>
      <c r="AV51" t="inlineStr">
        <is>
          <t>[0.247, 0.0, -0.124] [0.11, -0.0, 0.055] [0.247, 0.0, 0.063]</t>
        </is>
      </c>
      <c r="AW51" t="inlineStr">
        <is>
          <t>[0.103, -0.037, -0.035] [0.095, 0.041, -0.015] [0.088, 0.0, 0.044] [0.103, -0.005, 0.049] [0.0, 0.0, -0.0] [0.103, -0.0, -0.052]</t>
        </is>
      </c>
      <c r="AX51" t="inlineStr">
        <is>
          <t>[0.0, 0.0, 0.0] [0.149, 0.06, 0.033] [0.0, 0.0, -0.0] [0.149, -0.063, -0.028] [0.0, -0.0, 0.0] [0.0, -0.0, -0.0]</t>
        </is>
      </c>
      <c r="AY51" t="inlineStr">
        <is>
          <t>[0.304, -0.0, -0.152] [0.155, 0.07, -0.004] [0.152, -0.076, 0.0]</t>
        </is>
      </c>
      <c r="AZ51" t="inlineStr">
        <is>
          <t>NONE</t>
        </is>
      </c>
    </row>
    <row r="52">
      <c r="A52" s="127" t="inlineStr">
        <is>
          <t>Tube-hold_Z</t>
        </is>
      </c>
      <c r="AL52" t="inlineStr">
        <is>
          <t>NONE</t>
        </is>
      </c>
      <c r="AM52" t="inlineStr">
        <is>
          <t>[0.34, -0.146, 0.059] [0.132, -0.063, -0.007] [0.154, -0.077, 0.0] [0.061, 0.021, -0.021]</t>
        </is>
      </c>
      <c r="AN52" t="inlineStr">
        <is>
          <t>[0.304, 0.152, -0.0] [0.0, -0.0, 0.0] [0.304, -0.152, 0.0] [0.0, 0.0, -0.0]</t>
        </is>
      </c>
      <c r="AO52" t="inlineStr">
        <is>
          <t>[0.334, 0.167, 0.0] [0.162, -0.068, -0.03] [0.166, 0.068, -0.035]</t>
        </is>
      </c>
      <c r="AP52" t="inlineStr">
        <is>
          <t>NONE</t>
        </is>
      </c>
      <c r="AQ52" t="inlineStr">
        <is>
          <t>[0.152, 0.076, 0.0] [0.152, 0.076, 0.0] [0.152, 0.076, 0.0] [0.152, -0.076, 0.0]</t>
        </is>
      </c>
      <c r="AR52" t="inlineStr">
        <is>
          <t>[0.262, -0.131, -0.0] [0.262, -0.094, -0.032] [0.171, -0.08, -0.012] [0.0, -0.0, -0.0] [0.0, 0.0, 0.0] [0.0, -0.0, 0.0] [0.001, 0.0, 0.0]</t>
        </is>
      </c>
      <c r="AS52" t="inlineStr">
        <is>
          <t>[0.138, -0.068, -0.001] [0.138, -0.049, 0.049] [0.099, -0.037, -0.03] [0.138, -0.069, 0.0] [0.138, -0.049, -0.049] [0.022, 0.008, 0.008] [0.058, 0.02, -0.02]</t>
        </is>
      </c>
      <c r="AT52" t="inlineStr">
        <is>
          <t>[0.261, 0.13, -0.0] [0.261, 0.087, -0.076] [0.261, 0.087, 0.076]</t>
        </is>
      </c>
      <c r="AU52" t="inlineStr">
        <is>
          <t>[0.364, -0.154, -0.068] [0.364, -0.154, -0.068] [0.0, 0.0, 0.0] [0.0, -0.0, -0.0]</t>
        </is>
      </c>
      <c r="AV52" t="inlineStr">
        <is>
          <t>[0.261, 0.13, -0.0] [0.261, 0.087, -0.076] [0.261, 0.087, 0.076]</t>
        </is>
      </c>
      <c r="AW52" t="inlineStr">
        <is>
          <t>NONE</t>
        </is>
      </c>
      <c r="AX52" t="inlineStr">
        <is>
          <t>NONE</t>
        </is>
      </c>
      <c r="AY52" t="inlineStr">
        <is>
          <t>[0.308, 0.154, 0.0] [0.154, -0.008, -0.074] [0.154, 0.002, 0.076]</t>
        </is>
      </c>
      <c r="AZ52" t="inlineStr">
        <is>
          <t>NONE</t>
        </is>
      </c>
    </row>
    <row r="53">
      <c r="A53" s="127" t="inlineStr">
        <is>
          <t>Tube-hold_-Z</t>
        </is>
      </c>
      <c r="AL53" t="inlineStr">
        <is>
          <t>NONE</t>
        </is>
      </c>
      <c r="AM53" t="inlineStr">
        <is>
          <t>[0.34, 0.139, 0.076] [0.138, 0.066, -0.007] [0.145, 0.072, 0.0] [0.067, -0.023, -0.023]</t>
        </is>
      </c>
      <c r="AN53" t="inlineStr">
        <is>
          <t>[0.304, -0.152, 0.0] [0.0, 0.0, -0.0] [0.304, 0.152, -0.0] [0.0, -0.0, -0.0]</t>
        </is>
      </c>
      <c r="AO53" t="inlineStr">
        <is>
          <t>[0.334, -0.167, 0.0] [0.166, 0.068, -0.035] [0.162, -0.068, -0.03]</t>
        </is>
      </c>
      <c r="AP53" t="inlineStr">
        <is>
          <t>NONE</t>
        </is>
      </c>
      <c r="AQ53" t="inlineStr">
        <is>
          <t>[0.152, -0.076, 0.0] [0.152, -0.076, 0.0] [0.152, -0.076, 0.0] [0.152, 0.076, 0.0]</t>
        </is>
      </c>
      <c r="AR53" t="inlineStr">
        <is>
          <t>[0.212, 0.088, -0.044] [0.212, 0.099, 0.018] [0.212, 0.096, -0.023] [0.028, 0.01, 0.01] [0.027, 0.01, -0.01] [0.0, -0.0, -0.0] [0.0, -0.0, 0.0]</t>
        </is>
      </c>
      <c r="AS53" t="inlineStr">
        <is>
          <t>[0.143, 0.072, -0.0] [0.143, 0.051, 0.051] [0.089, 0.031, -0.031] [0.123, 0.062, -0.0] [0.143, 0.054, -0.043] [0.044, -0.015, 0.015] [0.067, -0.024, -0.024]</t>
        </is>
      </c>
      <c r="AT53" t="inlineStr">
        <is>
          <t>[0.261, -0.13, -0.0] [0.261, -0.087, -0.076] [0.261, -0.087, 0.076]</t>
        </is>
      </c>
      <c r="AU53" t="inlineStr">
        <is>
          <t>[0.363, 0.15, -0.077] [0.363, 0.15, -0.077] [0.0, -0.0, 0.0] [0.0, -0.0, -0.0]</t>
        </is>
      </c>
      <c r="AV53" t="inlineStr">
        <is>
          <t>[0.261, -0.13, -0.0] [0.261, -0.087, -0.076] [0.261, -0.087, 0.076]</t>
        </is>
      </c>
      <c r="AW53" t="inlineStr">
        <is>
          <t>NONE</t>
        </is>
      </c>
      <c r="AX53" t="inlineStr">
        <is>
          <t>NONE</t>
        </is>
      </c>
      <c r="AY53" t="inlineStr">
        <is>
          <t>[0.307, -0.154, 0.0] [0.153, -0.004, 0.075] [0.154, -0.002, -0.076]</t>
        </is>
      </c>
      <c r="AZ53" t="inlineStr">
        <is>
          <t>NONE</t>
        </is>
      </c>
    </row>
    <row r="54">
      <c r="A54" s="127" t="inlineStr">
        <is>
          <t>Tube-insert</t>
        </is>
      </c>
      <c r="AL54" t="inlineStr">
        <is>
          <t>NONE</t>
        </is>
      </c>
      <c r="AM54" t="inlineStr">
        <is>
          <t>[51.493, -22.039, 8.96] [19.979, -9.578, -1.03] [23.326, -11.689, 0.0] [9.166, 3.244, -3.244]</t>
        </is>
      </c>
      <c r="AN54" t="inlineStr">
        <is>
          <t>[45.983, 22.992, -0.0] [0.0, -0.0, 0.0] [45.983, -22.992, 0.0] [0.0, 0.0, -0.0]</t>
        </is>
      </c>
      <c r="AO54" t="inlineStr">
        <is>
          <t>[50.531, 25.266, 0.0] [24.457, -10.359, -4.548] [25.114, 10.359, -5.306]</t>
        </is>
      </c>
      <c r="AP54" t="inlineStr">
        <is>
          <t>NONE</t>
        </is>
      </c>
      <c r="AQ54" t="inlineStr">
        <is>
          <t>[22.992, 11.496, 0.0] [22.992, 11.496, 0.0] [22.992, 11.496, 0.0] [22.992, -11.496, 0.0]</t>
        </is>
      </c>
      <c r="AR54" t="inlineStr">
        <is>
          <t>[39.675, -19.838, -0.0] [39.675, -14.204, -4.92] [25.868, -12.18, -1.865] [0.0, -0.0, -0.0] [0.0, 0.0, 0.0] [0.0, -0.0, 0.0] [0.119, 0.0, 0.04]</t>
        </is>
      </c>
      <c r="AS54" t="inlineStr">
        <is>
          <t>[20.921, -10.377, -0.188] [20.921, -7.406, 7.406] [14.959, -5.586, -4.603] [20.921, -10.46, 0.0] [20.921, -7.406, -7.406] [3.285, 1.151, 1.151] [8.766, 3.096, -3.096]</t>
        </is>
      </c>
      <c r="AT54" t="inlineStr">
        <is>
          <t>[39.403, 19.702, -0.0] [39.403, 13.121, -11.545] [39.403, 13.121, 11.545]</t>
        </is>
      </c>
      <c r="AU54" t="inlineStr">
        <is>
          <t>[55.07, -23.295, -10.243] [55.07, -23.295, -10.243] [0.0, 0.0, 0.0] [0.0, -0.0, -0.0]</t>
        </is>
      </c>
      <c r="AV54" t="inlineStr">
        <is>
          <t>[39.403, 19.702, -0.0] [39.403, 13.121, -11.545] [39.403, 13.121, 11.545]</t>
        </is>
      </c>
      <c r="AW54" t="inlineStr">
        <is>
          <t>NONE</t>
        </is>
      </c>
      <c r="AX54" t="inlineStr">
        <is>
          <t>NONE</t>
        </is>
      </c>
      <c r="AY54" t="inlineStr">
        <is>
          <t>[46.589, 23.294, 0.0] [23.341, -1.258, -11.135] [23.248, 0.326, 11.461]</t>
        </is>
      </c>
      <c r="AZ54" t="inlineStr">
        <is>
          <t>NONE</t>
        </is>
      </c>
    </row>
    <row r="55">
      <c r="A55" s="127" t="inlineStr">
        <is>
          <t>Needle-uncap</t>
        </is>
      </c>
      <c r="BA55" t="inlineStr">
        <is>
          <t>[10.011, 4.775, -0.561] [6.237, -3.023, 0.23] [3.774, -1.331, -1.331]</t>
        </is>
      </c>
      <c r="BB55" t="inlineStr">
        <is>
          <t>[10.011, 5.006, -0.0] [6.517, 2.353, -1.712] [10.011, -2.353, -0.661]</t>
        </is>
      </c>
      <c r="BC55" t="inlineStr">
        <is>
          <t>[10.011, 5.006, -0.0] [6.517, 2.353, -1.712] [10.011, -2.353, -0.661]</t>
        </is>
      </c>
      <c r="BD55" t="inlineStr">
        <is>
          <t>[10.011, 4.775, -0.561] [3.774, -1.331, -1.331] [6.237, -3.023, 0.23]</t>
        </is>
      </c>
      <c r="BE55" t="inlineStr">
        <is>
          <t>[10.011, 5.006, -0.0] [10.011, -2.353, -0.661] [6.517, 2.353, -1.712]</t>
        </is>
      </c>
    </row>
    <row r="56">
      <c r="A56" s="127" t="inlineStr">
        <is>
          <t>Needle-hold_X</t>
        </is>
      </c>
      <c r="BA56" t="inlineStr">
        <is>
          <t>[0.131, -0.01, 0.008] [0.022, -0.011, 0.001] [0.006, -0.0, -0.003]</t>
        </is>
      </c>
      <c r="BB56" t="inlineStr">
        <is>
          <t>[0.127, -0.017, 0.006] [0.026, 0.009, -0.009] [0.026, -0.009, -0.009]</t>
        </is>
      </c>
      <c r="BC56" t="inlineStr">
        <is>
          <t>[0.127, -0.017, 0.006] [0.026, 0.009, -0.009] [0.026, -0.009, -0.009]</t>
        </is>
      </c>
      <c r="BD56" t="inlineStr">
        <is>
          <t>[0.131, -0.01, 0.008] [0.006, -0.0, -0.003] [0.022, -0.011, 0.001]</t>
        </is>
      </c>
      <c r="BE56" t="inlineStr">
        <is>
          <t>[0.127, -0.017, 0.006] [0.026, -0.009, -0.009] [0.026, 0.009, -0.009]</t>
        </is>
      </c>
    </row>
    <row r="57">
      <c r="A57" s="127" t="inlineStr">
        <is>
          <t>Needle-hold_-X</t>
        </is>
      </c>
      <c r="BA57" t="inlineStr">
        <is>
          <t>[0.024, 0.0, 0.012] [0.064, 0.0, -0.007] [0.064, -0.004, -0.006]</t>
        </is>
      </c>
      <c r="BB57" t="inlineStr">
        <is>
          <t>[0.04, 0.017, -0.006] [0.07, -0.009, 0.031] [0.07, 0.009, 0.031]</t>
        </is>
      </c>
      <c r="BC57" t="inlineStr">
        <is>
          <t>[0.04, 0.017, -0.006] [0.07, -0.009, 0.031] [0.07, 0.009, 0.031]</t>
        </is>
      </c>
      <c r="BD57" t="inlineStr">
        <is>
          <t>[0.024, 0.0, 0.012] [0.064, -0.004, -0.006] [0.064, 0.0, -0.007]</t>
        </is>
      </c>
      <c r="BE57" t="inlineStr">
        <is>
          <t>[0.04, 0.017, -0.006] [0.07, 0.009, 0.031] [0.07, -0.009, 0.031]</t>
        </is>
      </c>
    </row>
    <row r="58">
      <c r="A58" s="127" t="inlineStr">
        <is>
          <t>Needle-hold_Y</t>
        </is>
      </c>
      <c r="BA58" t="inlineStr">
        <is>
          <t>[0.156, -0.049, -0.024] [0.071, -0.027, -0.02] [0.085, -0.0, -0.043]</t>
        </is>
      </c>
      <c r="BB58" t="inlineStr">
        <is>
          <t>[0.096, -0.015, -0.042] [0.045, 0.017, 0.013] [0.096, 0.017, -0.019]</t>
        </is>
      </c>
      <c r="BC58" t="inlineStr">
        <is>
          <t>[0.096, -0.015, -0.042] [0.045, 0.017, 0.013] [0.096, 0.017, -0.019]</t>
        </is>
      </c>
      <c r="BD58" t="inlineStr">
        <is>
          <t>[0.156, -0.049, -0.024] [0.085, -0.0, -0.043] [0.071, -0.027, -0.02]</t>
        </is>
      </c>
      <c r="BE58" t="inlineStr">
        <is>
          <t>[0.096, -0.015, -0.042] [0.096, 0.017, -0.019] [0.045, 0.017, 0.013]</t>
        </is>
      </c>
    </row>
    <row r="59">
      <c r="A59" s="127" t="inlineStr">
        <is>
          <t>Needle-hold_-Y</t>
        </is>
      </c>
      <c r="BA59" t="inlineStr">
        <is>
          <t>[0.136, 0.0, 0.068] [0.069, -0.026, 0.02] [0.067, -0.003, 0.024]</t>
        </is>
      </c>
      <c r="BB59" t="inlineStr">
        <is>
          <t>[0.096, 0.015, 0.042] [0.096, -0.017, -0.019] [0.045, -0.017, 0.013]</t>
        </is>
      </c>
      <c r="BC59" t="inlineStr">
        <is>
          <t>[0.096, 0.015, 0.042] [0.096, -0.017, -0.019] [0.045, -0.017, 0.013]</t>
        </is>
      </c>
      <c r="BD59" t="inlineStr">
        <is>
          <t>[0.136, 0.0, 0.068] [0.067, -0.003, 0.024] [0.069, -0.026, 0.02]</t>
        </is>
      </c>
      <c r="BE59" t="inlineStr">
        <is>
          <t>[0.096, 0.015, 0.042] [0.045, -0.017, 0.013] [0.096, -0.017, -0.019]</t>
        </is>
      </c>
    </row>
    <row r="60">
      <c r="A60" s="127" t="inlineStr">
        <is>
          <t>Needle-hold_Z</t>
        </is>
      </c>
      <c r="BA60" t="inlineStr">
        <is>
          <t>[0.114, -0.045, 0.03] [0.071, 0.028, -0.017] [0.043, 0.019, 0.006]</t>
        </is>
      </c>
      <c r="BB60" t="inlineStr">
        <is>
          <t>[0.11, -0.055, -0.0] [0.103, -0.026, 0.0] [0.064, 0.026, -0.012]</t>
        </is>
      </c>
      <c r="BC60" t="inlineStr">
        <is>
          <t>[0.11, -0.055, -0.0] [0.103, -0.026, 0.0] [0.064, 0.026, -0.012]</t>
        </is>
      </c>
      <c r="BD60" t="inlineStr">
        <is>
          <t>[0.114, -0.045, 0.03] [0.043, 0.019, 0.006] [0.071, 0.028, -0.017]</t>
        </is>
      </c>
      <c r="BE60" t="inlineStr">
        <is>
          <t>[0.11, -0.055, -0.0] [0.064, 0.026, -0.012] [0.103, -0.026, 0.0]</t>
        </is>
      </c>
    </row>
    <row r="61">
      <c r="A61" s="127" t="inlineStr">
        <is>
          <t>Needle-hold_-Z</t>
        </is>
      </c>
      <c r="BA61" t="inlineStr">
        <is>
          <t>[0.11, 0.052, -0.006] [0.069, -0.033, 0.003] [0.041, -0.015, -0.015]</t>
        </is>
      </c>
      <c r="BB61" t="inlineStr">
        <is>
          <t>[0.11, 0.055, -0.0] [0.072, 0.026, -0.019] [0.11, -0.026, -0.007]</t>
        </is>
      </c>
      <c r="BC61" t="inlineStr">
        <is>
          <t>[0.11, 0.055, -0.0] [0.072, 0.026, -0.019] [0.11, -0.026, -0.007]</t>
        </is>
      </c>
      <c r="BD61" t="inlineStr">
        <is>
          <t>[0.11, 0.052, -0.006] [0.041, -0.015, -0.015] [0.069, -0.033, 0.003]</t>
        </is>
      </c>
      <c r="BE61" t="inlineStr">
        <is>
          <t>[0.11, 0.055, -0.0] [0.11, -0.026, -0.007] [0.072, 0.026, -0.019]</t>
        </is>
      </c>
    </row>
    <row r="62">
      <c r="A62" s="127" t="inlineStr">
        <is>
          <t>Needle-pierce</t>
        </is>
      </c>
      <c r="BA62" t="inlineStr">
        <is>
          <t>[25.774, -10.103, 6.753] [16.006, 6.392, -3.866] [9.768, 4.304, 1.366]</t>
        </is>
      </c>
      <c r="BB62" t="inlineStr">
        <is>
          <t>[24.84, -12.42, -0.0] [23.201, -5.837, 0.0] [14.556, 5.837, -2.608]</t>
        </is>
      </c>
      <c r="BC62" t="inlineStr">
        <is>
          <t>[24.84, -12.42, -0.0] [23.201, -5.837, 0.0] [14.556, 5.837, -2.608]</t>
        </is>
      </c>
      <c r="BD62" t="inlineStr">
        <is>
          <t>[25.774, -10.103, 6.753] [9.768, 4.304, 1.366] [16.006, 6.392, -3.866]</t>
        </is>
      </c>
      <c r="BE62" t="inlineStr">
        <is>
          <t>[24.84, -12.42, -0.0] [14.556, 5.837, -2.608] [23.201, -5.837, 0.0]</t>
        </is>
      </c>
    </row>
    <row r="63">
      <c r="A63" s="127" t="inlineStr">
        <is>
          <t>Needle-unpierce</t>
        </is>
      </c>
      <c r="BA63" t="inlineStr">
        <is>
          <t>[11.824, 5.64, -0.662] [7.366, -3.571, 0.272] [4.458, -1.573, -1.573]</t>
        </is>
      </c>
      <c r="BB63" t="inlineStr">
        <is>
          <t>[11.824, 5.912, -0.0] [7.697, 2.779, -2.022] [11.824, -2.779, -0.78]</t>
        </is>
      </c>
      <c r="BC63" t="inlineStr">
        <is>
          <t>[11.824, 5.912, -0.0] [7.697, 2.779, -2.022] [11.824, -2.779, -0.78]</t>
        </is>
      </c>
      <c r="BD63" t="inlineStr">
        <is>
          <t>[11.824, 5.64, -0.662] [4.458, -1.573, -1.573] [7.366, -3.571, 0.272]</t>
        </is>
      </c>
      <c r="BE63" t="inlineStr">
        <is>
          <t>[11.824, 5.912, -0.0] [11.824, -2.779, -0.78] [7.697, 2.779, -2.022]</t>
        </is>
      </c>
    </row>
    <row r="64">
      <c r="A64" s="127" t="inlineStr">
        <is>
          <t>Needle_Cap-uncap</t>
        </is>
      </c>
      <c r="BF64" t="inlineStr">
        <is>
          <t>[9.582, 4.695, -0.24] [0.0, 0.0, -0.0] [9.582, 4.695, -0.24]</t>
        </is>
      </c>
      <c r="BG64" t="inlineStr">
        <is>
          <t>[8.553, 4.276, 0.0] [8.108, 2.463, -2.036] [8.553, 2.643, 1.608]</t>
        </is>
      </c>
      <c r="BH64" t="inlineStr">
        <is>
          <t>[9.485, 4.648, -0.237] [4.714, 0.0, -2.362] [4.771, 0.0, -2.381]</t>
        </is>
      </c>
    </row>
    <row r="65">
      <c r="A65" s="127" t="inlineStr">
        <is>
          <t>Rinse_Glass-hold_X</t>
        </is>
      </c>
      <c r="BI65" t="inlineStr">
        <is>
          <t>[10.244, -0.615, 4.313] [4.999, 1.772, -1.772] [0.0, -0.0, -0.0] [5.183, 1.537, 1.957]</t>
        </is>
      </c>
      <c r="BJ65" t="inlineStr">
        <is>
          <t>[6.476, -0.207, 0.045] [0.661, -0.0, 0.33] [0.11, 0.039, -0.039] [0.149, -0.078, 0.0]</t>
        </is>
      </c>
      <c r="BK65" t="inlineStr">
        <is>
          <t>[63.349, 29.584, 5.131] [37.756, -2.091, -17.928] [42.507, -0.0, -21.285]</t>
        </is>
      </c>
      <c r="BL65" t="inlineStr">
        <is>
          <t>[6.299, -0.309, 0.384] [0.642, 0.139, 0.265] [0.0, -0.0, -0.0] [0.145, 0.05, 0.05]</t>
        </is>
      </c>
      <c r="BM65" t="inlineStr">
        <is>
          <t>NONE</t>
        </is>
      </c>
      <c r="BN65" t="inlineStr">
        <is>
          <t>[6.624, -0.305, 0.616] [0.874, 0.331, -0.252] [0.0, 0.0, 0.0] [0.245, 0.086, 0.086]</t>
        </is>
      </c>
      <c r="BO65" t="inlineStr">
        <is>
          <t>[2.841, 1.011, -1.011] [19.07, -7.895, 3.547] [14.913, -6.274, 2.86]</t>
        </is>
      </c>
      <c r="BP65" t="inlineStr">
        <is>
          <t>[3.01, 1.412, -0.226] [3.01, 0.078, -1.12] [0.759, -0.147, 0.319] [0.0, -0.0, 0.0]</t>
        </is>
      </c>
      <c r="BQ65" t="inlineStr">
        <is>
          <t>[34.663, 17.332, -0.0] [20.832, -1.179, 1.906] [5.477, -1.941, 1.941] [19.827, 9.914, -0.0]</t>
        </is>
      </c>
      <c r="BR65" t="inlineStr">
        <is>
          <t>[459.278, 12.401, -180.037] [0.0, 0.0, 0.0] [442.285, -92.315, 182.793] [0.0, 0.0, -0.0]</t>
        </is>
      </c>
      <c r="BS65" t="inlineStr">
        <is>
          <t>[8.263, 0.0, 4.132] [8.263, 2.892, 0.587] [0.0, -0.0, 0.0] [6.842, -3.231, -0.454] [0.0, 0.0, 0.0] [0.0, -0.0, -0.0] [0.0, 0.0, -0.0] [8.263, -3.958, 0.43]</t>
        </is>
      </c>
    </row>
    <row r="66">
      <c r="A66" s="127" t="inlineStr">
        <is>
          <t>Rinse_Glass-hold_-X</t>
        </is>
      </c>
      <c r="BI66" t="inlineStr">
        <is>
          <t>[6.416, -0.0, -3.208] [3.497, 0.0, -0.192] [6.416, -0.0, -3.208] [4.806, 0.635, -0.712]</t>
        </is>
      </c>
      <c r="BJ66" t="inlineStr">
        <is>
          <t>[0.252, -0.089, 0.089] [2.014, -0.713, 0.713] [2.014, 0.014, -0.542] [1.541, 0.159, 0.705]</t>
        </is>
      </c>
      <c r="BK66" t="inlineStr">
        <is>
          <t>NONE</t>
        </is>
      </c>
      <c r="BL66" t="inlineStr">
        <is>
          <t>[3.381, -1.011, 1.271] [3.381, 0.0, 1.69] [3.381, -0.406, 1.356] [2.117, -0.926, 0.318]</t>
        </is>
      </c>
      <c r="BM66" t="inlineStr">
        <is>
          <t>[4.221, -1.494, 1.494] [1.489, -0.528, -0.528] [4.329, -1.212, -1.004] [4.329, 1.801, 0.883]</t>
        </is>
      </c>
      <c r="BN66" t="inlineStr">
        <is>
          <t>[10.702, 0.0, 5.351] [4.195, 0.567, -0.128] [10.702, 0.0, -5.351] [1.102, 0.0, -0.011]</t>
        </is>
      </c>
      <c r="BO66" t="inlineStr">
        <is>
          <t>NONE</t>
        </is>
      </c>
      <c r="BP66" t="inlineStr">
        <is>
          <t>[0.0, 0.0, -0.0] [0.756, -0.139, -0.319] [3.013, 0.087, 1.082] [3.013, -0.572, 1.268]</t>
        </is>
      </c>
      <c r="BQ66" t="inlineStr">
        <is>
          <t>[47.105, -16.675, -16.675] [36.553, 18.277, -0.0] [6.265, 0.0, -3.156] [41.028, -5.841, -5.464]</t>
        </is>
      </c>
      <c r="BR66" t="inlineStr">
        <is>
          <t>[72.782, 2.026, -35.581] [0.0, -0.0, 0.0] [81.049, -13.454, 27.07] [0.0, 0.0, -0.0]</t>
        </is>
      </c>
      <c r="BS66" t="inlineStr">
        <is>
          <t>[0.0, -0.0, 0.0] [4.061, -1.961, -0.167] [0.0, -0.0, 0.0] [3.744, -1.799, 0.179] [4.061, 0.0, 2.03] [4.061, 0.0, 2.03] [0.995, -0.353, 0.353] [4.061, -1.584, -1.08]</t>
        </is>
      </c>
    </row>
    <row r="67">
      <c r="A67" s="127" t="inlineStr">
        <is>
          <t>Rinse_Glass-hold_Y</t>
        </is>
      </c>
      <c r="BI67" t="inlineStr">
        <is>
          <t>[13.312, 1.238, 0.493] [10.583, 1.81, -4.539] [0.0, 0.0, 0.0] [13.312, 4.007, -4.992]</t>
        </is>
      </c>
      <c r="BJ67" t="inlineStr">
        <is>
          <t>[5.377, -0.0, -2.688] [0.941, -0.301, 0.102] [3.232, 0.0, 1.618] [1.145, 0.575, -0.0]</t>
        </is>
      </c>
      <c r="BK67" t="inlineStr">
        <is>
          <t>NONE</t>
        </is>
      </c>
      <c r="BL67" t="inlineStr">
        <is>
          <t>[4.445, -0.098, -1.774] [1.551, -0.605, 0.418] [3.525, -0.0, -1.76] [0.0, 0.0, 0.0]</t>
        </is>
      </c>
      <c r="BM67" t="inlineStr">
        <is>
          <t>NONE</t>
        </is>
      </c>
      <c r="BN67" t="inlineStr">
        <is>
          <t>[3.072, -0.0, -1.536] [0.47, 0.147, 0.058] [3.072, 0.0, 0.98] [1.081, 0.0, 0.541]</t>
        </is>
      </c>
      <c r="BO67" t="inlineStr">
        <is>
          <t>[3.546, 0.0, 1.784] [17.189, -7.205, -3.365] [22.587, -9.238, -4.766]</t>
        </is>
      </c>
      <c r="BP67" t="inlineStr">
        <is>
          <t>[3.178, -0.0, -1.589] [2.946, 1.011, -0.474] [3.178, 0.992, -0.563] [3.178, -1.125, -1.125]</t>
        </is>
      </c>
      <c r="BQ67" t="inlineStr">
        <is>
          <t>[79.874, -1.518, -16.214] [71.327, 35.704, -0.0] [0.0, -0.0, -0.0] [60.225, 27.636, -5.991]</t>
        </is>
      </c>
      <c r="BR67" t="inlineStr">
        <is>
          <t>[5.653, -2.826, 0.0] [2.702, 0.955, -0.955] [1.509, 0.006, 0.752] [5.653, 0.243, 1.532]</t>
        </is>
      </c>
      <c r="BS67" t="inlineStr">
        <is>
          <t>[2.416, 0.853, 0.853] [7.55, -0.234, -3.677] [0.0, -0.0, 0.0] [6.712, -3.36, -0.0] [0.0, 0.0, 0.0] [1.344, -0.476, 0.476] [2.484, -0.0, 1.246] [7.55, 0.0, 3.775]</t>
        </is>
      </c>
    </row>
    <row r="68">
      <c r="A68" s="127" t="inlineStr">
        <is>
          <t>Rinse_Glass-hold_-Y</t>
        </is>
      </c>
      <c r="BI68" t="inlineStr">
        <is>
          <t>[14.315, -2.419, 0.53] [14.315, 3.894, 5.54] [0.0, -0.0, -0.0] [11.08, 1.618, 4.867]</t>
        </is>
      </c>
      <c r="BJ68" t="inlineStr">
        <is>
          <t>[6.779, -1.207, 2.759] [2.651, 0.936, 0.936] [1.898, 0.671, -0.671] [2.244, -1.125, -0.0]</t>
        </is>
      </c>
      <c r="BK68" t="inlineStr">
        <is>
          <t>NONE</t>
        </is>
      </c>
      <c r="BL68" t="inlineStr">
        <is>
          <t>[9.703, -1.397, 4.269] [5.414, 2.125, 1.145] [0.0, 0.0, 0.0] [3.726, 0.0, -1.863]</t>
        </is>
      </c>
      <c r="BM68" t="inlineStr">
        <is>
          <t>NONE</t>
        </is>
      </c>
      <c r="BN68" t="inlineStr">
        <is>
          <t>[17.894, -0.519, 8.732] [12.687, 2.022, -4.366] [0.0, -0.0, -0.0] [4.438, -0.0, -2.219]</t>
        </is>
      </c>
      <c r="BO68" t="inlineStr">
        <is>
          <t>NONE</t>
        </is>
      </c>
      <c r="BP68" t="inlineStr">
        <is>
          <t>[3.87, 0.0, 1.935] [3.87, -1.169, 0.782] [3.587, -1.142, 0.48] [3.87, 1.37, 1.37]</t>
        </is>
      </c>
      <c r="BQ68" t="inlineStr">
        <is>
          <t>[36.742, 2.388, -5.695] [23.588, -0.0, -11.794] [13.484, 4.776, 4.776] [36.742, -14.734, -8.745]</t>
        </is>
      </c>
      <c r="BR68" t="inlineStr">
        <is>
          <t>NONE</t>
        </is>
      </c>
      <c r="BS68" t="inlineStr">
        <is>
          <t>[7.139, -0.293, 3.448] [7.139, -1.206, 3.07] [5.004, -1.77, -1.77] [7.139, -1.114, -3.105] [0.0, 0.0, -0.0] [6.025, -3.013, 0.0] [0.0, -0.0, 0.0] [7.139, -3.57, 0.0]</t>
        </is>
      </c>
    </row>
    <row r="69">
      <c r="A69" s="127" t="inlineStr">
        <is>
          <t>Rinse_Glass-hold_Z</t>
        </is>
      </c>
      <c r="BI69" t="inlineStr">
        <is>
          <t>[4.279, -0.265, -2.028] [4.176, 1.361, -1.498] [0.0, -0.0, 0.0] [4.279, 1.185, 1.647]</t>
        </is>
      </c>
      <c r="BJ69" t="inlineStr">
        <is>
          <t>[5.325, -2.545, -0.288] [4.004, 1.065, -1.56] [0.0, -0.0, 0.0] [1.544, -0.218, 0.682]</t>
        </is>
      </c>
      <c r="BK69" t="inlineStr">
        <is>
          <t>NONE</t>
        </is>
      </c>
      <c r="BL69" t="inlineStr">
        <is>
          <t>[5.913, -2.685, 0.662] [4.275, -0.024, -2.129] [0.0, 0.0, 0.0] [1.857, -0.491, -0.727]</t>
        </is>
      </c>
      <c r="BM69" t="inlineStr">
        <is>
          <t>NONE</t>
        </is>
      </c>
      <c r="BN69" t="inlineStr">
        <is>
          <t>[8.693, -3.355, 2.391] [6.146, -1.643, -1.295] [0.0, -0.0, -0.0] [3.043, 0.0, -1.521]</t>
        </is>
      </c>
      <c r="BO69" t="inlineStr">
        <is>
          <t>[1.575, -0.0, 0.787] [28.257, -13.239, -2.187] [29.161, -13.56, 0.933]</t>
        </is>
      </c>
      <c r="BP69" t="inlineStr">
        <is>
          <t>[2.855, -1.232, 0.473] [2.866, -0.086, -1.399] [2.866, -0.149, 1.37] [2.866, 0.745, -1.123]</t>
        </is>
      </c>
      <c r="BQ69" t="inlineStr">
        <is>
          <t>[5.254, 2.37, -0.473] [5.254, 2.627, 0.0] [-0.0, 0.0, 0.0] [4.004, -0.862, -1.135]</t>
        </is>
      </c>
      <c r="BR69" t="inlineStr">
        <is>
          <t>[3.312, 0.061, 1.631] [-0.0, -0.0, -0.0] [3.369, 0.768, -1.3] [0.0, 0.0, -0.0]</t>
        </is>
      </c>
      <c r="BS69" t="inlineStr">
        <is>
          <t>[2.034, 0.0, 1.019] [4.57, -2.221, 0.16] [0.0, -0.0, -0.0] [4.154, -2.075, 0.009] [0.0, -0.0, 0.0] [0.0, -0.0, 0.0] [0.0, -0.0, -0.0] [4.57, -2.244, 0.096]</t>
        </is>
      </c>
    </row>
    <row r="70">
      <c r="A70" s="127" t="inlineStr">
        <is>
          <t>Rinse_Glass-hold_-Z</t>
        </is>
      </c>
      <c r="BI70" t="inlineStr">
        <is>
          <t>[4.843, -0.126, 2.368] [4.843, 1.366, 1.855] [0.01, -0.0, -0.005] [4.586, 1.516, -1.666]</t>
        </is>
      </c>
      <c r="BJ70" t="inlineStr">
        <is>
          <t>[5.971, 2.729, 0.627] [0.585, 0.0, 0.293] [5.022, 2.508, 0.012] [0.328, 0.113, -0.113]</t>
        </is>
      </c>
      <c r="BK70" t="inlineStr">
        <is>
          <t>[3.945, -1.397, -1.397] [3.401, 0.0, -0.781] [3.251, 0.067, -0.679]</t>
        </is>
      </c>
      <c r="BL70" t="inlineStr">
        <is>
          <t>[6.915, 2.683, 1.86] [4.35, 1.037, 1.743] [1.632, -0.816, -0.0] [0.92, 0.325, 0.325]</t>
        </is>
      </c>
      <c r="BM70" t="inlineStr">
        <is>
          <t>NONE</t>
        </is>
      </c>
      <c r="BN70" t="inlineStr">
        <is>
          <t>[9.737, 2.463, 3.846] [6.68, 2.541, -1.918] [0.0, -0.0, 0.0] [3.165, 1.383, 0.467]</t>
        </is>
      </c>
      <c r="BO70" t="inlineStr">
        <is>
          <t>NONE</t>
        </is>
      </c>
      <c r="BP70" t="inlineStr">
        <is>
          <t>[2.944, 1.385, -0.211] [2.965, -0.027, 1.471] [2.95, 0.0, -1.477] [2.965, -0.531, 1.263]</t>
        </is>
      </c>
      <c r="BQ70" t="inlineStr">
        <is>
          <t>[4.551, -1.611, -1.611] [0.0, -0.0, 0.0] [4.551, -0.683, -1.238] [3.887, 1.12, -0.637]</t>
        </is>
      </c>
      <c r="BR70" t="inlineStr">
        <is>
          <t>[211.975, 5.723, -89.03] [0.0, 0.0, 0.0] [208.583, -43.667, 86.274] [0.0, 0.0, -0.0]</t>
        </is>
      </c>
      <c r="BS70" t="inlineStr">
        <is>
          <t>[1.15, -0.0, -0.575] [1.15, 0.575, 0.0] [1.15, 0.407, -0.407] [0.261, 0.131, -0.0] [1.15, -0.154, 0.121] [0.0, -0.0, -0.0] [1.15, 0.469, 0.255] [0.333, 0.118, 0.118]</t>
        </is>
      </c>
    </row>
    <row r="71">
      <c r="A71" s="127" t="inlineStr">
        <is>
          <t>Red_Plug-hold_X</t>
        </is>
      </c>
      <c r="BT71" t="inlineStr">
        <is>
          <t>[0.018, 0.004, 0.0] [0.005, -0.002, -0.002] [0.005, -0.002, 0.002]</t>
        </is>
      </c>
      <c r="BU71" t="inlineStr">
        <is>
          <t>[0.019, 0.003, 0.0] [0.0, -0.0, -0.0] [0.011, 0.005, 0.0] [0.0, -0.0, 0.0]</t>
        </is>
      </c>
    </row>
    <row r="72">
      <c r="A72" s="127" t="inlineStr">
        <is>
          <t>Red_Plug-hold_-X</t>
        </is>
      </c>
      <c r="BT72" t="inlineStr">
        <is>
          <t>[0.033, -0.016, 0.0] [0.021, 0.008, 0.001] [0.021, 0.008, 0.0]</t>
        </is>
      </c>
      <c r="BU72" t="inlineStr">
        <is>
          <t>[0.013, -0.006, 0.0] [0.008, -0.0, -0.004] [0.013, -0.004, 0.0] [0.007, 0.0, 0.004]</t>
        </is>
      </c>
    </row>
    <row r="73">
      <c r="A73" s="127" t="inlineStr">
        <is>
          <t>Red_Plug-hold_Y</t>
        </is>
      </c>
      <c r="BT73" t="inlineStr">
        <is>
          <t>[0.018, -0.005, 0.003] [0.008, 0.003, 0.003] [0.01, -0.004, -0.003]</t>
        </is>
      </c>
      <c r="BU73" t="inlineStr">
        <is>
          <t>[0.006, -0.002, 0.002] [0.0, -0.0, -0.0] [0.006, 0.003, 0.0] [0.006, -0.001, -0.002]</t>
        </is>
      </c>
    </row>
    <row r="74">
      <c r="A74" s="127" t="inlineStr">
        <is>
          <t>Red_Plug-hold_-Y</t>
        </is>
      </c>
      <c r="BT74" t="inlineStr">
        <is>
          <t>[0.018, -0.004, -0.004] [0.01, -0.004, 0.003] [0.008, 0.003, -0.003]</t>
        </is>
      </c>
      <c r="BU74" t="inlineStr">
        <is>
          <t>[0.005, -0.001, -0.002] [0.005, -0.001, 0.001] [0.005, 0.002, -0.0] [0.0, 0.0, 0.0]</t>
        </is>
      </c>
    </row>
    <row r="75">
      <c r="A75" s="127" t="inlineStr">
        <is>
          <t>Red_Plug-hold_Z</t>
        </is>
      </c>
      <c r="BT75" t="inlineStr">
        <is>
          <t>[0.017, -0.003, -0.0] [0.009, 0.003, 0.003] [0.009, 0.003, -0.003]</t>
        </is>
      </c>
      <c r="BU75" t="inlineStr">
        <is>
          <t>[0.003, 0.002, -0.0] [0.003, 0.001, 0.001] [0.001, -0.0, -0.0] [0.003, 0.001, -0.001]</t>
        </is>
      </c>
    </row>
    <row r="76">
      <c r="A76" s="127" t="inlineStr">
        <is>
          <t>Red_Plug-hold_-Z</t>
        </is>
      </c>
      <c r="BT76" t="inlineStr">
        <is>
          <t>[0.009, -0.004, -0.0] [0.005, -0.002, -0.002] [0.005, -0.002, 0.002]</t>
        </is>
      </c>
      <c r="BU76" t="inlineStr">
        <is>
          <t>[0.009, -0.004, -0.0] [0.0, -0.0, -0.0] [0.009, 0.004, -0.0] [0.0, -0.0, 0.0]</t>
        </is>
      </c>
    </row>
    <row r="77">
      <c r="A77" s="127" t="inlineStr">
        <is>
          <t>Red_Plug-insert</t>
        </is>
      </c>
      <c r="BT77" t="inlineStr">
        <is>
          <t>[42.689, -18.143, -0.896] [22.113, -7.983, -7.428] [22.07, -7.812, 7.812]</t>
        </is>
      </c>
      <c r="BU77" t="inlineStr">
        <is>
          <t>[44.818, -22.23, -0.403] [1.255, -0.0, -0.627] [43.922, 21.961, -0.0] [1.479, -0.538, 0.448]</t>
        </is>
      </c>
    </row>
    <row r="78">
      <c r="A78" s="127" t="inlineStr">
        <is>
          <t>Red_Plug-remove</t>
        </is>
      </c>
      <c r="BT78" t="inlineStr">
        <is>
          <t>[54.614, -9.066, -0.437] [27.744, 9.612, 9.885] [27.471, 9.721, -9.721]</t>
        </is>
      </c>
      <c r="BU78" t="inlineStr">
        <is>
          <t>[9.466, 4.733, -0.0] [9.333, 1.836, 3.891] [3.076, -1.533, -0.0] [9.466, 2.49, -3.701]</t>
        </is>
      </c>
    </row>
    <row r="79">
      <c r="A79" s="127" t="inlineStr">
        <is>
          <t>Glass_Vial-hold_X</t>
        </is>
      </c>
      <c r="BV79" t="inlineStr">
        <is>
          <t>[0.001, -0.0, 0.0] [0.068, 0.001, -0.023] [0.068, -0.001, 0.033] [0.001, 0.0, 0.0]</t>
        </is>
      </c>
    </row>
    <row r="80">
      <c r="A80" s="127" t="inlineStr">
        <is>
          <t>Glass_Vial-hold_-X</t>
        </is>
      </c>
      <c r="BV80" t="inlineStr">
        <is>
          <t>[0.073, 0.0, -0.005] [0.0, -0.0, 0.0] [0.0, 0.0, -0.0] [0.073, 0.0, -0.005]</t>
        </is>
      </c>
    </row>
    <row r="81">
      <c r="A81" s="127" t="inlineStr">
        <is>
          <t>Glass_Vial-hold_Y</t>
        </is>
      </c>
      <c r="BV81" t="inlineStr">
        <is>
          <t>[0.088, -0.033, 0.027] [0.095, 0.0, 0.048] [0.094, 0.0, 0.047] [0.095, 0.034, 0.03]</t>
        </is>
      </c>
    </row>
    <row r="82">
      <c r="A82" s="127" t="inlineStr">
        <is>
          <t>Glass_Vial-hold_-Y</t>
        </is>
      </c>
      <c r="BV82" t="inlineStr">
        <is>
          <t>[0.087, 0.003, -0.042] [0.093, -0.0, -0.046] [0.093, 0.001, -0.023] [0.083, -0.0, -0.042]</t>
        </is>
      </c>
    </row>
    <row r="83">
      <c r="A83" s="127" t="inlineStr">
        <is>
          <t>Glass_Vial-hold_Z</t>
        </is>
      </c>
      <c r="BV83" t="inlineStr">
        <is>
          <t>[0.081, -0.037, -0.008] [0.081, 0.04, 0.002] [0.081, 0.035, 0.013] [0.072, -0.033, -0.006]</t>
        </is>
      </c>
    </row>
    <row r="84">
      <c r="A84" s="127" t="inlineStr">
        <is>
          <t>Glass_Vial-hold_-Z</t>
        </is>
      </c>
      <c r="BV84" t="inlineStr">
        <is>
          <t>[0.07, 0.034, -0.002] [0.079, -0.04, -0.0] [0.079, -0.036, 0.007] [0.078, 0.038, -0.004]</t>
        </is>
      </c>
    </row>
    <row r="85">
      <c r="A85" s="127" t="inlineStr">
        <is>
          <t>Glass_Vial-open</t>
        </is>
      </c>
      <c r="BV85" t="inlineStr">
        <is>
          <t>[14.963, 0.06, -1.017] [0.0, -0.0, 0.0] [0.0, 0.0, -0.0] [14.963, 0.06, -1.017]</t>
        </is>
      </c>
    </row>
    <row r="86">
      <c r="A86" s="127" t="inlineStr">
        <is>
          <t>Yellow_Plug-hold_X</t>
        </is>
      </c>
      <c r="BW86" t="inlineStr">
        <is>
          <t>[0.01, -0.0, 0.001] [0.0, 0.0, 0.0] [0.0, -0.0, -0.0]</t>
        </is>
      </c>
    </row>
    <row r="87">
      <c r="A87" s="127" t="inlineStr">
        <is>
          <t>Yellow_Plug-hold_-X</t>
        </is>
      </c>
      <c r="BW87" t="inlineStr">
        <is>
          <t>[0.0, -0.0, 0.0] [0.005, 0.0, -0.0] [0.005, 0.0, -0.0]</t>
        </is>
      </c>
    </row>
    <row r="88">
      <c r="A88" s="127" t="inlineStr">
        <is>
          <t>Yellow_Plug-hold_Y</t>
        </is>
      </c>
      <c r="BW88" t="inlineStr">
        <is>
          <t>[0.011, -0.001, 0.005] [0.005, 0.002, 0.001] [0.007, -0.003, -0.002]</t>
        </is>
      </c>
    </row>
    <row r="89">
      <c r="A89" s="127" t="inlineStr">
        <is>
          <t>Yellow_Plug-hold_-Y</t>
        </is>
      </c>
      <c r="BW89" t="inlineStr">
        <is>
          <t>[0.009, 0.001, -0.004] [0.005, -0.002, -0.001] [0.003, 0.001, 0.001]</t>
        </is>
      </c>
    </row>
    <row r="90">
      <c r="A90" s="127" t="inlineStr">
        <is>
          <t>Yellow_Plug-hold_Z</t>
        </is>
      </c>
      <c r="BW90" t="inlineStr">
        <is>
          <t>[0.016, 0.002, 0.002] [0.008, -0.003, 0.003] [0.008, 0.001, -0.004]</t>
        </is>
      </c>
    </row>
    <row r="91">
      <c r="A91" s="127" t="inlineStr">
        <is>
          <t>Yellow_Plug-hold_-Z</t>
        </is>
      </c>
      <c r="BW91" t="inlineStr">
        <is>
          <t>[0.015, -0.002, 0.0] [0.008, 0.003, -0.003] [0.007, -0.003, 0.002]</t>
        </is>
      </c>
    </row>
    <row r="92">
      <c r="A92" s="127" t="inlineStr">
        <is>
          <t>Yellow_Plug-insert</t>
        </is>
      </c>
      <c r="BW92" t="inlineStr">
        <is>
          <t>[3.799, 0.501, 0.38] [1.839, -0.65, 0.65] [1.972, 0.327, -0.851]</t>
        </is>
      </c>
    </row>
    <row r="93">
      <c r="A93" s="127" t="inlineStr">
        <is>
          <t>Tube_Clamp-hold_X</t>
        </is>
      </c>
      <c r="BX93" t="inlineStr">
        <is>
          <t>[0.053, 0.022, 0.007] [0.0, -0.0, 0.0] [0.044, 0.003, 0.021] [0.007, 0.002, 0.002]</t>
        </is>
      </c>
      <c r="BY93" t="inlineStr">
        <is>
          <t>[0.028, 0.011, 0.006] [0.003, -0.0, -0.001] [0.037, -0.01, 0.004]</t>
        </is>
      </c>
      <c r="BZ93" t="inlineStr">
        <is>
          <t>[0.028, 0.011, 0.006] [-0.0, -0.0, -0.0] [0.003, 0.0, -0.001] [0.037, -0.01, 0.004]</t>
        </is>
      </c>
    </row>
    <row r="94">
      <c r="A94" s="127" t="inlineStr">
        <is>
          <t>Tube_Clamp-hold_-X</t>
        </is>
      </c>
      <c r="BX94" t="inlineStr">
        <is>
          <t>[0.049, -0.022, 0.004] [0.0, -0.0, 0.0] [0.037, -0.018, -0.0] [0.01, -0.002, 0.004]</t>
        </is>
      </c>
      <c r="BY94" t="inlineStr">
        <is>
          <t>[0.028, -0.011, 0.006] [0.037, 0.01, 0.004] [0.003, -0.0, -0.001]</t>
        </is>
      </c>
      <c r="BZ94" t="inlineStr">
        <is>
          <t>[0.028, -0.011, 0.006] [0.0, 0.0, 0.0] [0.037, 0.01, 0.004] [0.003, -0.0, -0.001]</t>
        </is>
      </c>
    </row>
    <row r="95">
      <c r="A95" s="127" t="inlineStr">
        <is>
          <t>Tube_Clamp-hold_Y</t>
        </is>
      </c>
      <c r="BX95" t="inlineStr">
        <is>
          <t>[0.053, 0.0, -0.006] [0.0, -0.0, -0.0] [-0.0, -0.0, -0.0] [0.013, 0.001, 0.006]</t>
        </is>
      </c>
      <c r="BY95" t="inlineStr">
        <is>
          <t>[0.054, 0.0, 0.002] [0.015, 0.005, 0.005] [0.015, -0.005, 0.005]</t>
        </is>
      </c>
      <c r="BZ95" t="inlineStr">
        <is>
          <t>[0.054, -0.0, 0.002] [0.0, -0.0, 0.0] [0.015, 0.005, 0.005] [0.015, -0.005, 0.005]</t>
        </is>
      </c>
    </row>
    <row r="96">
      <c r="A96" s="127" t="inlineStr">
        <is>
          <t>Tube_Clamp-hold_-Y</t>
        </is>
      </c>
      <c r="BX96" t="inlineStr">
        <is>
          <t>[0.0, 0.0, 0.0] [0.003, 0.001, 0.0] [0.017, 0.004, -0.002] [0.017, 0.0, 0.008]</t>
        </is>
      </c>
      <c r="BY96" t="inlineStr">
        <is>
          <t>[0.032, 0.0, 0.016] [0.035, 0.01, -0.013] [0.035, -0.01, -0.013]</t>
        </is>
      </c>
      <c r="BZ96" t="inlineStr">
        <is>
          <t>[0.032, -0.0, 0.016] [0.0, -0.0, 0.0] [0.035, 0.01, -0.013] [0.035, -0.01, -0.013]</t>
        </is>
      </c>
    </row>
    <row r="97">
      <c r="A97" s="127" t="inlineStr">
        <is>
          <t>Tube_Clamp-hold_Z</t>
        </is>
      </c>
      <c r="BX97" t="inlineStr">
        <is>
          <t>[0.028, -0.0, 0.014] [0.0, 0.0, -0.0] [0.002, 0.001, -0.001] [0.028, -0.001, -0.013]</t>
        </is>
      </c>
      <c r="BY97" t="inlineStr">
        <is>
          <t>[0.072, 0.0, 0.036] [0.072, 0.004, 0.026] [0.072, -0.004, 0.026]</t>
        </is>
      </c>
      <c r="BZ97" t="inlineStr">
        <is>
          <t>[0.072, 0.0, 0.036] [0.0, -0.0, 0.0] [0.072, 0.004, 0.026] [0.072, -0.004, 0.026]</t>
        </is>
      </c>
    </row>
    <row r="98">
      <c r="A98" s="127" t="inlineStr">
        <is>
          <t>Tube_Clamp-hold_-Z</t>
        </is>
      </c>
      <c r="BX98" t="inlineStr">
        <is>
          <t>[0.061, 0.0, -0.03] [0.0, -0.0, -0.0] [0.025, -0.007, 0.009] [0.037, 0.002, 0.018]</t>
        </is>
      </c>
      <c r="BY98" t="inlineStr">
        <is>
          <t>[0.045, 0.0, -0.012] [0.045, 0.017, 0.012] [0.045, -0.017, 0.012]</t>
        </is>
      </c>
      <c r="BZ98" t="inlineStr">
        <is>
          <t>[0.045, -0.0, -0.012] [0.0, -0.0, -0.0] [0.045, 0.017, 0.012] [0.045, -0.017, 0.012]</t>
        </is>
      </c>
    </row>
    <row r="99">
      <c r="A99" s="127" t="inlineStr">
        <is>
          <t>Tube_Clamp-clamp</t>
        </is>
      </c>
      <c r="BX99" t="inlineStr">
        <is>
          <t>[55.478, 0.0, -6.214] [0.0, -0.0, -0.0] [-0.0, -0.0, -0.0] [13.703, 0.61, 6.602]</t>
        </is>
      </c>
      <c r="BY99" t="inlineStr">
        <is>
          <t>[55.781, 0.0, 1.952] [15.34, 5.411, 5.411] [15.34, -5.411, 5.411]</t>
        </is>
      </c>
      <c r="BZ99" t="inlineStr">
        <is>
          <t>[55.781, -0.0, 1.952] [0.0, -0.0, 0.0] [15.34, 5.411, 5.411] [15.34, -5.411, 5.411]</t>
        </is>
      </c>
    </row>
    <row r="100">
      <c r="A100" s="127" t="inlineStr">
        <is>
          <t>Tube_Clamp-unclamp</t>
        </is>
      </c>
      <c r="BX100" t="inlineStr">
        <is>
          <t>[4.859, 0.0, -2.43] [0.0, -0.0, -0.0] [1.963, -0.554, 0.753] [2.949, 0.126, 1.424]</t>
        </is>
      </c>
      <c r="BY100" t="inlineStr">
        <is>
          <t>[4.241, 0.0, 0.148] [1.166, 0.411, 0.411] [1.166, -0.411, 0.411]</t>
        </is>
      </c>
      <c r="BZ100" t="inlineStr">
        <is>
          <t>[4.241, -0.0, 0.148] [0.0, -0.0, 0.0] [1.166, 0.411, 0.411] [1.166, -0.411, 0.411]</t>
        </is>
      </c>
    </row>
    <row r="101">
      <c r="A101" s="127" t="inlineStr">
        <is>
          <t>Scissors-hold_X</t>
        </is>
      </c>
      <c r="CA101" t="inlineStr">
        <is>
          <t>[3.955, -0.0, -1.978] [3.955, -1.139, 1.159] [2.555, 0.0, 0.0] [3.868, -1.044, -1.503]</t>
        </is>
      </c>
      <c r="CB101" t="inlineStr">
        <is>
          <t>NONE</t>
        </is>
      </c>
      <c r="CC101" t="inlineStr">
        <is>
          <t>[10.229, -0.44, -0.297] [10.229, -4.235, 2.128] [10.229, -4.286, 1.995] [4.91, -2.455, -0.0]</t>
        </is>
      </c>
      <c r="CD101" t="inlineStr">
        <is>
          <t>[9.726, -2.305, 1.167] [2.772, -1.381, 0.0] [9.726, -4.056, -1.955] [9.726, -4.085, 1.877]</t>
        </is>
      </c>
    </row>
    <row r="102">
      <c r="A102" s="127" t="inlineStr">
        <is>
          <t>Scissors-hold_-X</t>
        </is>
      </c>
      <c r="CA102" t="inlineStr">
        <is>
          <t>[3.955, 0.0, 1.978] [3.955, -0.783, -0.795] [3.702, 0.0, 0.0] [3.722, -1.709, 0.364]</t>
        </is>
      </c>
      <c r="CB102" t="inlineStr">
        <is>
          <t>NONE</t>
        </is>
      </c>
      <c r="CC102" t="inlineStr">
        <is>
          <t>[10.086, 0.471, -0.358] [5.033, 1.78, -1.78] [10.229, 4.133, 2.373] [10.229, 5.114, 0.0]</t>
        </is>
      </c>
      <c r="CD102" t="inlineStr">
        <is>
          <t>[8.248, 2.21, 1.244] [9.569, 4.784, 0.0] [9.569, 3.895, -2.143] [2.861, 1.435, -0.0]</t>
        </is>
      </c>
    </row>
    <row r="103">
      <c r="A103" s="127" t="inlineStr">
        <is>
          <t>Scissors-hold_Y</t>
        </is>
      </c>
      <c r="CA103" t="inlineStr">
        <is>
          <t>[2.709, -0.385, -0.0] [2.709, 0.0, 1.354] [0.628, 0.26, 0.13] [2.709, -0.742, 1.046]</t>
        </is>
      </c>
      <c r="CB103" t="inlineStr">
        <is>
          <t>NONE</t>
        </is>
      </c>
      <c r="CC103" t="inlineStr">
        <is>
          <t>[1.083, 0.0, 0.542] [1.083, -0.11, -0.276] [1.083, 0.0, 0.542] [1.083, -0.049, -0.292]</t>
        </is>
      </c>
      <c r="CD103" t="inlineStr">
        <is>
          <t>[0.32, -0.0, -0.16] [0.468, -0.001, -0.234] [0.468, 0.0, -0.234] [0.468, -0.115, -0.187]</t>
        </is>
      </c>
    </row>
    <row r="104">
      <c r="A104" s="127" t="inlineStr">
        <is>
          <t>Scissors-hold_-Y</t>
        </is>
      </c>
      <c r="CA104" t="inlineStr">
        <is>
          <t>[2.291, 0.38, -0.0] [2.291, -0.0, -1.146] [1.072, -0.321, 0.257] [2.291, -0.0, -1.146]</t>
        </is>
      </c>
      <c r="CB104" t="inlineStr">
        <is>
          <t>[0.593, 0.296, 0.0] [0.573, 0.118, 0.0] [0.391, -0.117, -0.018]</t>
        </is>
      </c>
      <c r="CC104" t="inlineStr">
        <is>
          <t>[1.083, -0.0, -0.542] [1.083, 0.11, 0.276] [1.083, -0.0, -0.542] [1.083, 0.049, 0.292]</t>
        </is>
      </c>
      <c r="CD104" t="inlineStr">
        <is>
          <t>[0.446, -0.0, 0.223] [0.446, 0.079, 0.19] [0.26, 0.0, 0.13] [0.446, 0.033, 0.209]</t>
        </is>
      </c>
    </row>
    <row r="105">
      <c r="A105" s="127" t="inlineStr">
        <is>
          <t>Scissors-hold_Z</t>
        </is>
      </c>
      <c r="CA105" t="inlineStr">
        <is>
          <t>[0.593, 0.0, 0.296] [0.593, -0.171, 0.174] [0.472, 0.0, 0.0] [0.58, -0.157, -0.225]</t>
        </is>
      </c>
      <c r="CB105" t="inlineStr">
        <is>
          <t>NONE</t>
        </is>
      </c>
      <c r="CC105" t="inlineStr">
        <is>
          <t>[0.477, 0.0, 0.238] [0.477, -0.207, 0.075] [0.477, -0.006, 0.091] [0.471, 0.223, -0.03]</t>
        </is>
      </c>
      <c r="CD105" t="inlineStr">
        <is>
          <t>[0.348, -0.001, -0.174] [0.341, 0.17, 0.0] [0.311, -0.006, 0.091] [0.348, -0.174, 0.0]</t>
        </is>
      </c>
    </row>
    <row r="106">
      <c r="A106" s="127" t="inlineStr">
        <is>
          <t>Scissors-hold_-Z</t>
        </is>
      </c>
      <c r="CA106" t="inlineStr">
        <is>
          <t>[0.593, -0.0, -0.296] [0.593, 0.0, -0.102] [0.241, 0.0, 0.0] [0.575, -0.148, 0.1]</t>
        </is>
      </c>
      <c r="CB106" t="inlineStr">
        <is>
          <t>NONE</t>
        </is>
      </c>
      <c r="CC106" t="inlineStr">
        <is>
          <t>[0.472, -0.0, -0.236] [0.472, 0.225, 0.027] [0.255, 0.0, -0.04] [0.472, -0.178, 0.14]</t>
        </is>
      </c>
      <c r="CD106" t="inlineStr">
        <is>
          <t>[0.351, 0.0, 0.176] [0.351, -0.169, -0.015] [0.351, 0.004, -0.093] [0.347, 0.165, -0.02]</t>
        </is>
      </c>
    </row>
    <row r="107">
      <c r="A107" s="127" t="inlineStr">
        <is>
          <t>Scissors-cut</t>
        </is>
      </c>
      <c r="CA107" t="inlineStr">
        <is>
          <t>[210.064, 34.871, -0.0] [210.064, -0.0, -105.032] [98.31, -29.409, 23.527] [210.064, -0.0, -105.032]</t>
        </is>
      </c>
      <c r="CB107" t="inlineStr">
        <is>
          <t>[54.407, 27.204, 0.0] [52.612, 10.827, 0.0] [35.909, -10.718, -1.632]</t>
        </is>
      </c>
      <c r="CC107" t="inlineStr">
        <is>
          <t>[99.282, -0.0, -49.641] [99.282, 10.127, 25.317] [99.282, -0.0, -49.641] [99.282, 4.468, 26.806]</t>
        </is>
      </c>
      <c r="CD107" t="inlineStr">
        <is>
          <t>[40.877, -0.0, 20.438] [40.877, 7.235, 17.414] [23.79, 0.0, 11.895] [40.877, 3.066, 19.171]</t>
        </is>
      </c>
    </row>
  </sheetData>
  <pageMargins left="0.75" right="0.75" top="1" bottom="1" header="0.5" footer="0.5"/>
</worksheet>
</file>

<file path=xl/worksheets/sheet68.xml><?xml version="1.0" encoding="utf-8"?>
<worksheet xmlns="http://schemas.openxmlformats.org/spreadsheetml/2006/main">
  <sheetPr>
    <outlinePr summaryBelow="1" summaryRight="1"/>
    <pageSetUpPr/>
  </sheetPr>
  <dimension ref="A1:E82"/>
  <sheetViews>
    <sheetView workbookViewId="0">
      <selection activeCell="A1" sqref="A1"/>
    </sheetView>
  </sheetViews>
  <sheetFormatPr baseColWidth="8" defaultRowHeight="15"/>
  <sheetData>
    <row r="1">
      <c r="B1" s="127" t="inlineStr">
        <is>
          <t>min</t>
        </is>
      </c>
      <c r="C1" s="127" t="inlineStr">
        <is>
          <t>frc</t>
        </is>
      </c>
      <c r="D1" s="127" t="inlineStr">
        <is>
          <t>max</t>
        </is>
      </c>
      <c r="E1" s="127" t="inlineStr">
        <is>
          <t>frc_</t>
        </is>
      </c>
    </row>
    <row r="2">
      <c r="A2" s="127" t="inlineStr">
        <is>
          <t>Petri-C12</t>
        </is>
      </c>
      <c r="B2" t="inlineStr">
        <is>
          <t>0.056</t>
        </is>
      </c>
      <c r="C2" t="inlineStr">
        <is>
          <t>hold_-X</t>
        </is>
      </c>
      <c r="D2" t="inlineStr">
        <is>
          <t>2.239</t>
        </is>
      </c>
      <c r="E2" t="inlineStr">
        <is>
          <t>write</t>
        </is>
      </c>
    </row>
    <row r="3">
      <c r="A3" s="127" t="inlineStr">
        <is>
          <t>Petri-C6</t>
        </is>
      </c>
      <c r="B3" t="inlineStr">
        <is>
          <t>0.209</t>
        </is>
      </c>
      <c r="C3" t="inlineStr">
        <is>
          <t>hold_X</t>
        </is>
      </c>
      <c r="D3" t="inlineStr">
        <is>
          <t>4.559</t>
        </is>
      </c>
      <c r="E3" t="inlineStr">
        <is>
          <t>write</t>
        </is>
      </c>
    </row>
    <row r="4">
      <c r="A4" s="127" t="inlineStr">
        <is>
          <t>Petri-C8</t>
        </is>
      </c>
      <c r="B4" t="inlineStr">
        <is>
          <t>0.173</t>
        </is>
      </c>
      <c r="C4" t="inlineStr">
        <is>
          <t>hold_X</t>
        </is>
      </c>
      <c r="D4" t="inlineStr">
        <is>
          <t>7.257</t>
        </is>
      </c>
      <c r="E4" t="inlineStr">
        <is>
          <t>write</t>
        </is>
      </c>
    </row>
    <row r="5">
      <c r="A5" s="127" t="inlineStr">
        <is>
          <t>Petri-F28</t>
        </is>
      </c>
      <c r="B5" t="inlineStr">
        <is>
          <t>0.049</t>
        </is>
      </c>
      <c r="C5" t="inlineStr">
        <is>
          <t>hold_-X</t>
        </is>
      </c>
      <c r="D5" t="inlineStr">
        <is>
          <t>2.246</t>
        </is>
      </c>
      <c r="E5" t="inlineStr">
        <is>
          <t>write</t>
        </is>
      </c>
    </row>
    <row r="6">
      <c r="A6" s="127" t="inlineStr">
        <is>
          <t>Petri-T18</t>
        </is>
      </c>
      <c r="B6" t="inlineStr">
        <is>
          <t>0.123</t>
        </is>
      </c>
      <c r="C6" t="inlineStr">
        <is>
          <t>hold_-Z</t>
        </is>
      </c>
      <c r="D6" t="inlineStr">
        <is>
          <t>2.177</t>
        </is>
      </c>
      <c r="E6" t="inlineStr">
        <is>
          <t>write</t>
        </is>
      </c>
    </row>
    <row r="7">
      <c r="A7" s="127" t="inlineStr">
        <is>
          <t>Petri-T2</t>
        </is>
      </c>
      <c r="B7" t="inlineStr">
        <is>
          <t>0.209</t>
        </is>
      </c>
      <c r="C7" t="inlineStr">
        <is>
          <t>hold_X</t>
        </is>
      </c>
      <c r="D7" t="inlineStr">
        <is>
          <t>4.559</t>
        </is>
      </c>
      <c r="E7" t="inlineStr">
        <is>
          <t>write</t>
        </is>
      </c>
    </row>
    <row r="8">
      <c r="A8" s="127" t="inlineStr">
        <is>
          <t>Petri-T3</t>
        </is>
      </c>
      <c r="B8" t="inlineStr">
        <is>
          <t>0.072</t>
        </is>
      </c>
      <c r="C8" t="inlineStr">
        <is>
          <t>hold_X</t>
        </is>
      </c>
      <c r="D8" t="inlineStr">
        <is>
          <t>8.19</t>
        </is>
      </c>
      <c r="E8" t="inlineStr">
        <is>
          <t>write</t>
        </is>
      </c>
    </row>
    <row r="9">
      <c r="A9" s="127" t="inlineStr">
        <is>
          <t>Petri-T4</t>
        </is>
      </c>
      <c r="B9" t="inlineStr">
        <is>
          <t>0.19</t>
        </is>
      </c>
      <c r="C9" t="inlineStr">
        <is>
          <t>hold_Z</t>
        </is>
      </c>
      <c r="D9" t="inlineStr">
        <is>
          <t>81.64</t>
        </is>
      </c>
      <c r="E9" t="inlineStr">
        <is>
          <t>write</t>
        </is>
      </c>
    </row>
    <row r="10">
      <c r="A10" s="127" t="inlineStr">
        <is>
          <t>Petri-T7</t>
        </is>
      </c>
      <c r="B10" t="inlineStr">
        <is>
          <t>0.2</t>
        </is>
      </c>
      <c r="C10" t="inlineStr">
        <is>
          <t>hold_Z</t>
        </is>
      </c>
      <c r="D10" t="inlineStr">
        <is>
          <t>14.354</t>
        </is>
      </c>
      <c r="E10" t="inlineStr">
        <is>
          <t>write</t>
        </is>
      </c>
    </row>
    <row r="11">
      <c r="A11" s="127" t="inlineStr">
        <is>
          <t>Petri-T8</t>
        </is>
      </c>
      <c r="B11" t="inlineStr">
        <is>
          <t>0.134</t>
        </is>
      </c>
      <c r="C11" t="inlineStr">
        <is>
          <t>hold_Y</t>
        </is>
      </c>
      <c r="D11" t="inlineStr">
        <is>
          <t>4.466</t>
        </is>
      </c>
      <c r="E11" t="inlineStr">
        <is>
          <t>write</t>
        </is>
      </c>
    </row>
    <row r="12">
      <c r="A12" s="127" t="inlineStr">
        <is>
          <t>Marker-C8</t>
        </is>
      </c>
      <c r="B12" t="inlineStr">
        <is>
          <t>0.092</t>
        </is>
      </c>
      <c r="C12" t="inlineStr">
        <is>
          <t>hold_-X</t>
        </is>
      </c>
      <c r="D12" t="inlineStr">
        <is>
          <t>36.909</t>
        </is>
      </c>
      <c r="E12" t="inlineStr">
        <is>
          <t>recap</t>
        </is>
      </c>
    </row>
    <row r="13">
      <c r="A13" s="127" t="inlineStr">
        <is>
          <t>Marker-F26</t>
        </is>
      </c>
      <c r="B13" t="inlineStr">
        <is>
          <t>0.085</t>
        </is>
      </c>
      <c r="C13" t="inlineStr">
        <is>
          <t>hold_Z</t>
        </is>
      </c>
      <c r="D13" t="inlineStr">
        <is>
          <t>29.738</t>
        </is>
      </c>
      <c r="E13" t="inlineStr">
        <is>
          <t>recap</t>
        </is>
      </c>
    </row>
    <row r="14">
      <c r="A14" s="127" t="inlineStr">
        <is>
          <t>Marker-F28</t>
        </is>
      </c>
      <c r="B14" t="inlineStr">
        <is>
          <t>0.065</t>
        </is>
      </c>
      <c r="C14" t="inlineStr">
        <is>
          <t>hold_-X</t>
        </is>
      </c>
      <c r="D14" t="inlineStr">
        <is>
          <t>35.648</t>
        </is>
      </c>
      <c r="E14" t="inlineStr">
        <is>
          <t>recap</t>
        </is>
      </c>
    </row>
    <row r="15">
      <c r="A15" s="127" t="inlineStr">
        <is>
          <t>Marker-T10</t>
        </is>
      </c>
      <c r="B15" t="inlineStr">
        <is>
          <t>0</t>
        </is>
      </c>
      <c r="C15" t="inlineStr">
        <is>
          <t>none</t>
        </is>
      </c>
      <c r="D15" t="inlineStr">
        <is>
          <t>0</t>
        </is>
      </c>
      <c r="E15" t="inlineStr">
        <is>
          <t>none</t>
        </is>
      </c>
    </row>
    <row r="16">
      <c r="A16" s="127" t="inlineStr">
        <is>
          <t>Marker-T13</t>
        </is>
      </c>
      <c r="B16" t="inlineStr">
        <is>
          <t>0</t>
        </is>
      </c>
      <c r="C16" t="inlineStr">
        <is>
          <t>none</t>
        </is>
      </c>
      <c r="D16" t="inlineStr">
        <is>
          <t>0</t>
        </is>
      </c>
      <c r="E16" t="inlineStr">
        <is>
          <t>none</t>
        </is>
      </c>
    </row>
    <row r="17">
      <c r="A17" s="127" t="inlineStr">
        <is>
          <t>Marker-T16</t>
        </is>
      </c>
      <c r="B17" t="inlineStr">
        <is>
          <t>0.064</t>
        </is>
      </c>
      <c r="C17" t="inlineStr">
        <is>
          <t>hold_X</t>
        </is>
      </c>
      <c r="D17" t="inlineStr">
        <is>
          <t>0.064</t>
        </is>
      </c>
      <c r="E17" t="inlineStr">
        <is>
          <t>hold_X</t>
        </is>
      </c>
    </row>
    <row r="18">
      <c r="A18" s="127" t="inlineStr">
        <is>
          <t>Marker-T18</t>
        </is>
      </c>
      <c r="B18" t="inlineStr">
        <is>
          <t>0</t>
        </is>
      </c>
      <c r="C18" t="inlineStr">
        <is>
          <t>none</t>
        </is>
      </c>
      <c r="D18" t="inlineStr">
        <is>
          <t>0</t>
        </is>
      </c>
      <c r="E18" t="inlineStr">
        <is>
          <t>none</t>
        </is>
      </c>
    </row>
    <row r="19">
      <c r="A19" s="127" t="inlineStr">
        <is>
          <t>Marker-T9</t>
        </is>
      </c>
      <c r="B19" t="inlineStr">
        <is>
          <t>0.076</t>
        </is>
      </c>
      <c r="C19" t="inlineStr">
        <is>
          <t>hold_X</t>
        </is>
      </c>
      <c r="D19" t="inlineStr">
        <is>
          <t>0.089</t>
        </is>
      </c>
      <c r="E19" t="inlineStr">
        <is>
          <t>hold_-Y</t>
        </is>
      </c>
    </row>
    <row r="20">
      <c r="A20" s="127" t="inlineStr">
        <is>
          <t>Marker_Cap-C16</t>
        </is>
      </c>
      <c r="B20" t="inlineStr">
        <is>
          <t>0.011</t>
        </is>
      </c>
      <c r="C20" t="inlineStr">
        <is>
          <t>hold_Z</t>
        </is>
      </c>
      <c r="D20" t="inlineStr">
        <is>
          <t>17.796</t>
        </is>
      </c>
      <c r="E20" t="inlineStr">
        <is>
          <t>recap</t>
        </is>
      </c>
    </row>
    <row r="21">
      <c r="A21" s="127" t="inlineStr">
        <is>
          <t>Marker_Cap-T17</t>
        </is>
      </c>
      <c r="B21" t="inlineStr">
        <is>
          <t>0.011</t>
        </is>
      </c>
      <c r="C21" t="inlineStr">
        <is>
          <t>hold_Z</t>
        </is>
      </c>
      <c r="D21" t="inlineStr">
        <is>
          <t>17.796</t>
        </is>
      </c>
      <c r="E21" t="inlineStr">
        <is>
          <t>recap</t>
        </is>
      </c>
    </row>
    <row r="22">
      <c r="A22" s="127" t="inlineStr">
        <is>
          <t>Marker_Cap-T54</t>
        </is>
      </c>
      <c r="B22" t="inlineStr">
        <is>
          <t>0.011</t>
        </is>
      </c>
      <c r="C22" t="inlineStr">
        <is>
          <t>hold_-X</t>
        </is>
      </c>
      <c r="D22" t="inlineStr">
        <is>
          <t>31.249</t>
        </is>
      </c>
      <c r="E22" t="inlineStr">
        <is>
          <t>recap</t>
        </is>
      </c>
    </row>
    <row r="23">
      <c r="A23" s="127" t="inlineStr">
        <is>
          <t>Kit-C11</t>
        </is>
      </c>
      <c r="B23" t="inlineStr">
        <is>
          <t>0.411</t>
        </is>
      </c>
      <c r="C23" t="inlineStr">
        <is>
          <t>hold_-Z</t>
        </is>
      </c>
      <c r="D23" t="inlineStr">
        <is>
          <t>43.317</t>
        </is>
      </c>
      <c r="E23" t="inlineStr">
        <is>
          <t>open</t>
        </is>
      </c>
    </row>
    <row r="24">
      <c r="A24" s="127" t="inlineStr">
        <is>
          <t>Kit-C6</t>
        </is>
      </c>
      <c r="B24" t="inlineStr">
        <is>
          <t>1.05</t>
        </is>
      </c>
      <c r="C24" t="inlineStr">
        <is>
          <t>hold_-X</t>
        </is>
      </c>
      <c r="D24" t="inlineStr">
        <is>
          <t>30.847</t>
        </is>
      </c>
      <c r="E24" t="inlineStr">
        <is>
          <t>open</t>
        </is>
      </c>
    </row>
    <row r="25">
      <c r="A25" s="127" t="inlineStr">
        <is>
          <t>Kit-C7</t>
        </is>
      </c>
      <c r="B25" t="inlineStr">
        <is>
          <t>0.646</t>
        </is>
      </c>
      <c r="C25" t="inlineStr">
        <is>
          <t>hold_-X</t>
        </is>
      </c>
      <c r="D25" t="inlineStr">
        <is>
          <t>25.204</t>
        </is>
      </c>
      <c r="E25" t="inlineStr">
        <is>
          <t>open</t>
        </is>
      </c>
    </row>
    <row r="26">
      <c r="A26" s="127" t="inlineStr">
        <is>
          <t>Kit-C8</t>
        </is>
      </c>
      <c r="B26" t="inlineStr">
        <is>
          <t>1.142</t>
        </is>
      </c>
      <c r="C26" t="inlineStr">
        <is>
          <t>hold_-X</t>
        </is>
      </c>
      <c r="D26" t="inlineStr">
        <is>
          <t>30.847</t>
        </is>
      </c>
      <c r="E26" t="inlineStr">
        <is>
          <t>open</t>
        </is>
      </c>
    </row>
    <row r="27">
      <c r="A27" s="127" t="inlineStr">
        <is>
          <t>Kit-F28</t>
        </is>
      </c>
      <c r="B27" t="inlineStr">
        <is>
          <t>0.811</t>
        </is>
      </c>
      <c r="C27" t="inlineStr">
        <is>
          <t>hold_-Y</t>
        </is>
      </c>
      <c r="D27" t="inlineStr">
        <is>
          <t>75.715</t>
        </is>
      </c>
      <c r="E27" t="inlineStr">
        <is>
          <t>open</t>
        </is>
      </c>
    </row>
    <row r="28">
      <c r="A28" s="127" t="inlineStr">
        <is>
          <t>Kit-T22</t>
        </is>
      </c>
      <c r="B28" t="inlineStr">
        <is>
          <t>1.734</t>
        </is>
      </c>
      <c r="C28" t="inlineStr">
        <is>
          <t>hold_Y</t>
        </is>
      </c>
      <c r="D28" t="inlineStr">
        <is>
          <t>165.073</t>
        </is>
      </c>
      <c r="E28" t="inlineStr">
        <is>
          <t>open</t>
        </is>
      </c>
    </row>
    <row r="29">
      <c r="A29" s="127" t="inlineStr">
        <is>
          <t>Kit-T35</t>
        </is>
      </c>
      <c r="B29" t="inlineStr">
        <is>
          <t>0.838</t>
        </is>
      </c>
      <c r="C29" t="inlineStr">
        <is>
          <t>hold_-X</t>
        </is>
      </c>
      <c r="D29" t="inlineStr">
        <is>
          <t>48.861</t>
        </is>
      </c>
      <c r="E29" t="inlineStr">
        <is>
          <t>open</t>
        </is>
      </c>
    </row>
    <row r="30">
      <c r="A30" s="127" t="inlineStr">
        <is>
          <t>Kit_Tab-T21</t>
        </is>
      </c>
      <c r="B30" t="inlineStr">
        <is>
          <t>0.002</t>
        </is>
      </c>
      <c r="C30" t="inlineStr">
        <is>
          <t>hold_X</t>
        </is>
      </c>
      <c r="D30" t="inlineStr">
        <is>
          <t>0.002</t>
        </is>
      </c>
      <c r="E30" t="inlineStr">
        <is>
          <t>hold_X</t>
        </is>
      </c>
    </row>
    <row r="31">
      <c r="A31" s="127" t="inlineStr">
        <is>
          <t>Canister-C1</t>
        </is>
      </c>
      <c r="B31" t="inlineStr">
        <is>
          <t>0.09</t>
        </is>
      </c>
      <c r="C31" t="inlineStr">
        <is>
          <t>hold_-X</t>
        </is>
      </c>
      <c r="D31" t="inlineStr">
        <is>
          <t>36.732</t>
        </is>
      </c>
      <c r="E31" t="inlineStr">
        <is>
          <t>insert</t>
        </is>
      </c>
    </row>
    <row r="32">
      <c r="A32" s="127" t="inlineStr">
        <is>
          <t>Canister-C6</t>
        </is>
      </c>
      <c r="B32" t="inlineStr">
        <is>
          <t>0.132</t>
        </is>
      </c>
      <c r="C32" t="inlineStr">
        <is>
          <t>hold_-X</t>
        </is>
      </c>
      <c r="D32" t="inlineStr">
        <is>
          <t>85.432</t>
        </is>
      </c>
      <c r="E32" t="inlineStr">
        <is>
          <t>insert</t>
        </is>
      </c>
    </row>
    <row r="33">
      <c r="A33" s="127" t="inlineStr">
        <is>
          <t>Canister-C8</t>
        </is>
      </c>
      <c r="B33" t="inlineStr">
        <is>
          <t>0.273</t>
        </is>
      </c>
      <c r="C33" t="inlineStr">
        <is>
          <t>hold_-X</t>
        </is>
      </c>
      <c r="D33" t="inlineStr">
        <is>
          <t>122.359</t>
        </is>
      </c>
      <c r="E33" t="inlineStr">
        <is>
          <t>remove</t>
        </is>
      </c>
    </row>
    <row r="34">
      <c r="A34" s="127" t="inlineStr">
        <is>
          <t>Canister-T18</t>
        </is>
      </c>
      <c r="B34" t="inlineStr">
        <is>
          <t>0.227</t>
        </is>
      </c>
      <c r="C34" t="inlineStr">
        <is>
          <t>hold_-Y</t>
        </is>
      </c>
      <c r="D34" t="inlineStr">
        <is>
          <t>200.304</t>
        </is>
      </c>
      <c r="E34" t="inlineStr">
        <is>
          <t>remove</t>
        </is>
      </c>
    </row>
    <row r="35">
      <c r="A35" s="127" t="inlineStr">
        <is>
          <t>Canister-T2</t>
        </is>
      </c>
      <c r="B35" t="inlineStr">
        <is>
          <t>0.232</t>
        </is>
      </c>
      <c r="C35" t="inlineStr">
        <is>
          <t>hold_-Y</t>
        </is>
      </c>
      <c r="D35" t="inlineStr">
        <is>
          <t>301.384</t>
        </is>
      </c>
      <c r="E35" t="inlineStr">
        <is>
          <t>insert</t>
        </is>
      </c>
    </row>
    <row r="36">
      <c r="A36" s="127" t="inlineStr">
        <is>
          <t>Canister-T26</t>
        </is>
      </c>
      <c r="B36" t="inlineStr">
        <is>
          <t>0.066</t>
        </is>
      </c>
      <c r="C36" t="inlineStr">
        <is>
          <t>hold_-X</t>
        </is>
      </c>
      <c r="D36" t="inlineStr">
        <is>
          <t>74.378</t>
        </is>
      </c>
      <c r="E36" t="inlineStr">
        <is>
          <t>insert</t>
        </is>
      </c>
    </row>
    <row r="37">
      <c r="A37" s="127" t="inlineStr">
        <is>
          <t>Canister-T57</t>
        </is>
      </c>
      <c r="B37" t="inlineStr">
        <is>
          <t>0.253</t>
        </is>
      </c>
      <c r="C37" t="inlineStr">
        <is>
          <t>hold_-Z</t>
        </is>
      </c>
      <c r="D37" t="inlineStr">
        <is>
          <t>158.681</t>
        </is>
      </c>
      <c r="E37" t="inlineStr">
        <is>
          <t>insert</t>
        </is>
      </c>
    </row>
    <row r="38">
      <c r="A38" s="127" t="inlineStr">
        <is>
          <t>Tube-C2</t>
        </is>
      </c>
      <c r="B38" t="inlineStr">
        <is>
          <t>0.072</t>
        </is>
      </c>
      <c r="C38" t="inlineStr">
        <is>
          <t>hold_X</t>
        </is>
      </c>
      <c r="D38" t="inlineStr">
        <is>
          <t>0.072</t>
        </is>
      </c>
      <c r="E38" t="inlineStr">
        <is>
          <t>hold_X</t>
        </is>
      </c>
    </row>
    <row r="39">
      <c r="A39" s="127" t="inlineStr">
        <is>
          <t>Tube-C6</t>
        </is>
      </c>
      <c r="B39" t="inlineStr">
        <is>
          <t>0.112</t>
        </is>
      </c>
      <c r="C39" t="inlineStr">
        <is>
          <t>hold_-X</t>
        </is>
      </c>
      <c r="D39" t="inlineStr">
        <is>
          <t>51.493</t>
        </is>
      </c>
      <c r="E39" t="inlineStr">
        <is>
          <t>insert</t>
        </is>
      </c>
    </row>
    <row r="40">
      <c r="A40" s="127" t="inlineStr">
        <is>
          <t>Tube-C7</t>
        </is>
      </c>
      <c r="B40" t="inlineStr">
        <is>
          <t>0.1</t>
        </is>
      </c>
      <c r="C40" t="inlineStr">
        <is>
          <t>hold_-X</t>
        </is>
      </c>
      <c r="D40" t="inlineStr">
        <is>
          <t>45.983</t>
        </is>
      </c>
      <c r="E40" t="inlineStr">
        <is>
          <t>insert</t>
        </is>
      </c>
    </row>
    <row r="41">
      <c r="A41" s="127" t="inlineStr">
        <is>
          <t>Tube-C8</t>
        </is>
      </c>
      <c r="B41" t="inlineStr">
        <is>
          <t>0.149</t>
        </is>
      </c>
      <c r="C41" t="inlineStr">
        <is>
          <t>hold_-X</t>
        </is>
      </c>
      <c r="D41" t="inlineStr">
        <is>
          <t>50.531</t>
        </is>
      </c>
      <c r="E41" t="inlineStr">
        <is>
          <t>insert</t>
        </is>
      </c>
    </row>
    <row r="42">
      <c r="A42" s="127" t="inlineStr">
        <is>
          <t>Tube-F17</t>
        </is>
      </c>
      <c r="B42" t="inlineStr">
        <is>
          <t>0.072</t>
        </is>
      </c>
      <c r="C42" t="inlineStr">
        <is>
          <t>hold_X</t>
        </is>
      </c>
      <c r="D42" t="inlineStr">
        <is>
          <t>0.072</t>
        </is>
      </c>
      <c r="E42" t="inlineStr">
        <is>
          <t>hold_X</t>
        </is>
      </c>
    </row>
    <row r="43">
      <c r="A43" s="127" t="inlineStr">
        <is>
          <t>Tube-T17</t>
        </is>
      </c>
      <c r="B43" t="inlineStr">
        <is>
          <t>0.152</t>
        </is>
      </c>
      <c r="C43" t="inlineStr">
        <is>
          <t>hold_X</t>
        </is>
      </c>
      <c r="D43" t="inlineStr">
        <is>
          <t>22.992</t>
        </is>
      </c>
      <c r="E43" t="inlineStr">
        <is>
          <t>insert</t>
        </is>
      </c>
    </row>
    <row r="44">
      <c r="A44" s="127" t="inlineStr">
        <is>
          <t>Tube-T23</t>
        </is>
      </c>
      <c r="B44" t="inlineStr">
        <is>
          <t>0.058</t>
        </is>
      </c>
      <c r="C44" t="inlineStr">
        <is>
          <t>hold_Y</t>
        </is>
      </c>
      <c r="D44" t="inlineStr">
        <is>
          <t>39.675</t>
        </is>
      </c>
      <c r="E44" t="inlineStr">
        <is>
          <t>insert</t>
        </is>
      </c>
    </row>
    <row r="45">
      <c r="A45" s="127" t="inlineStr">
        <is>
          <t>Tube-T24</t>
        </is>
      </c>
      <c r="B45" t="inlineStr">
        <is>
          <t>0.088</t>
        </is>
      </c>
      <c r="C45" t="inlineStr">
        <is>
          <t>hold_X</t>
        </is>
      </c>
      <c r="D45" t="inlineStr">
        <is>
          <t>20.921</t>
        </is>
      </c>
      <c r="E45" t="inlineStr">
        <is>
          <t>insert</t>
        </is>
      </c>
    </row>
    <row r="46">
      <c r="A46" s="127" t="inlineStr">
        <is>
          <t>Tube-T26</t>
        </is>
      </c>
      <c r="B46" t="inlineStr">
        <is>
          <t>0.143</t>
        </is>
      </c>
      <c r="C46" t="inlineStr">
        <is>
          <t>hold_-X</t>
        </is>
      </c>
      <c r="D46" t="inlineStr">
        <is>
          <t>39.403</t>
        </is>
      </c>
      <c r="E46" t="inlineStr">
        <is>
          <t>insert</t>
        </is>
      </c>
    </row>
    <row r="47">
      <c r="A47" s="127" t="inlineStr">
        <is>
          <t>Tube-T27</t>
        </is>
      </c>
      <c r="B47" t="inlineStr">
        <is>
          <t>0.11</t>
        </is>
      </c>
      <c r="C47" t="inlineStr">
        <is>
          <t>hold_Y</t>
        </is>
      </c>
      <c r="D47" t="inlineStr">
        <is>
          <t>55.07</t>
        </is>
      </c>
      <c r="E47" t="inlineStr">
        <is>
          <t>insert</t>
        </is>
      </c>
    </row>
    <row r="48">
      <c r="A48" s="127" t="inlineStr">
        <is>
          <t>Tube-T28</t>
        </is>
      </c>
      <c r="B48" t="inlineStr">
        <is>
          <t>0.143</t>
        </is>
      </c>
      <c r="C48" t="inlineStr">
        <is>
          <t>hold_-X</t>
        </is>
      </c>
      <c r="D48" t="inlineStr">
        <is>
          <t>39.403</t>
        </is>
      </c>
      <c r="E48" t="inlineStr">
        <is>
          <t>insert</t>
        </is>
      </c>
    </row>
    <row r="49">
      <c r="A49" s="127" t="inlineStr">
        <is>
          <t>Tube-T29</t>
        </is>
      </c>
      <c r="B49" t="inlineStr">
        <is>
          <t>0.103</t>
        </is>
      </c>
      <c r="C49" t="inlineStr">
        <is>
          <t>hold_-Y</t>
        </is>
      </c>
      <c r="D49" t="inlineStr">
        <is>
          <t>0.19</t>
        </is>
      </c>
      <c r="E49" t="inlineStr">
        <is>
          <t>hold_X</t>
        </is>
      </c>
    </row>
    <row r="50">
      <c r="A50" s="127" t="inlineStr">
        <is>
          <t>Tube-T30</t>
        </is>
      </c>
      <c r="B50" t="inlineStr">
        <is>
          <t>0.149</t>
        </is>
      </c>
      <c r="C50" t="inlineStr">
        <is>
          <t>hold_X</t>
        </is>
      </c>
      <c r="D50" t="inlineStr">
        <is>
          <t>0.149</t>
        </is>
      </c>
      <c r="E50" t="inlineStr">
        <is>
          <t>hold_X</t>
        </is>
      </c>
    </row>
    <row r="51">
      <c r="A51" s="127" t="inlineStr">
        <is>
          <t>Tube-T4</t>
        </is>
      </c>
      <c r="B51" t="inlineStr">
        <is>
          <t>0.152</t>
        </is>
      </c>
      <c r="C51" t="inlineStr">
        <is>
          <t>hold_-X</t>
        </is>
      </c>
      <c r="D51" t="inlineStr">
        <is>
          <t>46.589</t>
        </is>
      </c>
      <c r="E51" t="inlineStr">
        <is>
          <t>insert</t>
        </is>
      </c>
    </row>
    <row r="52">
      <c r="A52" s="127" t="inlineStr">
        <is>
          <t>Tube-T70</t>
        </is>
      </c>
      <c r="B52" t="inlineStr">
        <is>
          <t>0</t>
        </is>
      </c>
      <c r="C52" t="inlineStr">
        <is>
          <t>none</t>
        </is>
      </c>
      <c r="D52" t="inlineStr">
        <is>
          <t>0</t>
        </is>
      </c>
      <c r="E52" t="inlineStr">
        <is>
          <t>none</t>
        </is>
      </c>
    </row>
    <row r="53">
      <c r="A53" s="127" t="inlineStr">
        <is>
          <t>Needle-C8</t>
        </is>
      </c>
      <c r="B53" t="inlineStr">
        <is>
          <t>0.064</t>
        </is>
      </c>
      <c r="C53" t="inlineStr">
        <is>
          <t>hold_-X</t>
        </is>
      </c>
      <c r="D53" t="inlineStr">
        <is>
          <t>25.774</t>
        </is>
      </c>
      <c r="E53" t="inlineStr">
        <is>
          <t>pierce</t>
        </is>
      </c>
    </row>
    <row r="54">
      <c r="A54" s="127" t="inlineStr">
        <is>
          <t>Needle-T21</t>
        </is>
      </c>
      <c r="B54" t="inlineStr">
        <is>
          <t>0.07</t>
        </is>
      </c>
      <c r="C54" t="inlineStr">
        <is>
          <t>hold_-X</t>
        </is>
      </c>
      <c r="D54" t="inlineStr">
        <is>
          <t>24.84</t>
        </is>
      </c>
      <c r="E54" t="inlineStr">
        <is>
          <t>pierce</t>
        </is>
      </c>
    </row>
    <row r="55">
      <c r="A55" s="127" t="inlineStr">
        <is>
          <t>Needle-T28</t>
        </is>
      </c>
      <c r="B55" t="inlineStr">
        <is>
          <t>0.07</t>
        </is>
      </c>
      <c r="C55" t="inlineStr">
        <is>
          <t>hold_-X</t>
        </is>
      </c>
      <c r="D55" t="inlineStr">
        <is>
          <t>24.84</t>
        </is>
      </c>
      <c r="E55" t="inlineStr">
        <is>
          <t>pierce</t>
        </is>
      </c>
    </row>
    <row r="56">
      <c r="A56" s="127" t="inlineStr">
        <is>
          <t>Needle-T33</t>
        </is>
      </c>
      <c r="B56" t="inlineStr">
        <is>
          <t>0.064</t>
        </is>
      </c>
      <c r="C56" t="inlineStr">
        <is>
          <t>hold_-X</t>
        </is>
      </c>
      <c r="D56" t="inlineStr">
        <is>
          <t>25.774</t>
        </is>
      </c>
      <c r="E56" t="inlineStr">
        <is>
          <t>pierce</t>
        </is>
      </c>
    </row>
    <row r="57">
      <c r="A57" s="127" t="inlineStr">
        <is>
          <t>Needle-T60</t>
        </is>
      </c>
      <c r="B57" t="inlineStr">
        <is>
          <t>0.07</t>
        </is>
      </c>
      <c r="C57" t="inlineStr">
        <is>
          <t>hold_-X</t>
        </is>
      </c>
      <c r="D57" t="inlineStr">
        <is>
          <t>24.84</t>
        </is>
      </c>
      <c r="E57" t="inlineStr">
        <is>
          <t>pierce</t>
        </is>
      </c>
    </row>
    <row r="58">
      <c r="A58" s="127" t="inlineStr">
        <is>
          <t>Needle_Cap-C14</t>
        </is>
      </c>
      <c r="B58" t="inlineStr">
        <is>
          <t>9.582</t>
        </is>
      </c>
      <c r="C58" t="inlineStr">
        <is>
          <t>uncap</t>
        </is>
      </c>
      <c r="D58" t="inlineStr">
        <is>
          <t>9.582</t>
        </is>
      </c>
      <c r="E58" t="inlineStr">
        <is>
          <t>uncap</t>
        </is>
      </c>
    </row>
    <row r="59">
      <c r="A59" s="127" t="inlineStr">
        <is>
          <t>Needle_Cap-T28</t>
        </is>
      </c>
      <c r="B59" t="inlineStr">
        <is>
          <t>8.553</t>
        </is>
      </c>
      <c r="C59" t="inlineStr">
        <is>
          <t>uncap</t>
        </is>
      </c>
      <c r="D59" t="inlineStr">
        <is>
          <t>8.553</t>
        </is>
      </c>
      <c r="E59" t="inlineStr">
        <is>
          <t>uncap</t>
        </is>
      </c>
    </row>
    <row r="60">
      <c r="A60" s="127" t="inlineStr">
        <is>
          <t>Needle_Cap-T4</t>
        </is>
      </c>
      <c r="B60" t="inlineStr">
        <is>
          <t>9.485</t>
        </is>
      </c>
      <c r="C60" t="inlineStr">
        <is>
          <t>uncap</t>
        </is>
      </c>
      <c r="D60" t="inlineStr">
        <is>
          <t>9.485</t>
        </is>
      </c>
      <c r="E60" t="inlineStr">
        <is>
          <t>uncap</t>
        </is>
      </c>
    </row>
    <row r="61">
      <c r="A61" s="127" t="inlineStr">
        <is>
          <t>Rinse_Glass-C12</t>
        </is>
      </c>
      <c r="B61" t="inlineStr">
        <is>
          <t>4.279</t>
        </is>
      </c>
      <c r="C61" t="inlineStr">
        <is>
          <t>hold_Z</t>
        </is>
      </c>
      <c r="D61" t="inlineStr">
        <is>
          <t>14.315</t>
        </is>
      </c>
      <c r="E61" t="inlineStr">
        <is>
          <t>hold_-Y</t>
        </is>
      </c>
    </row>
    <row r="62">
      <c r="A62" s="127" t="inlineStr">
        <is>
          <t>Rinse_Glass-C6</t>
        </is>
      </c>
      <c r="B62" t="inlineStr">
        <is>
          <t>2.014</t>
        </is>
      </c>
      <c r="C62" t="inlineStr">
        <is>
          <t>hold_-X</t>
        </is>
      </c>
      <c r="D62" t="inlineStr">
        <is>
          <t>6.779</t>
        </is>
      </c>
      <c r="E62" t="inlineStr">
        <is>
          <t>hold_-Y</t>
        </is>
      </c>
    </row>
    <row r="63">
      <c r="A63" s="127" t="inlineStr">
        <is>
          <t>Rinse_Glass-T18</t>
        </is>
      </c>
      <c r="B63" t="inlineStr">
        <is>
          <t>3.945</t>
        </is>
      </c>
      <c r="C63" t="inlineStr">
        <is>
          <t>hold_-Z</t>
        </is>
      </c>
      <c r="D63" t="inlineStr">
        <is>
          <t>63.349</t>
        </is>
      </c>
      <c r="E63" t="inlineStr">
        <is>
          <t>hold_X</t>
        </is>
      </c>
    </row>
    <row r="64">
      <c r="A64" s="127" t="inlineStr">
        <is>
          <t>Rinse_Glass-T2</t>
        </is>
      </c>
      <c r="B64" t="inlineStr">
        <is>
          <t>3.381</t>
        </is>
      </c>
      <c r="C64" t="inlineStr">
        <is>
          <t>hold_-X</t>
        </is>
      </c>
      <c r="D64" t="inlineStr">
        <is>
          <t>9.703</t>
        </is>
      </c>
      <c r="E64" t="inlineStr">
        <is>
          <t>hold_-Y</t>
        </is>
      </c>
    </row>
    <row r="65">
      <c r="A65" s="127" t="inlineStr">
        <is>
          <t>Rinse_Glass-T34</t>
        </is>
      </c>
      <c r="B65" t="inlineStr">
        <is>
          <t>4.329</t>
        </is>
      </c>
      <c r="C65" t="inlineStr">
        <is>
          <t>hold_-X</t>
        </is>
      </c>
      <c r="D65" t="inlineStr">
        <is>
          <t>4.329</t>
        </is>
      </c>
      <c r="E65" t="inlineStr">
        <is>
          <t>hold_-X</t>
        </is>
      </c>
    </row>
    <row r="66">
      <c r="A66" s="127" t="inlineStr">
        <is>
          <t>Rinse_Glass-T35</t>
        </is>
      </c>
      <c r="B66" t="inlineStr">
        <is>
          <t>3.072</t>
        </is>
      </c>
      <c r="C66" t="inlineStr">
        <is>
          <t>hold_Y</t>
        </is>
      </c>
      <c r="D66" t="inlineStr">
        <is>
          <t>17.894</t>
        </is>
      </c>
      <c r="E66" t="inlineStr">
        <is>
          <t>hold_-Y</t>
        </is>
      </c>
    </row>
    <row r="67">
      <c r="A67" s="127" t="inlineStr">
        <is>
          <t>Rinse_Glass-T38</t>
        </is>
      </c>
      <c r="B67" t="inlineStr">
        <is>
          <t>19.07</t>
        </is>
      </c>
      <c r="C67" t="inlineStr">
        <is>
          <t>hold_X</t>
        </is>
      </c>
      <c r="D67" t="inlineStr">
        <is>
          <t>29.161</t>
        </is>
      </c>
      <c r="E67" t="inlineStr">
        <is>
          <t>hold_Z</t>
        </is>
      </c>
    </row>
    <row r="68">
      <c r="A68" s="127" t="inlineStr">
        <is>
          <t>Rinse_Glass-T39</t>
        </is>
      </c>
      <c r="B68" t="inlineStr">
        <is>
          <t>2.866</t>
        </is>
      </c>
      <c r="C68" t="inlineStr">
        <is>
          <t>hold_Z</t>
        </is>
      </c>
      <c r="D68" t="inlineStr">
        <is>
          <t>3.87</t>
        </is>
      </c>
      <c r="E68" t="inlineStr">
        <is>
          <t>hold_-Y</t>
        </is>
      </c>
    </row>
    <row r="69">
      <c r="A69" s="127" t="inlineStr">
        <is>
          <t>Rinse_Glass-T51</t>
        </is>
      </c>
      <c r="B69" t="inlineStr">
        <is>
          <t>4.551</t>
        </is>
      </c>
      <c r="C69" t="inlineStr">
        <is>
          <t>hold_-Z</t>
        </is>
      </c>
      <c r="D69" t="inlineStr">
        <is>
          <t>79.874</t>
        </is>
      </c>
      <c r="E69" t="inlineStr">
        <is>
          <t>hold_Y</t>
        </is>
      </c>
    </row>
    <row r="70">
      <c r="A70" s="127" t="inlineStr">
        <is>
          <t>Rinse_Glass-T58</t>
        </is>
      </c>
      <c r="B70" t="inlineStr">
        <is>
          <t>3.369</t>
        </is>
      </c>
      <c r="C70" t="inlineStr">
        <is>
          <t>hold_Z</t>
        </is>
      </c>
      <c r="D70" t="inlineStr">
        <is>
          <t>459.278</t>
        </is>
      </c>
      <c r="E70" t="inlineStr">
        <is>
          <t>hold_X</t>
        </is>
      </c>
    </row>
    <row r="71">
      <c r="A71" s="127" t="inlineStr">
        <is>
          <t>Rinse_Glass-T69</t>
        </is>
      </c>
      <c r="B71" t="inlineStr">
        <is>
          <t>1.15</t>
        </is>
      </c>
      <c r="C71" t="inlineStr">
        <is>
          <t>hold_-Z</t>
        </is>
      </c>
      <c r="D71" t="inlineStr">
        <is>
          <t>8.263</t>
        </is>
      </c>
      <c r="E71" t="inlineStr">
        <is>
          <t>hold_X</t>
        </is>
      </c>
    </row>
    <row r="72">
      <c r="A72" s="127" t="inlineStr">
        <is>
          <t>Red_Plug-F26</t>
        </is>
      </c>
      <c r="B72" t="inlineStr">
        <is>
          <t>0.009</t>
        </is>
      </c>
      <c r="C72" t="inlineStr">
        <is>
          <t>hold_-Z</t>
        </is>
      </c>
      <c r="D72" t="inlineStr">
        <is>
          <t>54.614</t>
        </is>
      </c>
      <c r="E72" t="inlineStr">
        <is>
          <t>remove</t>
        </is>
      </c>
    </row>
    <row r="73">
      <c r="A73" s="127" t="inlineStr">
        <is>
          <t>Red_Plug-T21</t>
        </is>
      </c>
      <c r="B73" t="inlineStr">
        <is>
          <t>0.003</t>
        </is>
      </c>
      <c r="C73" t="inlineStr">
        <is>
          <t>hold_Z</t>
        </is>
      </c>
      <c r="D73" t="inlineStr">
        <is>
          <t>44.818</t>
        </is>
      </c>
      <c r="E73" t="inlineStr">
        <is>
          <t>insert</t>
        </is>
      </c>
    </row>
    <row r="74">
      <c r="A74" s="127" t="inlineStr">
        <is>
          <t>Glass_Vial-T10</t>
        </is>
      </c>
      <c r="B74" t="inlineStr">
        <is>
          <t>0.068</t>
        </is>
      </c>
      <c r="C74" t="inlineStr">
        <is>
          <t>hold_X</t>
        </is>
      </c>
      <c r="D74" t="inlineStr">
        <is>
          <t>14.963</t>
        </is>
      </c>
      <c r="E74" t="inlineStr">
        <is>
          <t>open</t>
        </is>
      </c>
    </row>
    <row r="75">
      <c r="A75" s="127" t="inlineStr">
        <is>
          <t>Yellow_Plug-T21</t>
        </is>
      </c>
      <c r="B75" t="inlineStr">
        <is>
          <t>0.005</t>
        </is>
      </c>
      <c r="C75" t="inlineStr">
        <is>
          <t>hold_-X</t>
        </is>
      </c>
      <c r="D75" t="inlineStr">
        <is>
          <t>3.799</t>
        </is>
      </c>
      <c r="E75" t="inlineStr">
        <is>
          <t>insert</t>
        </is>
      </c>
    </row>
    <row r="76">
      <c r="A76" s="127" t="inlineStr">
        <is>
          <t>Tube_Clamp-C16</t>
        </is>
      </c>
      <c r="B76" t="inlineStr">
        <is>
          <t>0.017</t>
        </is>
      </c>
      <c r="C76" t="inlineStr">
        <is>
          <t>hold_-Y</t>
        </is>
      </c>
      <c r="D76" t="inlineStr">
        <is>
          <t>55.478</t>
        </is>
      </c>
      <c r="E76" t="inlineStr">
        <is>
          <t>clamp</t>
        </is>
      </c>
    </row>
    <row r="77">
      <c r="A77" s="127" t="inlineStr">
        <is>
          <t>Tube_Clamp-T28</t>
        </is>
      </c>
      <c r="B77" t="inlineStr">
        <is>
          <t>0.035</t>
        </is>
      </c>
      <c r="C77" t="inlineStr">
        <is>
          <t>hold_-Y</t>
        </is>
      </c>
      <c r="D77" t="inlineStr">
        <is>
          <t>55.781</t>
        </is>
      </c>
      <c r="E77" t="inlineStr">
        <is>
          <t>clamp</t>
        </is>
      </c>
    </row>
    <row r="78">
      <c r="A78" s="127" t="inlineStr">
        <is>
          <t>Tube_Clamp-T65</t>
        </is>
      </c>
      <c r="B78" t="inlineStr">
        <is>
          <t>0.035</t>
        </is>
      </c>
      <c r="C78" t="inlineStr">
        <is>
          <t>hold_-Y</t>
        </is>
      </c>
      <c r="D78" t="inlineStr">
        <is>
          <t>55.781</t>
        </is>
      </c>
      <c r="E78" t="inlineStr">
        <is>
          <t>clamp</t>
        </is>
      </c>
    </row>
    <row r="79">
      <c r="A79" s="127" t="inlineStr">
        <is>
          <t>Scissors-C16</t>
        </is>
      </c>
      <c r="B79" t="inlineStr">
        <is>
          <t>0.593</t>
        </is>
      </c>
      <c r="C79" t="inlineStr">
        <is>
          <t>hold_Z</t>
        </is>
      </c>
      <c r="D79" t="inlineStr">
        <is>
          <t>210.064</t>
        </is>
      </c>
      <c r="E79" t="inlineStr">
        <is>
          <t>cut</t>
        </is>
      </c>
    </row>
    <row r="80">
      <c r="A80" s="127" t="inlineStr">
        <is>
          <t>Scissors-C8</t>
        </is>
      </c>
      <c r="B80" t="inlineStr">
        <is>
          <t>0.593</t>
        </is>
      </c>
      <c r="C80" t="inlineStr">
        <is>
          <t>hold_-Y</t>
        </is>
      </c>
      <c r="D80" t="inlineStr">
        <is>
          <t>54.407</t>
        </is>
      </c>
      <c r="E80" t="inlineStr">
        <is>
          <t>cut</t>
        </is>
      </c>
    </row>
    <row r="81">
      <c r="A81" s="127" t="inlineStr">
        <is>
          <t>Scissors-T68</t>
        </is>
      </c>
      <c r="B81" t="inlineStr">
        <is>
          <t>0.472</t>
        </is>
      </c>
      <c r="C81" t="inlineStr">
        <is>
          <t>hold_-Z</t>
        </is>
      </c>
      <c r="D81" t="inlineStr">
        <is>
          <t>99.282</t>
        </is>
      </c>
      <c r="E81" t="inlineStr">
        <is>
          <t>cut</t>
        </is>
      </c>
    </row>
    <row r="82">
      <c r="A82" s="127" t="inlineStr">
        <is>
          <t>Scissors-T68_</t>
        </is>
      </c>
      <c r="B82" t="inlineStr">
        <is>
          <t>0.348</t>
        </is>
      </c>
      <c r="C82" t="inlineStr">
        <is>
          <t>hold_Z</t>
        </is>
      </c>
      <c r="D82" t="inlineStr">
        <is>
          <t>40.877</t>
        </is>
      </c>
      <c r="E82" t="inlineStr">
        <is>
          <t>cut</t>
        </is>
      </c>
    </row>
  </sheetData>
  <pageMargins left="0.75" right="0.75" top="1" bottom="1" header="0.5" footer="0.5"/>
</worksheet>
</file>

<file path=xl/worksheets/sheet69.xml><?xml version="1.0" encoding="utf-8"?>
<worksheet xmlns="http://schemas.openxmlformats.org/spreadsheetml/2006/main">
  <sheetPr>
    <outlinePr summaryBelow="1" summaryRight="1"/>
    <pageSetUpPr/>
  </sheetPr>
  <dimension ref="A1:E107"/>
  <sheetViews>
    <sheetView workbookViewId="0">
      <selection activeCell="A1" sqref="A1"/>
    </sheetView>
  </sheetViews>
  <sheetFormatPr baseColWidth="8" defaultRowHeight="15"/>
  <sheetData>
    <row r="1">
      <c r="B1" s="127" t="inlineStr">
        <is>
          <t>min</t>
        </is>
      </c>
      <c r="C1" s="127" t="inlineStr">
        <is>
          <t>grp</t>
        </is>
      </c>
      <c r="D1" s="127" t="inlineStr">
        <is>
          <t>max</t>
        </is>
      </c>
      <c r="E1" s="127" t="inlineStr">
        <is>
          <t>grp_</t>
        </is>
      </c>
    </row>
    <row r="2">
      <c r="A2" s="127" t="inlineStr">
        <is>
          <t>Petri-hold_X</t>
        </is>
      </c>
      <c r="B2" t="inlineStr">
        <is>
          <t>0.072</t>
        </is>
      </c>
      <c r="C2" t="inlineStr">
        <is>
          <t>T3</t>
        </is>
      </c>
      <c r="D2" t="inlineStr">
        <is>
          <t>1.731</t>
        </is>
      </c>
      <c r="E2" t="inlineStr">
        <is>
          <t>T7</t>
        </is>
      </c>
    </row>
    <row r="3">
      <c r="A3" s="127" t="inlineStr">
        <is>
          <t>Petri-hold_-X</t>
        </is>
      </c>
      <c r="B3" t="inlineStr">
        <is>
          <t>0.049</t>
        </is>
      </c>
      <c r="C3" t="inlineStr">
        <is>
          <t>F28</t>
        </is>
      </c>
      <c r="D3" t="inlineStr">
        <is>
          <t>1.751</t>
        </is>
      </c>
      <c r="E3" t="inlineStr">
        <is>
          <t>T8</t>
        </is>
      </c>
    </row>
    <row r="4">
      <c r="A4" s="127" t="inlineStr">
        <is>
          <t>Petri-hold_Y</t>
        </is>
      </c>
      <c r="B4" t="inlineStr">
        <is>
          <t>0.072</t>
        </is>
      </c>
      <c r="C4" t="inlineStr">
        <is>
          <t>T3</t>
        </is>
      </c>
      <c r="D4" t="inlineStr">
        <is>
          <t>3.13</t>
        </is>
      </c>
      <c r="E4" t="inlineStr">
        <is>
          <t>T4</t>
        </is>
      </c>
    </row>
    <row r="5">
      <c r="A5" s="127" t="inlineStr">
        <is>
          <t>Petri-hold_-Y</t>
        </is>
      </c>
      <c r="B5" t="inlineStr">
        <is>
          <t>0.103</t>
        </is>
      </c>
      <c r="C5" t="inlineStr">
        <is>
          <t>F28</t>
        </is>
      </c>
      <c r="D5" t="inlineStr">
        <is>
          <t>3.13</t>
        </is>
      </c>
      <c r="E5" t="inlineStr">
        <is>
          <t>T4</t>
        </is>
      </c>
    </row>
    <row r="6">
      <c r="A6" s="127" t="inlineStr">
        <is>
          <t>Petri-hold_Z</t>
        </is>
      </c>
      <c r="B6" t="inlineStr">
        <is>
          <t>0.129</t>
        </is>
      </c>
      <c r="C6" t="inlineStr">
        <is>
          <t>F28</t>
        </is>
      </c>
      <c r="D6" t="inlineStr">
        <is>
          <t>0.908</t>
        </is>
      </c>
      <c r="E6" t="inlineStr">
        <is>
          <t>C6</t>
        </is>
      </c>
    </row>
    <row r="7">
      <c r="A7" s="127" t="inlineStr">
        <is>
          <t>Petri-hold_-Z</t>
        </is>
      </c>
      <c r="B7" t="inlineStr">
        <is>
          <t>0.123</t>
        </is>
      </c>
      <c r="C7" t="inlineStr">
        <is>
          <t>T18</t>
        </is>
      </c>
      <c r="D7" t="inlineStr">
        <is>
          <t>4.597</t>
        </is>
      </c>
      <c r="E7" t="inlineStr">
        <is>
          <t>T4</t>
        </is>
      </c>
    </row>
    <row r="8">
      <c r="A8" s="127" t="inlineStr">
        <is>
          <t>Petri-write</t>
        </is>
      </c>
      <c r="B8" t="inlineStr">
        <is>
          <t>2.177</t>
        </is>
      </c>
      <c r="C8" t="inlineStr">
        <is>
          <t>T18</t>
        </is>
      </c>
      <c r="D8" t="inlineStr">
        <is>
          <t>81.64</t>
        </is>
      </c>
      <c r="E8" t="inlineStr">
        <is>
          <t>T4</t>
        </is>
      </c>
    </row>
    <row r="9">
      <c r="A9" s="127" t="inlineStr">
        <is>
          <t>Marker-hold_X</t>
        </is>
      </c>
      <c r="B9" t="inlineStr">
        <is>
          <t>0.064</t>
        </is>
      </c>
      <c r="C9" t="inlineStr">
        <is>
          <t>T16</t>
        </is>
      </c>
      <c r="D9" t="inlineStr">
        <is>
          <t>0.235</t>
        </is>
      </c>
      <c r="E9" t="inlineStr">
        <is>
          <t>F26</t>
        </is>
      </c>
    </row>
    <row r="10">
      <c r="A10" s="127" t="inlineStr">
        <is>
          <t>Marker-hold_-X</t>
        </is>
      </c>
      <c r="B10" t="inlineStr">
        <is>
          <t>0.065</t>
        </is>
      </c>
      <c r="C10" t="inlineStr">
        <is>
          <t>F28</t>
        </is>
      </c>
      <c r="D10" t="inlineStr">
        <is>
          <t>0.19</t>
        </is>
      </c>
      <c r="E10" t="inlineStr">
        <is>
          <t>F26</t>
        </is>
      </c>
    </row>
    <row r="11">
      <c r="A11" s="127" t="inlineStr">
        <is>
          <t>Marker-hold_Y</t>
        </is>
      </c>
      <c r="B11" t="inlineStr">
        <is>
          <t>0.156</t>
        </is>
      </c>
      <c r="C11" t="inlineStr">
        <is>
          <t>C8</t>
        </is>
      </c>
      <c r="D11" t="inlineStr">
        <is>
          <t>0.359</t>
        </is>
      </c>
      <c r="E11" t="inlineStr">
        <is>
          <t>F26</t>
        </is>
      </c>
    </row>
    <row r="12">
      <c r="A12" s="127" t="inlineStr">
        <is>
          <t>Marker-hold_-Y</t>
        </is>
      </c>
      <c r="B12" t="inlineStr">
        <is>
          <t>0.064</t>
        </is>
      </c>
      <c r="C12" t="inlineStr">
        <is>
          <t>T16</t>
        </is>
      </c>
      <c r="D12" t="inlineStr">
        <is>
          <t>0.353</t>
        </is>
      </c>
      <c r="E12" t="inlineStr">
        <is>
          <t>F26</t>
        </is>
      </c>
    </row>
    <row r="13">
      <c r="A13" s="127" t="inlineStr">
        <is>
          <t>Marker-hold_Z</t>
        </is>
      </c>
      <c r="B13" t="inlineStr">
        <is>
          <t>0.085</t>
        </is>
      </c>
      <c r="C13" t="inlineStr">
        <is>
          <t>F26</t>
        </is>
      </c>
      <c r="D13" t="inlineStr">
        <is>
          <t>0.105</t>
        </is>
      </c>
      <c r="E13" t="inlineStr">
        <is>
          <t>C8</t>
        </is>
      </c>
    </row>
    <row r="14">
      <c r="A14" s="127" t="inlineStr">
        <is>
          <t>Marker-hold_-Z</t>
        </is>
      </c>
      <c r="B14" t="inlineStr">
        <is>
          <t>0.085</t>
        </is>
      </c>
      <c r="C14" t="inlineStr">
        <is>
          <t>F26</t>
        </is>
      </c>
      <c r="D14" t="inlineStr">
        <is>
          <t>0.105</t>
        </is>
      </c>
      <c r="E14" t="inlineStr">
        <is>
          <t>C8</t>
        </is>
      </c>
    </row>
    <row r="15">
      <c r="A15" s="127" t="inlineStr">
        <is>
          <t>Marker-uncap</t>
        </is>
      </c>
      <c r="B15" t="inlineStr">
        <is>
          <t>19.862</t>
        </is>
      </c>
      <c r="C15" t="inlineStr">
        <is>
          <t>F26</t>
        </is>
      </c>
      <c r="D15" t="inlineStr">
        <is>
          <t>24.573</t>
        </is>
      </c>
      <c r="E15" t="inlineStr">
        <is>
          <t>C8</t>
        </is>
      </c>
    </row>
    <row r="16">
      <c r="A16" s="127" t="inlineStr">
        <is>
          <t>Marker-recap</t>
        </is>
      </c>
      <c r="B16" t="inlineStr">
        <is>
          <t>29.738</t>
        </is>
      </c>
      <c r="C16" t="inlineStr">
        <is>
          <t>F26</t>
        </is>
      </c>
      <c r="D16" t="inlineStr">
        <is>
          <t>36.909</t>
        </is>
      </c>
      <c r="E16" t="inlineStr">
        <is>
          <t>C8</t>
        </is>
      </c>
    </row>
    <row r="17">
      <c r="A17" s="127" t="inlineStr">
        <is>
          <t>Marker-write</t>
        </is>
      </c>
      <c r="B17" t="inlineStr">
        <is>
          <t>2.044</t>
        </is>
      </c>
      <c r="C17" t="inlineStr">
        <is>
          <t>F26</t>
        </is>
      </c>
      <c r="D17" t="inlineStr">
        <is>
          <t>2.537</t>
        </is>
      </c>
      <c r="E17" t="inlineStr">
        <is>
          <t>C8</t>
        </is>
      </c>
    </row>
    <row r="18">
      <c r="A18" s="127" t="inlineStr">
        <is>
          <t>Marker_Cap-hold_X</t>
        </is>
      </c>
      <c r="B18" t="inlineStr">
        <is>
          <t>0.023</t>
        </is>
      </c>
      <c r="C18" t="inlineStr">
        <is>
          <t>T54</t>
        </is>
      </c>
      <c r="D18" t="inlineStr">
        <is>
          <t>0.037</t>
        </is>
      </c>
      <c r="E18" t="inlineStr">
        <is>
          <t>C16</t>
        </is>
      </c>
    </row>
    <row r="19">
      <c r="A19" s="127" t="inlineStr">
        <is>
          <t>Marker_Cap-hold_-X</t>
        </is>
      </c>
      <c r="B19" t="inlineStr">
        <is>
          <t>0.011</t>
        </is>
      </c>
      <c r="C19" t="inlineStr">
        <is>
          <t>T54</t>
        </is>
      </c>
      <c r="D19" t="inlineStr">
        <is>
          <t>0.037</t>
        </is>
      </c>
      <c r="E19" t="inlineStr">
        <is>
          <t>C16</t>
        </is>
      </c>
    </row>
    <row r="20">
      <c r="A20" s="127" t="inlineStr">
        <is>
          <t>Marker_Cap-hold_Y</t>
        </is>
      </c>
      <c r="B20" t="inlineStr">
        <is>
          <t>0.016</t>
        </is>
      </c>
      <c r="C20" t="inlineStr">
        <is>
          <t>T54</t>
        </is>
      </c>
      <c r="D20" t="inlineStr">
        <is>
          <t>0.037</t>
        </is>
      </c>
      <c r="E20" t="inlineStr">
        <is>
          <t>C16</t>
        </is>
      </c>
    </row>
    <row r="21">
      <c r="A21" s="127" t="inlineStr">
        <is>
          <t>Marker_Cap-hold_-Y</t>
        </is>
      </c>
      <c r="B21" t="inlineStr">
        <is>
          <t>0.018</t>
        </is>
      </c>
      <c r="C21" t="inlineStr">
        <is>
          <t>T54</t>
        </is>
      </c>
      <c r="D21" t="inlineStr">
        <is>
          <t>0.037</t>
        </is>
      </c>
      <c r="E21" t="inlineStr">
        <is>
          <t>C16</t>
        </is>
      </c>
    </row>
    <row r="22">
      <c r="A22" s="127" t="inlineStr">
        <is>
          <t>Marker_Cap-hold_Z</t>
        </is>
      </c>
      <c r="B22" t="inlineStr">
        <is>
          <t>0.011</t>
        </is>
      </c>
      <c r="C22" t="inlineStr">
        <is>
          <t>C16</t>
        </is>
      </c>
      <c r="D22" t="inlineStr">
        <is>
          <t>0.02</t>
        </is>
      </c>
      <c r="E22" t="inlineStr">
        <is>
          <t>T54</t>
        </is>
      </c>
    </row>
    <row r="23">
      <c r="A23" s="127" t="inlineStr">
        <is>
          <t>Marker_Cap-hold_-Z</t>
        </is>
      </c>
      <c r="B23" t="inlineStr">
        <is>
          <t>0.011</t>
        </is>
      </c>
      <c r="C23" t="inlineStr">
        <is>
          <t>C16</t>
        </is>
      </c>
      <c r="D23" t="inlineStr">
        <is>
          <t>0.02</t>
        </is>
      </c>
      <c r="E23" t="inlineStr">
        <is>
          <t>T54</t>
        </is>
      </c>
    </row>
    <row r="24">
      <c r="A24" s="127" t="inlineStr">
        <is>
          <t>Marker_Cap-uncap</t>
        </is>
      </c>
      <c r="B24" t="inlineStr">
        <is>
          <t>11.687</t>
        </is>
      </c>
      <c r="C24" t="inlineStr">
        <is>
          <t>C16</t>
        </is>
      </c>
      <c r="D24" t="inlineStr">
        <is>
          <t>21.257</t>
        </is>
      </c>
      <c r="E24" t="inlineStr">
        <is>
          <t>T54</t>
        </is>
      </c>
    </row>
    <row r="25">
      <c r="A25" s="127" t="inlineStr">
        <is>
          <t>Marker_Cap-recap</t>
        </is>
      </c>
      <c r="B25" t="inlineStr">
        <is>
          <t>17.796</t>
        </is>
      </c>
      <c r="C25" t="inlineStr">
        <is>
          <t>C16</t>
        </is>
      </c>
      <c r="D25" t="inlineStr">
        <is>
          <t>31.249</t>
        </is>
      </c>
      <c r="E25" t="inlineStr">
        <is>
          <t>T54</t>
        </is>
      </c>
    </row>
    <row r="26">
      <c r="A26" s="127" t="inlineStr">
        <is>
          <t>Kit-hold_X</t>
        </is>
      </c>
      <c r="B26" t="inlineStr">
        <is>
          <t>1.914</t>
        </is>
      </c>
      <c r="C26" t="inlineStr">
        <is>
          <t>C7</t>
        </is>
      </c>
      <c r="D26" t="inlineStr">
        <is>
          <t>3.82</t>
        </is>
      </c>
      <c r="E26" t="inlineStr">
        <is>
          <t>T22</t>
        </is>
      </c>
    </row>
    <row r="27">
      <c r="A27" s="127" t="inlineStr">
        <is>
          <t>Kit-hold_-X</t>
        </is>
      </c>
      <c r="B27" t="inlineStr">
        <is>
          <t>0.646</t>
        </is>
      </c>
      <c r="C27" t="inlineStr">
        <is>
          <t>C7</t>
        </is>
      </c>
      <c r="D27" t="inlineStr">
        <is>
          <t>4.344</t>
        </is>
      </c>
      <c r="E27" t="inlineStr">
        <is>
          <t>T22</t>
        </is>
      </c>
    </row>
    <row r="28">
      <c r="A28" s="127" t="inlineStr">
        <is>
          <t>Kit-hold_Y</t>
        </is>
      </c>
      <c r="B28" t="inlineStr">
        <is>
          <t>1.597</t>
        </is>
      </c>
      <c r="C28" t="inlineStr">
        <is>
          <t>C11</t>
        </is>
      </c>
      <c r="D28" t="inlineStr">
        <is>
          <t>2.073</t>
        </is>
      </c>
      <c r="E28" t="inlineStr">
        <is>
          <t>F28</t>
        </is>
      </c>
    </row>
    <row r="29">
      <c r="A29" s="127" t="inlineStr">
        <is>
          <t>Kit-hold_-Y</t>
        </is>
      </c>
      <c r="B29" t="inlineStr">
        <is>
          <t>0.811</t>
        </is>
      </c>
      <c r="C29" t="inlineStr">
        <is>
          <t>F28</t>
        </is>
      </c>
      <c r="D29" t="inlineStr">
        <is>
          <t>1.882</t>
        </is>
      </c>
      <c r="E29" t="inlineStr">
        <is>
          <t>T35</t>
        </is>
      </c>
    </row>
    <row r="30">
      <c r="A30" s="127" t="inlineStr">
        <is>
          <t>Kit-hold_Z</t>
        </is>
      </c>
      <c r="B30" t="inlineStr">
        <is>
          <t>2.307</t>
        </is>
      </c>
      <c r="C30" t="inlineStr">
        <is>
          <t>C7</t>
        </is>
      </c>
      <c r="D30" t="inlineStr">
        <is>
          <t>15.108</t>
        </is>
      </c>
      <c r="E30" t="inlineStr">
        <is>
          <t>T22</t>
        </is>
      </c>
    </row>
    <row r="31">
      <c r="A31" s="127" t="inlineStr">
        <is>
          <t>Kit-hold_-Z</t>
        </is>
      </c>
      <c r="B31" t="inlineStr">
        <is>
          <t>0.411</t>
        </is>
      </c>
      <c r="C31" t="inlineStr">
        <is>
          <t>C11</t>
        </is>
      </c>
      <c r="D31" t="inlineStr">
        <is>
          <t>10.96</t>
        </is>
      </c>
      <c r="E31" t="inlineStr">
        <is>
          <t>T22</t>
        </is>
      </c>
    </row>
    <row r="32">
      <c r="A32" s="127" t="inlineStr">
        <is>
          <t>Kit-open</t>
        </is>
      </c>
      <c r="B32" t="inlineStr">
        <is>
          <t>25.204</t>
        </is>
      </c>
      <c r="C32" t="inlineStr">
        <is>
          <t>C7</t>
        </is>
      </c>
      <c r="D32" t="inlineStr">
        <is>
          <t>165.073</t>
        </is>
      </c>
      <c r="E32" t="inlineStr">
        <is>
          <t>T22</t>
        </is>
      </c>
    </row>
    <row r="33">
      <c r="A33" s="127" t="inlineStr">
        <is>
          <t>Kit_Tab-hold_X</t>
        </is>
      </c>
      <c r="B33" t="inlineStr">
        <is>
          <t>0.002</t>
        </is>
      </c>
      <c r="C33" t="inlineStr">
        <is>
          <t>T21</t>
        </is>
      </c>
      <c r="D33" t="inlineStr">
        <is>
          <t>0.002</t>
        </is>
      </c>
      <c r="E33" t="inlineStr">
        <is>
          <t>T21</t>
        </is>
      </c>
    </row>
    <row r="34">
      <c r="A34" s="127" t="inlineStr">
        <is>
          <t>Kit_Tab-hold_-X</t>
        </is>
      </c>
      <c r="B34" t="inlineStr">
        <is>
          <t>0</t>
        </is>
      </c>
      <c r="C34" t="inlineStr">
        <is>
          <t>none</t>
        </is>
      </c>
      <c r="D34" t="inlineStr">
        <is>
          <t>0</t>
        </is>
      </c>
      <c r="E34" t="inlineStr">
        <is>
          <t>none</t>
        </is>
      </c>
    </row>
    <row r="35">
      <c r="A35" s="127" t="inlineStr">
        <is>
          <t>Kit_Tab-hold_Y</t>
        </is>
      </c>
      <c r="B35" t="inlineStr">
        <is>
          <t>0</t>
        </is>
      </c>
      <c r="C35" t="inlineStr">
        <is>
          <t>none</t>
        </is>
      </c>
      <c r="D35" t="inlineStr">
        <is>
          <t>0</t>
        </is>
      </c>
      <c r="E35" t="inlineStr">
        <is>
          <t>none</t>
        </is>
      </c>
    </row>
    <row r="36">
      <c r="A36" s="127" t="inlineStr">
        <is>
          <t>Kit_Tab-hold_-Y</t>
        </is>
      </c>
      <c r="B36" t="inlineStr">
        <is>
          <t>0</t>
        </is>
      </c>
      <c r="C36" t="inlineStr">
        <is>
          <t>none</t>
        </is>
      </c>
      <c r="D36" t="inlineStr">
        <is>
          <t>0</t>
        </is>
      </c>
      <c r="E36" t="inlineStr">
        <is>
          <t>none</t>
        </is>
      </c>
    </row>
    <row r="37">
      <c r="A37" s="127" t="inlineStr">
        <is>
          <t>Kit_Tab-hold_Z</t>
        </is>
      </c>
      <c r="B37" t="inlineStr">
        <is>
          <t>0</t>
        </is>
      </c>
      <c r="C37" t="inlineStr">
        <is>
          <t>none</t>
        </is>
      </c>
      <c r="D37" t="inlineStr">
        <is>
          <t>0</t>
        </is>
      </c>
      <c r="E37" t="inlineStr">
        <is>
          <t>none</t>
        </is>
      </c>
    </row>
    <row r="38">
      <c r="A38" s="127" t="inlineStr">
        <is>
          <t>Kit_Tab-hold_-Z</t>
        </is>
      </c>
      <c r="B38" t="inlineStr">
        <is>
          <t>0</t>
        </is>
      </c>
      <c r="C38" t="inlineStr">
        <is>
          <t>none</t>
        </is>
      </c>
      <c r="D38" t="inlineStr">
        <is>
          <t>0</t>
        </is>
      </c>
      <c r="E38" t="inlineStr">
        <is>
          <t>none</t>
        </is>
      </c>
    </row>
    <row r="39">
      <c r="A39" s="127" t="inlineStr">
        <is>
          <t>Kit_Tab-open</t>
        </is>
      </c>
      <c r="B39" t="inlineStr">
        <is>
          <t>0</t>
        </is>
      </c>
      <c r="C39" t="inlineStr">
        <is>
          <t>none</t>
        </is>
      </c>
      <c r="D39" t="inlineStr">
        <is>
          <t>0</t>
        </is>
      </c>
      <c r="E39" t="inlineStr">
        <is>
          <t>none</t>
        </is>
      </c>
    </row>
    <row r="40">
      <c r="A40" s="127" t="inlineStr">
        <is>
          <t>Canister-hold_X</t>
        </is>
      </c>
      <c r="B40" t="inlineStr">
        <is>
          <t>0.196</t>
        </is>
      </c>
      <c r="C40" t="inlineStr">
        <is>
          <t>C1</t>
        </is>
      </c>
      <c r="D40" t="inlineStr">
        <is>
          <t>0.89</t>
        </is>
      </c>
      <c r="E40" t="inlineStr">
        <is>
          <t>T2</t>
        </is>
      </c>
    </row>
    <row r="41">
      <c r="A41" s="127" t="inlineStr">
        <is>
          <t>Canister-hold_-X</t>
        </is>
      </c>
      <c r="B41" t="inlineStr">
        <is>
          <t>0.066</t>
        </is>
      </c>
      <c r="C41" t="inlineStr">
        <is>
          <t>T26</t>
        </is>
      </c>
      <c r="D41" t="inlineStr">
        <is>
          <t>1.513</t>
        </is>
      </c>
      <c r="E41" t="inlineStr">
        <is>
          <t>T2</t>
        </is>
      </c>
    </row>
    <row r="42">
      <c r="A42" s="127" t="inlineStr">
        <is>
          <t>Canister-hold_Y</t>
        </is>
      </c>
      <c r="B42" t="inlineStr">
        <is>
          <t>0.097</t>
        </is>
      </c>
      <c r="C42" t="inlineStr">
        <is>
          <t>C1</t>
        </is>
      </c>
      <c r="D42" t="inlineStr">
        <is>
          <t>3.912</t>
        </is>
      </c>
      <c r="E42" t="inlineStr">
        <is>
          <t>T2</t>
        </is>
      </c>
    </row>
    <row r="43">
      <c r="A43" s="127" t="inlineStr">
        <is>
          <t>Canister-hold_-Y</t>
        </is>
      </c>
      <c r="B43" t="inlineStr">
        <is>
          <t>0.168</t>
        </is>
      </c>
      <c r="C43" t="inlineStr">
        <is>
          <t>C1</t>
        </is>
      </c>
      <c r="D43" t="inlineStr">
        <is>
          <t>0.751</t>
        </is>
      </c>
      <c r="E43" t="inlineStr">
        <is>
          <t>C8</t>
        </is>
      </c>
    </row>
    <row r="44">
      <c r="A44" s="127" t="inlineStr">
        <is>
          <t>Canister-hold_Z</t>
        </is>
      </c>
      <c r="B44" t="inlineStr">
        <is>
          <t>0.156</t>
        </is>
      </c>
      <c r="C44" t="inlineStr">
        <is>
          <t>C1</t>
        </is>
      </c>
      <c r="D44" t="inlineStr">
        <is>
          <t>1.277</t>
        </is>
      </c>
      <c r="E44" t="inlineStr">
        <is>
          <t>T2</t>
        </is>
      </c>
    </row>
    <row r="45">
      <c r="A45" s="127" t="inlineStr">
        <is>
          <t>Canister-hold_-Z</t>
        </is>
      </c>
      <c r="B45" t="inlineStr">
        <is>
          <t>0.101</t>
        </is>
      </c>
      <c r="C45" t="inlineStr">
        <is>
          <t>C1</t>
        </is>
      </c>
      <c r="D45" t="inlineStr">
        <is>
          <t>0.667</t>
        </is>
      </c>
      <c r="E45" t="inlineStr">
        <is>
          <t>T18</t>
        </is>
      </c>
    </row>
    <row r="46">
      <c r="A46" s="127" t="inlineStr">
        <is>
          <t>Canister-insert</t>
        </is>
      </c>
      <c r="B46" t="inlineStr">
        <is>
          <t>36.732</t>
        </is>
      </c>
      <c r="C46" t="inlineStr">
        <is>
          <t>C1</t>
        </is>
      </c>
      <c r="D46" t="inlineStr">
        <is>
          <t>301.384</t>
        </is>
      </c>
      <c r="E46" t="inlineStr">
        <is>
          <t>T2</t>
        </is>
      </c>
    </row>
    <row r="47">
      <c r="A47" s="127" t="inlineStr">
        <is>
          <t>Canister-remove</t>
        </is>
      </c>
      <c r="B47" t="inlineStr">
        <is>
          <t>30.354</t>
        </is>
      </c>
      <c r="C47" t="inlineStr">
        <is>
          <t>C1</t>
        </is>
      </c>
      <c r="D47" t="inlineStr">
        <is>
          <t>200.304</t>
        </is>
      </c>
      <c r="E47" t="inlineStr">
        <is>
          <t>T18</t>
        </is>
      </c>
    </row>
    <row r="48">
      <c r="A48" s="127" t="inlineStr">
        <is>
          <t>Tube-hold_X</t>
        </is>
      </c>
      <c r="B48" t="inlineStr">
        <is>
          <t>0.072</t>
        </is>
      </c>
      <c r="C48" t="inlineStr">
        <is>
          <t>C2</t>
        </is>
      </c>
      <c r="D48" t="inlineStr">
        <is>
          <t>10.483</t>
        </is>
      </c>
      <c r="E48" t="inlineStr">
        <is>
          <t>T27</t>
        </is>
      </c>
    </row>
    <row r="49">
      <c r="A49" s="127" t="inlineStr">
        <is>
          <t>Tube-hold_-X</t>
        </is>
      </c>
      <c r="B49" t="inlineStr">
        <is>
          <t>0.1</t>
        </is>
      </c>
      <c r="C49" t="inlineStr">
        <is>
          <t>C7</t>
        </is>
      </c>
      <c r="D49" t="inlineStr">
        <is>
          <t>3.707</t>
        </is>
      </c>
      <c r="E49" t="inlineStr">
        <is>
          <t>T27</t>
        </is>
      </c>
    </row>
    <row r="50">
      <c r="A50" s="127" t="inlineStr">
        <is>
          <t>Tube-hold_Y</t>
        </is>
      </c>
      <c r="B50" t="inlineStr">
        <is>
          <t>0.058</t>
        </is>
      </c>
      <c r="C50" t="inlineStr">
        <is>
          <t>T23</t>
        </is>
      </c>
      <c r="D50" t="inlineStr">
        <is>
          <t>1.0</t>
        </is>
      </c>
      <c r="E50" t="inlineStr">
        <is>
          <t>C6</t>
        </is>
      </c>
    </row>
    <row r="51">
      <c r="A51" s="127" t="inlineStr">
        <is>
          <t>Tube-hold_-Y</t>
        </is>
      </c>
      <c r="B51" t="inlineStr">
        <is>
          <t>0.072</t>
        </is>
      </c>
      <c r="C51" t="inlineStr">
        <is>
          <t>C2</t>
        </is>
      </c>
      <c r="D51" t="inlineStr">
        <is>
          <t>3.01</t>
        </is>
      </c>
      <c r="E51" t="inlineStr">
        <is>
          <t>T27</t>
        </is>
      </c>
    </row>
    <row r="52">
      <c r="A52" s="127" t="inlineStr">
        <is>
          <t>Tube-hold_Z</t>
        </is>
      </c>
      <c r="B52" t="inlineStr">
        <is>
          <t>0.138</t>
        </is>
      </c>
      <c r="C52" t="inlineStr">
        <is>
          <t>T24</t>
        </is>
      </c>
      <c r="D52" t="inlineStr">
        <is>
          <t>0.364</t>
        </is>
      </c>
      <c r="E52" t="inlineStr">
        <is>
          <t>T27</t>
        </is>
      </c>
    </row>
    <row r="53">
      <c r="A53" s="127" t="inlineStr">
        <is>
          <t>Tube-hold_-Z</t>
        </is>
      </c>
      <c r="B53" t="inlineStr">
        <is>
          <t>0.143</t>
        </is>
      </c>
      <c r="C53" t="inlineStr">
        <is>
          <t>T24</t>
        </is>
      </c>
      <c r="D53" t="inlineStr">
        <is>
          <t>0.363</t>
        </is>
      </c>
      <c r="E53" t="inlineStr">
        <is>
          <t>T27</t>
        </is>
      </c>
    </row>
    <row r="54">
      <c r="A54" s="127" t="inlineStr">
        <is>
          <t>Tube-insert</t>
        </is>
      </c>
      <c r="B54" t="inlineStr">
        <is>
          <t>20.921</t>
        </is>
      </c>
      <c r="C54" t="inlineStr">
        <is>
          <t>T24</t>
        </is>
      </c>
      <c r="D54" t="inlineStr">
        <is>
          <t>55.07</t>
        </is>
      </c>
      <c r="E54" t="inlineStr">
        <is>
          <t>T27</t>
        </is>
      </c>
    </row>
    <row r="55">
      <c r="A55" s="127" t="inlineStr">
        <is>
          <t>Needle-uncap</t>
        </is>
      </c>
      <c r="B55" t="inlineStr">
        <is>
          <t>10.011</t>
        </is>
      </c>
      <c r="C55" t="inlineStr">
        <is>
          <t>C8</t>
        </is>
      </c>
      <c r="D55" t="inlineStr">
        <is>
          <t>10.011</t>
        </is>
      </c>
      <c r="E55" t="inlineStr">
        <is>
          <t>C8</t>
        </is>
      </c>
    </row>
    <row r="56">
      <c r="A56" s="127" t="inlineStr">
        <is>
          <t>Needle-hold_X</t>
        </is>
      </c>
      <c r="B56" t="inlineStr">
        <is>
          <t>0.127</t>
        </is>
      </c>
      <c r="C56" t="inlineStr">
        <is>
          <t>T21</t>
        </is>
      </c>
      <c r="D56" t="inlineStr">
        <is>
          <t>0.131</t>
        </is>
      </c>
      <c r="E56" t="inlineStr">
        <is>
          <t>C8</t>
        </is>
      </c>
    </row>
    <row r="57">
      <c r="A57" s="127" t="inlineStr">
        <is>
          <t>Needle-hold_-X</t>
        </is>
      </c>
      <c r="B57" t="inlineStr">
        <is>
          <t>0.064</t>
        </is>
      </c>
      <c r="C57" t="inlineStr">
        <is>
          <t>C8</t>
        </is>
      </c>
      <c r="D57" t="inlineStr">
        <is>
          <t>0.07</t>
        </is>
      </c>
      <c r="E57" t="inlineStr">
        <is>
          <t>T21</t>
        </is>
      </c>
    </row>
    <row r="58">
      <c r="A58" s="127" t="inlineStr">
        <is>
          <t>Needle-hold_Y</t>
        </is>
      </c>
      <c r="B58" t="inlineStr">
        <is>
          <t>0.096</t>
        </is>
      </c>
      <c r="C58" t="inlineStr">
        <is>
          <t>T21</t>
        </is>
      </c>
      <c r="D58" t="inlineStr">
        <is>
          <t>0.156</t>
        </is>
      </c>
      <c r="E58" t="inlineStr">
        <is>
          <t>C8</t>
        </is>
      </c>
    </row>
    <row r="59">
      <c r="A59" s="127" t="inlineStr">
        <is>
          <t>Needle-hold_-Y</t>
        </is>
      </c>
      <c r="B59" t="inlineStr">
        <is>
          <t>0.096</t>
        </is>
      </c>
      <c r="C59" t="inlineStr">
        <is>
          <t>T21</t>
        </is>
      </c>
      <c r="D59" t="inlineStr">
        <is>
          <t>0.136</t>
        </is>
      </c>
      <c r="E59" t="inlineStr">
        <is>
          <t>C8</t>
        </is>
      </c>
    </row>
    <row r="60">
      <c r="A60" s="127" t="inlineStr">
        <is>
          <t>Needle-hold_Z</t>
        </is>
      </c>
      <c r="B60" t="inlineStr">
        <is>
          <t>0.11</t>
        </is>
      </c>
      <c r="C60" t="inlineStr">
        <is>
          <t>T21</t>
        </is>
      </c>
      <c r="D60" t="inlineStr">
        <is>
          <t>0.114</t>
        </is>
      </c>
      <c r="E60" t="inlineStr">
        <is>
          <t>C8</t>
        </is>
      </c>
    </row>
    <row r="61">
      <c r="A61" s="127" t="inlineStr">
        <is>
          <t>Needle-hold_-Z</t>
        </is>
      </c>
      <c r="B61" t="inlineStr">
        <is>
          <t>0.11</t>
        </is>
      </c>
      <c r="C61" t="inlineStr">
        <is>
          <t>C8</t>
        </is>
      </c>
      <c r="D61" t="inlineStr">
        <is>
          <t>0.11</t>
        </is>
      </c>
      <c r="E61" t="inlineStr">
        <is>
          <t>C8</t>
        </is>
      </c>
    </row>
    <row r="62">
      <c r="A62" s="127" t="inlineStr">
        <is>
          <t>Needle-pierce</t>
        </is>
      </c>
      <c r="B62" t="inlineStr">
        <is>
          <t>24.84</t>
        </is>
      </c>
      <c r="C62" t="inlineStr">
        <is>
          <t>T21</t>
        </is>
      </c>
      <c r="D62" t="inlineStr">
        <is>
          <t>25.774</t>
        </is>
      </c>
      <c r="E62" t="inlineStr">
        <is>
          <t>C8</t>
        </is>
      </c>
    </row>
    <row r="63">
      <c r="A63" s="127" t="inlineStr">
        <is>
          <t>Needle-unpierce</t>
        </is>
      </c>
      <c r="B63" t="inlineStr">
        <is>
          <t>11.824</t>
        </is>
      </c>
      <c r="C63" t="inlineStr">
        <is>
          <t>C8</t>
        </is>
      </c>
      <c r="D63" t="inlineStr">
        <is>
          <t>11.824</t>
        </is>
      </c>
      <c r="E63" t="inlineStr">
        <is>
          <t>C8</t>
        </is>
      </c>
    </row>
    <row r="64">
      <c r="A64" s="127" t="inlineStr">
        <is>
          <t>Needle_Cap-uncap</t>
        </is>
      </c>
      <c r="B64" t="inlineStr">
        <is>
          <t>8.553</t>
        </is>
      </c>
      <c r="C64" t="inlineStr">
        <is>
          <t>T28</t>
        </is>
      </c>
      <c r="D64" t="inlineStr">
        <is>
          <t>9.582</t>
        </is>
      </c>
      <c r="E64" t="inlineStr">
        <is>
          <t>C14</t>
        </is>
      </c>
    </row>
    <row r="65">
      <c r="A65" s="127" t="inlineStr">
        <is>
          <t>Rinse_Glass-hold_X</t>
        </is>
      </c>
      <c r="B65" t="inlineStr">
        <is>
          <t>3.01</t>
        </is>
      </c>
      <c r="C65" t="inlineStr">
        <is>
          <t>T39</t>
        </is>
      </c>
      <c r="D65" t="inlineStr">
        <is>
          <t>459.278</t>
        </is>
      </c>
      <c r="E65" t="inlineStr">
        <is>
          <t>T58</t>
        </is>
      </c>
    </row>
    <row r="66">
      <c r="A66" s="127" t="inlineStr">
        <is>
          <t>Rinse_Glass-hold_-X</t>
        </is>
      </c>
      <c r="B66" t="inlineStr">
        <is>
          <t>2.014</t>
        </is>
      </c>
      <c r="C66" t="inlineStr">
        <is>
          <t>C6</t>
        </is>
      </c>
      <c r="D66" t="inlineStr">
        <is>
          <t>81.049</t>
        </is>
      </c>
      <c r="E66" t="inlineStr">
        <is>
          <t>T58</t>
        </is>
      </c>
    </row>
    <row r="67">
      <c r="A67" s="127" t="inlineStr">
        <is>
          <t>Rinse_Glass-hold_Y</t>
        </is>
      </c>
      <c r="B67" t="inlineStr">
        <is>
          <t>3.072</t>
        </is>
      </c>
      <c r="C67" t="inlineStr">
        <is>
          <t>T35</t>
        </is>
      </c>
      <c r="D67" t="inlineStr">
        <is>
          <t>79.874</t>
        </is>
      </c>
      <c r="E67" t="inlineStr">
        <is>
          <t>T51</t>
        </is>
      </c>
    </row>
    <row r="68">
      <c r="A68" s="127" t="inlineStr">
        <is>
          <t>Rinse_Glass-hold_-Y</t>
        </is>
      </c>
      <c r="B68" t="inlineStr">
        <is>
          <t>3.87</t>
        </is>
      </c>
      <c r="C68" t="inlineStr">
        <is>
          <t>T39</t>
        </is>
      </c>
      <c r="D68" t="inlineStr">
        <is>
          <t>36.742</t>
        </is>
      </c>
      <c r="E68" t="inlineStr">
        <is>
          <t>T51</t>
        </is>
      </c>
    </row>
    <row r="69">
      <c r="A69" s="127" t="inlineStr">
        <is>
          <t>Rinse_Glass-hold_Z</t>
        </is>
      </c>
      <c r="B69" t="inlineStr">
        <is>
          <t>2.866</t>
        </is>
      </c>
      <c r="C69" t="inlineStr">
        <is>
          <t>T39</t>
        </is>
      </c>
      <c r="D69" t="inlineStr">
        <is>
          <t>29.161</t>
        </is>
      </c>
      <c r="E69" t="inlineStr">
        <is>
          <t>T38</t>
        </is>
      </c>
    </row>
    <row r="70">
      <c r="A70" s="127" t="inlineStr">
        <is>
          <t>Rinse_Glass-hold_-Z</t>
        </is>
      </c>
      <c r="B70" t="inlineStr">
        <is>
          <t>1.15</t>
        </is>
      </c>
      <c r="C70" t="inlineStr">
        <is>
          <t>T69</t>
        </is>
      </c>
      <c r="D70" t="inlineStr">
        <is>
          <t>211.975</t>
        </is>
      </c>
      <c r="E70" t="inlineStr">
        <is>
          <t>T58</t>
        </is>
      </c>
    </row>
    <row r="71">
      <c r="A71" s="127" t="inlineStr">
        <is>
          <t>Red_Plug-hold_X</t>
        </is>
      </c>
      <c r="B71" t="inlineStr">
        <is>
          <t>0.018</t>
        </is>
      </c>
      <c r="C71" t="inlineStr">
        <is>
          <t>F26</t>
        </is>
      </c>
      <c r="D71" t="inlineStr">
        <is>
          <t>0.019</t>
        </is>
      </c>
      <c r="E71" t="inlineStr">
        <is>
          <t>T21</t>
        </is>
      </c>
    </row>
    <row r="72">
      <c r="A72" s="127" t="inlineStr">
        <is>
          <t>Red_Plug-hold_-X</t>
        </is>
      </c>
      <c r="B72" t="inlineStr">
        <is>
          <t>0.013</t>
        </is>
      </c>
      <c r="C72" t="inlineStr">
        <is>
          <t>T21</t>
        </is>
      </c>
      <c r="D72" t="inlineStr">
        <is>
          <t>0.033</t>
        </is>
      </c>
      <c r="E72" t="inlineStr">
        <is>
          <t>F26</t>
        </is>
      </c>
    </row>
    <row r="73">
      <c r="A73" s="127" t="inlineStr">
        <is>
          <t>Red_Plug-hold_Y</t>
        </is>
      </c>
      <c r="B73" t="inlineStr">
        <is>
          <t>0.006</t>
        </is>
      </c>
      <c r="C73" t="inlineStr">
        <is>
          <t>T21</t>
        </is>
      </c>
      <c r="D73" t="inlineStr">
        <is>
          <t>0.018</t>
        </is>
      </c>
      <c r="E73" t="inlineStr">
        <is>
          <t>F26</t>
        </is>
      </c>
    </row>
    <row r="74">
      <c r="A74" s="127" t="inlineStr">
        <is>
          <t>Red_Plug-hold_-Y</t>
        </is>
      </c>
      <c r="B74" t="inlineStr">
        <is>
          <t>0.005</t>
        </is>
      </c>
      <c r="C74" t="inlineStr">
        <is>
          <t>T21</t>
        </is>
      </c>
      <c r="D74" t="inlineStr">
        <is>
          <t>0.018</t>
        </is>
      </c>
      <c r="E74" t="inlineStr">
        <is>
          <t>F26</t>
        </is>
      </c>
    </row>
    <row r="75">
      <c r="A75" s="127" t="inlineStr">
        <is>
          <t>Red_Plug-hold_Z</t>
        </is>
      </c>
      <c r="B75" t="inlineStr">
        <is>
          <t>0.003</t>
        </is>
      </c>
      <c r="C75" t="inlineStr">
        <is>
          <t>T21</t>
        </is>
      </c>
      <c r="D75" t="inlineStr">
        <is>
          <t>0.017</t>
        </is>
      </c>
      <c r="E75" t="inlineStr">
        <is>
          <t>F26</t>
        </is>
      </c>
    </row>
    <row r="76">
      <c r="A76" s="127" t="inlineStr">
        <is>
          <t>Red_Plug-hold_-Z</t>
        </is>
      </c>
      <c r="B76" t="inlineStr">
        <is>
          <t>0.009</t>
        </is>
      </c>
      <c r="C76" t="inlineStr">
        <is>
          <t>F26</t>
        </is>
      </c>
      <c r="D76" t="inlineStr">
        <is>
          <t>0.009</t>
        </is>
      </c>
      <c r="E76" t="inlineStr">
        <is>
          <t>F26</t>
        </is>
      </c>
    </row>
    <row r="77">
      <c r="A77" s="127" t="inlineStr">
        <is>
          <t>Red_Plug-insert</t>
        </is>
      </c>
      <c r="B77" t="inlineStr">
        <is>
          <t>42.689</t>
        </is>
      </c>
      <c r="C77" t="inlineStr">
        <is>
          <t>F26</t>
        </is>
      </c>
      <c r="D77" t="inlineStr">
        <is>
          <t>44.818</t>
        </is>
      </c>
      <c r="E77" t="inlineStr">
        <is>
          <t>T21</t>
        </is>
      </c>
    </row>
    <row r="78">
      <c r="A78" s="127" t="inlineStr">
        <is>
          <t>Red_Plug-remove</t>
        </is>
      </c>
      <c r="B78" t="inlineStr">
        <is>
          <t>9.466</t>
        </is>
      </c>
      <c r="C78" t="inlineStr">
        <is>
          <t>T21</t>
        </is>
      </c>
      <c r="D78" t="inlineStr">
        <is>
          <t>54.614</t>
        </is>
      </c>
      <c r="E78" t="inlineStr">
        <is>
          <t>F26</t>
        </is>
      </c>
    </row>
    <row r="79">
      <c r="A79" s="127" t="inlineStr">
        <is>
          <t>Glass_Vial-hold_X</t>
        </is>
      </c>
      <c r="B79" t="inlineStr">
        <is>
          <t>0.068</t>
        </is>
      </c>
      <c r="C79" t="inlineStr">
        <is>
          <t>T10</t>
        </is>
      </c>
      <c r="D79" t="inlineStr">
        <is>
          <t>0.068</t>
        </is>
      </c>
      <c r="E79" t="inlineStr">
        <is>
          <t>T10</t>
        </is>
      </c>
    </row>
    <row r="80">
      <c r="A80" s="127" t="inlineStr">
        <is>
          <t>Glass_Vial-hold_-X</t>
        </is>
      </c>
      <c r="B80" t="inlineStr">
        <is>
          <t>0.073</t>
        </is>
      </c>
      <c r="C80" t="inlineStr">
        <is>
          <t>T10</t>
        </is>
      </c>
      <c r="D80" t="inlineStr">
        <is>
          <t>0.073</t>
        </is>
      </c>
      <c r="E80" t="inlineStr">
        <is>
          <t>T10</t>
        </is>
      </c>
    </row>
    <row r="81">
      <c r="A81" s="127" t="inlineStr">
        <is>
          <t>Glass_Vial-hold_Y</t>
        </is>
      </c>
      <c r="B81" t="inlineStr">
        <is>
          <t>0.095</t>
        </is>
      </c>
      <c r="C81" t="inlineStr">
        <is>
          <t>T10</t>
        </is>
      </c>
      <c r="D81" t="inlineStr">
        <is>
          <t>0.095</t>
        </is>
      </c>
      <c r="E81" t="inlineStr">
        <is>
          <t>T10</t>
        </is>
      </c>
    </row>
    <row r="82">
      <c r="A82" s="127" t="inlineStr">
        <is>
          <t>Glass_Vial-hold_-Y</t>
        </is>
      </c>
      <c r="B82" t="inlineStr">
        <is>
          <t>0.093</t>
        </is>
      </c>
      <c r="C82" t="inlineStr">
        <is>
          <t>T10</t>
        </is>
      </c>
      <c r="D82" t="inlineStr">
        <is>
          <t>0.093</t>
        </is>
      </c>
      <c r="E82" t="inlineStr">
        <is>
          <t>T10</t>
        </is>
      </c>
    </row>
    <row r="83">
      <c r="A83" s="127" t="inlineStr">
        <is>
          <t>Glass_Vial-hold_Z</t>
        </is>
      </c>
      <c r="B83" t="inlineStr">
        <is>
          <t>0.081</t>
        </is>
      </c>
      <c r="C83" t="inlineStr">
        <is>
          <t>T10</t>
        </is>
      </c>
      <c r="D83" t="inlineStr">
        <is>
          <t>0.081</t>
        </is>
      </c>
      <c r="E83" t="inlineStr">
        <is>
          <t>T10</t>
        </is>
      </c>
    </row>
    <row r="84">
      <c r="A84" s="127" t="inlineStr">
        <is>
          <t>Glass_Vial-hold_-Z</t>
        </is>
      </c>
      <c r="B84" t="inlineStr">
        <is>
          <t>0.079</t>
        </is>
      </c>
      <c r="C84" t="inlineStr">
        <is>
          <t>T10</t>
        </is>
      </c>
      <c r="D84" t="inlineStr">
        <is>
          <t>0.079</t>
        </is>
      </c>
      <c r="E84" t="inlineStr">
        <is>
          <t>T10</t>
        </is>
      </c>
    </row>
    <row r="85">
      <c r="A85" s="127" t="inlineStr">
        <is>
          <t>Glass_Vial-open</t>
        </is>
      </c>
      <c r="B85" t="inlineStr">
        <is>
          <t>14.963</t>
        </is>
      </c>
      <c r="C85" t="inlineStr">
        <is>
          <t>T10</t>
        </is>
      </c>
      <c r="D85" t="inlineStr">
        <is>
          <t>14.963</t>
        </is>
      </c>
      <c r="E85" t="inlineStr">
        <is>
          <t>T10</t>
        </is>
      </c>
    </row>
    <row r="86">
      <c r="A86" s="127" t="inlineStr">
        <is>
          <t>Yellow_Plug-hold_X</t>
        </is>
      </c>
      <c r="B86" t="inlineStr">
        <is>
          <t>0.01</t>
        </is>
      </c>
      <c r="C86" t="inlineStr">
        <is>
          <t>T21</t>
        </is>
      </c>
      <c r="D86" t="inlineStr">
        <is>
          <t>0.01</t>
        </is>
      </c>
      <c r="E86" t="inlineStr">
        <is>
          <t>T21</t>
        </is>
      </c>
    </row>
    <row r="87">
      <c r="A87" s="127" t="inlineStr">
        <is>
          <t>Yellow_Plug-hold_-X</t>
        </is>
      </c>
      <c r="B87" t="inlineStr">
        <is>
          <t>0.005</t>
        </is>
      </c>
      <c r="C87" t="inlineStr">
        <is>
          <t>T21</t>
        </is>
      </c>
      <c r="D87" t="inlineStr">
        <is>
          <t>0.005</t>
        </is>
      </c>
      <c r="E87" t="inlineStr">
        <is>
          <t>T21</t>
        </is>
      </c>
    </row>
    <row r="88">
      <c r="A88" s="127" t="inlineStr">
        <is>
          <t>Yellow_Plug-hold_Y</t>
        </is>
      </c>
      <c r="B88" t="inlineStr">
        <is>
          <t>0.011</t>
        </is>
      </c>
      <c r="C88" t="inlineStr">
        <is>
          <t>T21</t>
        </is>
      </c>
      <c r="D88" t="inlineStr">
        <is>
          <t>0.011</t>
        </is>
      </c>
      <c r="E88" t="inlineStr">
        <is>
          <t>T21</t>
        </is>
      </c>
    </row>
    <row r="89">
      <c r="A89" s="127" t="inlineStr">
        <is>
          <t>Yellow_Plug-hold_-Y</t>
        </is>
      </c>
      <c r="B89" t="inlineStr">
        <is>
          <t>0.009</t>
        </is>
      </c>
      <c r="C89" t="inlineStr">
        <is>
          <t>T21</t>
        </is>
      </c>
      <c r="D89" t="inlineStr">
        <is>
          <t>0.009</t>
        </is>
      </c>
      <c r="E89" t="inlineStr">
        <is>
          <t>T21</t>
        </is>
      </c>
    </row>
    <row r="90">
      <c r="A90" s="127" t="inlineStr">
        <is>
          <t>Yellow_Plug-hold_Z</t>
        </is>
      </c>
      <c r="B90" t="inlineStr">
        <is>
          <t>0.016</t>
        </is>
      </c>
      <c r="C90" t="inlineStr">
        <is>
          <t>T21</t>
        </is>
      </c>
      <c r="D90" t="inlineStr">
        <is>
          <t>0.016</t>
        </is>
      </c>
      <c r="E90" t="inlineStr">
        <is>
          <t>T21</t>
        </is>
      </c>
    </row>
    <row r="91">
      <c r="A91" s="127" t="inlineStr">
        <is>
          <t>Yellow_Plug-hold_-Z</t>
        </is>
      </c>
      <c r="B91" t="inlineStr">
        <is>
          <t>0.015</t>
        </is>
      </c>
      <c r="C91" t="inlineStr">
        <is>
          <t>T21</t>
        </is>
      </c>
      <c r="D91" t="inlineStr">
        <is>
          <t>0.015</t>
        </is>
      </c>
      <c r="E91" t="inlineStr">
        <is>
          <t>T21</t>
        </is>
      </c>
    </row>
    <row r="92">
      <c r="A92" s="127" t="inlineStr">
        <is>
          <t>Yellow_Plug-insert</t>
        </is>
      </c>
      <c r="B92" t="inlineStr">
        <is>
          <t>3.799</t>
        </is>
      </c>
      <c r="C92" t="inlineStr">
        <is>
          <t>T21</t>
        </is>
      </c>
      <c r="D92" t="inlineStr">
        <is>
          <t>3.799</t>
        </is>
      </c>
      <c r="E92" t="inlineStr">
        <is>
          <t>T21</t>
        </is>
      </c>
    </row>
    <row r="93">
      <c r="A93" s="127" t="inlineStr">
        <is>
          <t>Tube_Clamp-hold_X</t>
        </is>
      </c>
      <c r="B93" t="inlineStr">
        <is>
          <t>0.037</t>
        </is>
      </c>
      <c r="C93" t="inlineStr">
        <is>
          <t>T28</t>
        </is>
      </c>
      <c r="D93" t="inlineStr">
        <is>
          <t>0.053</t>
        </is>
      </c>
      <c r="E93" t="inlineStr">
        <is>
          <t>C16</t>
        </is>
      </c>
    </row>
    <row r="94">
      <c r="A94" s="127" t="inlineStr">
        <is>
          <t>Tube_Clamp-hold_-X</t>
        </is>
      </c>
      <c r="B94" t="inlineStr">
        <is>
          <t>0.037</t>
        </is>
      </c>
      <c r="C94" t="inlineStr">
        <is>
          <t>T28</t>
        </is>
      </c>
      <c r="D94" t="inlineStr">
        <is>
          <t>0.049</t>
        </is>
      </c>
      <c r="E94" t="inlineStr">
        <is>
          <t>C16</t>
        </is>
      </c>
    </row>
    <row r="95">
      <c r="A95" s="127" t="inlineStr">
        <is>
          <t>Tube_Clamp-hold_Y</t>
        </is>
      </c>
      <c r="B95" t="inlineStr">
        <is>
          <t>0.053</t>
        </is>
      </c>
      <c r="C95" t="inlineStr">
        <is>
          <t>C16</t>
        </is>
      </c>
      <c r="D95" t="inlineStr">
        <is>
          <t>0.054</t>
        </is>
      </c>
      <c r="E95" t="inlineStr">
        <is>
          <t>T28</t>
        </is>
      </c>
    </row>
    <row r="96">
      <c r="A96" s="127" t="inlineStr">
        <is>
          <t>Tube_Clamp-hold_-Y</t>
        </is>
      </c>
      <c r="B96" t="inlineStr">
        <is>
          <t>0.017</t>
        </is>
      </c>
      <c r="C96" t="inlineStr">
        <is>
          <t>C16</t>
        </is>
      </c>
      <c r="D96" t="inlineStr">
        <is>
          <t>0.035</t>
        </is>
      </c>
      <c r="E96" t="inlineStr">
        <is>
          <t>T28</t>
        </is>
      </c>
    </row>
    <row r="97">
      <c r="A97" s="127" t="inlineStr">
        <is>
          <t>Tube_Clamp-hold_Z</t>
        </is>
      </c>
      <c r="B97" t="inlineStr">
        <is>
          <t>0.028</t>
        </is>
      </c>
      <c r="C97" t="inlineStr">
        <is>
          <t>C16</t>
        </is>
      </c>
      <c r="D97" t="inlineStr">
        <is>
          <t>0.072</t>
        </is>
      </c>
      <c r="E97" t="inlineStr">
        <is>
          <t>T28</t>
        </is>
      </c>
    </row>
    <row r="98">
      <c r="A98" s="127" t="inlineStr">
        <is>
          <t>Tube_Clamp-hold_-Z</t>
        </is>
      </c>
      <c r="B98" t="inlineStr">
        <is>
          <t>0.045</t>
        </is>
      </c>
      <c r="C98" t="inlineStr">
        <is>
          <t>T28</t>
        </is>
      </c>
      <c r="D98" t="inlineStr">
        <is>
          <t>0.061</t>
        </is>
      </c>
      <c r="E98" t="inlineStr">
        <is>
          <t>C16</t>
        </is>
      </c>
    </row>
    <row r="99">
      <c r="A99" s="127" t="inlineStr">
        <is>
          <t>Tube_Clamp-clamp</t>
        </is>
      </c>
      <c r="B99" t="inlineStr">
        <is>
          <t>55.478</t>
        </is>
      </c>
      <c r="C99" t="inlineStr">
        <is>
          <t>C16</t>
        </is>
      </c>
      <c r="D99" t="inlineStr">
        <is>
          <t>55.781</t>
        </is>
      </c>
      <c r="E99" t="inlineStr">
        <is>
          <t>T28</t>
        </is>
      </c>
    </row>
    <row r="100">
      <c r="A100" s="127" t="inlineStr">
        <is>
          <t>Tube_Clamp-unclamp</t>
        </is>
      </c>
      <c r="B100" t="inlineStr">
        <is>
          <t>4.241</t>
        </is>
      </c>
      <c r="C100" t="inlineStr">
        <is>
          <t>T28</t>
        </is>
      </c>
      <c r="D100" t="inlineStr">
        <is>
          <t>4.859</t>
        </is>
      </c>
      <c r="E100" t="inlineStr">
        <is>
          <t>C16</t>
        </is>
      </c>
    </row>
    <row r="101">
      <c r="A101" s="127" t="inlineStr">
        <is>
          <t>Scissors-hold_X</t>
        </is>
      </c>
      <c r="B101" t="inlineStr">
        <is>
          <t>3.955</t>
        </is>
      </c>
      <c r="C101" t="inlineStr">
        <is>
          <t>C16</t>
        </is>
      </c>
      <c r="D101" t="inlineStr">
        <is>
          <t>10.229</t>
        </is>
      </c>
      <c r="E101" t="inlineStr">
        <is>
          <t>T68</t>
        </is>
      </c>
    </row>
    <row r="102">
      <c r="A102" s="127" t="inlineStr">
        <is>
          <t>Scissors-hold_-X</t>
        </is>
      </c>
      <c r="B102" t="inlineStr">
        <is>
          <t>3.955</t>
        </is>
      </c>
      <c r="C102" t="inlineStr">
        <is>
          <t>C16</t>
        </is>
      </c>
      <c r="D102" t="inlineStr">
        <is>
          <t>10.229</t>
        </is>
      </c>
      <c r="E102" t="inlineStr">
        <is>
          <t>T68</t>
        </is>
      </c>
    </row>
    <row r="103">
      <c r="A103" s="127" t="inlineStr">
        <is>
          <t>Scissors-hold_Y</t>
        </is>
      </c>
      <c r="B103" t="inlineStr">
        <is>
          <t>0.468</t>
        </is>
      </c>
      <c r="C103" t="inlineStr">
        <is>
          <t>T68_</t>
        </is>
      </c>
      <c r="D103" t="inlineStr">
        <is>
          <t>2.709</t>
        </is>
      </c>
      <c r="E103" t="inlineStr">
        <is>
          <t>C16</t>
        </is>
      </c>
    </row>
    <row r="104">
      <c r="A104" s="127" t="inlineStr">
        <is>
          <t>Scissors-hold_-Y</t>
        </is>
      </c>
      <c r="B104" t="inlineStr">
        <is>
          <t>0.446</t>
        </is>
      </c>
      <c r="C104" t="inlineStr">
        <is>
          <t>T68_</t>
        </is>
      </c>
      <c r="D104" t="inlineStr">
        <is>
          <t>2.291</t>
        </is>
      </c>
      <c r="E104" t="inlineStr">
        <is>
          <t>C16</t>
        </is>
      </c>
    </row>
    <row r="105">
      <c r="A105" s="127" t="inlineStr">
        <is>
          <t>Scissors-hold_Z</t>
        </is>
      </c>
      <c r="B105" t="inlineStr">
        <is>
          <t>0.348</t>
        </is>
      </c>
      <c r="C105" t="inlineStr">
        <is>
          <t>T68_</t>
        </is>
      </c>
      <c r="D105" t="inlineStr">
        <is>
          <t>0.593</t>
        </is>
      </c>
      <c r="E105" t="inlineStr">
        <is>
          <t>C16</t>
        </is>
      </c>
    </row>
    <row r="106">
      <c r="A106" s="127" t="inlineStr">
        <is>
          <t>Scissors-hold_-Z</t>
        </is>
      </c>
      <c r="B106" t="inlineStr">
        <is>
          <t>0.351</t>
        </is>
      </c>
      <c r="C106" t="inlineStr">
        <is>
          <t>T68_</t>
        </is>
      </c>
      <c r="D106" t="inlineStr">
        <is>
          <t>0.593</t>
        </is>
      </c>
      <c r="E106" t="inlineStr">
        <is>
          <t>C16</t>
        </is>
      </c>
    </row>
    <row r="107">
      <c r="A107" s="127" t="inlineStr">
        <is>
          <t>Scissors-cut</t>
        </is>
      </c>
      <c r="B107" t="inlineStr">
        <is>
          <t>40.877</t>
        </is>
      </c>
      <c r="C107" t="inlineStr">
        <is>
          <t>T68_</t>
        </is>
      </c>
      <c r="D107" t="inlineStr">
        <is>
          <t>210.064</t>
        </is>
      </c>
      <c r="E107" t="inlineStr">
        <is>
          <t>C16</t>
        </is>
      </c>
    </row>
  </sheetData>
  <pageMargins left="0.75" right="0.75" top="1" bottom="1" header="0.5" footer="0.5"/>
</worksheet>
</file>

<file path=xl/worksheets/sheet7.xml><?xml version="1.0" encoding="utf-8"?>
<worksheet xmlns:r="http://schemas.openxmlformats.org/officeDocument/2006/relationships" xmlns="http://schemas.openxmlformats.org/spreadsheetml/2006/main">
  <sheetPr codeName="Feuil4">
    <tabColor rgb="FFC00000"/>
    <outlinePr summaryBelow="1" summaryRight="1"/>
    <pageSetUpPr/>
  </sheetPr>
  <dimension ref="A1:I82"/>
  <sheetViews>
    <sheetView topLeftCell="B1" zoomScale="90" zoomScaleNormal="90" zoomScaleSheetLayoutView="50" workbookViewId="0">
      <selection activeCell="S8" sqref="S8"/>
    </sheetView>
  </sheetViews>
  <sheetFormatPr baseColWidth="8" defaultColWidth="11.42578125" defaultRowHeight="90" customHeight="1"/>
  <cols>
    <col width="15.85546875" bestFit="1" customWidth="1" style="34" min="1" max="1"/>
    <col width="21.5703125" customWidth="1" style="33" min="2" max="2"/>
    <col width="9.42578125" bestFit="1" customWidth="1" style="33" min="3" max="3"/>
    <col width="15" bestFit="1" customWidth="1" style="33" min="4" max="4"/>
    <col width="11" bestFit="1" customWidth="1" style="33" min="5" max="5"/>
    <col width="11.140625" bestFit="1" customWidth="1" style="33" min="6" max="6"/>
    <col width="11.42578125" customWidth="1" style="33" min="7" max="19"/>
    <col width="11.42578125" customWidth="1" style="33" min="20" max="16384"/>
  </cols>
  <sheetData>
    <row r="1" ht="15.75" customFormat="1" customHeight="1" s="34" thickBot="1">
      <c r="A1" s="13" t="inlineStr">
        <is>
          <t>GRASP</t>
        </is>
      </c>
      <c r="B1" s="13" t="inlineStr">
        <is>
          <t>IMAGE</t>
        </is>
      </c>
      <c r="C1" s="34" t="inlineStr">
        <is>
          <t>REQUIRED</t>
        </is>
      </c>
      <c r="D1" s="34" t="inlineStr">
        <is>
          <t>ALL TASKS</t>
        </is>
      </c>
      <c r="E1" s="34" t="inlineStr">
        <is>
          <t>REQUIRED1</t>
        </is>
      </c>
      <c r="F1" s="34" t="inlineStr">
        <is>
          <t>ALL TASKS1</t>
        </is>
      </c>
      <c r="G1" s="21" t="inlineStr">
        <is>
          <t>LIMIT</t>
        </is>
      </c>
      <c r="H1" s="21" t="n">
        <v>20</v>
      </c>
      <c r="I1" s="21" t="inlineStr">
        <is>
          <t>N</t>
        </is>
      </c>
    </row>
    <row r="2" ht="90" customHeight="1" s="101">
      <c r="A2" s="34">
        <f>formatting!B31</f>
        <v/>
      </c>
      <c r="C2" s="12">
        <f>'frc req - grasp 0'!B31</f>
        <v/>
      </c>
      <c r="D2" s="12">
        <f>'frc req - grasp 0'!D31</f>
        <v/>
      </c>
      <c r="E2" s="12">
        <f>#REF!</f>
        <v/>
      </c>
      <c r="F2" s="12">
        <f>#REF!</f>
        <v/>
      </c>
      <c r="G2" s="33">
        <f>$H$1</f>
        <v/>
      </c>
    </row>
    <row r="3" ht="90" customHeight="1" s="101">
      <c r="A3" s="34">
        <f>formatting!B37</f>
        <v/>
      </c>
      <c r="C3" s="12">
        <f>'frc req - grasp 0'!B37</f>
        <v/>
      </c>
      <c r="D3" s="12">
        <f>'frc req - grasp 0'!D37</f>
        <v/>
      </c>
      <c r="E3" s="12">
        <f>#REF!</f>
        <v/>
      </c>
      <c r="F3" s="12">
        <f>#REF!</f>
        <v/>
      </c>
      <c r="G3" s="33">
        <f>$H$1</f>
        <v/>
      </c>
    </row>
    <row r="4" ht="90" customHeight="1" s="101">
      <c r="A4" s="34">
        <f>formatting!B15</f>
        <v/>
      </c>
      <c r="C4" s="12">
        <f>'frc req - grasp 0'!B15</f>
        <v/>
      </c>
      <c r="D4" s="12">
        <f>'frc req - grasp 0'!D15</f>
        <v/>
      </c>
      <c r="E4" s="12">
        <f>#REF!</f>
        <v/>
      </c>
      <c r="F4" s="12">
        <f>#REF!</f>
        <v/>
      </c>
      <c r="G4" s="33">
        <f>$H$1</f>
        <v/>
      </c>
    </row>
    <row r="5" ht="90" customHeight="1" s="101">
      <c r="A5" s="34">
        <f>formatting!B16</f>
        <v/>
      </c>
      <c r="C5" s="12">
        <f>'frc req - grasp 0'!B16</f>
        <v/>
      </c>
      <c r="D5" s="12">
        <f>'frc req - grasp 0'!D16</f>
        <v/>
      </c>
      <c r="E5" s="12">
        <f>#REF!</f>
        <v/>
      </c>
      <c r="F5" s="12">
        <f>#REF!</f>
        <v/>
      </c>
      <c r="G5" s="33">
        <f>$H$1</f>
        <v/>
      </c>
    </row>
    <row r="6" ht="90" customHeight="1" s="101">
      <c r="A6" s="34">
        <f>formatting!B17</f>
        <v/>
      </c>
      <c r="C6" s="12">
        <f>'frc req - grasp 0'!B17</f>
        <v/>
      </c>
      <c r="D6" s="12">
        <f>'frc req - grasp 0'!D17</f>
        <v/>
      </c>
      <c r="E6" s="12">
        <f>#REF!</f>
        <v/>
      </c>
      <c r="F6" s="12">
        <f>#REF!</f>
        <v/>
      </c>
      <c r="G6" s="33">
        <f>$H$1</f>
        <v/>
      </c>
    </row>
    <row r="7" ht="90" customHeight="1" s="101">
      <c r="A7" s="34">
        <f>formatting!B18</f>
        <v/>
      </c>
      <c r="C7" s="12">
        <f>'frc req - grasp 0'!B18</f>
        <v/>
      </c>
      <c r="D7" s="12">
        <f>'frc req - grasp 0'!D18</f>
        <v/>
      </c>
      <c r="E7" s="12">
        <f>#REF!</f>
        <v/>
      </c>
      <c r="F7" s="12">
        <f>#REF!</f>
        <v/>
      </c>
      <c r="G7" s="33">
        <f>$H$1</f>
        <v/>
      </c>
    </row>
    <row r="8" ht="90" customHeight="1" s="101">
      <c r="A8" s="34">
        <f>formatting!B19</f>
        <v/>
      </c>
      <c r="C8" s="12">
        <f>'frc req - grasp 0'!B19</f>
        <v/>
      </c>
      <c r="D8" s="12">
        <f>'frc req - grasp 0'!D19</f>
        <v/>
      </c>
      <c r="E8" s="12">
        <f>#REF!</f>
        <v/>
      </c>
      <c r="F8" s="12">
        <f>#REF!</f>
        <v/>
      </c>
      <c r="G8" s="33">
        <f>$H$1</f>
        <v/>
      </c>
    </row>
    <row r="9" ht="90" customHeight="1" s="101">
      <c r="A9" s="34">
        <f>formatting!B57</f>
        <v/>
      </c>
      <c r="C9" s="12">
        <f>'frc req - grasp 0'!B57</f>
        <v/>
      </c>
      <c r="D9" s="12">
        <f>'frc req - grasp 0'!D57</f>
        <v/>
      </c>
      <c r="E9" s="12">
        <f>#REF!</f>
        <v/>
      </c>
      <c r="F9" s="12">
        <f>#REF!</f>
        <v/>
      </c>
      <c r="G9" s="33">
        <f>$H$1</f>
        <v/>
      </c>
    </row>
    <row r="10" ht="90" customHeight="1" s="101">
      <c r="A10" s="34">
        <f>formatting!B63</f>
        <v/>
      </c>
      <c r="C10" s="12">
        <f>'frc req - grasp 0'!B63</f>
        <v/>
      </c>
      <c r="D10" s="12">
        <f>'frc req - grasp 0'!D63</f>
        <v/>
      </c>
      <c r="E10" s="12">
        <f>#REF!</f>
        <v/>
      </c>
      <c r="F10" s="12">
        <f>#REF!</f>
        <v/>
      </c>
      <c r="G10" s="33">
        <f>$H$1</f>
        <v/>
      </c>
    </row>
    <row r="11" ht="90" customHeight="1" s="101">
      <c r="A11" s="34">
        <f>formatting!B67</f>
        <v/>
      </c>
      <c r="C11" s="12">
        <f>'frc req - grasp 0'!B67</f>
        <v/>
      </c>
      <c r="D11" s="12">
        <f>'frc req - grasp 0'!D67</f>
        <v/>
      </c>
      <c r="E11" s="12">
        <f>#REF!</f>
        <v/>
      </c>
      <c r="F11" s="12">
        <f>#REF!</f>
        <v/>
      </c>
      <c r="G11" s="33">
        <f>$H$1</f>
        <v/>
      </c>
    </row>
    <row r="12" ht="90" customHeight="1" s="101">
      <c r="A12" s="34">
        <f>formatting!B80</f>
        <v/>
      </c>
      <c r="C12" s="12">
        <f>'frc req - grasp 0'!B80</f>
        <v/>
      </c>
      <c r="D12" s="12">
        <f>'frc req - grasp 0'!D80</f>
        <v/>
      </c>
      <c r="E12" s="12">
        <f>#REF!</f>
        <v/>
      </c>
      <c r="F12" s="12">
        <f>#REF!</f>
        <v/>
      </c>
      <c r="G12" s="33">
        <f>$H$1</f>
        <v/>
      </c>
    </row>
    <row r="13" ht="90" customHeight="1" s="101">
      <c r="A13" s="34">
        <f>formatting!B38</f>
        <v/>
      </c>
      <c r="C13" s="12">
        <f>'frc req - grasp 0'!B38</f>
        <v/>
      </c>
      <c r="D13" s="12">
        <f>'frc req - grasp 0'!D38</f>
        <v/>
      </c>
      <c r="E13" s="12">
        <f>#REF!</f>
        <v/>
      </c>
      <c r="F13" s="12">
        <f>#REF!</f>
        <v/>
      </c>
      <c r="G13" s="33">
        <f>$H$1</f>
        <v/>
      </c>
    </row>
    <row r="14" ht="90" customHeight="1" s="101">
      <c r="A14" s="34">
        <f>formatting!B42</f>
        <v/>
      </c>
      <c r="C14" s="12">
        <f>'frc req - grasp 0'!B42</f>
        <v/>
      </c>
      <c r="D14" s="12">
        <f>'frc req - grasp 0'!D42</f>
        <v/>
      </c>
      <c r="E14" s="12">
        <f>#REF!</f>
        <v/>
      </c>
      <c r="F14" s="12">
        <f>#REF!</f>
        <v/>
      </c>
      <c r="G14" s="33">
        <f>$H$1</f>
        <v/>
      </c>
    </row>
    <row r="15" ht="90" customHeight="1" s="101">
      <c r="A15" s="34">
        <f>formatting!B43</f>
        <v/>
      </c>
      <c r="C15" s="12">
        <f>'frc req - grasp 0'!B43</f>
        <v/>
      </c>
      <c r="D15" s="12">
        <f>'frc req - grasp 0'!D43</f>
        <v/>
      </c>
      <c r="E15" s="12">
        <f>#REF!</f>
        <v/>
      </c>
      <c r="F15" s="12">
        <f>#REF!</f>
        <v/>
      </c>
      <c r="G15" s="33">
        <f>$H$1</f>
        <v/>
      </c>
    </row>
    <row r="16" ht="90" customHeight="1" s="101">
      <c r="A16" s="34">
        <f>formatting!B47</f>
        <v/>
      </c>
      <c r="C16" s="12">
        <f>'frc req - grasp 0'!B47</f>
        <v/>
      </c>
      <c r="D16" s="12">
        <f>'frc req - grasp 0'!D47</f>
        <v/>
      </c>
      <c r="E16" s="12">
        <f>#REF!</f>
        <v/>
      </c>
      <c r="F16" s="12">
        <f>#REF!</f>
        <v/>
      </c>
      <c r="G16" s="33">
        <f>$H$1</f>
        <v/>
      </c>
    </row>
    <row r="17" ht="90" customHeight="1" s="101">
      <c r="A17" s="34">
        <f>formatting!B50</f>
        <v/>
      </c>
      <c r="C17" s="12">
        <f>'frc req - grasp 0'!B50</f>
        <v/>
      </c>
      <c r="D17" s="12">
        <f>'frc req - grasp 0'!D50</f>
        <v/>
      </c>
      <c r="E17" s="12">
        <f>#REF!</f>
        <v/>
      </c>
      <c r="F17" s="12">
        <f>#REF!</f>
        <v/>
      </c>
      <c r="G17" s="33">
        <f>$H$1</f>
        <v/>
      </c>
    </row>
    <row r="18" ht="90" customHeight="1" s="101">
      <c r="A18" s="34">
        <f>formatting!B52</f>
        <v/>
      </c>
      <c r="C18" s="12">
        <f>'frc req - grasp 0'!B52</f>
        <v/>
      </c>
      <c r="D18" s="12">
        <f>'frc req - grasp 0'!D52</f>
        <v/>
      </c>
      <c r="E18" s="12">
        <f>#REF!</f>
        <v/>
      </c>
      <c r="F18" s="12">
        <f>#REF!</f>
        <v/>
      </c>
      <c r="G18" s="33">
        <f>$H$1</f>
        <v/>
      </c>
    </row>
    <row r="19" ht="90" customHeight="1" s="101">
      <c r="A19" s="34">
        <f>formatting!B30</f>
        <v/>
      </c>
      <c r="C19" s="12">
        <f>'frc req - grasp 0'!B30</f>
        <v/>
      </c>
      <c r="D19" s="12">
        <f>'frc req - grasp 0'!D30</f>
        <v/>
      </c>
      <c r="E19" s="12">
        <f>#REF!</f>
        <v/>
      </c>
      <c r="F19" s="12">
        <f>#REF!</f>
        <v/>
      </c>
      <c r="G19" s="33">
        <f>$H$1</f>
        <v/>
      </c>
    </row>
    <row r="20" ht="90" customHeight="1" s="101">
      <c r="A20" s="34">
        <f>formatting!B73</f>
        <v/>
      </c>
      <c r="C20" s="12">
        <f>'frc req - grasp 0'!B73</f>
        <v/>
      </c>
      <c r="D20" s="12">
        <f>'frc req - grasp 0'!D73</f>
        <v/>
      </c>
      <c r="E20" s="12">
        <f>#REF!</f>
        <v/>
      </c>
      <c r="F20" s="12">
        <f>#REF!</f>
        <v/>
      </c>
      <c r="G20" s="33">
        <f>$H$1</f>
        <v/>
      </c>
    </row>
    <row r="21" ht="90" customHeight="1" s="101">
      <c r="A21" s="34">
        <f>formatting!B75</f>
        <v/>
      </c>
      <c r="C21" s="12">
        <f>'frc req - grasp 0'!B75</f>
        <v/>
      </c>
      <c r="D21" s="12">
        <f>'frc req - grasp 0'!D75</f>
        <v/>
      </c>
      <c r="E21" s="12">
        <f>#REF!</f>
        <v/>
      </c>
      <c r="F21" s="12">
        <f>#REF!</f>
        <v/>
      </c>
      <c r="G21" s="33">
        <f>$H$1</f>
        <v/>
      </c>
    </row>
    <row r="22" ht="90" customHeight="1" s="101">
      <c r="A22" s="34">
        <f>formatting!B76</f>
        <v/>
      </c>
      <c r="C22" s="12">
        <f>'frc req - grasp 0'!B76</f>
        <v/>
      </c>
      <c r="D22" s="12">
        <f>'frc req - grasp 0'!D76</f>
        <v/>
      </c>
      <c r="E22" s="12">
        <f>#REF!</f>
        <v/>
      </c>
      <c r="F22" s="12">
        <f>#REF!</f>
        <v/>
      </c>
      <c r="G22" s="33">
        <f>$H$1</f>
        <v/>
      </c>
    </row>
    <row r="23" ht="90" customHeight="1" s="101">
      <c r="A23" s="34">
        <f>formatting!B20</f>
        <v/>
      </c>
      <c r="C23" s="12">
        <f>'frc req - grasp 0'!B20</f>
        <v/>
      </c>
      <c r="D23" s="12">
        <f>'frc req - grasp 0'!D20</f>
        <v/>
      </c>
      <c r="E23" s="12">
        <f>#REF!</f>
        <v/>
      </c>
      <c r="F23" s="12">
        <f>#REF!</f>
        <v/>
      </c>
      <c r="G23" s="33">
        <f>$H$1</f>
        <v/>
      </c>
    </row>
    <row r="24" ht="90" customHeight="1" s="101">
      <c r="A24" s="34">
        <f>formatting!B21</f>
        <v/>
      </c>
      <c r="C24" s="12">
        <f>'frc req - grasp 0'!B21</f>
        <v/>
      </c>
      <c r="D24" s="12">
        <f>'frc req - grasp 0'!D21</f>
        <v/>
      </c>
      <c r="E24" s="12">
        <f>#REF!</f>
        <v/>
      </c>
      <c r="F24" s="12">
        <f>#REF!</f>
        <v/>
      </c>
      <c r="G24" s="33">
        <f>$H$1</f>
        <v/>
      </c>
    </row>
    <row r="25" ht="90" customHeight="1" s="101">
      <c r="A25" s="34">
        <f>formatting!B22</f>
        <v/>
      </c>
      <c r="C25" s="12">
        <f>'frc req - grasp 0'!B22</f>
        <v/>
      </c>
      <c r="D25" s="12">
        <f>'frc req - grasp 0'!D22</f>
        <v/>
      </c>
      <c r="E25" s="12">
        <f>#REF!</f>
        <v/>
      </c>
      <c r="F25" s="12">
        <f>#REF!</f>
        <v/>
      </c>
      <c r="G25" s="33">
        <f>$H$1</f>
        <v/>
      </c>
    </row>
    <row r="26" ht="90" customHeight="1" s="101">
      <c r="A26" s="34">
        <f>formatting!B72</f>
        <v/>
      </c>
      <c r="C26" s="12">
        <f>'frc req - grasp 0'!B72</f>
        <v/>
      </c>
      <c r="D26" s="12">
        <f>'frc req - grasp 0'!D72</f>
        <v/>
      </c>
      <c r="E26" s="12">
        <f>#REF!</f>
        <v/>
      </c>
      <c r="F26" s="12">
        <f>#REF!</f>
        <v/>
      </c>
      <c r="G26" s="33">
        <f>$H$1</f>
        <v/>
      </c>
    </row>
    <row r="27" ht="90" customHeight="1" s="101">
      <c r="A27" s="34">
        <f>formatting!B77</f>
        <v/>
      </c>
      <c r="C27" s="12">
        <f>'frc req - grasp 0'!B77</f>
        <v/>
      </c>
      <c r="D27" s="12">
        <f>'frc req - grasp 0'!D77</f>
        <v/>
      </c>
      <c r="E27" s="12">
        <f>#REF!</f>
        <v/>
      </c>
      <c r="F27" s="12">
        <f>#REF!</f>
        <v/>
      </c>
      <c r="G27" s="33">
        <f>$H$1</f>
        <v/>
      </c>
    </row>
    <row r="28" ht="90" customHeight="1" s="101">
      <c r="A28" s="34">
        <f>formatting!B78</f>
        <v/>
      </c>
      <c r="C28" s="12">
        <f>'frc req - grasp 0'!B78</f>
        <v/>
      </c>
      <c r="D28" s="12">
        <f>'frc req - grasp 0'!D78</f>
        <v/>
      </c>
      <c r="E28" s="12">
        <f>#REF!</f>
        <v/>
      </c>
      <c r="F28" s="12">
        <f>#REF!</f>
        <v/>
      </c>
      <c r="G28" s="33">
        <f>$H$1</f>
        <v/>
      </c>
    </row>
    <row r="29" ht="90" customHeight="1" s="101">
      <c r="A29" s="34">
        <f>formatting!B5</f>
        <v/>
      </c>
      <c r="C29" s="12">
        <f>'frc req - grasp 0'!B5</f>
        <v/>
      </c>
      <c r="D29" s="12">
        <f>'frc req - grasp 0'!D5</f>
        <v/>
      </c>
      <c r="E29" s="12">
        <f>#REF!</f>
        <v/>
      </c>
      <c r="F29" s="12">
        <f>#REF!</f>
        <v/>
      </c>
      <c r="G29" s="33">
        <f>$H$1</f>
        <v/>
      </c>
    </row>
    <row r="30" ht="90" customHeight="1" s="101">
      <c r="A30" s="34">
        <f>formatting!B2</f>
        <v/>
      </c>
      <c r="C30" s="12">
        <f>'frc req - grasp 0'!B2</f>
        <v/>
      </c>
      <c r="D30" s="12">
        <f>'frc req - grasp 0'!D2</f>
        <v/>
      </c>
      <c r="E30" s="12">
        <f>#REF!</f>
        <v/>
      </c>
      <c r="F30" s="12">
        <f>#REF!</f>
        <v/>
      </c>
      <c r="G30" s="33">
        <f>$H$1</f>
        <v/>
      </c>
    </row>
    <row r="31" ht="90" customHeight="1" s="101">
      <c r="A31" s="34">
        <f>formatting!B14</f>
        <v/>
      </c>
      <c r="C31" s="12">
        <f>'frc req - grasp 0'!B14</f>
        <v/>
      </c>
      <c r="D31" s="12">
        <f>'frc req - grasp 0'!D14</f>
        <v/>
      </c>
      <c r="E31" s="12">
        <f>#REF!</f>
        <v/>
      </c>
      <c r="F31" s="12">
        <f>#REF!</f>
        <v/>
      </c>
      <c r="G31" s="33">
        <f>$H$1</f>
        <v/>
      </c>
    </row>
    <row r="32" ht="90" customHeight="1" s="101">
      <c r="A32" s="34">
        <f>formatting!B74</f>
        <v/>
      </c>
      <c r="C32" s="12">
        <f>'frc req - grasp 0'!B74</f>
        <v/>
      </c>
      <c r="D32" s="12">
        <f>'frc req - grasp 0'!D74</f>
        <v/>
      </c>
      <c r="E32" s="12">
        <f>#REF!</f>
        <v/>
      </c>
      <c r="F32" s="12">
        <f>#REF!</f>
        <v/>
      </c>
      <c r="G32" s="33">
        <f>$H$1</f>
        <v/>
      </c>
    </row>
    <row r="33" ht="90" customHeight="1" s="101">
      <c r="A33" s="34">
        <f>formatting!B53</f>
        <v/>
      </c>
      <c r="C33" s="12">
        <f>'frc req - grasp 0'!B53</f>
        <v/>
      </c>
      <c r="D33" s="12">
        <f>'frc req - grasp 0'!D53</f>
        <v/>
      </c>
      <c r="E33" s="12">
        <f>#REF!</f>
        <v/>
      </c>
      <c r="F33" s="12">
        <f>#REF!</f>
        <v/>
      </c>
      <c r="G33" s="33">
        <f>$H$1</f>
        <v/>
      </c>
    </row>
    <row r="34" ht="90" customHeight="1" s="101">
      <c r="A34" s="34">
        <f>formatting!B56</f>
        <v/>
      </c>
      <c r="C34" s="12">
        <f>'frc req - grasp 0'!B56</f>
        <v/>
      </c>
      <c r="D34" s="12">
        <f>'frc req - grasp 0'!D56</f>
        <v/>
      </c>
      <c r="E34" s="12">
        <f>#REF!</f>
        <v/>
      </c>
      <c r="F34" s="12">
        <f>#REF!</f>
        <v/>
      </c>
      <c r="G34" s="33">
        <f>$H$1</f>
        <v/>
      </c>
    </row>
    <row r="35" ht="90" customHeight="1" s="101">
      <c r="A35" s="34">
        <f>formatting!B54</f>
        <v/>
      </c>
      <c r="C35" s="12">
        <f>'frc req - grasp 0'!B54</f>
        <v/>
      </c>
      <c r="D35" s="12">
        <f>'frc req - grasp 0'!D54</f>
        <v/>
      </c>
      <c r="E35" s="12">
        <f>#REF!</f>
        <v/>
      </c>
      <c r="F35" s="12">
        <f>#REF!</f>
        <v/>
      </c>
      <c r="G35" s="33">
        <f>$H$1</f>
        <v/>
      </c>
    </row>
    <row r="36" ht="90" customHeight="1" s="101">
      <c r="A36" s="34">
        <f>formatting!B55</f>
        <v/>
      </c>
      <c r="C36" s="12">
        <f>'frc req - grasp 0'!B55</f>
        <v/>
      </c>
      <c r="D36" s="12">
        <f>'frc req - grasp 0'!D55</f>
        <v/>
      </c>
      <c r="E36" s="12">
        <f>#REF!</f>
        <v/>
      </c>
      <c r="F36" s="12">
        <f>#REF!</f>
        <v/>
      </c>
      <c r="G36" s="33">
        <f>$H$1</f>
        <v/>
      </c>
    </row>
    <row r="37" ht="90" customHeight="1" s="101">
      <c r="A37" s="34">
        <f>formatting!B12</f>
        <v/>
      </c>
      <c r="C37" s="12">
        <f>'frc req - grasp 0'!B12</f>
        <v/>
      </c>
      <c r="D37" s="12">
        <f>'frc req - grasp 0'!D12</f>
        <v/>
      </c>
      <c r="E37" s="12">
        <f>#REF!</f>
        <v/>
      </c>
      <c r="F37" s="12">
        <f>#REF!</f>
        <v/>
      </c>
      <c r="G37" s="33">
        <f>$H$1</f>
        <v/>
      </c>
    </row>
    <row r="38" ht="90" customHeight="1" s="101">
      <c r="A38" s="34">
        <f>formatting!B40</f>
        <v/>
      </c>
      <c r="C38" s="12">
        <f>'frc req - grasp 0'!B40</f>
        <v/>
      </c>
      <c r="D38" s="12">
        <f>'frc req - grasp 0'!D40</f>
        <v/>
      </c>
      <c r="E38" s="12">
        <f>#REF!</f>
        <v/>
      </c>
      <c r="F38" s="12">
        <f>#REF!</f>
        <v/>
      </c>
      <c r="G38" s="33">
        <f>$H$1</f>
        <v/>
      </c>
    </row>
    <row r="39" ht="90" customHeight="1" s="101">
      <c r="A39" s="34">
        <f>formatting!B39</f>
        <v/>
      </c>
      <c r="C39" s="12">
        <f>'frc req - grasp 0'!B39</f>
        <v/>
      </c>
      <c r="D39" s="12">
        <f>'frc req - grasp 0'!D39</f>
        <v/>
      </c>
      <c r="E39" s="12">
        <f>#REF!</f>
        <v/>
      </c>
      <c r="F39" s="12">
        <f>#REF!</f>
        <v/>
      </c>
      <c r="G39" s="33">
        <f>$H$1</f>
        <v/>
      </c>
    </row>
    <row r="40" ht="90" customHeight="1" s="101">
      <c r="A40" s="34">
        <f>formatting!B8</f>
        <v/>
      </c>
      <c r="C40" s="12">
        <f>'frc req - grasp 0'!B8</f>
        <v/>
      </c>
      <c r="D40" s="12">
        <f>'frc req - grasp 0'!D8</f>
        <v/>
      </c>
      <c r="E40" s="12">
        <f>#REF!</f>
        <v/>
      </c>
      <c r="F40" s="12">
        <f>#REF!</f>
        <v/>
      </c>
      <c r="G40" s="33">
        <f>$H$1</f>
        <v/>
      </c>
    </row>
    <row r="41" ht="90" customHeight="1" s="101">
      <c r="A41" s="34">
        <f>formatting!B49</f>
        <v/>
      </c>
      <c r="C41" s="12">
        <f>'frc req - grasp 0'!B49</f>
        <v/>
      </c>
      <c r="D41" s="12">
        <f>'frc req - grasp 0'!D49</f>
        <v/>
      </c>
      <c r="E41" s="12">
        <f>#REF!</f>
        <v/>
      </c>
      <c r="F41" s="12">
        <f>#REF!</f>
        <v/>
      </c>
      <c r="G41" s="33">
        <f>$H$1</f>
        <v/>
      </c>
    </row>
    <row r="42" ht="90" customHeight="1" s="101">
      <c r="A42" s="34">
        <f>formatting!B6</f>
        <v/>
      </c>
      <c r="C42" s="12">
        <f>'frc req - grasp 0'!B6</f>
        <v/>
      </c>
      <c r="D42" s="12">
        <f>'frc req - grasp 0'!D6</f>
        <v/>
      </c>
      <c r="E42" s="12">
        <f>#REF!</f>
        <v/>
      </c>
      <c r="F42" s="12">
        <f>#REF!</f>
        <v/>
      </c>
      <c r="G42" s="33">
        <f>$H$1</f>
        <v/>
      </c>
    </row>
    <row r="43" ht="90" customHeight="1" s="101">
      <c r="A43" s="34">
        <f>formatting!B13</f>
        <v/>
      </c>
      <c r="C43" s="12">
        <f>'frc req - grasp 0'!B13</f>
        <v/>
      </c>
      <c r="D43" s="12">
        <f>'frc req - grasp 0'!D13</f>
        <v/>
      </c>
      <c r="E43" s="12">
        <f>#REF!</f>
        <v/>
      </c>
      <c r="F43" s="12">
        <f>#REF!</f>
        <v/>
      </c>
      <c r="G43" s="33">
        <f>$H$1</f>
        <v/>
      </c>
    </row>
    <row r="44" ht="90" customHeight="1" s="101">
      <c r="A44" s="34">
        <f>formatting!B32</f>
        <v/>
      </c>
      <c r="C44" s="12">
        <f>'frc req - grasp 0'!B32</f>
        <v/>
      </c>
      <c r="D44" s="12">
        <f>'frc req - grasp 0'!D32</f>
        <v/>
      </c>
      <c r="E44" s="12">
        <f>#REF!</f>
        <v/>
      </c>
      <c r="F44" s="12">
        <f>#REF!</f>
        <v/>
      </c>
      <c r="G44" s="33">
        <f>$H$1</f>
        <v/>
      </c>
    </row>
    <row r="45" ht="90" customHeight="1" s="101">
      <c r="A45" s="34">
        <f>formatting!B41</f>
        <v/>
      </c>
      <c r="C45" s="12">
        <f>'frc req - grasp 0'!B41</f>
        <v/>
      </c>
      <c r="D45" s="12">
        <f>'frc req - grasp 0'!D41</f>
        <v/>
      </c>
      <c r="E45" s="12">
        <f>#REF!</f>
        <v/>
      </c>
      <c r="F45" s="12">
        <f>#REF!</f>
        <v/>
      </c>
      <c r="G45" s="33">
        <f>$H$1</f>
        <v/>
      </c>
    </row>
    <row r="46" ht="90" customHeight="1" s="101">
      <c r="A46" s="34">
        <f>formatting!B44</f>
        <v/>
      </c>
      <c r="C46" s="12">
        <f>'frc req - grasp 0'!B44</f>
        <v/>
      </c>
      <c r="D46" s="12">
        <f>'frc req - grasp 0'!D44</f>
        <v/>
      </c>
      <c r="E46" s="12">
        <f>#REF!</f>
        <v/>
      </c>
      <c r="F46" s="12">
        <f>#REF!</f>
        <v/>
      </c>
      <c r="G46" s="33">
        <f>$H$1</f>
        <v/>
      </c>
    </row>
    <row r="47" ht="90" customHeight="1" s="101">
      <c r="A47" s="34">
        <f>formatting!B51</f>
        <v/>
      </c>
      <c r="C47" s="12">
        <f>'frc req - grasp 0'!B51</f>
        <v/>
      </c>
      <c r="D47" s="12">
        <f>'frc req - grasp 0'!D51</f>
        <v/>
      </c>
      <c r="E47" s="12">
        <f>#REF!</f>
        <v/>
      </c>
      <c r="F47" s="12">
        <f>#REF!</f>
        <v/>
      </c>
      <c r="G47" s="33">
        <f>$H$1</f>
        <v/>
      </c>
    </row>
    <row r="48" ht="90" customHeight="1" s="101">
      <c r="A48" s="34">
        <f>formatting!B45</f>
        <v/>
      </c>
      <c r="C48" s="12">
        <f>'frc req - grasp 0'!B45</f>
        <v/>
      </c>
      <c r="D48" s="12">
        <f>'frc req - grasp 0'!D45</f>
        <v/>
      </c>
      <c r="E48" s="12">
        <f>#REF!</f>
        <v/>
      </c>
      <c r="F48" s="12">
        <f>#REF!</f>
        <v/>
      </c>
      <c r="G48" s="33">
        <f>$H$1</f>
        <v/>
      </c>
    </row>
    <row r="49" ht="90" customHeight="1" s="101">
      <c r="A49" s="34">
        <f>formatting!B48</f>
        <v/>
      </c>
      <c r="C49" s="12">
        <f>'frc req - grasp 0'!B48</f>
        <v/>
      </c>
      <c r="D49" s="12">
        <f>'frc req - grasp 0'!D48</f>
        <v/>
      </c>
      <c r="E49" s="12">
        <f>#REF!</f>
        <v/>
      </c>
      <c r="F49" s="12">
        <f>#REF!</f>
        <v/>
      </c>
      <c r="G49" s="33">
        <f>$H$1</f>
        <v/>
      </c>
    </row>
    <row r="50" ht="90" customHeight="1" s="101">
      <c r="A50" s="34">
        <f>formatting!B46</f>
        <v/>
      </c>
      <c r="C50" s="12">
        <f>'frc req - grasp 0'!B46</f>
        <v/>
      </c>
      <c r="D50" s="12">
        <f>'frc req - grasp 0'!D46</f>
        <v/>
      </c>
      <c r="E50" s="12">
        <f>#REF!</f>
        <v/>
      </c>
      <c r="F50" s="12">
        <f>#REF!</f>
        <v/>
      </c>
      <c r="G50" s="33">
        <f>$H$1</f>
        <v/>
      </c>
    </row>
    <row r="51" ht="90" customHeight="1" s="101">
      <c r="A51" s="34">
        <f>formatting!B11</f>
        <v/>
      </c>
      <c r="C51" s="12">
        <f>'frc req - grasp 0'!B11</f>
        <v/>
      </c>
      <c r="D51" s="12">
        <f>'frc req - grasp 0'!D11</f>
        <v/>
      </c>
      <c r="E51" s="12">
        <f>#REF!</f>
        <v/>
      </c>
      <c r="F51" s="12">
        <f>#REF!</f>
        <v/>
      </c>
      <c r="G51" s="33">
        <f>$H$1</f>
        <v/>
      </c>
    </row>
    <row r="52" ht="90" customHeight="1" s="101">
      <c r="A52" s="34">
        <f>formatting!B9</f>
        <v/>
      </c>
      <c r="C52" s="12">
        <f>'frc req - grasp 0'!B9</f>
        <v/>
      </c>
      <c r="D52" s="12">
        <f>'frc req - grasp 0'!D9</f>
        <v/>
      </c>
      <c r="E52" s="12">
        <f>#REF!</f>
        <v/>
      </c>
      <c r="F52" s="12">
        <f>#REF!</f>
        <v/>
      </c>
      <c r="G52" s="33">
        <f>$H$1</f>
        <v/>
      </c>
    </row>
    <row r="53" ht="90" customHeight="1" s="101">
      <c r="A53" s="34">
        <f>formatting!B33</f>
        <v/>
      </c>
      <c r="C53" s="12">
        <f>'frc req - grasp 0'!B33</f>
        <v/>
      </c>
      <c r="D53" s="12">
        <f>'frc req - grasp 0'!D33</f>
        <v/>
      </c>
      <c r="E53" s="12">
        <f>#REF!</f>
        <v/>
      </c>
      <c r="F53" s="12">
        <f>#REF!</f>
        <v/>
      </c>
      <c r="G53" s="33">
        <f>$H$1</f>
        <v/>
      </c>
    </row>
    <row r="54" ht="90" customHeight="1" s="101">
      <c r="A54" s="34">
        <f>formatting!B34</f>
        <v/>
      </c>
      <c r="C54" s="12">
        <f>'frc req - grasp 0'!B34</f>
        <v/>
      </c>
      <c r="D54" s="12">
        <f>'frc req - grasp 0'!D34</f>
        <v/>
      </c>
      <c r="E54" s="12">
        <f>#REF!</f>
        <v/>
      </c>
      <c r="F54" s="12">
        <f>#REF!</f>
        <v/>
      </c>
      <c r="G54" s="33">
        <f>$H$1</f>
        <v/>
      </c>
    </row>
    <row r="55" ht="90" customHeight="1" s="101">
      <c r="A55" s="34">
        <f>formatting!B4</f>
        <v/>
      </c>
      <c r="C55" s="12">
        <f>'frc req - grasp 0'!B4</f>
        <v/>
      </c>
      <c r="D55" s="12">
        <f>'frc req - grasp 0'!D4</f>
        <v/>
      </c>
      <c r="E55" s="12">
        <f>#REF!</f>
        <v/>
      </c>
      <c r="F55" s="12">
        <f>#REF!</f>
        <v/>
      </c>
      <c r="G55" s="33">
        <f>$H$1</f>
        <v/>
      </c>
    </row>
    <row r="56" ht="90" customHeight="1" s="101">
      <c r="A56" s="34">
        <f>formatting!B3</f>
        <v/>
      </c>
      <c r="C56" s="12">
        <f>'frc req - grasp 0'!B3</f>
        <v/>
      </c>
      <c r="D56" s="12">
        <f>'frc req - grasp 0'!D3</f>
        <v/>
      </c>
      <c r="E56" s="12">
        <f>#REF!</f>
        <v/>
      </c>
      <c r="F56" s="12">
        <f>#REF!</f>
        <v/>
      </c>
      <c r="G56" s="33">
        <f>$H$1</f>
        <v/>
      </c>
    </row>
    <row r="57" ht="90" customHeight="1" s="101">
      <c r="A57" s="34">
        <f>formatting!B7</f>
        <v/>
      </c>
      <c r="C57" s="12">
        <f>'frc req - grasp 0'!B7</f>
        <v/>
      </c>
      <c r="D57" s="12">
        <f>'frc req - grasp 0'!D7</f>
        <v/>
      </c>
      <c r="E57" s="12">
        <f>#REF!</f>
        <v/>
      </c>
      <c r="F57" s="12">
        <f>#REF!</f>
        <v/>
      </c>
      <c r="G57" s="33">
        <f>$H$1</f>
        <v/>
      </c>
    </row>
    <row r="58" ht="90" customHeight="1" s="101">
      <c r="A58" s="34">
        <f>formatting!B10</f>
        <v/>
      </c>
      <c r="C58" s="12">
        <f>'frc req - grasp 0'!B10</f>
        <v/>
      </c>
      <c r="D58" s="12">
        <f>'frc req - grasp 0'!D10</f>
        <v/>
      </c>
      <c r="E58" s="12">
        <f>#REF!</f>
        <v/>
      </c>
      <c r="F58" s="12">
        <f>#REF!</f>
        <v/>
      </c>
      <c r="G58" s="33">
        <f>$H$1</f>
        <v/>
      </c>
    </row>
    <row r="59" ht="90" customHeight="1" s="101">
      <c r="A59" s="34">
        <f>formatting!B82</f>
        <v/>
      </c>
      <c r="C59" s="12">
        <f>'frc req - grasp 0'!B82</f>
        <v/>
      </c>
      <c r="D59" s="12">
        <f>'frc req - grasp 0'!D82</f>
        <v/>
      </c>
      <c r="E59" s="12">
        <f>#REF!</f>
        <v/>
      </c>
      <c r="F59" s="12">
        <f>#REF!</f>
        <v/>
      </c>
      <c r="G59" s="33">
        <f>$H$1</f>
        <v/>
      </c>
    </row>
    <row r="60" ht="90" customHeight="1" s="101">
      <c r="A60" s="34">
        <f>formatting!B35</f>
        <v/>
      </c>
      <c r="C60" s="12">
        <f>'frc req - grasp 0'!B35</f>
        <v/>
      </c>
      <c r="D60" s="12">
        <f>'frc req - grasp 0'!D35</f>
        <v/>
      </c>
      <c r="E60" s="12">
        <f>#REF!</f>
        <v/>
      </c>
      <c r="F60" s="12">
        <f>#REF!</f>
        <v/>
      </c>
      <c r="G60" s="33">
        <f>$H$1</f>
        <v/>
      </c>
    </row>
    <row r="61" ht="90" customHeight="1" s="101">
      <c r="A61" s="34">
        <f>formatting!B36</f>
        <v/>
      </c>
      <c r="C61" s="12">
        <f>'frc req - grasp 0'!B36</f>
        <v/>
      </c>
      <c r="D61" s="12">
        <f>'frc req - grasp 0'!D36</f>
        <v/>
      </c>
      <c r="E61" s="12">
        <f>#REF!</f>
        <v/>
      </c>
      <c r="F61" s="12">
        <f>#REF!</f>
        <v/>
      </c>
      <c r="G61" s="33">
        <f>$H$1</f>
        <v/>
      </c>
    </row>
    <row r="62" ht="90" customHeight="1" s="101">
      <c r="A62" s="34">
        <f>formatting!B25</f>
        <v/>
      </c>
      <c r="C62" s="12">
        <f>'frc req - grasp 0'!B25</f>
        <v/>
      </c>
      <c r="D62" s="12">
        <f>'frc req - grasp 0'!D25</f>
        <v/>
      </c>
      <c r="E62" s="12">
        <f>#REF!</f>
        <v/>
      </c>
      <c r="F62" s="12">
        <f>#REF!</f>
        <v/>
      </c>
      <c r="G62" s="33">
        <f>$H$1</f>
        <v/>
      </c>
    </row>
    <row r="63" ht="90" customHeight="1" s="101">
      <c r="A63" s="34">
        <f>formatting!B81</f>
        <v/>
      </c>
      <c r="C63" s="12">
        <f>'frc req - grasp 0'!B81</f>
        <v/>
      </c>
      <c r="D63" s="12">
        <f>'frc req - grasp 0'!D81</f>
        <v/>
      </c>
      <c r="E63" s="12">
        <f>#REF!</f>
        <v/>
      </c>
      <c r="F63" s="12">
        <f>#REF!</f>
        <v/>
      </c>
      <c r="G63" s="33">
        <f>$H$1</f>
        <v/>
      </c>
    </row>
    <row r="64" ht="90" customHeight="1" s="101">
      <c r="A64" s="34">
        <f>formatting!B79</f>
        <v/>
      </c>
      <c r="C64" s="12">
        <f>'frc req - grasp 0'!B79</f>
        <v/>
      </c>
      <c r="D64" s="12">
        <f>'frc req - grasp 0'!D79</f>
        <v/>
      </c>
      <c r="E64" s="12">
        <f>#REF!</f>
        <v/>
      </c>
      <c r="F64" s="12">
        <f>#REF!</f>
        <v/>
      </c>
      <c r="G64" s="33">
        <f>$H$1</f>
        <v/>
      </c>
    </row>
    <row r="65" ht="90" customHeight="1" s="101">
      <c r="A65" s="34">
        <f>formatting!B27</f>
        <v/>
      </c>
      <c r="C65" s="12">
        <f>'frc req - grasp 0'!B27</f>
        <v/>
      </c>
      <c r="D65" s="12">
        <f>'frc req - grasp 0'!D27</f>
        <v/>
      </c>
      <c r="E65" s="12">
        <f>#REF!</f>
        <v/>
      </c>
      <c r="F65" s="12">
        <f>#REF!</f>
        <v/>
      </c>
      <c r="G65" s="33">
        <f>$H$1</f>
        <v/>
      </c>
    </row>
    <row r="66" ht="90" customHeight="1" s="101">
      <c r="A66" s="34">
        <f>formatting!B29</f>
        <v/>
      </c>
      <c r="C66" s="12">
        <f>'frc req - grasp 0'!B29</f>
        <v/>
      </c>
      <c r="D66" s="12">
        <f>'frc req - grasp 0'!D29</f>
        <v/>
      </c>
      <c r="E66" s="12">
        <f>#REF!</f>
        <v/>
      </c>
      <c r="F66" s="12">
        <f>#REF!</f>
        <v/>
      </c>
      <c r="G66" s="33">
        <f>$H$1</f>
        <v/>
      </c>
    </row>
    <row r="67" ht="90" customHeight="1" s="101">
      <c r="A67" s="34">
        <f>formatting!B23</f>
        <v/>
      </c>
      <c r="C67" s="12">
        <f>'frc req - grasp 0'!B23</f>
        <v/>
      </c>
      <c r="D67" s="12">
        <f>'frc req - grasp 0'!D23</f>
        <v/>
      </c>
      <c r="E67" s="12">
        <f>#REF!</f>
        <v/>
      </c>
      <c r="F67" s="12">
        <f>#REF!</f>
        <v/>
      </c>
      <c r="G67" s="33">
        <f>$H$1</f>
        <v/>
      </c>
    </row>
    <row r="68" ht="90" customHeight="1" s="101">
      <c r="A68" s="34">
        <f>formatting!B24</f>
        <v/>
      </c>
      <c r="C68" s="12">
        <f>'frc req - grasp 0'!B24</f>
        <v/>
      </c>
      <c r="D68" s="12">
        <f>'frc req - grasp 0'!D24</f>
        <v/>
      </c>
      <c r="E68" s="12">
        <f>#REF!</f>
        <v/>
      </c>
      <c r="F68" s="12">
        <f>#REF!</f>
        <v/>
      </c>
      <c r="G68" s="33">
        <f>$H$1</f>
        <v/>
      </c>
    </row>
    <row r="69" ht="90" customHeight="1" s="101">
      <c r="A69" s="34">
        <f>formatting!B26</f>
        <v/>
      </c>
      <c r="C69" s="12">
        <f>'frc req - grasp 0'!B26</f>
        <v/>
      </c>
      <c r="D69" s="12">
        <f>'frc req - grasp 0'!D26</f>
        <v/>
      </c>
      <c r="E69" s="12">
        <f>#REF!</f>
        <v/>
      </c>
      <c r="F69" s="12">
        <f>#REF!</f>
        <v/>
      </c>
      <c r="G69" s="33">
        <f>$H$1</f>
        <v/>
      </c>
    </row>
    <row r="70" ht="90" customHeight="1" s="101">
      <c r="A70" s="34">
        <f>formatting!B62</f>
        <v/>
      </c>
      <c r="C70" s="12">
        <f>'frc req - grasp 0'!B62</f>
        <v/>
      </c>
      <c r="D70" s="12">
        <f>'frc req - grasp 0'!D62</f>
        <v/>
      </c>
      <c r="E70" s="12">
        <f>#REF!</f>
        <v/>
      </c>
      <c r="F70" s="12">
        <f>#REF!</f>
        <v/>
      </c>
      <c r="G70" s="33">
        <f>$H$1</f>
        <v/>
      </c>
    </row>
    <row r="71" ht="90" customHeight="1" s="101">
      <c r="A71" s="34">
        <f>formatting!B68</f>
        <v/>
      </c>
      <c r="C71" s="12">
        <f>'frc req - grasp 0'!B68</f>
        <v/>
      </c>
      <c r="D71" s="12">
        <f>'frc req - grasp 0'!D68</f>
        <v/>
      </c>
      <c r="E71" s="12">
        <f>#REF!</f>
        <v/>
      </c>
      <c r="F71" s="12">
        <f>#REF!</f>
        <v/>
      </c>
      <c r="G71" s="33">
        <f>$H$1</f>
        <v/>
      </c>
    </row>
    <row r="72" ht="90" customHeight="1" s="101">
      <c r="A72" s="34">
        <f>formatting!B66</f>
        <v/>
      </c>
      <c r="C72" s="12">
        <f>'frc req - grasp 0'!B66</f>
        <v/>
      </c>
      <c r="D72" s="12">
        <f>'frc req - grasp 0'!D66</f>
        <v/>
      </c>
      <c r="E72" s="12">
        <f>#REF!</f>
        <v/>
      </c>
      <c r="F72" s="12">
        <f>#REF!</f>
        <v/>
      </c>
      <c r="G72" s="33">
        <f>$H$1</f>
        <v/>
      </c>
    </row>
    <row r="73" ht="90" customHeight="1" s="101">
      <c r="A73" s="34">
        <f>formatting!B28</f>
        <v/>
      </c>
      <c r="C73" s="12">
        <f>'frc req - grasp 0'!B28</f>
        <v/>
      </c>
      <c r="D73" s="12">
        <f>'frc req - grasp 0'!D28</f>
        <v/>
      </c>
      <c r="E73" s="12">
        <f>#REF!</f>
        <v/>
      </c>
      <c r="F73" s="12">
        <f>#REF!</f>
        <v/>
      </c>
      <c r="G73" s="33">
        <f>$H$1</f>
        <v/>
      </c>
    </row>
    <row r="74" ht="90" customHeight="1" s="101">
      <c r="A74" s="34">
        <f>formatting!B70</f>
        <v/>
      </c>
      <c r="C74" s="12">
        <f>'frc req - grasp 0'!B70</f>
        <v/>
      </c>
      <c r="D74" s="12">
        <f>'frc req - grasp 0'!D70</f>
        <v/>
      </c>
      <c r="E74" s="12">
        <f>#REF!</f>
        <v/>
      </c>
      <c r="F74" s="12">
        <f>#REF!</f>
        <v/>
      </c>
      <c r="G74" s="33">
        <f>$H$1</f>
        <v/>
      </c>
    </row>
    <row r="75" ht="90" customHeight="1" s="101">
      <c r="A75" s="34">
        <f>formatting!B65</f>
        <v/>
      </c>
      <c r="C75" s="12">
        <f>'frc req - grasp 0'!B65</f>
        <v/>
      </c>
      <c r="D75" s="12">
        <f>'frc req - grasp 0'!D65</f>
        <v/>
      </c>
      <c r="E75" s="12">
        <f>#REF!</f>
        <v/>
      </c>
      <c r="F75" s="12">
        <f>#REF!</f>
        <v/>
      </c>
      <c r="G75" s="33">
        <f>$H$1</f>
        <v/>
      </c>
    </row>
    <row r="76" ht="90" customHeight="1" s="101">
      <c r="A76" s="34">
        <f>formatting!B64</f>
        <v/>
      </c>
      <c r="C76" s="12">
        <f>'frc req - grasp 0'!B64</f>
        <v/>
      </c>
      <c r="D76" s="12">
        <f>'frc req - grasp 0'!D64</f>
        <v/>
      </c>
      <c r="E76" s="12">
        <f>#REF!</f>
        <v/>
      </c>
      <c r="F76" s="12">
        <f>#REF!</f>
        <v/>
      </c>
      <c r="G76" s="33">
        <f>$H$1</f>
        <v/>
      </c>
    </row>
    <row r="77" ht="90" customHeight="1" s="101">
      <c r="A77" s="34">
        <f>formatting!B69</f>
        <v/>
      </c>
      <c r="C77" s="12">
        <f>'frc req - grasp 0'!B69</f>
        <v/>
      </c>
      <c r="D77" s="12">
        <f>'frc req - grasp 0'!D69</f>
        <v/>
      </c>
      <c r="E77" s="12">
        <f>#REF!</f>
        <v/>
      </c>
      <c r="F77" s="12">
        <f>#REF!</f>
        <v/>
      </c>
      <c r="G77" s="33">
        <f>$H$1</f>
        <v/>
      </c>
    </row>
    <row r="78" ht="90" customHeight="1" s="101">
      <c r="A78" s="34">
        <f>formatting!B61</f>
        <v/>
      </c>
      <c r="C78" s="12">
        <f>'frc req - grasp 0'!B61</f>
        <v/>
      </c>
      <c r="D78" s="12">
        <f>'frc req - grasp 0'!D61</f>
        <v/>
      </c>
      <c r="E78" s="12">
        <f>#REF!</f>
        <v/>
      </c>
      <c r="F78" s="12">
        <f>#REF!</f>
        <v/>
      </c>
      <c r="G78" s="33">
        <f>$H$1</f>
        <v/>
      </c>
    </row>
    <row r="79" ht="90" customHeight="1" s="101">
      <c r="A79" s="34">
        <f>formatting!B71</f>
        <v/>
      </c>
      <c r="C79" s="12">
        <f>'frc req - grasp 0'!B71</f>
        <v/>
      </c>
      <c r="D79" s="12">
        <f>'frc req - grasp 0'!D71</f>
        <v/>
      </c>
      <c r="E79" s="12">
        <f>#REF!</f>
        <v/>
      </c>
      <c r="F79" s="12">
        <f>#REF!</f>
        <v/>
      </c>
      <c r="G79" s="33">
        <f>$H$1</f>
        <v/>
      </c>
    </row>
    <row r="80" ht="90" customHeight="1" s="101">
      <c r="A80" s="34">
        <f>formatting!B59</f>
        <v/>
      </c>
      <c r="C80" s="12">
        <f>'frc req - grasp 0'!B59</f>
        <v/>
      </c>
      <c r="D80" s="12">
        <f>'frc req - grasp 0'!D59</f>
        <v/>
      </c>
      <c r="E80" s="12">
        <f>#REF!</f>
        <v/>
      </c>
      <c r="F80" s="12">
        <f>#REF!</f>
        <v/>
      </c>
      <c r="G80" s="33">
        <f>$H$1</f>
        <v/>
      </c>
    </row>
    <row r="81" ht="90" customHeight="1" s="101">
      <c r="A81" s="34">
        <f>formatting!B60</f>
        <v/>
      </c>
      <c r="C81" s="12">
        <f>'frc req - grasp 0'!B60</f>
        <v/>
      </c>
      <c r="D81" s="12">
        <f>'frc req - grasp 0'!D60</f>
        <v/>
      </c>
      <c r="E81" s="12">
        <f>#REF!</f>
        <v/>
      </c>
      <c r="F81" s="12">
        <f>#REF!</f>
        <v/>
      </c>
      <c r="G81" s="33">
        <f>$H$1</f>
        <v/>
      </c>
    </row>
    <row r="82" ht="90" customHeight="1" s="101">
      <c r="A82" s="34">
        <f>formatting!B58</f>
        <v/>
      </c>
      <c r="C82" s="12">
        <f>'frc req - grasp 0'!B58</f>
        <v/>
      </c>
      <c r="D82" s="12">
        <f>'frc req - grasp 0'!D58</f>
        <v/>
      </c>
      <c r="E82" s="12">
        <f>#REF!</f>
        <v/>
      </c>
      <c r="F82" s="12">
        <f>#REF!</f>
        <v/>
      </c>
      <c r="G82" s="33">
        <f>$H$1</f>
        <v/>
      </c>
    </row>
  </sheetData>
  <autoFilter ref="A1:F1">
    <sortState ref="A2:F82">
      <sortCondition ref="E1"/>
    </sortState>
  </autoFilter>
  <conditionalFormatting sqref="C2:F82">
    <cfRule type="expression" priority="1" dxfId="0">
      <formula>C2&gt;$H$1</formula>
    </cfRule>
  </conditionalFormatting>
  <pageMargins left="0.7" right="0.7" top="0.75" bottom="0.75" header="0.3" footer="0.3"/>
  <pageSetup orientation="portrait"/>
  <drawing r:id="rId1"/>
</worksheet>
</file>

<file path=xl/worksheets/sheet70.xml><?xml version="1.0" encoding="utf-8"?>
<worksheet xmlns="http://schemas.openxmlformats.org/spreadsheetml/2006/main">
  <sheetPr>
    <outlinePr summaryBelow="1" summaryRight="1"/>
    <pageSetUpPr/>
  </sheetPr>
  <dimension ref="A1:F16"/>
  <sheetViews>
    <sheetView workbookViewId="0">
      <selection activeCell="A1" sqref="A1"/>
    </sheetView>
  </sheetViews>
  <sheetFormatPr baseColWidth="8" defaultRowHeight="15"/>
  <sheetData>
    <row r="1">
      <c r="B1" s="127" t="inlineStr">
        <is>
          <t>min</t>
        </is>
      </c>
      <c r="C1" s="127" t="inlineStr">
        <is>
          <t>grasp</t>
        </is>
      </c>
      <c r="D1" s="127" t="inlineStr">
        <is>
          <t>all tasks - limited</t>
        </is>
      </c>
      <c r="E1" s="127" t="inlineStr">
        <is>
          <t>grasp_</t>
        </is>
      </c>
      <c r="F1" s="127" t="inlineStr">
        <is>
          <t>all tasks - all grasps</t>
        </is>
      </c>
    </row>
    <row r="2">
      <c r="A2" s="127" t="inlineStr">
        <is>
          <t>Petri</t>
        </is>
      </c>
      <c r="B2" t="inlineStr">
        <is>
          <t>0.049</t>
        </is>
      </c>
      <c r="C2" t="inlineStr">
        <is>
          <t>F28</t>
        </is>
      </c>
      <c r="D2" t="inlineStr">
        <is>
          <t>2.177</t>
        </is>
      </c>
      <c r="E2" t="inlineStr">
        <is>
          <t>T18</t>
        </is>
      </c>
      <c r="F2" t="inlineStr">
        <is>
          <t>81.64</t>
        </is>
      </c>
    </row>
    <row r="3">
      <c r="A3" s="127" t="inlineStr">
        <is>
          <t>Marker</t>
        </is>
      </c>
      <c r="B3" t="inlineStr">
        <is>
          <t>0.064</t>
        </is>
      </c>
      <c r="C3" t="inlineStr">
        <is>
          <t>T16</t>
        </is>
      </c>
      <c r="D3" t="inlineStr">
        <is>
          <t>29.738</t>
        </is>
      </c>
      <c r="E3" t="inlineStr">
        <is>
          <t>F26</t>
        </is>
      </c>
      <c r="F3" t="inlineStr">
        <is>
          <t>36.909</t>
        </is>
      </c>
    </row>
    <row r="4">
      <c r="A4" s="127" t="inlineStr">
        <is>
          <t>Marker_Cap</t>
        </is>
      </c>
      <c r="B4" t="inlineStr">
        <is>
          <t>0.011</t>
        </is>
      </c>
      <c r="C4" t="inlineStr">
        <is>
          <t>T54</t>
        </is>
      </c>
      <c r="D4" t="inlineStr">
        <is>
          <t>17.796</t>
        </is>
      </c>
      <c r="E4" t="inlineStr">
        <is>
          <t>C16</t>
        </is>
      </c>
      <c r="F4" t="inlineStr">
        <is>
          <t>31.249</t>
        </is>
      </c>
    </row>
    <row r="5">
      <c r="A5" s="127" t="inlineStr">
        <is>
          <t>Kit</t>
        </is>
      </c>
      <c r="B5" t="inlineStr">
        <is>
          <t>0.411</t>
        </is>
      </c>
      <c r="C5" t="inlineStr">
        <is>
          <t>C11</t>
        </is>
      </c>
      <c r="D5" t="inlineStr">
        <is>
          <t>25.204</t>
        </is>
      </c>
      <c r="E5" t="inlineStr">
        <is>
          <t>C7</t>
        </is>
      </c>
      <c r="F5" t="inlineStr">
        <is>
          <t>165.073</t>
        </is>
      </c>
    </row>
    <row r="6">
      <c r="A6" s="127" t="inlineStr">
        <is>
          <t>Kit_Tab</t>
        </is>
      </c>
      <c r="B6" t="inlineStr">
        <is>
          <t>0.002</t>
        </is>
      </c>
      <c r="C6" t="inlineStr">
        <is>
          <t>T21</t>
        </is>
      </c>
      <c r="D6" t="inlineStr">
        <is>
          <t>0.002</t>
        </is>
      </c>
      <c r="E6" t="inlineStr">
        <is>
          <t>T21</t>
        </is>
      </c>
      <c r="F6" t="inlineStr">
        <is>
          <t>0.002</t>
        </is>
      </c>
    </row>
    <row r="7">
      <c r="A7" s="127" t="inlineStr">
        <is>
          <t>Canister</t>
        </is>
      </c>
      <c r="B7" t="inlineStr">
        <is>
          <t>0.066</t>
        </is>
      </c>
      <c r="C7" t="inlineStr">
        <is>
          <t>T26</t>
        </is>
      </c>
      <c r="D7" t="inlineStr">
        <is>
          <t>36.732</t>
        </is>
      </c>
      <c r="E7" t="inlineStr">
        <is>
          <t>C1</t>
        </is>
      </c>
      <c r="F7" t="inlineStr">
        <is>
          <t>301.384</t>
        </is>
      </c>
    </row>
    <row r="8">
      <c r="A8" s="127" t="inlineStr">
        <is>
          <t>Tube</t>
        </is>
      </c>
      <c r="B8" t="inlineStr">
        <is>
          <t>0.058</t>
        </is>
      </c>
      <c r="C8" t="inlineStr">
        <is>
          <t>T23</t>
        </is>
      </c>
      <c r="D8" t="inlineStr">
        <is>
          <t>20.921</t>
        </is>
      </c>
      <c r="E8" t="inlineStr">
        <is>
          <t>T24</t>
        </is>
      </c>
      <c r="F8" t="inlineStr">
        <is>
          <t>55.07</t>
        </is>
      </c>
    </row>
    <row r="9">
      <c r="A9" s="127" t="inlineStr">
        <is>
          <t>Needle</t>
        </is>
      </c>
      <c r="B9" t="inlineStr">
        <is>
          <t>0.064</t>
        </is>
      </c>
      <c r="C9" t="inlineStr">
        <is>
          <t>C8</t>
        </is>
      </c>
      <c r="D9" t="inlineStr">
        <is>
          <t>24.84</t>
        </is>
      </c>
      <c r="E9" t="inlineStr">
        <is>
          <t>T21</t>
        </is>
      </c>
      <c r="F9" t="inlineStr">
        <is>
          <t>25.774</t>
        </is>
      </c>
    </row>
    <row r="10">
      <c r="A10" s="127" t="inlineStr">
        <is>
          <t>Needle_Cap</t>
        </is>
      </c>
      <c r="B10" t="inlineStr">
        <is>
          <t>8.553</t>
        </is>
      </c>
      <c r="C10" t="inlineStr">
        <is>
          <t>T28</t>
        </is>
      </c>
      <c r="D10" t="inlineStr">
        <is>
          <t>8.553</t>
        </is>
      </c>
      <c r="E10" t="inlineStr">
        <is>
          <t>T28</t>
        </is>
      </c>
      <c r="F10" t="inlineStr">
        <is>
          <t>9.582</t>
        </is>
      </c>
    </row>
    <row r="11">
      <c r="A11" s="127" t="inlineStr">
        <is>
          <t>Rinse_Glass</t>
        </is>
      </c>
      <c r="B11" t="inlineStr">
        <is>
          <t>1.15</t>
        </is>
      </c>
      <c r="C11" t="inlineStr">
        <is>
          <t>T69</t>
        </is>
      </c>
      <c r="D11" t="inlineStr">
        <is>
          <t>3.87</t>
        </is>
      </c>
      <c r="E11" t="inlineStr">
        <is>
          <t>T39</t>
        </is>
      </c>
      <c r="F11" t="inlineStr">
        <is>
          <t>459.278</t>
        </is>
      </c>
    </row>
    <row r="12">
      <c r="A12" s="127" t="inlineStr">
        <is>
          <t>Red_Plug</t>
        </is>
      </c>
      <c r="B12" t="inlineStr">
        <is>
          <t>0.003</t>
        </is>
      </c>
      <c r="C12" t="inlineStr">
        <is>
          <t>T21</t>
        </is>
      </c>
      <c r="D12" t="inlineStr">
        <is>
          <t>42.689</t>
        </is>
      </c>
      <c r="E12" t="inlineStr">
        <is>
          <t>F26</t>
        </is>
      </c>
      <c r="F12" t="inlineStr">
        <is>
          <t>54.614</t>
        </is>
      </c>
    </row>
    <row r="13">
      <c r="A13" s="127" t="inlineStr">
        <is>
          <t>Glass_Vial</t>
        </is>
      </c>
      <c r="B13" t="inlineStr">
        <is>
          <t>0.068</t>
        </is>
      </c>
      <c r="C13" t="inlineStr">
        <is>
          <t>T10</t>
        </is>
      </c>
      <c r="D13" t="inlineStr">
        <is>
          <t>14.963</t>
        </is>
      </c>
      <c r="E13" t="inlineStr">
        <is>
          <t>T10</t>
        </is>
      </c>
      <c r="F13" t="inlineStr">
        <is>
          <t>14.963</t>
        </is>
      </c>
    </row>
    <row r="14">
      <c r="A14" s="127" t="inlineStr">
        <is>
          <t>Yellow_Plug</t>
        </is>
      </c>
      <c r="B14" t="inlineStr">
        <is>
          <t>0.005</t>
        </is>
      </c>
      <c r="C14" t="inlineStr">
        <is>
          <t>T21</t>
        </is>
      </c>
      <c r="D14" t="inlineStr">
        <is>
          <t>3.799</t>
        </is>
      </c>
      <c r="E14" t="inlineStr">
        <is>
          <t>T21</t>
        </is>
      </c>
      <c r="F14" t="inlineStr">
        <is>
          <t>3.799</t>
        </is>
      </c>
    </row>
    <row r="15">
      <c r="A15" s="127" t="inlineStr">
        <is>
          <t>Tube_Clamp</t>
        </is>
      </c>
      <c r="B15" t="inlineStr">
        <is>
          <t>0.017</t>
        </is>
      </c>
      <c r="C15" t="inlineStr">
        <is>
          <t>C16</t>
        </is>
      </c>
      <c r="D15" t="inlineStr">
        <is>
          <t>55.478</t>
        </is>
      </c>
      <c r="E15" t="inlineStr">
        <is>
          <t>C16</t>
        </is>
      </c>
      <c r="F15" t="inlineStr">
        <is>
          <t>55.781</t>
        </is>
      </c>
    </row>
    <row r="16">
      <c r="A16" s="127" t="inlineStr">
        <is>
          <t>Scissors</t>
        </is>
      </c>
      <c r="B16" t="inlineStr">
        <is>
          <t>0.348</t>
        </is>
      </c>
      <c r="C16" t="inlineStr">
        <is>
          <t>T68_</t>
        </is>
      </c>
      <c r="D16" t="inlineStr">
        <is>
          <t>40.877</t>
        </is>
      </c>
      <c r="E16" t="inlineStr">
        <is>
          <t>T68_</t>
        </is>
      </c>
      <c r="F16" t="inlineStr">
        <is>
          <t>210.064</t>
        </is>
      </c>
    </row>
  </sheetData>
  <pageMargins left="0.75" right="0.75" top="1" bottom="1" header="0.5" footer="0.5"/>
</worksheet>
</file>

<file path=xl/worksheets/sheet8.xml><?xml version="1.0" encoding="utf-8"?>
<worksheet xmlns:r="http://schemas.openxmlformats.org/officeDocument/2006/relationships" xmlns="http://schemas.openxmlformats.org/spreadsheetml/2006/main">
  <sheetPr codeName="Feuil8">
    <tabColor rgb="FFC00000"/>
    <outlinePr summaryBelow="1" summaryRight="1"/>
    <pageSetUpPr/>
  </sheetPr>
  <dimension ref="A1:K16"/>
  <sheetViews>
    <sheetView zoomScale="80" zoomScaleNormal="80" workbookViewId="0">
      <selection activeCell="L4" sqref="L4"/>
    </sheetView>
  </sheetViews>
  <sheetFormatPr baseColWidth="8" defaultColWidth="11.42578125" defaultRowHeight="90" customHeight="1"/>
  <cols>
    <col width="12.5703125" bestFit="1" customWidth="1" style="34" min="1" max="1"/>
    <col width="21.5703125" customWidth="1" style="33" min="2" max="2"/>
    <col width="14.5703125" bestFit="1" customWidth="1" style="33" min="3" max="3"/>
    <col width="30.5703125" bestFit="1" customWidth="1" style="33" min="4" max="4"/>
    <col width="27" bestFit="1" customWidth="1" style="33" min="5" max="5"/>
    <col width="27" customWidth="1" style="33" min="6" max="8"/>
    <col width="11.42578125" customWidth="1" style="33" min="9" max="20"/>
    <col width="11.42578125" customWidth="1" style="33" min="21" max="16384"/>
  </cols>
  <sheetData>
    <row r="1" ht="15.75" customFormat="1" customHeight="1" s="34" thickBot="1">
      <c r="A1" s="20" t="inlineStr">
        <is>
          <t>OBJ</t>
        </is>
      </c>
      <c r="B1" s="13" t="inlineStr">
        <is>
          <t>IMAGE</t>
        </is>
      </c>
      <c r="C1" s="13" t="inlineStr">
        <is>
          <t>REQUIRED</t>
        </is>
      </c>
      <c r="D1" s="34" t="inlineStr">
        <is>
          <t>ALL TASK / GRASPS LIMITED</t>
        </is>
      </c>
      <c r="E1" s="34" t="inlineStr">
        <is>
          <t>ALL TASKS w/ ALL GRASPS</t>
        </is>
      </c>
      <c r="F1" s="13" t="inlineStr">
        <is>
          <t>REQUIRED1</t>
        </is>
      </c>
      <c r="G1" s="34" t="inlineStr">
        <is>
          <t>ALL TASK / GRASPS LIMITED1</t>
        </is>
      </c>
      <c r="H1" s="34" t="inlineStr">
        <is>
          <t>ALL TASKS w/ ALL GRASPS1</t>
        </is>
      </c>
      <c r="I1" s="21" t="inlineStr">
        <is>
          <t>LIMIT</t>
        </is>
      </c>
      <c r="J1" s="21" t="n">
        <v>20</v>
      </c>
      <c r="K1" s="21" t="inlineStr">
        <is>
          <t>N</t>
        </is>
      </c>
    </row>
    <row r="2" ht="90" customHeight="1" s="101">
      <c r="A2" s="34">
        <f>formatting!H6</f>
        <v/>
      </c>
      <c r="C2" s="33">
        <f>'frc req - obj 0'!B6</f>
        <v/>
      </c>
      <c r="D2" s="33">
        <f>'frc req - obj 0'!D6</f>
        <v/>
      </c>
      <c r="E2" s="33">
        <f>'frc req - obj 0'!F6</f>
        <v/>
      </c>
      <c r="F2" s="33">
        <f>#REF!</f>
        <v/>
      </c>
      <c r="G2" s="33">
        <f>#REF!</f>
        <v/>
      </c>
      <c r="H2" s="33">
        <f>#REF!</f>
        <v/>
      </c>
      <c r="I2" s="33">
        <f>$J$1</f>
        <v/>
      </c>
    </row>
    <row r="3" ht="90" customHeight="1" s="101">
      <c r="A3" s="34">
        <f>formatting!H12</f>
        <v/>
      </c>
      <c r="C3" s="33">
        <f>'frc req - obj 0'!B12</f>
        <v/>
      </c>
      <c r="D3" s="33">
        <f>'frc req - obj 0'!D12</f>
        <v/>
      </c>
      <c r="E3" s="33">
        <f>'frc req - obj 0'!F12</f>
        <v/>
      </c>
      <c r="F3" s="33">
        <f>#REF!</f>
        <v/>
      </c>
      <c r="G3" s="33">
        <f>#REF!</f>
        <v/>
      </c>
      <c r="H3" s="33">
        <f>#REF!</f>
        <v/>
      </c>
      <c r="I3" s="33">
        <f>$J$1</f>
        <v/>
      </c>
    </row>
    <row r="4" ht="90" customHeight="1" s="101">
      <c r="A4" s="34">
        <f>formatting!H14</f>
        <v/>
      </c>
      <c r="C4" s="33">
        <f>'frc req - obj 0'!B14</f>
        <v/>
      </c>
      <c r="D4" s="33">
        <f>'frc req - obj 0'!D14</f>
        <v/>
      </c>
      <c r="E4" s="33">
        <f>'frc req - obj 0'!F14</f>
        <v/>
      </c>
      <c r="F4" s="33">
        <f>#REF!</f>
        <v/>
      </c>
      <c r="G4" s="33">
        <f>#REF!</f>
        <v/>
      </c>
      <c r="H4" s="33">
        <f>#REF!</f>
        <v/>
      </c>
      <c r="I4" s="33">
        <f>$J$1</f>
        <v/>
      </c>
    </row>
    <row r="5" ht="90" customHeight="1" s="101">
      <c r="A5" s="34">
        <f>formatting!H15</f>
        <v/>
      </c>
      <c r="C5" s="33">
        <f>'frc req - obj 0'!B15</f>
        <v/>
      </c>
      <c r="D5" s="33">
        <f>'frc req - obj 0'!D15</f>
        <v/>
      </c>
      <c r="E5" s="33">
        <f>'frc req - obj 0'!F15</f>
        <v/>
      </c>
      <c r="F5" s="33">
        <f>#REF!</f>
        <v/>
      </c>
      <c r="G5" s="33">
        <f>#REF!</f>
        <v/>
      </c>
      <c r="H5" s="33">
        <f>#REF!</f>
        <v/>
      </c>
      <c r="I5" s="33">
        <f>$J$1</f>
        <v/>
      </c>
    </row>
    <row r="6" ht="90" customHeight="1" s="101">
      <c r="A6" s="34">
        <f>formatting!H4</f>
        <v/>
      </c>
      <c r="C6" s="33">
        <f>'frc req - obj 0'!B4</f>
        <v/>
      </c>
      <c r="D6" s="33">
        <f>'frc req - obj 0'!D4</f>
        <v/>
      </c>
      <c r="E6" s="33">
        <f>'frc req - obj 0'!F4</f>
        <v/>
      </c>
      <c r="F6" s="33">
        <f>#REF!</f>
        <v/>
      </c>
      <c r="G6" s="33">
        <f>#REF!</f>
        <v/>
      </c>
      <c r="H6" s="33">
        <f>#REF!</f>
        <v/>
      </c>
      <c r="I6" s="33">
        <f>$J$1</f>
        <v/>
      </c>
    </row>
    <row r="7" ht="90" customHeight="1" s="101">
      <c r="A7" s="34">
        <f>formatting!H2</f>
        <v/>
      </c>
      <c r="C7" s="33">
        <f>'frc req - obj 0'!B2</f>
        <v/>
      </c>
      <c r="D7" s="33">
        <f>'frc req - obj 0'!D2</f>
        <v/>
      </c>
      <c r="E7" s="33">
        <f>'frc req - obj 0'!F2</f>
        <v/>
      </c>
      <c r="F7" s="33">
        <f>#REF!</f>
        <v/>
      </c>
      <c r="G7" s="33">
        <f>#REF!</f>
        <v/>
      </c>
      <c r="H7" s="33">
        <f>#REF!</f>
        <v/>
      </c>
      <c r="I7" s="33">
        <f>$J$1</f>
        <v/>
      </c>
    </row>
    <row r="8" ht="90" customHeight="1" s="101">
      <c r="A8" s="34">
        <f>formatting!H3</f>
        <v/>
      </c>
      <c r="C8" s="33">
        <f>'frc req - obj 0'!B3</f>
        <v/>
      </c>
      <c r="D8" s="33">
        <f>'frc req - obj 0'!D3</f>
        <v/>
      </c>
      <c r="E8" s="33">
        <f>'frc req - obj 0'!F3</f>
        <v/>
      </c>
      <c r="F8" s="33">
        <f>#REF!</f>
        <v/>
      </c>
      <c r="G8" s="33">
        <f>#REF!</f>
        <v/>
      </c>
      <c r="H8" s="33">
        <f>#REF!</f>
        <v/>
      </c>
      <c r="I8" s="33">
        <f>$J$1</f>
        <v/>
      </c>
    </row>
    <row r="9" ht="90" customHeight="1" s="101">
      <c r="A9" s="34">
        <f>formatting!H13</f>
        <v/>
      </c>
      <c r="C9" s="33">
        <f>'frc req - obj 0'!B13</f>
        <v/>
      </c>
      <c r="D9" s="33">
        <f>'frc req - obj 0'!D13</f>
        <v/>
      </c>
      <c r="E9" s="33">
        <f>'frc req - obj 0'!F13</f>
        <v/>
      </c>
      <c r="F9" s="33">
        <f>#REF!</f>
        <v/>
      </c>
      <c r="G9" s="33">
        <f>#REF!</f>
        <v/>
      </c>
      <c r="H9" s="33">
        <f>#REF!</f>
        <v/>
      </c>
      <c r="I9" s="33">
        <f>$J$1</f>
        <v/>
      </c>
    </row>
    <row r="10" ht="90" customHeight="1" s="101">
      <c r="A10" s="34">
        <f>formatting!H9</f>
        <v/>
      </c>
      <c r="C10" s="33">
        <f>'frc req - obj 0'!B9</f>
        <v/>
      </c>
      <c r="D10" s="33">
        <f>'frc req - obj 0'!D9</f>
        <v/>
      </c>
      <c r="E10" s="33">
        <f>'frc req - obj 0'!F9</f>
        <v/>
      </c>
      <c r="F10" s="33">
        <f>#REF!</f>
        <v/>
      </c>
      <c r="G10" s="33">
        <f>#REF!</f>
        <v/>
      </c>
      <c r="H10" s="33">
        <f>#REF!</f>
        <v/>
      </c>
      <c r="I10" s="33">
        <f>$J$1</f>
        <v/>
      </c>
    </row>
    <row r="11" ht="90" customHeight="1" s="101">
      <c r="A11" s="34">
        <f>formatting!H8</f>
        <v/>
      </c>
      <c r="C11" s="33">
        <f>'frc req - obj 0'!B8</f>
        <v/>
      </c>
      <c r="D11" s="33">
        <f>'frc req - obj 0'!D8</f>
        <v/>
      </c>
      <c r="E11" s="33">
        <f>'frc req - obj 0'!F8</f>
        <v/>
      </c>
      <c r="F11" s="33">
        <f>#REF!</f>
        <v/>
      </c>
      <c r="G11" s="33">
        <f>#REF!</f>
        <v/>
      </c>
      <c r="H11" s="33">
        <f>#REF!</f>
        <v/>
      </c>
      <c r="I11" s="33">
        <f>$J$1</f>
        <v/>
      </c>
    </row>
    <row r="12" ht="90" customHeight="1" s="101">
      <c r="A12" s="34">
        <f>formatting!H7</f>
        <v/>
      </c>
      <c r="C12" s="33">
        <f>'frc req - obj 0'!B7</f>
        <v/>
      </c>
      <c r="D12" s="33">
        <f>'frc req - obj 0'!D7</f>
        <v/>
      </c>
      <c r="E12" s="33">
        <f>'frc req - obj 0'!F7</f>
        <v/>
      </c>
      <c r="F12" s="33">
        <f>#REF!</f>
        <v/>
      </c>
      <c r="G12" s="33">
        <f>#REF!</f>
        <v/>
      </c>
      <c r="H12" s="33">
        <f>#REF!</f>
        <v/>
      </c>
      <c r="I12" s="33">
        <f>$J$1</f>
        <v/>
      </c>
    </row>
    <row r="13" ht="90" customHeight="1" s="101">
      <c r="A13" s="34">
        <f>formatting!H16</f>
        <v/>
      </c>
      <c r="C13" s="33">
        <f>'frc req - obj 0'!B16</f>
        <v/>
      </c>
      <c r="D13" s="33">
        <f>'frc req - obj 0'!D16</f>
        <v/>
      </c>
      <c r="E13" s="33">
        <f>'frc req - obj 0'!F16</f>
        <v/>
      </c>
      <c r="F13" s="33">
        <f>#REF!</f>
        <v/>
      </c>
      <c r="G13" s="33">
        <f>#REF!</f>
        <v/>
      </c>
      <c r="H13" s="33">
        <f>#REF!</f>
        <v/>
      </c>
      <c r="I13" s="33">
        <f>$J$1</f>
        <v/>
      </c>
    </row>
    <row r="14" ht="90" customHeight="1" s="101">
      <c r="A14" s="34">
        <f>formatting!H5</f>
        <v/>
      </c>
      <c r="C14" s="33">
        <f>'frc req - obj 0'!B5</f>
        <v/>
      </c>
      <c r="D14" s="33">
        <f>'frc req - obj 0'!D5</f>
        <v/>
      </c>
      <c r="E14" s="33">
        <f>'frc req - obj 0'!F5</f>
        <v/>
      </c>
      <c r="F14" s="33">
        <f>#REF!</f>
        <v/>
      </c>
      <c r="G14" s="33">
        <f>#REF!</f>
        <v/>
      </c>
      <c r="H14" s="33">
        <f>#REF!</f>
        <v/>
      </c>
      <c r="I14" s="33">
        <f>$J$1</f>
        <v/>
      </c>
    </row>
    <row r="15" ht="90" customHeight="1" s="101">
      <c r="A15" s="34">
        <f>formatting!H11</f>
        <v/>
      </c>
      <c r="C15" s="33">
        <f>'frc req - obj 0'!B11</f>
        <v/>
      </c>
      <c r="D15" s="33">
        <f>'frc req - obj 0'!D11</f>
        <v/>
      </c>
      <c r="E15" s="33">
        <f>'frc req - obj 0'!F11</f>
        <v/>
      </c>
      <c r="F15" s="33">
        <f>#REF!</f>
        <v/>
      </c>
      <c r="G15" s="33">
        <f>#REF!</f>
        <v/>
      </c>
      <c r="H15" s="33">
        <f>#REF!</f>
        <v/>
      </c>
      <c r="I15" s="33">
        <f>$J$1</f>
        <v/>
      </c>
    </row>
    <row r="16" ht="90" customHeight="1" s="101">
      <c r="A16" s="34">
        <f>formatting!H10</f>
        <v/>
      </c>
      <c r="C16" s="33">
        <f>'frc req - obj 0'!B10</f>
        <v/>
      </c>
      <c r="D16" s="33">
        <f>'frc req - obj 0'!D10</f>
        <v/>
      </c>
      <c r="E16" s="33">
        <f>'frc req - obj 0'!F10</f>
        <v/>
      </c>
      <c r="F16" s="33">
        <f>#REF!</f>
        <v/>
      </c>
      <c r="G16" s="33">
        <f>#REF!</f>
        <v/>
      </c>
      <c r="H16" s="33">
        <f>#REF!</f>
        <v/>
      </c>
      <c r="I16" s="33">
        <f>$J$1</f>
        <v/>
      </c>
    </row>
  </sheetData>
  <autoFilter ref="A1:H1">
    <sortState ref="A2:H16">
      <sortCondition ref="F1"/>
    </sortState>
  </autoFilter>
  <conditionalFormatting sqref="C2:H51">
    <cfRule type="expression" priority="1" dxfId="0">
      <formula>C2&gt;$J$1</formula>
    </cfRule>
  </conditionalFormatting>
  <pageMargins left="0.7" right="0.7" top="0.75" bottom="0.75" header="0.3" footer="0.3"/>
  <pageSetup orientation="portrait"/>
  <drawing r:id="rId1"/>
</worksheet>
</file>

<file path=xl/worksheets/sheet9.xml><?xml version="1.0" encoding="utf-8"?>
<worksheet xmlns="http://schemas.openxmlformats.org/spreadsheetml/2006/main">
  <sheetPr codeName="Feuil16">
    <tabColor rgb="FFFFFF00"/>
    <outlinePr summaryBelow="1" summaryRight="1"/>
    <pageSetUpPr/>
  </sheetPr>
  <dimension ref="A1:S260"/>
  <sheetViews>
    <sheetView topLeftCell="A19" workbookViewId="0">
      <selection activeCell="N33" sqref="N33"/>
    </sheetView>
  </sheetViews>
  <sheetFormatPr baseColWidth="8" defaultColWidth="11.42578125" defaultRowHeight="15"/>
  <cols>
    <col width="3" bestFit="1" customWidth="1" style="126" min="1" max="1"/>
    <col width="15.42578125" bestFit="1" customWidth="1" style="101" min="2" max="2"/>
    <col width="11" bestFit="1" customWidth="1" style="101" min="3" max="3"/>
    <col width="5.7109375" bestFit="1" customWidth="1" style="101" min="4" max="4"/>
    <col width="6.140625" bestFit="1" customWidth="1" style="101" min="5" max="5"/>
    <col width="6.28515625" bestFit="1" customWidth="1" style="101" min="6" max="6"/>
    <col width="12.42578125" bestFit="1" customWidth="1" style="101" min="8" max="8"/>
    <col width="6.140625" bestFit="1" customWidth="1" style="101" min="9" max="9"/>
    <col width="6.28515625" bestFit="1" customWidth="1" style="101" min="10" max="10"/>
    <col width="22" bestFit="1" customWidth="1" style="101" min="12" max="12"/>
    <col width="11.42578125" bestFit="1" customWidth="1" style="101" min="13" max="13"/>
    <col width="17.85546875" bestFit="1" customWidth="1" style="101" min="14" max="14"/>
    <col width="4" bestFit="1" customWidth="1" style="126" min="16" max="16"/>
    <col width="16.7109375" bestFit="1" customWidth="1" style="101" min="17" max="17"/>
    <col width="23" bestFit="1" customWidth="1" style="101" min="18" max="18"/>
    <col width="29" bestFit="1" customWidth="1" style="101" min="19" max="19"/>
  </cols>
  <sheetData>
    <row r="1" customFormat="1" s="126">
      <c r="B1" s="126">
        <f>'grp 0'!B1</f>
        <v/>
      </c>
      <c r="C1" s="126" t="inlineStr">
        <is>
          <t>object</t>
        </is>
      </c>
      <c r="D1" s="126" t="inlineStr">
        <is>
          <t>grasp</t>
        </is>
      </c>
      <c r="E1" s="126" t="inlineStr">
        <is>
          <t>lower</t>
        </is>
      </c>
      <c r="F1" s="126" t="inlineStr">
        <is>
          <t>upper</t>
        </is>
      </c>
      <c r="I1" s="126" t="inlineStr">
        <is>
          <t>lower</t>
        </is>
      </c>
      <c r="J1" s="126" t="inlineStr">
        <is>
          <t>upper</t>
        </is>
      </c>
      <c r="L1" s="126" t="inlineStr">
        <is>
          <t>force</t>
        </is>
      </c>
      <c r="M1" s="126" t="inlineStr">
        <is>
          <t>object</t>
        </is>
      </c>
      <c r="N1" s="126" t="inlineStr">
        <is>
          <t>force</t>
        </is>
      </c>
      <c r="P1" s="125" t="inlineStr">
        <is>
          <t>photos file names</t>
        </is>
      </c>
    </row>
    <row r="2">
      <c r="A2" s="126">
        <f>IF('grp 0'!A2="","",'grp 0'!A2)</f>
        <v/>
      </c>
      <c r="B2">
        <f>IF('grp 0'!B2="","",'grp 0'!B2)</f>
        <v/>
      </c>
      <c r="C2">
        <f>IF(B2="","",SUBSTITUTE((LEFT(B2,SEARCH("-",B2)-1)),"_"," "))</f>
        <v/>
      </c>
      <c r="D2">
        <f>UPPER(SUBSTITUTE(B2,CONCATENATE(SUBSTITUTE((C2)," ","_"),"-"),""))</f>
        <v/>
      </c>
      <c r="E2">
        <f>INDEX($H$2:$J$16,MATCH(C2,$H$2:$H$16,),2)</f>
        <v/>
      </c>
      <c r="F2">
        <f>INDEX($H$2:$J$16,MATCH(C2,$H$2:$H$16,),3)</f>
        <v/>
      </c>
      <c r="H2">
        <f>C2</f>
        <v/>
      </c>
      <c r="I2">
        <f>INDEX($A$1:$A$152,MATCH(H2,$C$1:$C$152,0))+1</f>
        <v/>
      </c>
      <c r="J2">
        <f>LOOKUP(2,1/($C$1:$C$152=H2),$A$1:$A$152)+1</f>
        <v/>
      </c>
      <c r="L2">
        <f>IF('frc req 0'!A2="","",'frc req 0'!A2)</f>
        <v/>
      </c>
      <c r="M2">
        <f>IF(L2="","",SUBSTITUTE((LEFT(L2,SEARCH("-",L2)-1)),"_"," "))</f>
        <v/>
      </c>
      <c r="N2">
        <f>UPPER(SUBSTITUTE(L2,CONCATENATE(SUBSTITUTE((M2)," ","_"),"-"),""))</f>
        <v/>
      </c>
      <c r="P2" s="126" t="n">
        <v>0</v>
      </c>
      <c r="Q2">
        <f>IF(H2="","",CONCATENATE(P2,"_",LOWER(H2),".png"))</f>
        <v/>
      </c>
      <c r="R2">
        <f>IF(B2="","",CONCATENATE(P2,"_",B2,".png"))</f>
        <v/>
      </c>
      <c r="S2">
        <f>IF(L2="","",CONCATENATE(P2,"_",L2,".png"))</f>
        <v/>
      </c>
    </row>
    <row r="3">
      <c r="A3" s="126">
        <f>IF('grp 0'!A3="","",'grp 0'!A3)</f>
        <v/>
      </c>
      <c r="B3">
        <f>IF('grp 0'!B3="","",'grp 0'!B3)</f>
        <v/>
      </c>
      <c r="C3">
        <f>IF(B3="","",SUBSTITUTE((LEFT(B3,SEARCH("-",B3)-1)),"_"," "))</f>
        <v/>
      </c>
      <c r="D3">
        <f>UPPER(SUBSTITUTE(B3,CONCATENATE(SUBSTITUTE((C3)," ","_"),"-"),""))</f>
        <v/>
      </c>
      <c r="E3">
        <f>INDEX($H$2:$J$16,MATCH(C3,$H$2:$H$16,),2)</f>
        <v/>
      </c>
      <c r="F3">
        <f>INDEX($H$2:$J$16,MATCH(C3,$H$2:$H$16,),3)</f>
        <v/>
      </c>
      <c r="H3">
        <f>IF(J2="","",INDEX($C$2:$C$152,J2+1))</f>
        <v/>
      </c>
      <c r="I3">
        <f>INDEX($A$1:$A$152,MATCH(H3,$C$1:$C$152,0))+1</f>
        <v/>
      </c>
      <c r="J3">
        <f>LOOKUP(2,1/($C$1:$C$152=H3),$A$1:$A$152)+1</f>
        <v/>
      </c>
      <c r="L3">
        <f>IF('frc req 0'!A3="","",'frc req 0'!A3)</f>
        <v/>
      </c>
      <c r="M3">
        <f>IF(L3="","",SUBSTITUTE((LEFT(L3,SEARCH("-",L3)-1)),"_"," "))</f>
        <v/>
      </c>
      <c r="N3">
        <f>UPPER(SUBSTITUTE(L3,CONCATENATE(SUBSTITUTE((M3)," ","_"),"-"),""))</f>
        <v/>
      </c>
      <c r="P3" s="126" t="n">
        <v>1</v>
      </c>
      <c r="Q3">
        <f>IF(H3="","",CONCATENATE(P3,"_",LOWER(H3),".png"))</f>
        <v/>
      </c>
      <c r="R3">
        <f>IF(B3="","",CONCATENATE(P3,"_",B3,".png"))</f>
        <v/>
      </c>
      <c r="S3">
        <f>IF(L3="","",CONCATENATE(P3,"_",L3,".png"))</f>
        <v/>
      </c>
    </row>
    <row r="4">
      <c r="A4" s="126">
        <f>IF('grp 0'!A4="","",'grp 0'!A4)</f>
        <v/>
      </c>
      <c r="B4">
        <f>IF('grp 0'!B4="","",'grp 0'!B4)</f>
        <v/>
      </c>
      <c r="C4">
        <f>IF(B4="","",SUBSTITUTE((LEFT(B4,SEARCH("-",B4)-1)),"_"," "))</f>
        <v/>
      </c>
      <c r="D4">
        <f>UPPER(SUBSTITUTE(B4,CONCATENATE(SUBSTITUTE((C4)," ","_"),"-"),""))</f>
        <v/>
      </c>
      <c r="E4">
        <f>INDEX($H$2:$J$16,MATCH(C4,$H$2:$H$16,),2)</f>
        <v/>
      </c>
      <c r="F4">
        <f>INDEX($H$2:$J$16,MATCH(C4,$H$2:$H$16,),3)</f>
        <v/>
      </c>
      <c r="H4">
        <f>IF(J3="","",INDEX($C$2:$C$152,J3+1))</f>
        <v/>
      </c>
      <c r="I4">
        <f>INDEX($A$1:$A$152,MATCH(H4,$C$1:$C$152,0))+1</f>
        <v/>
      </c>
      <c r="J4">
        <f>LOOKUP(2,1/($C$1:$C$152=H4),$A$1:$A$152)+1</f>
        <v/>
      </c>
      <c r="L4">
        <f>IF('frc req 0'!A4="","",'frc req 0'!A4)</f>
        <v/>
      </c>
      <c r="M4">
        <f>IF(L4="","",SUBSTITUTE((LEFT(L4,SEARCH("-",L4)-1)),"_"," "))</f>
        <v/>
      </c>
      <c r="N4">
        <f>UPPER(SUBSTITUTE(L4,CONCATENATE(SUBSTITUTE((M4)," ","_"),"-"),""))</f>
        <v/>
      </c>
      <c r="P4" s="126" t="n">
        <v>2</v>
      </c>
      <c r="Q4">
        <f>IF(H4="","",CONCATENATE(P4,"_",LOWER(H4),".png"))</f>
        <v/>
      </c>
      <c r="R4">
        <f>IF(B4="","",CONCATENATE(P4,"_",B4,".png"))</f>
        <v/>
      </c>
      <c r="S4">
        <f>IF(L4="","",CONCATENATE(P4,"_",L4,".png"))</f>
        <v/>
      </c>
    </row>
    <row r="5">
      <c r="A5" s="126">
        <f>IF('grp 0'!A5="","",'grp 0'!A5)</f>
        <v/>
      </c>
      <c r="B5">
        <f>IF('grp 0'!B5="","",'grp 0'!B5)</f>
        <v/>
      </c>
      <c r="C5">
        <f>IF(B5="","",SUBSTITUTE((LEFT(B5,SEARCH("-",B5)-1)),"_"," "))</f>
        <v/>
      </c>
      <c r="D5">
        <f>UPPER(SUBSTITUTE(B5,CONCATENATE(SUBSTITUTE((C5)," ","_"),"-"),""))</f>
        <v/>
      </c>
      <c r="E5">
        <f>INDEX($H$2:$J$16,MATCH(C5,$H$2:$H$16,),2)</f>
        <v/>
      </c>
      <c r="F5">
        <f>INDEX($H$2:$J$16,MATCH(C5,$H$2:$H$16,),3)</f>
        <v/>
      </c>
      <c r="H5">
        <f>IF(J4="","",INDEX($C$2:$C$152,J4+1))</f>
        <v/>
      </c>
      <c r="I5">
        <f>INDEX($A$1:$A$152,MATCH(H5,$C$1:$C$152,0))+1</f>
        <v/>
      </c>
      <c r="J5">
        <f>LOOKUP(2,1/($C$1:$C$152=H5),$A$1:$A$152)+1</f>
        <v/>
      </c>
      <c r="L5">
        <f>IF('frc req 0'!A5="","",'frc req 0'!A5)</f>
        <v/>
      </c>
      <c r="M5">
        <f>IF(L5="","",SUBSTITUTE((LEFT(L5,SEARCH("-",L5)-1)),"_"," "))</f>
        <v/>
      </c>
      <c r="N5">
        <f>UPPER(SUBSTITUTE(L5,CONCATENATE(SUBSTITUTE((M5)," ","_"),"-"),""))</f>
        <v/>
      </c>
      <c r="P5" s="126" t="n">
        <v>3</v>
      </c>
      <c r="Q5">
        <f>IF(H5="","",CONCATENATE(P5,"_",LOWER(H5),".png"))</f>
        <v/>
      </c>
      <c r="R5">
        <f>IF(B5="","",CONCATENATE(P5,"_",B5,".png"))</f>
        <v/>
      </c>
      <c r="S5">
        <f>IF(L5="","",CONCATENATE(P5,"_",L5,".png"))</f>
        <v/>
      </c>
    </row>
    <row r="6">
      <c r="A6" s="126">
        <f>IF('grp 0'!A6="","",'grp 0'!A6)</f>
        <v/>
      </c>
      <c r="B6">
        <f>IF('grp 0'!B6="","",'grp 0'!B6)</f>
        <v/>
      </c>
      <c r="C6">
        <f>IF(B6="","",SUBSTITUTE((LEFT(B6,SEARCH("-",B6)-1)),"_"," "))</f>
        <v/>
      </c>
      <c r="D6">
        <f>UPPER(SUBSTITUTE(B6,CONCATENATE(SUBSTITUTE((C6)," ","_"),"-"),""))</f>
        <v/>
      </c>
      <c r="E6">
        <f>INDEX($H$2:$J$16,MATCH(C6,$H$2:$H$16,),2)</f>
        <v/>
      </c>
      <c r="F6">
        <f>INDEX($H$2:$J$16,MATCH(C6,$H$2:$H$16,),3)</f>
        <v/>
      </c>
      <c r="H6">
        <f>IF(J5="","",INDEX($C$2:$C$152,J5+1))</f>
        <v/>
      </c>
      <c r="I6">
        <f>INDEX($A$1:$A$152,MATCH(H6,$C$1:$C$152,0))+1</f>
        <v/>
      </c>
      <c r="J6">
        <f>LOOKUP(2,1/($C$1:$C$152=H6),$A$1:$A$152)+1</f>
        <v/>
      </c>
      <c r="L6">
        <f>IF('frc req 0'!A6="","",'frc req 0'!A6)</f>
        <v/>
      </c>
      <c r="M6">
        <f>IF(L6="","",SUBSTITUTE((LEFT(L6,SEARCH("-",L6)-1)),"_"," "))</f>
        <v/>
      </c>
      <c r="N6">
        <f>UPPER(SUBSTITUTE(L6,CONCATENATE(SUBSTITUTE((M6)," ","_"),"-"),""))</f>
        <v/>
      </c>
      <c r="P6" s="126" t="n">
        <v>4</v>
      </c>
      <c r="Q6">
        <f>IF(H6="","",CONCATENATE(P6,"_",LOWER(H6),".png"))</f>
        <v/>
      </c>
      <c r="R6">
        <f>IF(B6="","",CONCATENATE(P6,"_",B6,".png"))</f>
        <v/>
      </c>
      <c r="S6">
        <f>IF(L6="","",CONCATENATE(P6,"_",L6,".png"))</f>
        <v/>
      </c>
    </row>
    <row r="7">
      <c r="A7" s="126">
        <f>IF('grp 0'!A7="","",'grp 0'!A7)</f>
        <v/>
      </c>
      <c r="B7">
        <f>IF('grp 0'!B7="","",'grp 0'!B7)</f>
        <v/>
      </c>
      <c r="C7">
        <f>IF(B7="","",SUBSTITUTE((LEFT(B7,SEARCH("-",B7)-1)),"_"," "))</f>
        <v/>
      </c>
      <c r="D7">
        <f>UPPER(SUBSTITUTE(B7,CONCATENATE(SUBSTITUTE((C7)," ","_"),"-"),""))</f>
        <v/>
      </c>
      <c r="E7">
        <f>INDEX($H$2:$J$16,MATCH(C7,$H$2:$H$16,),2)</f>
        <v/>
      </c>
      <c r="F7">
        <f>INDEX($H$2:$J$16,MATCH(C7,$H$2:$H$16,),3)</f>
        <v/>
      </c>
      <c r="H7">
        <f>IF(J6="","",INDEX($C$2:$C$152,J6+1))</f>
        <v/>
      </c>
      <c r="I7">
        <f>INDEX($A$1:$A$152,MATCH(H7,$C$1:$C$152,0))+1</f>
        <v/>
      </c>
      <c r="J7">
        <f>LOOKUP(2,1/($C$1:$C$152=H7),$A$1:$A$152)+1</f>
        <v/>
      </c>
      <c r="L7">
        <f>IF('frc req 0'!A7="","",'frc req 0'!A7)</f>
        <v/>
      </c>
      <c r="M7">
        <f>IF(L7="","",SUBSTITUTE((LEFT(L7,SEARCH("-",L7)-1)),"_"," "))</f>
        <v/>
      </c>
      <c r="N7">
        <f>UPPER(SUBSTITUTE(L7,CONCATENATE(SUBSTITUTE((M7)," ","_"),"-"),""))</f>
        <v/>
      </c>
      <c r="P7" s="126" t="n">
        <v>5</v>
      </c>
      <c r="Q7">
        <f>IF(H7="","",CONCATENATE(P7,"_",LOWER(H7),".png"))</f>
        <v/>
      </c>
      <c r="R7">
        <f>IF(B7="","",CONCATENATE(P7,"_",B7,".png"))</f>
        <v/>
      </c>
      <c r="S7">
        <f>IF(L7="","",CONCATENATE(P7,"_",L7,".png"))</f>
        <v/>
      </c>
    </row>
    <row r="8">
      <c r="A8" s="126">
        <f>IF('grp 0'!A8="","",'grp 0'!A8)</f>
        <v/>
      </c>
      <c r="B8">
        <f>IF('grp 0'!B8="","",'grp 0'!B8)</f>
        <v/>
      </c>
      <c r="C8">
        <f>IF(B8="","",SUBSTITUTE((LEFT(B8,SEARCH("-",B8)-1)),"_"," "))</f>
        <v/>
      </c>
      <c r="D8">
        <f>UPPER(SUBSTITUTE(B8,CONCATENATE(SUBSTITUTE((C8)," ","_"),"-"),""))</f>
        <v/>
      </c>
      <c r="E8">
        <f>INDEX($H$2:$J$16,MATCH(C8,$H$2:$H$16,),2)</f>
        <v/>
      </c>
      <c r="F8">
        <f>INDEX($H$2:$J$16,MATCH(C8,$H$2:$H$16,),3)</f>
        <v/>
      </c>
      <c r="H8">
        <f>IF(J7="","",INDEX($C$2:$C$152,J7+1))</f>
        <v/>
      </c>
      <c r="I8">
        <f>INDEX($A$1:$A$152,MATCH(H8,$C$1:$C$152,0))+1</f>
        <v/>
      </c>
      <c r="J8">
        <f>LOOKUP(2,1/($C$1:$C$152=H8),$A$1:$A$152)+1</f>
        <v/>
      </c>
      <c r="L8">
        <f>IF('frc req 0'!A8="","",'frc req 0'!A8)</f>
        <v/>
      </c>
      <c r="M8">
        <f>IF(L8="","",SUBSTITUTE((LEFT(L8,SEARCH("-",L8)-1)),"_"," "))</f>
        <v/>
      </c>
      <c r="N8">
        <f>UPPER(SUBSTITUTE(L8,CONCATENATE(SUBSTITUTE((M8)," ","_"),"-"),""))</f>
        <v/>
      </c>
      <c r="P8" s="126" t="n">
        <v>6</v>
      </c>
      <c r="Q8">
        <f>IF(H8="","",CONCATENATE(P8,"_",LOWER(H8),".png"))</f>
        <v/>
      </c>
      <c r="R8">
        <f>IF(B8="","",CONCATENATE(P8,"_",B8,".png"))</f>
        <v/>
      </c>
      <c r="S8">
        <f>IF(L8="","",CONCATENATE(P8,"_",L8,".png"))</f>
        <v/>
      </c>
    </row>
    <row r="9">
      <c r="A9" s="126">
        <f>IF('grp 0'!A9="","",'grp 0'!A9)</f>
        <v/>
      </c>
      <c r="B9">
        <f>IF('grp 0'!B9="","",'grp 0'!B9)</f>
        <v/>
      </c>
      <c r="C9">
        <f>IF(B9="","",SUBSTITUTE((LEFT(B9,SEARCH("-",B9)-1)),"_"," "))</f>
        <v/>
      </c>
      <c r="D9">
        <f>UPPER(SUBSTITUTE(B9,CONCATENATE(SUBSTITUTE((C9)," ","_"),"-"),""))</f>
        <v/>
      </c>
      <c r="E9">
        <f>INDEX($H$2:$J$16,MATCH(C9,$H$2:$H$16,),2)</f>
        <v/>
      </c>
      <c r="F9">
        <f>INDEX($H$2:$J$16,MATCH(C9,$H$2:$H$16,),3)</f>
        <v/>
      </c>
      <c r="H9">
        <f>IF(J8="","",INDEX($C$2:$C$152,J8+1))</f>
        <v/>
      </c>
      <c r="I9">
        <f>INDEX($A$1:$A$152,MATCH(H9,$C$1:$C$152,0))+1</f>
        <v/>
      </c>
      <c r="J9">
        <f>LOOKUP(2,1/($C$1:$C$152=H9),$A$1:$A$152)+1</f>
        <v/>
      </c>
      <c r="L9">
        <f>IF('frc req 0'!A9="","",'frc req 0'!A9)</f>
        <v/>
      </c>
      <c r="M9">
        <f>IF(L9="","",SUBSTITUTE((LEFT(L9,SEARCH("-",L9)-1)),"_"," "))</f>
        <v/>
      </c>
      <c r="N9">
        <f>UPPER(SUBSTITUTE(L9,CONCATENATE(SUBSTITUTE((M9)," ","_"),"-"),""))</f>
        <v/>
      </c>
      <c r="P9" s="126" t="n">
        <v>7</v>
      </c>
      <c r="Q9">
        <f>IF(H9="","",CONCATENATE(P9,"_",LOWER(H9),".png"))</f>
        <v/>
      </c>
      <c r="R9">
        <f>IF(B9="","",CONCATENATE(P9,"_",B9,".png"))</f>
        <v/>
      </c>
      <c r="S9">
        <f>IF(L9="","",CONCATENATE(P9,"_",L9,".png"))</f>
        <v/>
      </c>
    </row>
    <row r="10">
      <c r="A10" s="126">
        <f>IF('grp 0'!A10="","",'grp 0'!A10)</f>
        <v/>
      </c>
      <c r="B10">
        <f>IF('grp 0'!B10="","",'grp 0'!B10)</f>
        <v/>
      </c>
      <c r="C10">
        <f>IF(B10="","",SUBSTITUTE((LEFT(B10,SEARCH("-",B10)-1)),"_"," "))</f>
        <v/>
      </c>
      <c r="D10">
        <f>UPPER(SUBSTITUTE(B10,CONCATENATE(SUBSTITUTE((C10)," ","_"),"-"),""))</f>
        <v/>
      </c>
      <c r="E10">
        <f>INDEX($H$2:$J$16,MATCH(C10,$H$2:$H$16,),2)</f>
        <v/>
      </c>
      <c r="F10">
        <f>INDEX($H$2:$J$16,MATCH(C10,$H$2:$H$16,),3)</f>
        <v/>
      </c>
      <c r="H10">
        <f>IF(J9="","",INDEX($C$2:$C$152,J9+1))</f>
        <v/>
      </c>
      <c r="I10">
        <f>INDEX($A$1:$A$152,MATCH(H10,$C$1:$C$152,0))+1</f>
        <v/>
      </c>
      <c r="J10">
        <f>LOOKUP(2,1/($C$1:$C$152=H10),$A$1:$A$152)+1</f>
        <v/>
      </c>
      <c r="L10">
        <f>IF('frc req 0'!A10="","",'frc req 0'!A10)</f>
        <v/>
      </c>
      <c r="M10">
        <f>IF(L10="","",SUBSTITUTE((LEFT(L10,SEARCH("-",L10)-1)),"_"," "))</f>
        <v/>
      </c>
      <c r="N10">
        <f>UPPER(SUBSTITUTE(L10,CONCATENATE(SUBSTITUTE((M10)," ","_"),"-"),""))</f>
        <v/>
      </c>
      <c r="P10" s="126" t="n">
        <v>8</v>
      </c>
      <c r="Q10">
        <f>IF(H10="","",CONCATENATE(P10,"_",LOWER(H10),".png"))</f>
        <v/>
      </c>
      <c r="R10">
        <f>IF(B10="","",CONCATENATE(P10,"_",B10,".png"))</f>
        <v/>
      </c>
      <c r="S10">
        <f>IF(L10="","",CONCATENATE(P10,"_",L10,".png"))</f>
        <v/>
      </c>
    </row>
    <row r="11">
      <c r="A11" s="126">
        <f>IF('grp 0'!A11="","",'grp 0'!A11)</f>
        <v/>
      </c>
      <c r="B11">
        <f>IF('grp 0'!B11="","",'grp 0'!B11)</f>
        <v/>
      </c>
      <c r="C11">
        <f>IF(B11="","",SUBSTITUTE((LEFT(B11,SEARCH("-",B11)-1)),"_"," "))</f>
        <v/>
      </c>
      <c r="D11">
        <f>UPPER(SUBSTITUTE(B11,CONCATENATE(SUBSTITUTE((C11)," ","_"),"-"),""))</f>
        <v/>
      </c>
      <c r="E11">
        <f>INDEX($H$2:$J$16,MATCH(C11,$H$2:$H$16,),2)</f>
        <v/>
      </c>
      <c r="F11">
        <f>INDEX($H$2:$J$16,MATCH(C11,$H$2:$H$16,),3)</f>
        <v/>
      </c>
      <c r="H11">
        <f>IF(J10="","",INDEX($C$2:$C$152,J10+1))</f>
        <v/>
      </c>
      <c r="I11">
        <f>INDEX($A$1:$A$152,MATCH(H11,$C$1:$C$152,0))+1</f>
        <v/>
      </c>
      <c r="J11">
        <f>LOOKUP(2,1/($C$1:$C$152=H11),$A$1:$A$152)+1</f>
        <v/>
      </c>
      <c r="L11">
        <f>IF('frc req 0'!A11="","",'frc req 0'!A11)</f>
        <v/>
      </c>
      <c r="M11">
        <f>IF(L11="","",SUBSTITUTE((LEFT(L11,SEARCH("-",L11)-1)),"_"," "))</f>
        <v/>
      </c>
      <c r="N11">
        <f>UPPER(SUBSTITUTE(L11,CONCATENATE(SUBSTITUTE((M11)," ","_"),"-"),""))</f>
        <v/>
      </c>
      <c r="P11" s="126" t="n">
        <v>9</v>
      </c>
      <c r="Q11">
        <f>IF(H11="","",CONCATENATE(P11,"_",LOWER(H11),".png"))</f>
        <v/>
      </c>
      <c r="R11">
        <f>IF(B11="","",CONCATENATE(P11,"_",B11,".png"))</f>
        <v/>
      </c>
      <c r="S11">
        <f>IF(L11="","",CONCATENATE(P11,"_",L11,".png"))</f>
        <v/>
      </c>
    </row>
    <row r="12">
      <c r="A12" s="126">
        <f>IF('grp 0'!A12="","",'grp 0'!A12)</f>
        <v/>
      </c>
      <c r="B12">
        <f>IF('grp 0'!B12="","",'grp 0'!B12)</f>
        <v/>
      </c>
      <c r="C12">
        <f>IF(B12="","",SUBSTITUTE((LEFT(B12,SEARCH("-",B12)-1)),"_"," "))</f>
        <v/>
      </c>
      <c r="D12">
        <f>UPPER(SUBSTITUTE(B12,CONCATENATE(SUBSTITUTE((C12)," ","_"),"-"),""))</f>
        <v/>
      </c>
      <c r="E12">
        <f>INDEX($H$2:$J$16,MATCH(C12,$H$2:$H$16,),2)</f>
        <v/>
      </c>
      <c r="F12">
        <f>INDEX($H$2:$J$16,MATCH(C12,$H$2:$H$16,),3)</f>
        <v/>
      </c>
      <c r="H12">
        <f>IF(J11="","",INDEX($C$2:$C$152,J11+1))</f>
        <v/>
      </c>
      <c r="I12">
        <f>INDEX($A$1:$A$152,MATCH(H12,$C$1:$C$152,0))+1</f>
        <v/>
      </c>
      <c r="J12">
        <f>LOOKUP(2,1/($C$1:$C$152=H12),$A$1:$A$152)+1</f>
        <v/>
      </c>
      <c r="L12">
        <f>IF('frc req 0'!A12="","",'frc req 0'!A12)</f>
        <v/>
      </c>
      <c r="M12">
        <f>IF(L12="","",SUBSTITUTE((LEFT(L12,SEARCH("-",L12)-1)),"_"," "))</f>
        <v/>
      </c>
      <c r="N12">
        <f>UPPER(SUBSTITUTE(L12,CONCATENATE(SUBSTITUTE((M12)," ","_"),"-"),""))</f>
        <v/>
      </c>
      <c r="P12" s="126" t="n">
        <v>10</v>
      </c>
      <c r="Q12">
        <f>IF(H12="","",CONCATENATE(P12,"_",LOWER(H12),".png"))</f>
        <v/>
      </c>
      <c r="R12">
        <f>IF(B12="","",CONCATENATE(P12,"_",B12,".png"))</f>
        <v/>
      </c>
      <c r="S12">
        <f>IF(L12="","",CONCATENATE(P12,"_",L12,".png"))</f>
        <v/>
      </c>
    </row>
    <row r="13">
      <c r="A13" s="126">
        <f>IF('grp 0'!A13="","",'grp 0'!A13)</f>
        <v/>
      </c>
      <c r="B13">
        <f>IF('grp 0'!B13="","",'grp 0'!B13)</f>
        <v/>
      </c>
      <c r="C13">
        <f>IF(B13="","",SUBSTITUTE((LEFT(B13,SEARCH("-",B13)-1)),"_"," "))</f>
        <v/>
      </c>
      <c r="D13">
        <f>UPPER(SUBSTITUTE(B13,CONCATENATE(SUBSTITUTE((C13)," ","_"),"-"),""))</f>
        <v/>
      </c>
      <c r="E13">
        <f>INDEX($H$2:$J$16,MATCH(C13,$H$2:$H$16,),2)</f>
        <v/>
      </c>
      <c r="F13">
        <f>INDEX($H$2:$J$16,MATCH(C13,$H$2:$H$16,),3)</f>
        <v/>
      </c>
      <c r="H13">
        <f>IF(J12="","",INDEX($C$2:$C$152,J12+1))</f>
        <v/>
      </c>
      <c r="I13">
        <f>INDEX($A$1:$A$152,MATCH(H13,$C$1:$C$152,0))+1</f>
        <v/>
      </c>
      <c r="J13">
        <f>LOOKUP(2,1/($C$1:$C$152=H13),$A$1:$A$152)+1</f>
        <v/>
      </c>
      <c r="L13">
        <f>IF('frc req 0'!A13="","",'frc req 0'!A13)</f>
        <v/>
      </c>
      <c r="M13">
        <f>IF(L13="","",SUBSTITUTE((LEFT(L13,SEARCH("-",L13)-1)),"_"," "))</f>
        <v/>
      </c>
      <c r="N13">
        <f>UPPER(SUBSTITUTE(L13,CONCATENATE(SUBSTITUTE((M13)," ","_"),"-"),""))</f>
        <v/>
      </c>
      <c r="P13" s="126" t="n">
        <v>11</v>
      </c>
      <c r="Q13">
        <f>IF(H13="","",CONCATENATE(P13,"_",LOWER(H13),".png"))</f>
        <v/>
      </c>
      <c r="R13">
        <f>IF(B13="","",CONCATENATE(P13,"_",B13,".png"))</f>
        <v/>
      </c>
      <c r="S13">
        <f>IF(L13="","",CONCATENATE(P13,"_",L13,".png"))</f>
        <v/>
      </c>
    </row>
    <row r="14">
      <c r="A14" s="126">
        <f>IF('grp 0'!A14="","",'grp 0'!A14)</f>
        <v/>
      </c>
      <c r="B14">
        <f>IF('grp 0'!B14="","",'grp 0'!B14)</f>
        <v/>
      </c>
      <c r="C14">
        <f>IF(B14="","",SUBSTITUTE((LEFT(B14,SEARCH("-",B14)-1)),"_"," "))</f>
        <v/>
      </c>
      <c r="D14">
        <f>UPPER(SUBSTITUTE(B14,CONCATENATE(SUBSTITUTE((C14)," ","_"),"-"),""))</f>
        <v/>
      </c>
      <c r="E14">
        <f>INDEX($H$2:$J$16,MATCH(C14,$H$2:$H$16,),2)</f>
        <v/>
      </c>
      <c r="F14">
        <f>INDEX($H$2:$J$16,MATCH(C14,$H$2:$H$16,),3)</f>
        <v/>
      </c>
      <c r="H14">
        <f>IF(J13="","",INDEX($C$2:$C$152,J13+1))</f>
        <v/>
      </c>
      <c r="I14">
        <f>INDEX($A$1:$A$152,MATCH(H14,$C$1:$C$152,0))+1</f>
        <v/>
      </c>
      <c r="J14">
        <f>LOOKUP(2,1/($C$1:$C$152=H14),$A$1:$A$152)+1</f>
        <v/>
      </c>
      <c r="L14">
        <f>IF('frc req 0'!A14="","",'frc req 0'!A14)</f>
        <v/>
      </c>
      <c r="M14">
        <f>IF(L14="","",SUBSTITUTE((LEFT(L14,SEARCH("-",L14)-1)),"_"," "))</f>
        <v/>
      </c>
      <c r="N14">
        <f>UPPER(SUBSTITUTE(L14,CONCATENATE(SUBSTITUTE((M14)," ","_"),"-"),""))</f>
        <v/>
      </c>
      <c r="P14" s="126" t="n">
        <v>12</v>
      </c>
      <c r="Q14">
        <f>IF(H14="","",CONCATENATE(P14,"_",LOWER(H14),".png"))</f>
        <v/>
      </c>
      <c r="R14">
        <f>IF(B14="","",CONCATENATE(P14,"_",B14,".png"))</f>
        <v/>
      </c>
      <c r="S14">
        <f>IF(L14="","",CONCATENATE(P14,"_",L14,".png"))</f>
        <v/>
      </c>
    </row>
    <row r="15">
      <c r="A15" s="126">
        <f>IF('grp 0'!A15="","",'grp 0'!A15)</f>
        <v/>
      </c>
      <c r="B15">
        <f>IF('grp 0'!B15="","",'grp 0'!B15)</f>
        <v/>
      </c>
      <c r="C15">
        <f>IF(B15="","",SUBSTITUTE((LEFT(B15,SEARCH("-",B15)-1)),"_"," "))</f>
        <v/>
      </c>
      <c r="D15">
        <f>UPPER(SUBSTITUTE(B15,CONCATENATE(SUBSTITUTE((C15)," ","_"),"-"),""))</f>
        <v/>
      </c>
      <c r="E15">
        <f>INDEX($H$2:$J$16,MATCH(C15,$H$2:$H$16,),2)</f>
        <v/>
      </c>
      <c r="F15">
        <f>INDEX($H$2:$J$16,MATCH(C15,$H$2:$H$16,),3)</f>
        <v/>
      </c>
      <c r="H15">
        <f>IF(J14="","",INDEX($C$2:$C$152,J14+1))</f>
        <v/>
      </c>
      <c r="I15">
        <f>INDEX($A$1:$A$152,MATCH(H15,$C$1:$C$152,0))+1</f>
        <v/>
      </c>
      <c r="J15">
        <f>LOOKUP(2,1/($C$1:$C$152=H15),$A$1:$A$152)+1</f>
        <v/>
      </c>
      <c r="L15">
        <f>IF('frc req 0'!A15="","",'frc req 0'!A15)</f>
        <v/>
      </c>
      <c r="M15">
        <f>IF(L15="","",SUBSTITUTE((LEFT(L15,SEARCH("-",L15)-1)),"_"," "))</f>
        <v/>
      </c>
      <c r="N15">
        <f>UPPER(SUBSTITUTE(L15,CONCATENATE(SUBSTITUTE((M15)," ","_"),"-"),""))</f>
        <v/>
      </c>
      <c r="P15" s="126" t="n">
        <v>13</v>
      </c>
      <c r="Q15">
        <f>IF(H15="","",CONCATENATE(P15,"_",LOWER(H15),".png"))</f>
        <v/>
      </c>
      <c r="R15">
        <f>IF(B15="","",CONCATENATE(P15,"_",B15,".png"))</f>
        <v/>
      </c>
      <c r="S15">
        <f>IF(L15="","",CONCATENATE(P15,"_",L15,".png"))</f>
        <v/>
      </c>
    </row>
    <row r="16">
      <c r="A16" s="126">
        <f>IF('grp 0'!A16="","",'grp 0'!A16)</f>
        <v/>
      </c>
      <c r="B16">
        <f>IF('grp 0'!B16="","",'grp 0'!B16)</f>
        <v/>
      </c>
      <c r="C16">
        <f>IF(B16="","",SUBSTITUTE((LEFT(B16,SEARCH("-",B16)-1)),"_"," "))</f>
        <v/>
      </c>
      <c r="D16">
        <f>UPPER(SUBSTITUTE(B16,CONCATENATE(SUBSTITUTE((C16)," ","_"),"-"),""))</f>
        <v/>
      </c>
      <c r="E16">
        <f>INDEX($H$2:$J$16,MATCH(C16,$H$2:$H$16,),2)</f>
        <v/>
      </c>
      <c r="F16">
        <f>INDEX($H$2:$J$16,MATCH(C16,$H$2:$H$16,),3)</f>
        <v/>
      </c>
      <c r="H16">
        <f>IF(J15="","",INDEX($C$2:$C$152,J15+1))</f>
        <v/>
      </c>
      <c r="I16">
        <f>INDEX($A$1:$A$152,MATCH(H16,$C$1:$C$152,0))+1</f>
        <v/>
      </c>
      <c r="J16">
        <f>LOOKUP(2,1/($C$1:$C$152=H16),$A$1:$A$152)+1</f>
        <v/>
      </c>
      <c r="L16">
        <f>IF('frc req 0'!A16="","",'frc req 0'!A16)</f>
        <v/>
      </c>
      <c r="M16">
        <f>IF(L16="","",SUBSTITUTE((LEFT(L16,SEARCH("-",L16)-1)),"_"," "))</f>
        <v/>
      </c>
      <c r="N16">
        <f>UPPER(SUBSTITUTE(L16,CONCATENATE(SUBSTITUTE((M16)," ","_"),"-"),""))</f>
        <v/>
      </c>
      <c r="P16" s="126" t="n">
        <v>14</v>
      </c>
      <c r="Q16">
        <f>IF(H16="","",CONCATENATE(P16,"_",LOWER(H16),".png"))</f>
        <v/>
      </c>
      <c r="R16">
        <f>IF(B16="","",CONCATENATE(P16,"_",B16,".png"))</f>
        <v/>
      </c>
      <c r="S16">
        <f>IF(L16="","",CONCATENATE(P16,"_",L16,".png"))</f>
        <v/>
      </c>
    </row>
    <row r="17">
      <c r="A17" s="126">
        <f>IF('grp 0'!A17="","",'grp 0'!A17)</f>
        <v/>
      </c>
      <c r="B17">
        <f>IF('grp 0'!B17="","",'grp 0'!B17)</f>
        <v/>
      </c>
      <c r="C17">
        <f>IF(B17="","",SUBSTITUTE((LEFT(B17,SEARCH("-",B17)-1)),"_"," "))</f>
        <v/>
      </c>
      <c r="D17">
        <f>UPPER(SUBSTITUTE(B17,CONCATENATE(SUBSTITUTE((C17)," ","_"),"-"),""))</f>
        <v/>
      </c>
      <c r="E17">
        <f>INDEX($H$2:$J$16,MATCH(C17,$H$2:$H$16,),2)</f>
        <v/>
      </c>
      <c r="F17">
        <f>INDEX($H$2:$J$16,MATCH(C17,$H$2:$H$16,),3)</f>
        <v/>
      </c>
      <c r="L17">
        <f>IF('frc req 0'!A17="","",'frc req 0'!A17)</f>
        <v/>
      </c>
      <c r="M17">
        <f>IF(L17="","",SUBSTITUTE((LEFT(L17,SEARCH("-",L17)-1)),"_"," "))</f>
        <v/>
      </c>
      <c r="N17">
        <f>UPPER(SUBSTITUTE(L17,CONCATENATE(SUBSTITUTE((M17)," ","_"),"-"),""))</f>
        <v/>
      </c>
      <c r="P17" s="126" t="n">
        <v>15</v>
      </c>
      <c r="Q17">
        <f>IF(H17="","",CONCATENATE(P17,"_",LOWER(H17),".png"))</f>
        <v/>
      </c>
      <c r="R17">
        <f>IF(B17="","",CONCATENATE(P17,"_",B17,".png"))</f>
        <v/>
      </c>
      <c r="S17">
        <f>IF(L17="","",CONCATENATE(P17,"_",L17,".png"))</f>
        <v/>
      </c>
    </row>
    <row r="18">
      <c r="A18" s="126">
        <f>IF('grp 0'!A18="","",'grp 0'!A18)</f>
        <v/>
      </c>
      <c r="B18">
        <f>IF('grp 0'!B18="","",'grp 0'!B18)</f>
        <v/>
      </c>
      <c r="C18">
        <f>IF(B18="","",SUBSTITUTE((LEFT(B18,SEARCH("-",B18)-1)),"_"," "))</f>
        <v/>
      </c>
      <c r="D18">
        <f>UPPER(SUBSTITUTE(B18,CONCATENATE(SUBSTITUTE((C18)," ","_"),"-"),""))</f>
        <v/>
      </c>
      <c r="E18">
        <f>INDEX($H$2:$J$16,MATCH(C18,$H$2:$H$16,),2)</f>
        <v/>
      </c>
      <c r="F18">
        <f>INDEX($H$2:$J$16,MATCH(C18,$H$2:$H$16,),3)</f>
        <v/>
      </c>
      <c r="L18">
        <f>IF('frc req 0'!A18="","",'frc req 0'!A18)</f>
        <v/>
      </c>
      <c r="M18">
        <f>IF(L18="","",SUBSTITUTE((LEFT(L18,SEARCH("-",L18)-1)),"_"," "))</f>
        <v/>
      </c>
      <c r="N18">
        <f>UPPER(SUBSTITUTE(L18,CONCATENATE(SUBSTITUTE((M18)," ","_"),"-"),""))</f>
        <v/>
      </c>
      <c r="P18" s="126" t="n">
        <v>16</v>
      </c>
      <c r="Q18">
        <f>IF(H18="","",CONCATENATE(P18,"_",LOWER(H18),".png"))</f>
        <v/>
      </c>
      <c r="R18">
        <f>IF(B18="","",CONCATENATE(P18,"_",B18,".png"))</f>
        <v/>
      </c>
      <c r="S18">
        <f>IF(L18="","",CONCATENATE(P18,"_",L18,".png"))</f>
        <v/>
      </c>
    </row>
    <row r="19">
      <c r="A19" s="126">
        <f>IF('grp 0'!A19="","",'grp 0'!A19)</f>
        <v/>
      </c>
      <c r="B19">
        <f>IF('grp 0'!B19="","",'grp 0'!B19)</f>
        <v/>
      </c>
      <c r="C19">
        <f>IF(B19="","",SUBSTITUTE((LEFT(B19,SEARCH("-",B19)-1)),"_"," "))</f>
        <v/>
      </c>
      <c r="D19">
        <f>UPPER(SUBSTITUTE(B19,CONCATENATE(SUBSTITUTE((C19)," ","_"),"-"),""))</f>
        <v/>
      </c>
      <c r="E19">
        <f>INDEX($H$2:$J$16,MATCH(C19,$H$2:$H$16,),2)</f>
        <v/>
      </c>
      <c r="F19">
        <f>INDEX($H$2:$J$16,MATCH(C19,$H$2:$H$16,),3)</f>
        <v/>
      </c>
      <c r="L19">
        <f>IF('frc req 0'!A19="","",'frc req 0'!A19)</f>
        <v/>
      </c>
      <c r="M19">
        <f>IF(L19="","",SUBSTITUTE((LEFT(L19,SEARCH("-",L19)-1)),"_"," "))</f>
        <v/>
      </c>
      <c r="N19">
        <f>UPPER(SUBSTITUTE(L19,CONCATENATE(SUBSTITUTE((M19)," ","_"),"-"),""))</f>
        <v/>
      </c>
      <c r="P19" s="126" t="n">
        <v>17</v>
      </c>
      <c r="Q19">
        <f>IF(H19="","",CONCATENATE(P19,"_",LOWER(H19),".png"))</f>
        <v/>
      </c>
      <c r="R19">
        <f>IF(B19="","",CONCATENATE(P19,"_",B19,".png"))</f>
        <v/>
      </c>
      <c r="S19">
        <f>IF(L19="","",CONCATENATE(P19,"_",L19,".png"))</f>
        <v/>
      </c>
    </row>
    <row r="20">
      <c r="A20" s="126">
        <f>IF('grp 0'!A20="","",'grp 0'!A20)</f>
        <v/>
      </c>
      <c r="B20">
        <f>IF('grp 0'!B20="","",'grp 0'!B20)</f>
        <v/>
      </c>
      <c r="C20">
        <f>IF(B20="","",SUBSTITUTE((LEFT(B20,SEARCH("-",B20)-1)),"_"," "))</f>
        <v/>
      </c>
      <c r="D20">
        <f>UPPER(SUBSTITUTE(B20,CONCATENATE(SUBSTITUTE((C20)," ","_"),"-"),""))</f>
        <v/>
      </c>
      <c r="E20">
        <f>INDEX($H$2:$J$16,MATCH(C20,$H$2:$H$16,),2)</f>
        <v/>
      </c>
      <c r="F20">
        <f>INDEX($H$2:$J$16,MATCH(C20,$H$2:$H$16,),3)</f>
        <v/>
      </c>
      <c r="L20">
        <f>IF('frc req 0'!A20="","",'frc req 0'!A20)</f>
        <v/>
      </c>
      <c r="M20">
        <f>IF(L20="","",SUBSTITUTE((LEFT(L20,SEARCH("-",L20)-1)),"_"," "))</f>
        <v/>
      </c>
      <c r="N20">
        <f>UPPER(SUBSTITUTE(L20,CONCATENATE(SUBSTITUTE((M20)," ","_"),"-"),""))</f>
        <v/>
      </c>
      <c r="P20" s="126" t="n">
        <v>18</v>
      </c>
      <c r="Q20">
        <f>IF(H20="","",CONCATENATE(P20,"_",LOWER(H20),".png"))</f>
        <v/>
      </c>
      <c r="R20">
        <f>IF(B20="","",CONCATENATE(P20,"_",B20,".png"))</f>
        <v/>
      </c>
      <c r="S20">
        <f>IF(L20="","",CONCATENATE(P20,"_",L20,".png"))</f>
        <v/>
      </c>
    </row>
    <row r="21">
      <c r="A21" s="126">
        <f>IF('grp 0'!A21="","",'grp 0'!A21)</f>
        <v/>
      </c>
      <c r="B21">
        <f>IF('grp 0'!B21="","",'grp 0'!B21)</f>
        <v/>
      </c>
      <c r="C21">
        <f>IF(B21="","",SUBSTITUTE((LEFT(B21,SEARCH("-",B21)-1)),"_"," "))</f>
        <v/>
      </c>
      <c r="D21">
        <f>UPPER(SUBSTITUTE(B21,CONCATENATE(SUBSTITUTE((C21)," ","_"),"-"),""))</f>
        <v/>
      </c>
      <c r="E21">
        <f>INDEX($H$2:$J$16,MATCH(C21,$H$2:$H$16,),2)</f>
        <v/>
      </c>
      <c r="F21">
        <f>INDEX($H$2:$J$16,MATCH(C21,$H$2:$H$16,),3)</f>
        <v/>
      </c>
      <c r="L21">
        <f>IF('frc req 0'!A21="","",'frc req 0'!A21)</f>
        <v/>
      </c>
      <c r="M21">
        <f>IF(L21="","",SUBSTITUTE((LEFT(L21,SEARCH("-",L21)-1)),"_"," "))</f>
        <v/>
      </c>
      <c r="N21">
        <f>UPPER(SUBSTITUTE(L21,CONCATENATE(SUBSTITUTE((M21)," ","_"),"-"),""))</f>
        <v/>
      </c>
      <c r="P21" s="126" t="n">
        <v>19</v>
      </c>
      <c r="Q21">
        <f>IF(H21="","",CONCATENATE(P21,"_",LOWER(H21),".png"))</f>
        <v/>
      </c>
      <c r="R21">
        <f>IF(B21="","",CONCATENATE(P21,"_",B21,".png"))</f>
        <v/>
      </c>
      <c r="S21">
        <f>IF(L21="","",CONCATENATE(P21,"_",L21,".png"))</f>
        <v/>
      </c>
    </row>
    <row r="22">
      <c r="A22" s="126">
        <f>IF('grp 0'!A22="","",'grp 0'!A22)</f>
        <v/>
      </c>
      <c r="B22">
        <f>IF('grp 0'!B22="","",'grp 0'!B22)</f>
        <v/>
      </c>
      <c r="C22">
        <f>IF(B22="","",SUBSTITUTE((LEFT(B22,SEARCH("-",B22)-1)),"_"," "))</f>
        <v/>
      </c>
      <c r="D22">
        <f>UPPER(SUBSTITUTE(B22,CONCATENATE(SUBSTITUTE((C22)," ","_"),"-"),""))</f>
        <v/>
      </c>
      <c r="E22">
        <f>INDEX($H$2:$J$16,MATCH(C22,$H$2:$H$16,),2)</f>
        <v/>
      </c>
      <c r="F22">
        <f>INDEX($H$2:$J$16,MATCH(C22,$H$2:$H$16,),3)</f>
        <v/>
      </c>
      <c r="L22">
        <f>IF('frc req 0'!A22="","",'frc req 0'!A22)</f>
        <v/>
      </c>
      <c r="M22">
        <f>IF(L22="","",SUBSTITUTE((LEFT(L22,SEARCH("-",L22)-1)),"_"," "))</f>
        <v/>
      </c>
      <c r="N22">
        <f>UPPER(SUBSTITUTE(L22,CONCATENATE(SUBSTITUTE((M22)," ","_"),"-"),""))</f>
        <v/>
      </c>
      <c r="P22" s="126" t="n">
        <v>20</v>
      </c>
      <c r="Q22">
        <f>IF(H22="","",CONCATENATE(P22,"_",LOWER(H22),".png"))</f>
        <v/>
      </c>
      <c r="R22">
        <f>IF(B22="","",CONCATENATE(P22,"_",B22,".png"))</f>
        <v/>
      </c>
      <c r="S22">
        <f>IF(L22="","",CONCATENATE(P22,"_",L22,".png"))</f>
        <v/>
      </c>
    </row>
    <row r="23">
      <c r="A23" s="126">
        <f>IF('grp 0'!A23="","",'grp 0'!A23)</f>
        <v/>
      </c>
      <c r="B23">
        <f>IF('grp 0'!B23="","",'grp 0'!B23)</f>
        <v/>
      </c>
      <c r="C23">
        <f>IF(B23="","",SUBSTITUTE((LEFT(B23,SEARCH("-",B23)-1)),"_"," "))</f>
        <v/>
      </c>
      <c r="D23">
        <f>UPPER(SUBSTITUTE(B23,CONCATENATE(SUBSTITUTE((C23)," ","_"),"-"),""))</f>
        <v/>
      </c>
      <c r="E23">
        <f>INDEX($H$2:$J$16,MATCH(C23,$H$2:$H$16,),2)</f>
        <v/>
      </c>
      <c r="F23">
        <f>INDEX($H$2:$J$16,MATCH(C23,$H$2:$H$16,),3)</f>
        <v/>
      </c>
      <c r="L23">
        <f>IF('frc req 0'!A23="","",'frc req 0'!A23)</f>
        <v/>
      </c>
      <c r="M23">
        <f>IF(L23="","",SUBSTITUTE((LEFT(L23,SEARCH("-",L23)-1)),"_"," "))</f>
        <v/>
      </c>
      <c r="N23">
        <f>UPPER(SUBSTITUTE(L23,CONCATENATE(SUBSTITUTE((M23)," ","_"),"-"),""))</f>
        <v/>
      </c>
      <c r="P23" s="126" t="n">
        <v>21</v>
      </c>
      <c r="Q23">
        <f>IF(H23="","",CONCATENATE(P23,"_",LOWER(H23),".png"))</f>
        <v/>
      </c>
      <c r="R23">
        <f>IF(B23="","",CONCATENATE(P23,"_",B23,".png"))</f>
        <v/>
      </c>
      <c r="S23">
        <f>IF(L23="","",CONCATENATE(P23,"_",L23,".png"))</f>
        <v/>
      </c>
    </row>
    <row r="24">
      <c r="A24" s="126">
        <f>IF('grp 0'!A24="","",'grp 0'!A24)</f>
        <v/>
      </c>
      <c r="B24">
        <f>IF('grp 0'!B24="","",'grp 0'!B24)</f>
        <v/>
      </c>
      <c r="C24">
        <f>IF(B24="","",SUBSTITUTE((LEFT(B24,SEARCH("-",B24)-1)),"_"," "))</f>
        <v/>
      </c>
      <c r="D24">
        <f>UPPER(SUBSTITUTE(B24,CONCATENATE(SUBSTITUTE((C24)," ","_"),"-"),""))</f>
        <v/>
      </c>
      <c r="E24">
        <f>INDEX($H$2:$J$16,MATCH(C24,$H$2:$H$16,),2)</f>
        <v/>
      </c>
      <c r="F24">
        <f>INDEX($H$2:$J$16,MATCH(C24,$H$2:$H$16,),3)</f>
        <v/>
      </c>
      <c r="L24">
        <f>IF('frc req 0'!A24="","",'frc req 0'!A24)</f>
        <v/>
      </c>
      <c r="M24">
        <f>IF(L24="","",SUBSTITUTE((LEFT(L24,SEARCH("-",L24)-1)),"_"," "))</f>
        <v/>
      </c>
      <c r="N24">
        <f>UPPER(SUBSTITUTE(L24,CONCATENATE(SUBSTITUTE((M24)," ","_"),"-"),""))</f>
        <v/>
      </c>
      <c r="P24" s="126" t="n">
        <v>22</v>
      </c>
      <c r="Q24">
        <f>IF(H24="","",CONCATENATE(P24,"_",LOWER(H24),".png"))</f>
        <v/>
      </c>
      <c r="R24">
        <f>IF(B24="","",CONCATENATE(P24,"_",B24,".png"))</f>
        <v/>
      </c>
      <c r="S24">
        <f>IF(L24="","",CONCATENATE(P24,"_",L24,".png"))</f>
        <v/>
      </c>
    </row>
    <row r="25">
      <c r="A25" s="126">
        <f>IF('grp 0'!A25="","",'grp 0'!A25)</f>
        <v/>
      </c>
      <c r="B25">
        <f>IF('grp 0'!B25="","",'grp 0'!B25)</f>
        <v/>
      </c>
      <c r="C25">
        <f>IF(B25="","",SUBSTITUTE((LEFT(B25,SEARCH("-",B25)-1)),"_"," "))</f>
        <v/>
      </c>
      <c r="D25">
        <f>UPPER(SUBSTITUTE(B25,CONCATENATE(SUBSTITUTE((C25)," ","_"),"-"),""))</f>
        <v/>
      </c>
      <c r="E25">
        <f>INDEX($H$2:$J$16,MATCH(C25,$H$2:$H$16,),2)</f>
        <v/>
      </c>
      <c r="F25">
        <f>INDEX($H$2:$J$16,MATCH(C25,$H$2:$H$16,),3)</f>
        <v/>
      </c>
      <c r="L25">
        <f>IF('frc req 0'!A25="","",'frc req 0'!A25)</f>
        <v/>
      </c>
      <c r="M25">
        <f>IF(L25="","",SUBSTITUTE((LEFT(L25,SEARCH("-",L25)-1)),"_"," "))</f>
        <v/>
      </c>
      <c r="N25">
        <f>UPPER(SUBSTITUTE(L25,CONCATENATE(SUBSTITUTE((M25)," ","_"),"-"),""))</f>
        <v/>
      </c>
      <c r="P25" s="126" t="n">
        <v>23</v>
      </c>
      <c r="Q25">
        <f>IF(H25="","",CONCATENATE(P25,"_",LOWER(H25),".png"))</f>
        <v/>
      </c>
      <c r="R25">
        <f>IF(B25="","",CONCATENATE(P25,"_",B25,".png"))</f>
        <v/>
      </c>
      <c r="S25">
        <f>IF(L25="","",CONCATENATE(P25,"_",L25,".png"))</f>
        <v/>
      </c>
    </row>
    <row r="26">
      <c r="A26" s="126">
        <f>IF('grp 0'!A26="","",'grp 0'!A26)</f>
        <v/>
      </c>
      <c r="B26">
        <f>IF('grp 0'!B26="","",'grp 0'!B26)</f>
        <v/>
      </c>
      <c r="C26">
        <f>IF(B26="","",SUBSTITUTE((LEFT(B26,SEARCH("-",B26)-1)),"_"," "))</f>
        <v/>
      </c>
      <c r="D26">
        <f>UPPER(SUBSTITUTE(B26,CONCATENATE(SUBSTITUTE((C26)," ","_"),"-"),""))</f>
        <v/>
      </c>
      <c r="E26">
        <f>INDEX($H$2:$J$16,MATCH(C26,$H$2:$H$16,),2)</f>
        <v/>
      </c>
      <c r="F26">
        <f>INDEX($H$2:$J$16,MATCH(C26,$H$2:$H$16,),3)</f>
        <v/>
      </c>
      <c r="L26">
        <f>IF('frc req 0'!A26="","",'frc req 0'!A26)</f>
        <v/>
      </c>
      <c r="M26">
        <f>IF(L26="","",SUBSTITUTE((LEFT(L26,SEARCH("-",L26)-1)),"_"," "))</f>
        <v/>
      </c>
      <c r="N26">
        <f>UPPER(SUBSTITUTE(L26,CONCATENATE(SUBSTITUTE((M26)," ","_"),"-"),""))</f>
        <v/>
      </c>
      <c r="P26" s="126" t="n">
        <v>24</v>
      </c>
      <c r="Q26">
        <f>IF(H26="","",CONCATENATE(P26,"_",LOWER(H26),".png"))</f>
        <v/>
      </c>
      <c r="R26">
        <f>IF(B26="","",CONCATENATE(P26,"_",B26,".png"))</f>
        <v/>
      </c>
      <c r="S26">
        <f>IF(L26="","",CONCATENATE(P26,"_",L26,".png"))</f>
        <v/>
      </c>
    </row>
    <row r="27">
      <c r="A27" s="126">
        <f>IF('grp 0'!A27="","",'grp 0'!A27)</f>
        <v/>
      </c>
      <c r="B27">
        <f>IF('grp 0'!B27="","",'grp 0'!B27)</f>
        <v/>
      </c>
      <c r="C27">
        <f>IF(B27="","",SUBSTITUTE((LEFT(B27,SEARCH("-",B27)-1)),"_"," "))</f>
        <v/>
      </c>
      <c r="D27">
        <f>UPPER(SUBSTITUTE(B27,CONCATENATE(SUBSTITUTE((C27)," ","_"),"-"),""))</f>
        <v/>
      </c>
      <c r="E27">
        <f>INDEX($H$2:$J$16,MATCH(C27,$H$2:$H$16,),2)</f>
        <v/>
      </c>
      <c r="F27">
        <f>INDEX($H$2:$J$16,MATCH(C27,$H$2:$H$16,),3)</f>
        <v/>
      </c>
      <c r="L27">
        <f>IF('frc req 0'!A27="","",'frc req 0'!A27)</f>
        <v/>
      </c>
      <c r="M27">
        <f>IF(L27="","",SUBSTITUTE((LEFT(L27,SEARCH("-",L27)-1)),"_"," "))</f>
        <v/>
      </c>
      <c r="N27">
        <f>UPPER(SUBSTITUTE(L27,CONCATENATE(SUBSTITUTE((M27)," ","_"),"-"),""))</f>
        <v/>
      </c>
      <c r="P27" s="126" t="n">
        <v>25</v>
      </c>
      <c r="Q27">
        <f>IF(H27="","",CONCATENATE(P27,"_",LOWER(H27),".png"))</f>
        <v/>
      </c>
      <c r="R27">
        <f>IF(B27="","",CONCATENATE(P27,"_",B27,".png"))</f>
        <v/>
      </c>
      <c r="S27">
        <f>IF(L27="","",CONCATENATE(P27,"_",L27,".png"))</f>
        <v/>
      </c>
    </row>
    <row r="28">
      <c r="A28" s="126">
        <f>IF('grp 0'!A28="","",'grp 0'!A28)</f>
        <v/>
      </c>
      <c r="B28">
        <f>IF('grp 0'!B28="","",'grp 0'!B28)</f>
        <v/>
      </c>
      <c r="C28">
        <f>IF(B28="","",SUBSTITUTE((LEFT(B28,SEARCH("-",B28)-1)),"_"," "))</f>
        <v/>
      </c>
      <c r="D28">
        <f>UPPER(SUBSTITUTE(B28,CONCATENATE(SUBSTITUTE((C28)," ","_"),"-"),""))</f>
        <v/>
      </c>
      <c r="E28">
        <f>INDEX($H$2:$J$16,MATCH(C28,$H$2:$H$16,),2)</f>
        <v/>
      </c>
      <c r="F28">
        <f>INDEX($H$2:$J$16,MATCH(C28,$H$2:$H$16,),3)</f>
        <v/>
      </c>
      <c r="L28">
        <f>IF('frc req 0'!A28="","",'frc req 0'!A28)</f>
        <v/>
      </c>
      <c r="M28">
        <f>IF(L28="","",SUBSTITUTE((LEFT(L28,SEARCH("-",L28)-1)),"_"," "))</f>
        <v/>
      </c>
      <c r="N28">
        <f>UPPER(SUBSTITUTE(L28,CONCATENATE(SUBSTITUTE((M28)," ","_"),"-"),""))</f>
        <v/>
      </c>
      <c r="P28" s="126" t="n">
        <v>26</v>
      </c>
      <c r="Q28">
        <f>IF(H28="","",CONCATENATE(P28,"_",LOWER(H28),".png"))</f>
        <v/>
      </c>
      <c r="R28">
        <f>IF(B28="","",CONCATENATE(P28,"_",B28,".png"))</f>
        <v/>
      </c>
      <c r="S28">
        <f>IF(L28="","",CONCATENATE(P28,"_",L28,".png"))</f>
        <v/>
      </c>
    </row>
    <row r="29">
      <c r="A29" s="126">
        <f>IF('grp 0'!A29="","",'grp 0'!A29)</f>
        <v/>
      </c>
      <c r="B29">
        <f>IF('grp 0'!B29="","",'grp 0'!B29)</f>
        <v/>
      </c>
      <c r="C29">
        <f>IF(B29="","",SUBSTITUTE((LEFT(B29,SEARCH("-",B29)-1)),"_"," "))</f>
        <v/>
      </c>
      <c r="D29">
        <f>UPPER(SUBSTITUTE(B29,CONCATENATE(SUBSTITUTE((C29)," ","_"),"-"),""))</f>
        <v/>
      </c>
      <c r="E29">
        <f>INDEX($H$2:$J$16,MATCH(C29,$H$2:$H$16,),2)</f>
        <v/>
      </c>
      <c r="F29">
        <f>INDEX($H$2:$J$16,MATCH(C29,$H$2:$H$16,),3)</f>
        <v/>
      </c>
      <c r="L29">
        <f>IF('frc req 0'!A29="","",'frc req 0'!A29)</f>
        <v/>
      </c>
      <c r="M29">
        <f>IF(L29="","",SUBSTITUTE((LEFT(L29,SEARCH("-",L29)-1)),"_"," "))</f>
        <v/>
      </c>
      <c r="N29">
        <f>UPPER(SUBSTITUTE(L29,CONCATENATE(SUBSTITUTE((M29)," ","_"),"-"),""))</f>
        <v/>
      </c>
      <c r="P29" s="126" t="n">
        <v>27</v>
      </c>
      <c r="Q29">
        <f>IF(H29="","",CONCATENATE(P29,"_",LOWER(H29),".png"))</f>
        <v/>
      </c>
      <c r="R29">
        <f>IF(B29="","",CONCATENATE(P29,"_",B29,".png"))</f>
        <v/>
      </c>
      <c r="S29">
        <f>IF(L29="","",CONCATENATE(P29,"_",L29,".png"))</f>
        <v/>
      </c>
    </row>
    <row r="30">
      <c r="A30" s="126">
        <f>IF('grp 0'!A30="","",'grp 0'!A30)</f>
        <v/>
      </c>
      <c r="B30">
        <f>IF('grp 0'!B30="","",'grp 0'!B30)</f>
        <v/>
      </c>
      <c r="C30">
        <f>IF(B30="","",SUBSTITUTE((LEFT(B30,SEARCH("-",B30)-1)),"_"," "))</f>
        <v/>
      </c>
      <c r="D30">
        <f>UPPER(SUBSTITUTE(B30,CONCATENATE(SUBSTITUTE((C30)," ","_"),"-"),""))</f>
        <v/>
      </c>
      <c r="E30">
        <f>INDEX($H$2:$J$16,MATCH(C30,$H$2:$H$16,),2)</f>
        <v/>
      </c>
      <c r="F30">
        <f>INDEX($H$2:$J$16,MATCH(C30,$H$2:$H$16,),3)</f>
        <v/>
      </c>
      <c r="L30">
        <f>IF('frc req 0'!A30="","",'frc req 0'!A30)</f>
        <v/>
      </c>
      <c r="M30">
        <f>IF(L30="","",SUBSTITUTE((LEFT(L30,SEARCH("-",L30)-1)),"_"," "))</f>
        <v/>
      </c>
      <c r="N30">
        <f>UPPER(SUBSTITUTE(L30,CONCATENATE(SUBSTITUTE((M30)," ","_"),"-"),""))</f>
        <v/>
      </c>
      <c r="P30" s="126" t="n">
        <v>28</v>
      </c>
      <c r="Q30">
        <f>IF(H30="","",CONCATENATE(P30,"_",LOWER(H30),".png"))</f>
        <v/>
      </c>
      <c r="R30">
        <f>IF(B30="","",CONCATENATE(P30,"_",B30,".png"))</f>
        <v/>
      </c>
      <c r="S30">
        <f>IF(L30="","",CONCATENATE(P30,"_",L30,".png"))</f>
        <v/>
      </c>
    </row>
    <row r="31">
      <c r="A31" s="126">
        <f>IF('grp 0'!A31="","",'grp 0'!A31)</f>
        <v/>
      </c>
      <c r="B31">
        <f>IF('grp 0'!B31="","",'grp 0'!B31)</f>
        <v/>
      </c>
      <c r="C31">
        <f>IF(B31="","",SUBSTITUTE((LEFT(B31,SEARCH("-",B31)-1)),"_"," "))</f>
        <v/>
      </c>
      <c r="D31">
        <f>UPPER(SUBSTITUTE(B31,CONCATENATE(SUBSTITUTE((C31)," ","_"),"-"),""))</f>
        <v/>
      </c>
      <c r="E31">
        <f>INDEX($H$2:$J$16,MATCH(C31,$H$2:$H$16,),2)</f>
        <v/>
      </c>
      <c r="F31">
        <f>INDEX($H$2:$J$16,MATCH(C31,$H$2:$H$16,),3)</f>
        <v/>
      </c>
      <c r="L31">
        <f>IF('frc req 0'!A31="","",'frc req 0'!A31)</f>
        <v/>
      </c>
      <c r="M31">
        <f>IF(L31="","",SUBSTITUTE((LEFT(L31,SEARCH("-",L31)-1)),"_"," "))</f>
        <v/>
      </c>
      <c r="N31">
        <f>UPPER(SUBSTITUTE(L31,CONCATENATE(SUBSTITUTE((M31)," ","_"),"-"),""))</f>
        <v/>
      </c>
      <c r="P31" s="126" t="n">
        <v>29</v>
      </c>
      <c r="Q31">
        <f>IF(H31="","",CONCATENATE(P31,"_",LOWER(H31),".png"))</f>
        <v/>
      </c>
      <c r="R31">
        <f>IF(B31="","",CONCATENATE(P31,"_",B31,".png"))</f>
        <v/>
      </c>
      <c r="S31">
        <f>IF(L31="","",CONCATENATE(P31,"_",L31,".png"))</f>
        <v/>
      </c>
    </row>
    <row r="32">
      <c r="A32" s="126">
        <f>IF('grp 0'!A32="","",'grp 0'!A32)</f>
        <v/>
      </c>
      <c r="B32">
        <f>IF('grp 0'!B32="","",'grp 0'!B32)</f>
        <v/>
      </c>
      <c r="C32">
        <f>IF(B32="","",SUBSTITUTE((LEFT(B32,SEARCH("-",B32)-1)),"_"," "))</f>
        <v/>
      </c>
      <c r="D32">
        <f>UPPER(SUBSTITUTE(B32,CONCATENATE(SUBSTITUTE((C32)," ","_"),"-"),""))</f>
        <v/>
      </c>
      <c r="E32">
        <f>INDEX($H$2:$J$16,MATCH(C32,$H$2:$H$16,),2)</f>
        <v/>
      </c>
      <c r="F32">
        <f>INDEX($H$2:$J$16,MATCH(C32,$H$2:$H$16,),3)</f>
        <v/>
      </c>
      <c r="L32">
        <f>IF('frc req 0'!A32="","",'frc req 0'!A32)</f>
        <v/>
      </c>
      <c r="M32">
        <f>IF(L32="","",SUBSTITUTE((LEFT(L32,SEARCH("-",L32)-1)),"_"," "))</f>
        <v/>
      </c>
      <c r="N32">
        <f>UPPER(SUBSTITUTE(L32,CONCATENATE(SUBSTITUTE((M32)," ","_"),"-"),""))</f>
        <v/>
      </c>
      <c r="P32" s="126" t="n">
        <v>30</v>
      </c>
      <c r="Q32">
        <f>IF(H32="","",CONCATENATE(P32,"_",LOWER(H32),".png"))</f>
        <v/>
      </c>
      <c r="R32">
        <f>IF(B32="","",CONCATENATE(P32,"_",B32,".png"))</f>
        <v/>
      </c>
      <c r="S32">
        <f>IF(L32="","",CONCATENATE(P32,"_",L32,".png"))</f>
        <v/>
      </c>
    </row>
    <row r="33">
      <c r="A33" s="126">
        <f>IF('grp 0'!A33="","",'grp 0'!A33)</f>
        <v/>
      </c>
      <c r="B33">
        <f>IF('grp 0'!B33="","",'grp 0'!B33)</f>
        <v/>
      </c>
      <c r="C33">
        <f>IF(B33="","",SUBSTITUTE((LEFT(B33,SEARCH("-",B33)-1)),"_"," "))</f>
        <v/>
      </c>
      <c r="D33">
        <f>UPPER(SUBSTITUTE(B33,CONCATENATE(SUBSTITUTE((C33)," ","_"),"-"),""))</f>
        <v/>
      </c>
      <c r="E33">
        <f>INDEX($H$2:$J$16,MATCH(C33,$H$2:$H$16,),2)</f>
        <v/>
      </c>
      <c r="F33">
        <f>INDEX($H$2:$J$16,MATCH(C33,$H$2:$H$16,),3)</f>
        <v/>
      </c>
      <c r="L33">
        <f>IF('frc req 0'!A33="","",'frc req 0'!A33)</f>
        <v/>
      </c>
      <c r="M33">
        <f>IF(L33="","",SUBSTITUTE((LEFT(L33,SEARCH("-",L33)-1)),"_"," "))</f>
        <v/>
      </c>
      <c r="N33">
        <f>UPPER(SUBSTITUTE(L33,CONCATENATE(SUBSTITUTE((M33)," ","_"),"-"),""))</f>
        <v/>
      </c>
      <c r="P33" s="126" t="n">
        <v>31</v>
      </c>
      <c r="Q33">
        <f>IF(H33="","",CONCATENATE(P33,"_",LOWER(H33),".png"))</f>
        <v/>
      </c>
      <c r="R33">
        <f>IF(B33="","",CONCATENATE(P33,"_",B33,".png"))</f>
        <v/>
      </c>
      <c r="S33">
        <f>IF(L33="","",CONCATENATE(P33,"_",L33,".png"))</f>
        <v/>
      </c>
    </row>
    <row r="34">
      <c r="A34" s="126">
        <f>IF('grp 0'!A34="","",'grp 0'!A34)</f>
        <v/>
      </c>
      <c r="B34">
        <f>IF('grp 0'!B34="","",'grp 0'!B34)</f>
        <v/>
      </c>
      <c r="C34">
        <f>IF(B34="","",SUBSTITUTE((LEFT(B34,SEARCH("-",B34)-1)),"_"," "))</f>
        <v/>
      </c>
      <c r="D34">
        <f>UPPER(SUBSTITUTE(B34,CONCATENATE(SUBSTITUTE((C34)," ","_"),"-"),""))</f>
        <v/>
      </c>
      <c r="E34">
        <f>INDEX($H$2:$J$16,MATCH(C34,$H$2:$H$16,),2)</f>
        <v/>
      </c>
      <c r="F34">
        <f>INDEX($H$2:$J$16,MATCH(C34,$H$2:$H$16,),3)</f>
        <v/>
      </c>
      <c r="L34">
        <f>IF('frc req 0'!A34="","",'frc req 0'!A34)</f>
        <v/>
      </c>
      <c r="M34">
        <f>IF(L34="","",SUBSTITUTE((LEFT(L34,SEARCH("-",L34)-1)),"_"," "))</f>
        <v/>
      </c>
      <c r="N34">
        <f>UPPER(SUBSTITUTE(L34,CONCATENATE(SUBSTITUTE((M34)," ","_"),"-"),""))</f>
        <v/>
      </c>
      <c r="P34" s="126" t="n">
        <v>32</v>
      </c>
      <c r="Q34">
        <f>IF(H34="","",CONCATENATE(P34,"_",LOWER(H34),".png"))</f>
        <v/>
      </c>
      <c r="R34">
        <f>IF(B34="","",CONCATENATE(P34,"_",B34,".png"))</f>
        <v/>
      </c>
      <c r="S34">
        <f>IF(L34="","",CONCATENATE(P34,"_",L34,".png"))</f>
        <v/>
      </c>
    </row>
    <row r="35">
      <c r="A35" s="126">
        <f>IF('grp 0'!A35="","",'grp 0'!A35)</f>
        <v/>
      </c>
      <c r="B35">
        <f>IF('grp 0'!B35="","",'grp 0'!B35)</f>
        <v/>
      </c>
      <c r="C35">
        <f>IF(B35="","",SUBSTITUTE((LEFT(B35,SEARCH("-",B35)-1)),"_"," "))</f>
        <v/>
      </c>
      <c r="D35">
        <f>UPPER(SUBSTITUTE(B35,CONCATENATE(SUBSTITUTE((C35)," ","_"),"-"),""))</f>
        <v/>
      </c>
      <c r="E35">
        <f>INDEX($H$2:$J$16,MATCH(C35,$H$2:$H$16,),2)</f>
        <v/>
      </c>
      <c r="F35">
        <f>INDEX($H$2:$J$16,MATCH(C35,$H$2:$H$16,),3)</f>
        <v/>
      </c>
      <c r="L35">
        <f>IF('frc req 0'!A35="","",'frc req 0'!A35)</f>
        <v/>
      </c>
      <c r="M35">
        <f>IF(L35="","",SUBSTITUTE((LEFT(L35,SEARCH("-",L35)-1)),"_"," "))</f>
        <v/>
      </c>
      <c r="N35">
        <f>UPPER(SUBSTITUTE(L35,CONCATENATE(SUBSTITUTE((M35)," ","_"),"-"),""))</f>
        <v/>
      </c>
      <c r="P35" s="126" t="n">
        <v>33</v>
      </c>
      <c r="Q35">
        <f>IF(H35="","",CONCATENATE(P35,"_",LOWER(H35),".png"))</f>
        <v/>
      </c>
      <c r="R35">
        <f>IF(B35="","",CONCATENATE(P35,"_",B35,".png"))</f>
        <v/>
      </c>
      <c r="S35">
        <f>IF(L35="","",CONCATENATE(P35,"_",L35,".png"))</f>
        <v/>
      </c>
    </row>
    <row r="36">
      <c r="A36" s="126">
        <f>IF('grp 0'!A36="","",'grp 0'!A36)</f>
        <v/>
      </c>
      <c r="B36">
        <f>IF('grp 0'!B36="","",'grp 0'!B36)</f>
        <v/>
      </c>
      <c r="C36">
        <f>IF(B36="","",SUBSTITUTE((LEFT(B36,SEARCH("-",B36)-1)),"_"," "))</f>
        <v/>
      </c>
      <c r="D36">
        <f>UPPER(SUBSTITUTE(B36,CONCATENATE(SUBSTITUTE((C36)," ","_"),"-"),""))</f>
        <v/>
      </c>
      <c r="E36">
        <f>INDEX($H$2:$J$16,MATCH(C36,$H$2:$H$16,),2)</f>
        <v/>
      </c>
      <c r="F36">
        <f>INDEX($H$2:$J$16,MATCH(C36,$H$2:$H$16,),3)</f>
        <v/>
      </c>
      <c r="L36">
        <f>IF('frc req 0'!A36="","",'frc req 0'!A36)</f>
        <v/>
      </c>
      <c r="M36">
        <f>IF(L36="","",SUBSTITUTE((LEFT(L36,SEARCH("-",L36)-1)),"_"," "))</f>
        <v/>
      </c>
      <c r="N36">
        <f>UPPER(SUBSTITUTE(L36,CONCATENATE(SUBSTITUTE((M36)," ","_"),"-"),""))</f>
        <v/>
      </c>
      <c r="P36" s="126" t="n">
        <v>34</v>
      </c>
      <c r="Q36">
        <f>IF(H36="","",CONCATENATE(P36,"_",LOWER(H36),".png"))</f>
        <v/>
      </c>
      <c r="R36">
        <f>IF(B36="","",CONCATENATE(P36,"_",B36,".png"))</f>
        <v/>
      </c>
      <c r="S36">
        <f>IF(L36="","",CONCATENATE(P36,"_",L36,".png"))</f>
        <v/>
      </c>
    </row>
    <row r="37">
      <c r="A37" s="126">
        <f>IF('grp 0'!A37="","",'grp 0'!A37)</f>
        <v/>
      </c>
      <c r="B37">
        <f>IF('grp 0'!B37="","",'grp 0'!B37)</f>
        <v/>
      </c>
      <c r="C37">
        <f>IF(B37="","",SUBSTITUTE((LEFT(B37,SEARCH("-",B37)-1)),"_"," "))</f>
        <v/>
      </c>
      <c r="D37">
        <f>UPPER(SUBSTITUTE(B37,CONCATENATE(SUBSTITUTE((C37)," ","_"),"-"),""))</f>
        <v/>
      </c>
      <c r="E37">
        <f>INDEX($H$2:$J$16,MATCH(C37,$H$2:$H$16,),2)</f>
        <v/>
      </c>
      <c r="F37">
        <f>INDEX($H$2:$J$16,MATCH(C37,$H$2:$H$16,),3)</f>
        <v/>
      </c>
      <c r="L37">
        <f>IF('frc req 0'!A37="","",'frc req 0'!A37)</f>
        <v/>
      </c>
      <c r="M37">
        <f>IF(L37="","",SUBSTITUTE((LEFT(L37,SEARCH("-",L37)-1)),"_"," "))</f>
        <v/>
      </c>
      <c r="N37">
        <f>UPPER(SUBSTITUTE(L37,CONCATENATE(SUBSTITUTE((M37)," ","_"),"-"),""))</f>
        <v/>
      </c>
      <c r="P37" s="126" t="n">
        <v>35</v>
      </c>
      <c r="Q37">
        <f>IF(H37="","",CONCATENATE(P37,"_",LOWER(H37),".png"))</f>
        <v/>
      </c>
      <c r="R37">
        <f>IF(B37="","",CONCATENATE(P37,"_",B37,".png"))</f>
        <v/>
      </c>
      <c r="S37">
        <f>IF(L37="","",CONCATENATE(P37,"_",L37,".png"))</f>
        <v/>
      </c>
    </row>
    <row r="38">
      <c r="A38" s="126">
        <f>IF('grp 0'!A38="","",'grp 0'!A38)</f>
        <v/>
      </c>
      <c r="B38">
        <f>IF('grp 0'!B38="","",'grp 0'!B38)</f>
        <v/>
      </c>
      <c r="C38">
        <f>IF(B38="","",SUBSTITUTE((LEFT(B38,SEARCH("-",B38)-1)),"_"," "))</f>
        <v/>
      </c>
      <c r="D38">
        <f>UPPER(SUBSTITUTE(B38,CONCATENATE(SUBSTITUTE((C38)," ","_"),"-"),""))</f>
        <v/>
      </c>
      <c r="E38">
        <f>INDEX($H$2:$J$16,MATCH(C38,$H$2:$H$16,),2)</f>
        <v/>
      </c>
      <c r="F38">
        <f>INDEX($H$2:$J$16,MATCH(C38,$H$2:$H$16,),3)</f>
        <v/>
      </c>
      <c r="L38">
        <f>IF('frc req 0'!A38="","",'frc req 0'!A38)</f>
        <v/>
      </c>
      <c r="M38">
        <f>IF(L38="","",SUBSTITUTE((LEFT(L38,SEARCH("-",L38)-1)),"_"," "))</f>
        <v/>
      </c>
      <c r="N38">
        <f>UPPER(SUBSTITUTE(L38,CONCATENATE(SUBSTITUTE((M38)," ","_"),"-"),""))</f>
        <v/>
      </c>
      <c r="P38" s="126" t="n">
        <v>36</v>
      </c>
      <c r="Q38">
        <f>IF(H38="","",CONCATENATE(P38,"_",LOWER(H38),".png"))</f>
        <v/>
      </c>
      <c r="R38">
        <f>IF(B38="","",CONCATENATE(P38,"_",B38,".png"))</f>
        <v/>
      </c>
      <c r="S38">
        <f>IF(L38="","",CONCATENATE(P38,"_",L38,".png"))</f>
        <v/>
      </c>
    </row>
    <row r="39">
      <c r="A39" s="126">
        <f>IF('grp 0'!A39="","",'grp 0'!A39)</f>
        <v/>
      </c>
      <c r="B39">
        <f>IF('grp 0'!B39="","",'grp 0'!B39)</f>
        <v/>
      </c>
      <c r="C39">
        <f>IF(B39="","",SUBSTITUTE((LEFT(B39,SEARCH("-",B39)-1)),"_"," "))</f>
        <v/>
      </c>
      <c r="D39">
        <f>UPPER(SUBSTITUTE(B39,CONCATENATE(SUBSTITUTE((C39)," ","_"),"-"),""))</f>
        <v/>
      </c>
      <c r="E39">
        <f>INDEX($H$2:$J$16,MATCH(C39,$H$2:$H$16,),2)</f>
        <v/>
      </c>
      <c r="F39">
        <f>INDEX($H$2:$J$16,MATCH(C39,$H$2:$H$16,),3)</f>
        <v/>
      </c>
      <c r="L39">
        <f>IF('frc req 0'!A39="","",'frc req 0'!A39)</f>
        <v/>
      </c>
      <c r="M39">
        <f>IF(L39="","",SUBSTITUTE((LEFT(L39,SEARCH("-",L39)-1)),"_"," "))</f>
        <v/>
      </c>
      <c r="N39">
        <f>UPPER(SUBSTITUTE(L39,CONCATENATE(SUBSTITUTE((M39)," ","_"),"-"),""))</f>
        <v/>
      </c>
      <c r="P39" s="126" t="n">
        <v>37</v>
      </c>
      <c r="Q39">
        <f>IF(H39="","",CONCATENATE(P39,"_",LOWER(H39),".png"))</f>
        <v/>
      </c>
      <c r="R39">
        <f>IF(B39="","",CONCATENATE(P39,"_",B39,".png"))</f>
        <v/>
      </c>
      <c r="S39">
        <f>IF(L39="","",CONCATENATE(P39,"_",L39,".png"))</f>
        <v/>
      </c>
    </row>
    <row r="40">
      <c r="A40" s="126">
        <f>IF('grp 0'!A40="","",'grp 0'!A40)</f>
        <v/>
      </c>
      <c r="B40">
        <f>IF('grp 0'!B40="","",'grp 0'!B40)</f>
        <v/>
      </c>
      <c r="C40">
        <f>IF(B40="","",SUBSTITUTE((LEFT(B40,SEARCH("-",B40)-1)),"_"," "))</f>
        <v/>
      </c>
      <c r="D40">
        <f>UPPER(SUBSTITUTE(B40,CONCATENATE(SUBSTITUTE((C40)," ","_"),"-"),""))</f>
        <v/>
      </c>
      <c r="E40">
        <f>INDEX($H$2:$J$16,MATCH(C40,$H$2:$H$16,),2)</f>
        <v/>
      </c>
      <c r="F40">
        <f>INDEX($H$2:$J$16,MATCH(C40,$H$2:$H$16,),3)</f>
        <v/>
      </c>
      <c r="L40">
        <f>IF('frc req 0'!A40="","",'frc req 0'!A40)</f>
        <v/>
      </c>
      <c r="M40">
        <f>IF(L40="","",SUBSTITUTE((LEFT(L40,SEARCH("-",L40)-1)),"_"," "))</f>
        <v/>
      </c>
      <c r="N40">
        <f>UPPER(SUBSTITUTE(L40,CONCATENATE(SUBSTITUTE((M40)," ","_"),"-"),""))</f>
        <v/>
      </c>
      <c r="P40" s="126" t="n">
        <v>38</v>
      </c>
      <c r="Q40">
        <f>IF(H40="","",CONCATENATE(P40,"_",LOWER(H40),".png"))</f>
        <v/>
      </c>
      <c r="R40">
        <f>IF(B40="","",CONCATENATE(P40,"_",B40,".png"))</f>
        <v/>
      </c>
      <c r="S40">
        <f>IF(L40="","",CONCATENATE(P40,"_",L40,".png"))</f>
        <v/>
      </c>
    </row>
    <row r="41">
      <c r="A41" s="126">
        <f>IF('grp 0'!A41="","",'grp 0'!A41)</f>
        <v/>
      </c>
      <c r="B41">
        <f>IF('grp 0'!B41="","",'grp 0'!B41)</f>
        <v/>
      </c>
      <c r="C41">
        <f>IF(B41="","",SUBSTITUTE((LEFT(B41,SEARCH("-",B41)-1)),"_"," "))</f>
        <v/>
      </c>
      <c r="D41">
        <f>UPPER(SUBSTITUTE(B41,CONCATENATE(SUBSTITUTE((C41)," ","_"),"-"),""))</f>
        <v/>
      </c>
      <c r="E41">
        <f>INDEX($H$2:$J$16,MATCH(C41,$H$2:$H$16,),2)</f>
        <v/>
      </c>
      <c r="F41">
        <f>INDEX($H$2:$J$16,MATCH(C41,$H$2:$H$16,),3)</f>
        <v/>
      </c>
      <c r="L41">
        <f>IF('frc req 0'!A41="","",'frc req 0'!A41)</f>
        <v/>
      </c>
      <c r="M41">
        <f>IF(L41="","",SUBSTITUTE((LEFT(L41,SEARCH("-",L41)-1)),"_"," "))</f>
        <v/>
      </c>
      <c r="N41">
        <f>UPPER(SUBSTITUTE(L41,CONCATENATE(SUBSTITUTE((M41)," ","_"),"-"),""))</f>
        <v/>
      </c>
      <c r="P41" s="126" t="n">
        <v>39</v>
      </c>
      <c r="Q41">
        <f>IF(H41="","",CONCATENATE(P41,"_",LOWER(H41),".png"))</f>
        <v/>
      </c>
      <c r="R41">
        <f>IF(B41="","",CONCATENATE(P41,"_",B41,".png"))</f>
        <v/>
      </c>
      <c r="S41">
        <f>IF(L41="","",CONCATENATE(P41,"_",L41,".png"))</f>
        <v/>
      </c>
    </row>
    <row r="42">
      <c r="A42" s="126">
        <f>IF('grp 0'!A42="","",'grp 0'!A42)</f>
        <v/>
      </c>
      <c r="B42">
        <f>IF('grp 0'!B42="","",'grp 0'!B42)</f>
        <v/>
      </c>
      <c r="C42">
        <f>IF(B42="","",SUBSTITUTE((LEFT(B42,SEARCH("-",B42)-1)),"_"," "))</f>
        <v/>
      </c>
      <c r="D42">
        <f>UPPER(SUBSTITUTE(B42,CONCATENATE(SUBSTITUTE((C42)," ","_"),"-"),""))</f>
        <v/>
      </c>
      <c r="E42">
        <f>INDEX($H$2:$J$16,MATCH(C42,$H$2:$H$16,),2)</f>
        <v/>
      </c>
      <c r="F42">
        <f>INDEX($H$2:$J$16,MATCH(C42,$H$2:$H$16,),3)</f>
        <v/>
      </c>
      <c r="L42">
        <f>IF('frc req 0'!A42="","",'frc req 0'!A42)</f>
        <v/>
      </c>
      <c r="M42">
        <f>IF(L42="","",SUBSTITUTE((LEFT(L42,SEARCH("-",L42)-1)),"_"," "))</f>
        <v/>
      </c>
      <c r="N42">
        <f>UPPER(SUBSTITUTE(L42,CONCATENATE(SUBSTITUTE((M42)," ","_"),"-"),""))</f>
        <v/>
      </c>
      <c r="P42" s="126" t="n">
        <v>40</v>
      </c>
      <c r="Q42">
        <f>IF(H42="","",CONCATENATE(P42,"_",LOWER(H42),".png"))</f>
        <v/>
      </c>
      <c r="R42">
        <f>IF(B42="","",CONCATENATE(P42,"_",B42,".png"))</f>
        <v/>
      </c>
      <c r="S42">
        <f>IF(L42="","",CONCATENATE(P42,"_",L42,".png"))</f>
        <v/>
      </c>
    </row>
    <row r="43">
      <c r="A43" s="126">
        <f>IF('grp 0'!A43="","",'grp 0'!A43)</f>
        <v/>
      </c>
      <c r="B43">
        <f>IF('grp 0'!B43="","",'grp 0'!B43)</f>
        <v/>
      </c>
      <c r="C43">
        <f>IF(B43="","",SUBSTITUTE((LEFT(B43,SEARCH("-",B43)-1)),"_"," "))</f>
        <v/>
      </c>
      <c r="D43">
        <f>UPPER(SUBSTITUTE(B43,CONCATENATE(SUBSTITUTE((C43)," ","_"),"-"),""))</f>
        <v/>
      </c>
      <c r="E43">
        <f>INDEX($H$2:$J$16,MATCH(C43,$H$2:$H$16,),2)</f>
        <v/>
      </c>
      <c r="F43">
        <f>INDEX($H$2:$J$16,MATCH(C43,$H$2:$H$16,),3)</f>
        <v/>
      </c>
      <c r="L43">
        <f>IF('frc req 0'!A43="","",'frc req 0'!A43)</f>
        <v/>
      </c>
      <c r="M43">
        <f>IF(L43="","",SUBSTITUTE((LEFT(L43,SEARCH("-",L43)-1)),"_"," "))</f>
        <v/>
      </c>
      <c r="N43">
        <f>UPPER(SUBSTITUTE(L43,CONCATENATE(SUBSTITUTE((M43)," ","_"),"-"),""))</f>
        <v/>
      </c>
      <c r="P43" s="126" t="n">
        <v>41</v>
      </c>
      <c r="Q43">
        <f>IF(H43="","",CONCATENATE(P43,"_",LOWER(H43),".png"))</f>
        <v/>
      </c>
      <c r="R43">
        <f>IF(B43="","",CONCATENATE(P43,"_",B43,".png"))</f>
        <v/>
      </c>
      <c r="S43">
        <f>IF(L43="","",CONCATENATE(P43,"_",L43,".png"))</f>
        <v/>
      </c>
    </row>
    <row r="44">
      <c r="A44" s="126">
        <f>IF('grp 0'!A44="","",'grp 0'!A44)</f>
        <v/>
      </c>
      <c r="B44">
        <f>IF('grp 0'!B44="","",'grp 0'!B44)</f>
        <v/>
      </c>
      <c r="C44">
        <f>IF(B44="","",SUBSTITUTE((LEFT(B44,SEARCH("-",B44)-1)),"_"," "))</f>
        <v/>
      </c>
      <c r="D44">
        <f>UPPER(SUBSTITUTE(B44,CONCATENATE(SUBSTITUTE((C44)," ","_"),"-"),""))</f>
        <v/>
      </c>
      <c r="E44">
        <f>INDEX($H$2:$J$16,MATCH(C44,$H$2:$H$16,),2)</f>
        <v/>
      </c>
      <c r="F44">
        <f>INDEX($H$2:$J$16,MATCH(C44,$H$2:$H$16,),3)</f>
        <v/>
      </c>
      <c r="L44">
        <f>IF('frc req 0'!A44="","",'frc req 0'!A44)</f>
        <v/>
      </c>
      <c r="M44">
        <f>IF(L44="","",SUBSTITUTE((LEFT(L44,SEARCH("-",L44)-1)),"_"," "))</f>
        <v/>
      </c>
      <c r="N44">
        <f>UPPER(SUBSTITUTE(L44,CONCATENATE(SUBSTITUTE((M44)," ","_"),"-"),""))</f>
        <v/>
      </c>
      <c r="P44" s="126" t="n">
        <v>42</v>
      </c>
      <c r="Q44">
        <f>IF(H44="","",CONCATENATE(P44,"_",LOWER(H44),".png"))</f>
        <v/>
      </c>
      <c r="R44">
        <f>IF(B44="","",CONCATENATE(P44,"_",B44,".png"))</f>
        <v/>
      </c>
      <c r="S44">
        <f>IF(L44="","",CONCATENATE(P44,"_",L44,".png"))</f>
        <v/>
      </c>
    </row>
    <row r="45">
      <c r="A45" s="126">
        <f>IF('grp 0'!A45="","",'grp 0'!A45)</f>
        <v/>
      </c>
      <c r="B45">
        <f>IF('grp 0'!B45="","",'grp 0'!B45)</f>
        <v/>
      </c>
      <c r="C45">
        <f>IF(B45="","",SUBSTITUTE((LEFT(B45,SEARCH("-",B45)-1)),"_"," "))</f>
        <v/>
      </c>
      <c r="D45">
        <f>UPPER(SUBSTITUTE(B45,CONCATENATE(SUBSTITUTE((C45)," ","_"),"-"),""))</f>
        <v/>
      </c>
      <c r="E45">
        <f>INDEX($H$2:$J$16,MATCH(C45,$H$2:$H$16,),2)</f>
        <v/>
      </c>
      <c r="F45">
        <f>INDEX($H$2:$J$16,MATCH(C45,$H$2:$H$16,),3)</f>
        <v/>
      </c>
      <c r="L45">
        <f>IF('frc req 0'!A45="","",'frc req 0'!A45)</f>
        <v/>
      </c>
      <c r="M45">
        <f>IF(L45="","",SUBSTITUTE((LEFT(L45,SEARCH("-",L45)-1)),"_"," "))</f>
        <v/>
      </c>
      <c r="N45">
        <f>UPPER(SUBSTITUTE(L45,CONCATENATE(SUBSTITUTE((M45)," ","_"),"-"),""))</f>
        <v/>
      </c>
      <c r="P45" s="126" t="n">
        <v>43</v>
      </c>
      <c r="Q45">
        <f>IF(H45="","",CONCATENATE(P45,"_",LOWER(H45),".png"))</f>
        <v/>
      </c>
      <c r="R45">
        <f>IF(B45="","",CONCATENATE(P45,"_",B45,".png"))</f>
        <v/>
      </c>
      <c r="S45">
        <f>IF(L45="","",CONCATENATE(P45,"_",L45,".png"))</f>
        <v/>
      </c>
    </row>
    <row r="46">
      <c r="A46" s="126">
        <f>IF('grp 0'!A46="","",'grp 0'!A46)</f>
        <v/>
      </c>
      <c r="B46">
        <f>IF('grp 0'!B46="","",'grp 0'!B46)</f>
        <v/>
      </c>
      <c r="C46">
        <f>IF(B46="","",SUBSTITUTE((LEFT(B46,SEARCH("-",B46)-1)),"_"," "))</f>
        <v/>
      </c>
      <c r="D46">
        <f>UPPER(SUBSTITUTE(B46,CONCATENATE(SUBSTITUTE((C46)," ","_"),"-"),""))</f>
        <v/>
      </c>
      <c r="E46">
        <f>INDEX($H$2:$J$16,MATCH(C46,$H$2:$H$16,),2)</f>
        <v/>
      </c>
      <c r="F46">
        <f>INDEX($H$2:$J$16,MATCH(C46,$H$2:$H$16,),3)</f>
        <v/>
      </c>
      <c r="L46">
        <f>IF('frc req 0'!A46="","",'frc req 0'!A46)</f>
        <v/>
      </c>
      <c r="M46">
        <f>IF(L46="","",SUBSTITUTE((LEFT(L46,SEARCH("-",L46)-1)),"_"," "))</f>
        <v/>
      </c>
      <c r="N46">
        <f>UPPER(SUBSTITUTE(L46,CONCATENATE(SUBSTITUTE((M46)," ","_"),"-"),""))</f>
        <v/>
      </c>
      <c r="P46" s="126" t="n">
        <v>44</v>
      </c>
      <c r="Q46">
        <f>IF(H46="","",CONCATENATE(P46,"_",LOWER(H46),".png"))</f>
        <v/>
      </c>
      <c r="R46">
        <f>IF(B46="","",CONCATENATE(P46,"_",B46,".png"))</f>
        <v/>
      </c>
      <c r="S46">
        <f>IF(L46="","",CONCATENATE(P46,"_",L46,".png"))</f>
        <v/>
      </c>
    </row>
    <row r="47">
      <c r="A47" s="126">
        <f>IF('grp 0'!A47="","",'grp 0'!A47)</f>
        <v/>
      </c>
      <c r="B47">
        <f>IF('grp 0'!B47="","",'grp 0'!B47)</f>
        <v/>
      </c>
      <c r="C47">
        <f>IF(B47="","",SUBSTITUTE((LEFT(B47,SEARCH("-",B47)-1)),"_"," "))</f>
        <v/>
      </c>
      <c r="D47">
        <f>UPPER(SUBSTITUTE(B47,CONCATENATE(SUBSTITUTE((C47)," ","_"),"-"),""))</f>
        <v/>
      </c>
      <c r="E47">
        <f>INDEX($H$2:$J$16,MATCH(C47,$H$2:$H$16,),2)</f>
        <v/>
      </c>
      <c r="F47">
        <f>INDEX($H$2:$J$16,MATCH(C47,$H$2:$H$16,),3)</f>
        <v/>
      </c>
      <c r="L47">
        <f>IF('frc req 0'!A47="","",'frc req 0'!A47)</f>
        <v/>
      </c>
      <c r="M47">
        <f>IF(L47="","",SUBSTITUTE((LEFT(L47,SEARCH("-",L47)-1)),"_"," "))</f>
        <v/>
      </c>
      <c r="N47">
        <f>UPPER(SUBSTITUTE(L47,CONCATENATE(SUBSTITUTE((M47)," ","_"),"-"),""))</f>
        <v/>
      </c>
      <c r="P47" s="126" t="n">
        <v>45</v>
      </c>
      <c r="Q47">
        <f>IF(H47="","",CONCATENATE(P47,"_",LOWER(H47),".png"))</f>
        <v/>
      </c>
      <c r="R47">
        <f>IF(B47="","",CONCATENATE(P47,"_",B47,".png"))</f>
        <v/>
      </c>
      <c r="S47">
        <f>IF(L47="","",CONCATENATE(P47,"_",L47,".png"))</f>
        <v/>
      </c>
    </row>
    <row r="48">
      <c r="A48" s="126">
        <f>IF('grp 0'!A48="","",'grp 0'!A48)</f>
        <v/>
      </c>
      <c r="B48">
        <f>IF('grp 0'!B48="","",'grp 0'!B48)</f>
        <v/>
      </c>
      <c r="C48">
        <f>IF(B48="","",SUBSTITUTE((LEFT(B48,SEARCH("-",B48)-1)),"_"," "))</f>
        <v/>
      </c>
      <c r="D48">
        <f>UPPER(SUBSTITUTE(B48,CONCATENATE(SUBSTITUTE((C48)," ","_"),"-"),""))</f>
        <v/>
      </c>
      <c r="E48">
        <f>INDEX($H$2:$J$16,MATCH(C48,$H$2:$H$16,),2)</f>
        <v/>
      </c>
      <c r="F48">
        <f>INDEX($H$2:$J$16,MATCH(C48,$H$2:$H$16,),3)</f>
        <v/>
      </c>
      <c r="L48">
        <f>IF('frc req 0'!A48="","",'frc req 0'!A48)</f>
        <v/>
      </c>
      <c r="M48">
        <f>IF(L48="","",SUBSTITUTE((LEFT(L48,SEARCH("-",L48)-1)),"_"," "))</f>
        <v/>
      </c>
      <c r="N48">
        <f>UPPER(SUBSTITUTE(L48,CONCATENATE(SUBSTITUTE((M48)," ","_"),"-"),""))</f>
        <v/>
      </c>
      <c r="P48" s="126" t="n">
        <v>46</v>
      </c>
      <c r="Q48">
        <f>IF(H48="","",CONCATENATE(P48,"_",LOWER(H48),".png"))</f>
        <v/>
      </c>
      <c r="R48">
        <f>IF(B48="","",CONCATENATE(P48,"_",B48,".png"))</f>
        <v/>
      </c>
      <c r="S48">
        <f>IF(L48="","",CONCATENATE(P48,"_",L48,".png"))</f>
        <v/>
      </c>
    </row>
    <row r="49">
      <c r="A49" s="126">
        <f>IF('grp 0'!A49="","",'grp 0'!A49)</f>
        <v/>
      </c>
      <c r="B49">
        <f>IF('grp 0'!B49="","",'grp 0'!B49)</f>
        <v/>
      </c>
      <c r="C49">
        <f>IF(B49="","",SUBSTITUTE((LEFT(B49,SEARCH("-",B49)-1)),"_"," "))</f>
        <v/>
      </c>
      <c r="D49">
        <f>UPPER(SUBSTITUTE(B49,CONCATENATE(SUBSTITUTE((C49)," ","_"),"-"),""))</f>
        <v/>
      </c>
      <c r="E49">
        <f>INDEX($H$2:$J$16,MATCH(C49,$H$2:$H$16,),2)</f>
        <v/>
      </c>
      <c r="F49">
        <f>INDEX($H$2:$J$16,MATCH(C49,$H$2:$H$16,),3)</f>
        <v/>
      </c>
      <c r="L49">
        <f>IF('frc req 0'!A49="","",'frc req 0'!A49)</f>
        <v/>
      </c>
      <c r="M49">
        <f>IF(L49="","",SUBSTITUTE((LEFT(L49,SEARCH("-",L49)-1)),"_"," "))</f>
        <v/>
      </c>
      <c r="N49">
        <f>UPPER(SUBSTITUTE(L49,CONCATENATE(SUBSTITUTE((M49)," ","_"),"-"),""))</f>
        <v/>
      </c>
      <c r="P49" s="126" t="n">
        <v>47</v>
      </c>
      <c r="Q49">
        <f>IF(H49="","",CONCATENATE(P49,"_",LOWER(H49),".png"))</f>
        <v/>
      </c>
      <c r="R49">
        <f>IF(B49="","",CONCATENATE(P49,"_",B49,".png"))</f>
        <v/>
      </c>
      <c r="S49">
        <f>IF(L49="","",CONCATENATE(P49,"_",L49,".png"))</f>
        <v/>
      </c>
    </row>
    <row r="50">
      <c r="A50" s="126">
        <f>IF('grp 0'!A50="","",'grp 0'!A50)</f>
        <v/>
      </c>
      <c r="B50">
        <f>IF('grp 0'!B50="","",'grp 0'!B50)</f>
        <v/>
      </c>
      <c r="C50">
        <f>IF(B50="","",SUBSTITUTE((LEFT(B50,SEARCH("-",B50)-1)),"_"," "))</f>
        <v/>
      </c>
      <c r="D50">
        <f>UPPER(SUBSTITUTE(B50,CONCATENATE(SUBSTITUTE((C50)," ","_"),"-"),""))</f>
        <v/>
      </c>
      <c r="E50">
        <f>INDEX($H$2:$J$16,MATCH(C50,$H$2:$H$16,),2)</f>
        <v/>
      </c>
      <c r="F50">
        <f>INDEX($H$2:$J$16,MATCH(C50,$H$2:$H$16,),3)</f>
        <v/>
      </c>
      <c r="L50">
        <f>IF('frc req 0'!A50="","",'frc req 0'!A50)</f>
        <v/>
      </c>
      <c r="M50">
        <f>IF(L50="","",SUBSTITUTE((LEFT(L50,SEARCH("-",L50)-1)),"_"," "))</f>
        <v/>
      </c>
      <c r="N50">
        <f>UPPER(SUBSTITUTE(L50,CONCATENATE(SUBSTITUTE((M50)," ","_"),"-"),""))</f>
        <v/>
      </c>
      <c r="P50" s="126" t="n">
        <v>48</v>
      </c>
      <c r="Q50">
        <f>IF(H50="","",CONCATENATE(P50,"_",LOWER(H50),".png"))</f>
        <v/>
      </c>
      <c r="R50">
        <f>IF(B50="","",CONCATENATE(P50,"_",B50,".png"))</f>
        <v/>
      </c>
      <c r="S50">
        <f>IF(L50="","",CONCATENATE(P50,"_",L50,".png"))</f>
        <v/>
      </c>
    </row>
    <row r="51">
      <c r="A51" s="126">
        <f>IF('grp 0'!A51="","",'grp 0'!A51)</f>
        <v/>
      </c>
      <c r="B51">
        <f>IF('grp 0'!B51="","",'grp 0'!B51)</f>
        <v/>
      </c>
      <c r="C51">
        <f>IF(B51="","",SUBSTITUTE((LEFT(B51,SEARCH("-",B51)-1)),"_"," "))</f>
        <v/>
      </c>
      <c r="D51">
        <f>UPPER(SUBSTITUTE(B51,CONCATENATE(SUBSTITUTE((C51)," ","_"),"-"),""))</f>
        <v/>
      </c>
      <c r="E51">
        <f>INDEX($H$2:$J$16,MATCH(C51,$H$2:$H$16,),2)</f>
        <v/>
      </c>
      <c r="F51">
        <f>INDEX($H$2:$J$16,MATCH(C51,$H$2:$H$16,),3)</f>
        <v/>
      </c>
      <c r="L51">
        <f>IF('frc req 0'!A51="","",'frc req 0'!A51)</f>
        <v/>
      </c>
      <c r="M51">
        <f>IF(L51="","",SUBSTITUTE((LEFT(L51,SEARCH("-",L51)-1)),"_"," "))</f>
        <v/>
      </c>
      <c r="N51">
        <f>UPPER(SUBSTITUTE(L51,CONCATENATE(SUBSTITUTE((M51)," ","_"),"-"),""))</f>
        <v/>
      </c>
      <c r="P51" s="126" t="n">
        <v>49</v>
      </c>
      <c r="Q51">
        <f>IF(H51="","",CONCATENATE(P51,"_",LOWER(H51),".png"))</f>
        <v/>
      </c>
      <c r="R51">
        <f>IF(B51="","",CONCATENATE(P51,"_",B51,".png"))</f>
        <v/>
      </c>
      <c r="S51">
        <f>IF(L51="","",CONCATENATE(P51,"_",L51,".png"))</f>
        <v/>
      </c>
    </row>
    <row r="52">
      <c r="A52" s="126">
        <f>IF('grp 0'!A52="","",'grp 0'!A52)</f>
        <v/>
      </c>
      <c r="B52">
        <f>IF('grp 0'!B52="","",'grp 0'!B52)</f>
        <v/>
      </c>
      <c r="C52">
        <f>IF(B52="","",SUBSTITUTE((LEFT(B52,SEARCH("-",B52)-1)),"_"," "))</f>
        <v/>
      </c>
      <c r="D52">
        <f>UPPER(SUBSTITUTE(B52,CONCATENATE(SUBSTITUTE((C52)," ","_"),"-"),""))</f>
        <v/>
      </c>
      <c r="E52">
        <f>INDEX($H$2:$J$16,MATCH(C52,$H$2:$H$16,),2)</f>
        <v/>
      </c>
      <c r="F52">
        <f>INDEX($H$2:$J$16,MATCH(C52,$H$2:$H$16,),3)</f>
        <v/>
      </c>
      <c r="L52">
        <f>IF('frc req 0'!A52="","",'frc req 0'!A52)</f>
        <v/>
      </c>
      <c r="M52">
        <f>IF(L52="","",SUBSTITUTE((LEFT(L52,SEARCH("-",L52)-1)),"_"," "))</f>
        <v/>
      </c>
      <c r="N52">
        <f>UPPER(SUBSTITUTE(L52,CONCATENATE(SUBSTITUTE((M52)," ","_"),"-"),""))</f>
        <v/>
      </c>
      <c r="P52" s="126" t="n">
        <v>50</v>
      </c>
      <c r="Q52">
        <f>IF(H52="","",CONCATENATE(P52,"_",LOWER(H52),".png"))</f>
        <v/>
      </c>
      <c r="R52">
        <f>IF(B52="","",CONCATENATE(P52,"_",B52,".png"))</f>
        <v/>
      </c>
      <c r="S52">
        <f>IF(L52="","",CONCATENATE(P52,"_",L52,".png"))</f>
        <v/>
      </c>
    </row>
    <row r="53">
      <c r="A53" s="126">
        <f>IF('grp 0'!A53="","",'grp 0'!A53)</f>
        <v/>
      </c>
      <c r="B53">
        <f>IF('grp 0'!B53="","",'grp 0'!B53)</f>
        <v/>
      </c>
      <c r="C53">
        <f>IF(B53="","",SUBSTITUTE((LEFT(B53,SEARCH("-",B53)-1)),"_"," "))</f>
        <v/>
      </c>
      <c r="D53">
        <f>UPPER(SUBSTITUTE(B53,CONCATENATE(SUBSTITUTE((C53)," ","_"),"-"),""))</f>
        <v/>
      </c>
      <c r="E53">
        <f>INDEX($H$2:$J$16,MATCH(C53,$H$2:$H$16,),2)</f>
        <v/>
      </c>
      <c r="F53">
        <f>INDEX($H$2:$J$16,MATCH(C53,$H$2:$H$16,),3)</f>
        <v/>
      </c>
      <c r="L53">
        <f>IF('frc req 0'!A53="","",'frc req 0'!A53)</f>
        <v/>
      </c>
      <c r="M53">
        <f>IF(L53="","",SUBSTITUTE((LEFT(L53,SEARCH("-",L53)-1)),"_"," "))</f>
        <v/>
      </c>
      <c r="N53">
        <f>UPPER(SUBSTITUTE(L53,CONCATENATE(SUBSTITUTE((M53)," ","_"),"-"),""))</f>
        <v/>
      </c>
      <c r="P53" s="126" t="n">
        <v>51</v>
      </c>
      <c r="Q53">
        <f>IF(H53="","",CONCATENATE(P53,"_",LOWER(H53),".png"))</f>
        <v/>
      </c>
      <c r="R53">
        <f>IF(B53="","",CONCATENATE(P53,"_",B53,".png"))</f>
        <v/>
      </c>
      <c r="S53">
        <f>IF(L53="","",CONCATENATE(P53,"_",L53,".png"))</f>
        <v/>
      </c>
    </row>
    <row r="54">
      <c r="A54" s="126">
        <f>IF('grp 0'!A54="","",'grp 0'!A54)</f>
        <v/>
      </c>
      <c r="B54">
        <f>IF('grp 0'!B54="","",'grp 0'!B54)</f>
        <v/>
      </c>
      <c r="C54">
        <f>IF(B54="","",SUBSTITUTE((LEFT(B54,SEARCH("-",B54)-1)),"_"," "))</f>
        <v/>
      </c>
      <c r="D54">
        <f>UPPER(SUBSTITUTE(B54,CONCATENATE(SUBSTITUTE((C54)," ","_"),"-"),""))</f>
        <v/>
      </c>
      <c r="E54">
        <f>INDEX($H$2:$J$16,MATCH(C54,$H$2:$H$16,),2)</f>
        <v/>
      </c>
      <c r="F54">
        <f>INDEX($H$2:$J$16,MATCH(C54,$H$2:$H$16,),3)</f>
        <v/>
      </c>
      <c r="L54">
        <f>IF('frc req 0'!A54="","",'frc req 0'!A54)</f>
        <v/>
      </c>
      <c r="M54">
        <f>IF(L54="","",SUBSTITUTE((LEFT(L54,SEARCH("-",L54)-1)),"_"," "))</f>
        <v/>
      </c>
      <c r="N54">
        <f>UPPER(SUBSTITUTE(L54,CONCATENATE(SUBSTITUTE((M54)," ","_"),"-"),""))</f>
        <v/>
      </c>
      <c r="P54" s="126" t="n">
        <v>52</v>
      </c>
      <c r="Q54">
        <f>IF(H54="","",CONCATENATE(P54,"_",LOWER(H54),".png"))</f>
        <v/>
      </c>
      <c r="R54">
        <f>IF(B54="","",CONCATENATE(P54,"_",B54,".png"))</f>
        <v/>
      </c>
      <c r="S54">
        <f>IF(L54="","",CONCATENATE(P54,"_",L54,".png"))</f>
        <v/>
      </c>
    </row>
    <row r="55">
      <c r="A55" s="126">
        <f>IF('grp 0'!A55="","",'grp 0'!A55)</f>
        <v/>
      </c>
      <c r="B55">
        <f>IF('grp 0'!B55="","",'grp 0'!B55)</f>
        <v/>
      </c>
      <c r="C55">
        <f>IF(B55="","",SUBSTITUTE((LEFT(B55,SEARCH("-",B55)-1)),"_"," "))</f>
        <v/>
      </c>
      <c r="D55">
        <f>UPPER(SUBSTITUTE(B55,CONCATENATE(SUBSTITUTE((C55)," ","_"),"-"),""))</f>
        <v/>
      </c>
      <c r="E55">
        <f>INDEX($H$2:$J$16,MATCH(C55,$H$2:$H$16,),2)</f>
        <v/>
      </c>
      <c r="F55">
        <f>INDEX($H$2:$J$16,MATCH(C55,$H$2:$H$16,),3)</f>
        <v/>
      </c>
      <c r="L55">
        <f>IF('frc req 0'!A55="","",'frc req 0'!A55)</f>
        <v/>
      </c>
      <c r="M55">
        <f>IF(L55="","",SUBSTITUTE((LEFT(L55,SEARCH("-",L55)-1)),"_"," "))</f>
        <v/>
      </c>
      <c r="N55">
        <f>UPPER(SUBSTITUTE(L55,CONCATENATE(SUBSTITUTE((M55)," ","_"),"-"),""))</f>
        <v/>
      </c>
      <c r="P55" s="126" t="n">
        <v>53</v>
      </c>
      <c r="Q55">
        <f>IF(H55="","",CONCATENATE(P55,"_",LOWER(H55),".png"))</f>
        <v/>
      </c>
      <c r="R55">
        <f>IF(B55="","",CONCATENATE(P55,"_",B55,".png"))</f>
        <v/>
      </c>
      <c r="S55">
        <f>IF(L55="","",CONCATENATE(P55,"_",L55,".png"))</f>
        <v/>
      </c>
    </row>
    <row r="56">
      <c r="A56" s="126">
        <f>IF('grp 0'!A56="","",'grp 0'!A56)</f>
        <v/>
      </c>
      <c r="B56">
        <f>IF('grp 0'!B56="","",'grp 0'!B56)</f>
        <v/>
      </c>
      <c r="C56">
        <f>IF(B56="","",SUBSTITUTE((LEFT(B56,SEARCH("-",B56)-1)),"_"," "))</f>
        <v/>
      </c>
      <c r="D56">
        <f>UPPER(SUBSTITUTE(B56,CONCATENATE(SUBSTITUTE((C56)," ","_"),"-"),""))</f>
        <v/>
      </c>
      <c r="E56">
        <f>INDEX($H$2:$J$16,MATCH(C56,$H$2:$H$16,),2)</f>
        <v/>
      </c>
      <c r="F56">
        <f>INDEX($H$2:$J$16,MATCH(C56,$H$2:$H$16,),3)</f>
        <v/>
      </c>
      <c r="L56">
        <f>IF('frc req 0'!A56="","",'frc req 0'!A56)</f>
        <v/>
      </c>
      <c r="M56">
        <f>IF(L56="","",SUBSTITUTE((LEFT(L56,SEARCH("-",L56)-1)),"_"," "))</f>
        <v/>
      </c>
      <c r="N56">
        <f>UPPER(SUBSTITUTE(L56,CONCATENATE(SUBSTITUTE((M56)," ","_"),"-"),""))</f>
        <v/>
      </c>
      <c r="P56" s="126" t="n">
        <v>54</v>
      </c>
      <c r="Q56">
        <f>IF(H56="","",CONCATENATE(P56,"_",LOWER(H56),".png"))</f>
        <v/>
      </c>
      <c r="R56">
        <f>IF(B56="","",CONCATENATE(P56,"_",B56,".png"))</f>
        <v/>
      </c>
      <c r="S56">
        <f>IF(L56="","",CONCATENATE(P56,"_",L56,".png"))</f>
        <v/>
      </c>
    </row>
    <row r="57">
      <c r="A57" s="126">
        <f>IF('grp 0'!A57="","",'grp 0'!A57)</f>
        <v/>
      </c>
      <c r="B57">
        <f>IF('grp 0'!B57="","",'grp 0'!B57)</f>
        <v/>
      </c>
      <c r="C57">
        <f>IF(B57="","",SUBSTITUTE((LEFT(B57,SEARCH("-",B57)-1)),"_"," "))</f>
        <v/>
      </c>
      <c r="D57">
        <f>UPPER(SUBSTITUTE(B57,CONCATENATE(SUBSTITUTE((C57)," ","_"),"-"),""))</f>
        <v/>
      </c>
      <c r="E57">
        <f>INDEX($H$2:$J$16,MATCH(C57,$H$2:$H$16,),2)</f>
        <v/>
      </c>
      <c r="F57">
        <f>INDEX($H$2:$J$16,MATCH(C57,$H$2:$H$16,),3)</f>
        <v/>
      </c>
      <c r="L57">
        <f>IF('frc req 0'!A57="","",'frc req 0'!A57)</f>
        <v/>
      </c>
      <c r="M57">
        <f>IF(L57="","",SUBSTITUTE((LEFT(L57,SEARCH("-",L57)-1)),"_"," "))</f>
        <v/>
      </c>
      <c r="N57">
        <f>UPPER(SUBSTITUTE(L57,CONCATENATE(SUBSTITUTE((M57)," ","_"),"-"),""))</f>
        <v/>
      </c>
      <c r="P57" s="126" t="n">
        <v>55</v>
      </c>
      <c r="Q57">
        <f>IF(H57="","",CONCATENATE(P57,"_",LOWER(H57),".png"))</f>
        <v/>
      </c>
      <c r="R57">
        <f>IF(B57="","",CONCATENATE(P57,"_",B57,".png"))</f>
        <v/>
      </c>
      <c r="S57">
        <f>IF(L57="","",CONCATENATE(P57,"_",L57,".png"))</f>
        <v/>
      </c>
    </row>
    <row r="58">
      <c r="A58" s="126">
        <f>IF('grp 0'!A58="","",'grp 0'!A58)</f>
        <v/>
      </c>
      <c r="B58">
        <f>IF('grp 0'!B58="","",'grp 0'!B58)</f>
        <v/>
      </c>
      <c r="C58">
        <f>IF(B58="","",SUBSTITUTE((LEFT(B58,SEARCH("-",B58)-1)),"_"," "))</f>
        <v/>
      </c>
      <c r="D58">
        <f>UPPER(SUBSTITUTE(B58,CONCATENATE(SUBSTITUTE((C58)," ","_"),"-"),""))</f>
        <v/>
      </c>
      <c r="E58">
        <f>INDEX($H$2:$J$16,MATCH(C58,$H$2:$H$16,),2)</f>
        <v/>
      </c>
      <c r="F58">
        <f>INDEX($H$2:$J$16,MATCH(C58,$H$2:$H$16,),3)</f>
        <v/>
      </c>
      <c r="L58">
        <f>IF('frc req 0'!A58="","",'frc req 0'!A58)</f>
        <v/>
      </c>
      <c r="M58">
        <f>IF(L58="","",SUBSTITUTE((LEFT(L58,SEARCH("-",L58)-1)),"_"," "))</f>
        <v/>
      </c>
      <c r="N58">
        <f>UPPER(SUBSTITUTE(L58,CONCATENATE(SUBSTITUTE((M58)," ","_"),"-"),""))</f>
        <v/>
      </c>
      <c r="P58" s="126" t="n">
        <v>56</v>
      </c>
      <c r="Q58">
        <f>IF(H58="","",CONCATENATE(P58,"_",LOWER(H58),".png"))</f>
        <v/>
      </c>
      <c r="R58">
        <f>IF(B58="","",CONCATENATE(P58,"_",B58,".png"))</f>
        <v/>
      </c>
      <c r="S58">
        <f>IF(L58="","",CONCATENATE(P58,"_",L58,".png"))</f>
        <v/>
      </c>
    </row>
    <row r="59">
      <c r="A59" s="126">
        <f>IF('grp 0'!A59="","",'grp 0'!A59)</f>
        <v/>
      </c>
      <c r="B59">
        <f>IF('grp 0'!B59="","",'grp 0'!B59)</f>
        <v/>
      </c>
      <c r="C59">
        <f>IF(B59="","",SUBSTITUTE((LEFT(B59,SEARCH("-",B59)-1)),"_"," "))</f>
        <v/>
      </c>
      <c r="D59">
        <f>UPPER(SUBSTITUTE(B59,CONCATENATE(SUBSTITUTE((C59)," ","_"),"-"),""))</f>
        <v/>
      </c>
      <c r="E59">
        <f>INDEX($H$2:$J$16,MATCH(C59,$H$2:$H$16,),2)</f>
        <v/>
      </c>
      <c r="F59">
        <f>INDEX($H$2:$J$16,MATCH(C59,$H$2:$H$16,),3)</f>
        <v/>
      </c>
      <c r="L59">
        <f>IF('frc req 0'!A59="","",'frc req 0'!A59)</f>
        <v/>
      </c>
      <c r="M59">
        <f>IF(L59="","",SUBSTITUTE((LEFT(L59,SEARCH("-",L59)-1)),"_"," "))</f>
        <v/>
      </c>
      <c r="N59">
        <f>UPPER(SUBSTITUTE(L59,CONCATENATE(SUBSTITUTE((M59)," ","_"),"-"),""))</f>
        <v/>
      </c>
      <c r="P59" s="126" t="n">
        <v>57</v>
      </c>
      <c r="Q59">
        <f>IF(H59="","",CONCATENATE(P59,"_",LOWER(H59),".png"))</f>
        <v/>
      </c>
      <c r="R59">
        <f>IF(B59="","",CONCATENATE(P59,"_",B59,".png"))</f>
        <v/>
      </c>
      <c r="S59">
        <f>IF(L59="","",CONCATENATE(P59,"_",L59,".png"))</f>
        <v/>
      </c>
    </row>
    <row r="60">
      <c r="A60" s="126">
        <f>IF('grp 0'!A60="","",'grp 0'!A60)</f>
        <v/>
      </c>
      <c r="B60">
        <f>IF('grp 0'!B60="","",'grp 0'!B60)</f>
        <v/>
      </c>
      <c r="C60">
        <f>IF(B60="","",SUBSTITUTE((LEFT(B60,SEARCH("-",B60)-1)),"_"," "))</f>
        <v/>
      </c>
      <c r="D60">
        <f>UPPER(SUBSTITUTE(B60,CONCATENATE(SUBSTITUTE((C60)," ","_"),"-"),""))</f>
        <v/>
      </c>
      <c r="E60">
        <f>INDEX($H$2:$J$16,MATCH(C60,$H$2:$H$16,),2)</f>
        <v/>
      </c>
      <c r="F60">
        <f>INDEX($H$2:$J$16,MATCH(C60,$H$2:$H$16,),3)</f>
        <v/>
      </c>
      <c r="L60">
        <f>IF('frc req 0'!A60="","",'frc req 0'!A60)</f>
        <v/>
      </c>
      <c r="M60">
        <f>IF(L60="","",SUBSTITUTE((LEFT(L60,SEARCH("-",L60)-1)),"_"," "))</f>
        <v/>
      </c>
      <c r="N60">
        <f>UPPER(SUBSTITUTE(L60,CONCATENATE(SUBSTITUTE((M60)," ","_"),"-"),""))</f>
        <v/>
      </c>
      <c r="P60" s="126" t="n">
        <v>58</v>
      </c>
      <c r="Q60">
        <f>IF(H60="","",CONCATENATE(P60,"_",LOWER(H60),".png"))</f>
        <v/>
      </c>
      <c r="R60">
        <f>IF(B60="","",CONCATENATE(P60,"_",B60,".png"))</f>
        <v/>
      </c>
      <c r="S60">
        <f>IF(L60="","",CONCATENATE(P60,"_",L60,".png"))</f>
        <v/>
      </c>
    </row>
    <row r="61">
      <c r="A61" s="126">
        <f>IF('grp 0'!A61="","",'grp 0'!A61)</f>
        <v/>
      </c>
      <c r="B61">
        <f>IF('grp 0'!B61="","",'grp 0'!B61)</f>
        <v/>
      </c>
      <c r="C61">
        <f>IF(B61="","",SUBSTITUTE((LEFT(B61,SEARCH("-",B61)-1)),"_"," "))</f>
        <v/>
      </c>
      <c r="D61">
        <f>UPPER(SUBSTITUTE(B61,CONCATENATE(SUBSTITUTE((C61)," ","_"),"-"),""))</f>
        <v/>
      </c>
      <c r="E61">
        <f>INDEX($H$2:$J$16,MATCH(C61,$H$2:$H$16,),2)</f>
        <v/>
      </c>
      <c r="F61">
        <f>INDEX($H$2:$J$16,MATCH(C61,$H$2:$H$16,),3)</f>
        <v/>
      </c>
      <c r="L61">
        <f>IF('frc req 0'!A61="","",'frc req 0'!A61)</f>
        <v/>
      </c>
      <c r="M61">
        <f>IF(L61="","",SUBSTITUTE((LEFT(L61,SEARCH("-",L61)-1)),"_"," "))</f>
        <v/>
      </c>
      <c r="N61">
        <f>UPPER(SUBSTITUTE(L61,CONCATENATE(SUBSTITUTE((M61)," ","_"),"-"),""))</f>
        <v/>
      </c>
      <c r="P61" s="126" t="n">
        <v>59</v>
      </c>
      <c r="Q61">
        <f>IF(H61="","",CONCATENATE(P61,"_",LOWER(H61),".png"))</f>
        <v/>
      </c>
      <c r="R61">
        <f>IF(B61="","",CONCATENATE(P61,"_",B61,".png"))</f>
        <v/>
      </c>
      <c r="S61">
        <f>IF(L61="","",CONCATENATE(P61,"_",L61,".png"))</f>
        <v/>
      </c>
    </row>
    <row r="62">
      <c r="A62" s="126">
        <f>IF('grp 0'!A62="","",'grp 0'!A62)</f>
        <v/>
      </c>
      <c r="B62">
        <f>IF('grp 0'!B62="","",'grp 0'!B62)</f>
        <v/>
      </c>
      <c r="C62">
        <f>IF(B62="","",SUBSTITUTE((LEFT(B62,SEARCH("-",B62)-1)),"_"," "))</f>
        <v/>
      </c>
      <c r="D62">
        <f>UPPER(SUBSTITUTE(B62,CONCATENATE(SUBSTITUTE((C62)," ","_"),"-"),""))</f>
        <v/>
      </c>
      <c r="E62">
        <f>INDEX($H$2:$J$16,MATCH(C62,$H$2:$H$16,),2)</f>
        <v/>
      </c>
      <c r="F62">
        <f>INDEX($H$2:$J$16,MATCH(C62,$H$2:$H$16,),3)</f>
        <v/>
      </c>
      <c r="L62">
        <f>IF('frc req 0'!A62="","",'frc req 0'!A62)</f>
        <v/>
      </c>
      <c r="M62">
        <f>IF(L62="","",SUBSTITUTE((LEFT(L62,SEARCH("-",L62)-1)),"_"," "))</f>
        <v/>
      </c>
      <c r="N62">
        <f>UPPER(SUBSTITUTE(L62,CONCATENATE(SUBSTITUTE((M62)," ","_"),"-"),""))</f>
        <v/>
      </c>
      <c r="P62" s="126" t="n">
        <v>60</v>
      </c>
      <c r="Q62">
        <f>IF(H62="","",CONCATENATE(P62,"_",LOWER(H62),".png"))</f>
        <v/>
      </c>
      <c r="R62">
        <f>IF(B62="","",CONCATENATE(P62,"_",B62,".png"))</f>
        <v/>
      </c>
      <c r="S62">
        <f>IF(L62="","",CONCATENATE(P62,"_",L62,".png"))</f>
        <v/>
      </c>
    </row>
    <row r="63">
      <c r="A63" s="126">
        <f>IF('grp 0'!A63="","",'grp 0'!A63)</f>
        <v/>
      </c>
      <c r="B63">
        <f>IF('grp 0'!B63="","",'grp 0'!B63)</f>
        <v/>
      </c>
      <c r="C63">
        <f>IF(B63="","",SUBSTITUTE((LEFT(B63,SEARCH("-",B63)-1)),"_"," "))</f>
        <v/>
      </c>
      <c r="D63">
        <f>UPPER(SUBSTITUTE(B63,CONCATENATE(SUBSTITUTE((C63)," ","_"),"-"),""))</f>
        <v/>
      </c>
      <c r="E63">
        <f>INDEX($H$2:$J$16,MATCH(C63,$H$2:$H$16,),2)</f>
        <v/>
      </c>
      <c r="F63">
        <f>INDEX($H$2:$J$16,MATCH(C63,$H$2:$H$16,),3)</f>
        <v/>
      </c>
      <c r="L63">
        <f>IF('frc req 0'!A63="","",'frc req 0'!A63)</f>
        <v/>
      </c>
      <c r="M63">
        <f>IF(L63="","",SUBSTITUTE((LEFT(L63,SEARCH("-",L63)-1)),"_"," "))</f>
        <v/>
      </c>
      <c r="N63">
        <f>UPPER(SUBSTITUTE(L63,CONCATENATE(SUBSTITUTE((M63)," ","_"),"-"),""))</f>
        <v/>
      </c>
      <c r="P63" s="126" t="n">
        <v>61</v>
      </c>
      <c r="Q63">
        <f>IF(H63="","",CONCATENATE(P63,"_",LOWER(H63),".png"))</f>
        <v/>
      </c>
      <c r="R63">
        <f>IF(B63="","",CONCATENATE(P63,"_",B63,".png"))</f>
        <v/>
      </c>
      <c r="S63">
        <f>IF(L63="","",CONCATENATE(P63,"_",L63,".png"))</f>
        <v/>
      </c>
    </row>
    <row r="64">
      <c r="A64" s="126">
        <f>IF('grp 0'!A64="","",'grp 0'!A64)</f>
        <v/>
      </c>
      <c r="B64">
        <f>IF('grp 0'!B64="","",'grp 0'!B64)</f>
        <v/>
      </c>
      <c r="C64">
        <f>IF(B64="","",SUBSTITUTE((LEFT(B64,SEARCH("-",B64)-1)),"_"," "))</f>
        <v/>
      </c>
      <c r="D64">
        <f>UPPER(SUBSTITUTE(B64,CONCATENATE(SUBSTITUTE((C64)," ","_"),"-"),""))</f>
        <v/>
      </c>
      <c r="E64">
        <f>INDEX($H$2:$J$16,MATCH(C64,$H$2:$H$16,),2)</f>
        <v/>
      </c>
      <c r="F64">
        <f>INDEX($H$2:$J$16,MATCH(C64,$H$2:$H$16,),3)</f>
        <v/>
      </c>
      <c r="L64">
        <f>IF('frc req 0'!A64="","",'frc req 0'!A64)</f>
        <v/>
      </c>
      <c r="M64">
        <f>IF(L64="","",SUBSTITUTE((LEFT(L64,SEARCH("-",L64)-1)),"_"," "))</f>
        <v/>
      </c>
      <c r="N64">
        <f>UPPER(SUBSTITUTE(L64,CONCATENATE(SUBSTITUTE((M64)," ","_"),"-"),""))</f>
        <v/>
      </c>
      <c r="P64" s="126" t="n">
        <v>62</v>
      </c>
      <c r="Q64">
        <f>IF(H64="","",CONCATENATE(P64,"_",LOWER(H64),".png"))</f>
        <v/>
      </c>
      <c r="R64">
        <f>IF(B64="","",CONCATENATE(P64,"_",B64,".png"))</f>
        <v/>
      </c>
      <c r="S64">
        <f>IF(L64="","",CONCATENATE(P64,"_",L64,".png"))</f>
        <v/>
      </c>
    </row>
    <row r="65">
      <c r="A65" s="126">
        <f>IF('grp 0'!A65="","",'grp 0'!A65)</f>
        <v/>
      </c>
      <c r="B65">
        <f>IF('grp 0'!B65="","",'grp 0'!B65)</f>
        <v/>
      </c>
      <c r="C65">
        <f>IF(B65="","",SUBSTITUTE((LEFT(B65,SEARCH("-",B65)-1)),"_"," "))</f>
        <v/>
      </c>
      <c r="D65">
        <f>UPPER(SUBSTITUTE(B65,CONCATENATE(SUBSTITUTE((C65)," ","_"),"-"),""))</f>
        <v/>
      </c>
      <c r="E65">
        <f>INDEX($H$2:$J$16,MATCH(C65,$H$2:$H$16,),2)</f>
        <v/>
      </c>
      <c r="F65">
        <f>INDEX($H$2:$J$16,MATCH(C65,$H$2:$H$16,),3)</f>
        <v/>
      </c>
      <c r="L65">
        <f>IF('frc req 0'!A65="","",'frc req 0'!A65)</f>
        <v/>
      </c>
      <c r="M65">
        <f>IF(L65="","",SUBSTITUTE((LEFT(L65,SEARCH("-",L65)-1)),"_"," "))</f>
        <v/>
      </c>
      <c r="N65">
        <f>UPPER(SUBSTITUTE(L65,CONCATENATE(SUBSTITUTE((M65)," ","_"),"-"),""))</f>
        <v/>
      </c>
      <c r="P65" s="126" t="n">
        <v>63</v>
      </c>
      <c r="Q65">
        <f>IF(H65="","",CONCATENATE(P65,"_",LOWER(H65),".png"))</f>
        <v/>
      </c>
      <c r="R65">
        <f>IF(B65="","",CONCATENATE(P65,"_",B65,".png"))</f>
        <v/>
      </c>
      <c r="S65">
        <f>IF(L65="","",CONCATENATE(P65,"_",L65,".png"))</f>
        <v/>
      </c>
    </row>
    <row r="66">
      <c r="A66" s="126">
        <f>IF('grp 0'!A66="","",'grp 0'!A66)</f>
        <v/>
      </c>
      <c r="B66">
        <f>IF('grp 0'!B66="","",'grp 0'!B66)</f>
        <v/>
      </c>
      <c r="C66">
        <f>IF(B66="","",SUBSTITUTE((LEFT(B66,SEARCH("-",B66)-1)),"_"," "))</f>
        <v/>
      </c>
      <c r="D66">
        <f>UPPER(SUBSTITUTE(B66,CONCATENATE(SUBSTITUTE((C66)," ","_"),"-"),""))</f>
        <v/>
      </c>
      <c r="E66">
        <f>INDEX($H$2:$J$16,MATCH(C66,$H$2:$H$16,),2)</f>
        <v/>
      </c>
      <c r="F66">
        <f>INDEX($H$2:$J$16,MATCH(C66,$H$2:$H$16,),3)</f>
        <v/>
      </c>
      <c r="L66">
        <f>IF('frc req 0'!A66="","",'frc req 0'!A66)</f>
        <v/>
      </c>
      <c r="M66">
        <f>IF(L66="","",SUBSTITUTE((LEFT(L66,SEARCH("-",L66)-1)),"_"," "))</f>
        <v/>
      </c>
      <c r="N66">
        <f>UPPER(SUBSTITUTE(L66,CONCATENATE(SUBSTITUTE((M66)," ","_"),"-"),""))</f>
        <v/>
      </c>
      <c r="P66" s="126" t="n">
        <v>64</v>
      </c>
      <c r="Q66">
        <f>IF(H66="","",CONCATENATE(P66,"_",LOWER(H66),".png"))</f>
        <v/>
      </c>
      <c r="R66">
        <f>IF(B66="","",CONCATENATE(P66,"_",B66,".png"))</f>
        <v/>
      </c>
      <c r="S66">
        <f>IF(L66="","",CONCATENATE(P66,"_",L66,".png"))</f>
        <v/>
      </c>
    </row>
    <row r="67">
      <c r="A67" s="126">
        <f>IF('grp 0'!A67="","",'grp 0'!A67)</f>
        <v/>
      </c>
      <c r="B67">
        <f>IF('grp 0'!B67="","",'grp 0'!B67)</f>
        <v/>
      </c>
      <c r="C67">
        <f>IF(B67="","",SUBSTITUTE((LEFT(B67,SEARCH("-",B67)-1)),"_"," "))</f>
        <v/>
      </c>
      <c r="D67">
        <f>UPPER(SUBSTITUTE(B67,CONCATENATE(SUBSTITUTE((C67)," ","_"),"-"),""))</f>
        <v/>
      </c>
      <c r="E67">
        <f>INDEX($H$2:$J$16,MATCH(C67,$H$2:$H$16,),2)</f>
        <v/>
      </c>
      <c r="F67">
        <f>INDEX($H$2:$J$16,MATCH(C67,$H$2:$H$16,),3)</f>
        <v/>
      </c>
      <c r="L67">
        <f>IF('frc req 0'!A67="","",'frc req 0'!A67)</f>
        <v/>
      </c>
      <c r="M67">
        <f>IF(L67="","",SUBSTITUTE((LEFT(L67,SEARCH("-",L67)-1)),"_"," "))</f>
        <v/>
      </c>
      <c r="N67">
        <f>UPPER(SUBSTITUTE(L67,CONCATENATE(SUBSTITUTE((M67)," ","_"),"-"),""))</f>
        <v/>
      </c>
      <c r="P67" s="126" t="n">
        <v>65</v>
      </c>
      <c r="Q67">
        <f>IF(H67="","",CONCATENATE(P67,"_",LOWER(H67),".png"))</f>
        <v/>
      </c>
      <c r="R67">
        <f>IF(B67="","",CONCATENATE(P67,"_",B67,".png"))</f>
        <v/>
      </c>
      <c r="S67">
        <f>IF(L67="","",CONCATENATE(P67,"_",L67,".png"))</f>
        <v/>
      </c>
    </row>
    <row r="68">
      <c r="A68" s="126">
        <f>IF('grp 0'!A68="","",'grp 0'!A68)</f>
        <v/>
      </c>
      <c r="B68">
        <f>IF('grp 0'!B68="","",'grp 0'!B68)</f>
        <v/>
      </c>
      <c r="C68">
        <f>IF(B68="","",SUBSTITUTE((LEFT(B68,SEARCH("-",B68)-1)),"_"," "))</f>
        <v/>
      </c>
      <c r="D68">
        <f>UPPER(SUBSTITUTE(B68,CONCATENATE(SUBSTITUTE((C68)," ","_"),"-"),""))</f>
        <v/>
      </c>
      <c r="E68">
        <f>INDEX($H$2:$J$16,MATCH(C68,$H$2:$H$16,),2)</f>
        <v/>
      </c>
      <c r="F68">
        <f>INDEX($H$2:$J$16,MATCH(C68,$H$2:$H$16,),3)</f>
        <v/>
      </c>
      <c r="L68">
        <f>IF('frc req 0'!A68="","",'frc req 0'!A68)</f>
        <v/>
      </c>
      <c r="M68">
        <f>IF(L68="","",SUBSTITUTE((LEFT(L68,SEARCH("-",L68)-1)),"_"," "))</f>
        <v/>
      </c>
      <c r="N68">
        <f>UPPER(SUBSTITUTE(L68,CONCATENATE(SUBSTITUTE((M68)," ","_"),"-"),""))</f>
        <v/>
      </c>
      <c r="P68" s="126" t="n">
        <v>66</v>
      </c>
      <c r="Q68">
        <f>IF(H68="","",CONCATENATE(P68,"_",LOWER(H68),".png"))</f>
        <v/>
      </c>
      <c r="R68">
        <f>IF(B68="","",CONCATENATE(P68,"_",B68,".png"))</f>
        <v/>
      </c>
      <c r="S68">
        <f>IF(L68="","",CONCATENATE(P68,"_",L68,".png"))</f>
        <v/>
      </c>
    </row>
    <row r="69">
      <c r="A69" s="126">
        <f>IF('grp 0'!A69="","",'grp 0'!A69)</f>
        <v/>
      </c>
      <c r="B69">
        <f>IF('grp 0'!B69="","",'grp 0'!B69)</f>
        <v/>
      </c>
      <c r="C69">
        <f>IF(B69="","",SUBSTITUTE((LEFT(B69,SEARCH("-",B69)-1)),"_"," "))</f>
        <v/>
      </c>
      <c r="D69">
        <f>UPPER(SUBSTITUTE(B69,CONCATENATE(SUBSTITUTE((C69)," ","_"),"-"),""))</f>
        <v/>
      </c>
      <c r="E69">
        <f>INDEX($H$2:$J$16,MATCH(C69,$H$2:$H$16,),2)</f>
        <v/>
      </c>
      <c r="F69">
        <f>INDEX($H$2:$J$16,MATCH(C69,$H$2:$H$16,),3)</f>
        <v/>
      </c>
      <c r="L69">
        <f>IF('frc req 0'!A69="","",'frc req 0'!A69)</f>
        <v/>
      </c>
      <c r="M69">
        <f>IF(L69="","",SUBSTITUTE((LEFT(L69,SEARCH("-",L69)-1)),"_"," "))</f>
        <v/>
      </c>
      <c r="N69">
        <f>UPPER(SUBSTITUTE(L69,CONCATENATE(SUBSTITUTE((M69)," ","_"),"-"),""))</f>
        <v/>
      </c>
      <c r="P69" s="126" t="n">
        <v>67</v>
      </c>
      <c r="Q69">
        <f>IF(H69="","",CONCATENATE(P69,"_",LOWER(H69),".png"))</f>
        <v/>
      </c>
      <c r="R69">
        <f>IF(B69="","",CONCATENATE(P69,"_",B69,".png"))</f>
        <v/>
      </c>
      <c r="S69">
        <f>IF(L69="","",CONCATENATE(P69,"_",L69,".png"))</f>
        <v/>
      </c>
    </row>
    <row r="70">
      <c r="A70" s="126">
        <f>IF('grp 0'!A70="","",'grp 0'!A70)</f>
        <v/>
      </c>
      <c r="B70">
        <f>IF('grp 0'!B70="","",'grp 0'!B70)</f>
        <v/>
      </c>
      <c r="C70">
        <f>IF(B70="","",SUBSTITUTE((LEFT(B70,SEARCH("-",B70)-1)),"_"," "))</f>
        <v/>
      </c>
      <c r="D70">
        <f>UPPER(SUBSTITUTE(B70,CONCATENATE(SUBSTITUTE((C70)," ","_"),"-"),""))</f>
        <v/>
      </c>
      <c r="E70">
        <f>INDEX($H$2:$J$16,MATCH(C70,$H$2:$H$16,),2)</f>
        <v/>
      </c>
      <c r="F70">
        <f>INDEX($H$2:$J$16,MATCH(C70,$H$2:$H$16,),3)</f>
        <v/>
      </c>
      <c r="L70">
        <f>IF('frc req 0'!A70="","",'frc req 0'!A70)</f>
        <v/>
      </c>
      <c r="M70">
        <f>IF(L70="","",SUBSTITUTE((LEFT(L70,SEARCH("-",L70)-1)),"_"," "))</f>
        <v/>
      </c>
      <c r="N70">
        <f>UPPER(SUBSTITUTE(L70,CONCATENATE(SUBSTITUTE((M70)," ","_"),"-"),""))</f>
        <v/>
      </c>
      <c r="P70" s="126" t="n">
        <v>68</v>
      </c>
      <c r="Q70">
        <f>IF(H70="","",CONCATENATE(P70,"_",LOWER(H70),".png"))</f>
        <v/>
      </c>
      <c r="R70">
        <f>IF(B70="","",CONCATENATE(P70,"_",B70,".png"))</f>
        <v/>
      </c>
      <c r="S70">
        <f>IF(L70="","",CONCATENATE(P70,"_",L70,".png"))</f>
        <v/>
      </c>
    </row>
    <row r="71">
      <c r="A71" s="126">
        <f>IF('grp 0'!A71="","",'grp 0'!A71)</f>
        <v/>
      </c>
      <c r="B71">
        <f>IF('grp 0'!B71="","",'grp 0'!B71)</f>
        <v/>
      </c>
      <c r="C71">
        <f>IF(B71="","",SUBSTITUTE((LEFT(B71,SEARCH("-",B71)-1)),"_"," "))</f>
        <v/>
      </c>
      <c r="D71">
        <f>UPPER(SUBSTITUTE(B71,CONCATENATE(SUBSTITUTE((C71)," ","_"),"-"),""))</f>
        <v/>
      </c>
      <c r="E71">
        <f>INDEX($H$2:$J$16,MATCH(C71,$H$2:$H$16,),2)</f>
        <v/>
      </c>
      <c r="F71">
        <f>INDEX($H$2:$J$16,MATCH(C71,$H$2:$H$16,),3)</f>
        <v/>
      </c>
      <c r="L71">
        <f>IF('frc req 0'!A71="","",'frc req 0'!A71)</f>
        <v/>
      </c>
      <c r="M71">
        <f>IF(L71="","",SUBSTITUTE((LEFT(L71,SEARCH("-",L71)-1)),"_"," "))</f>
        <v/>
      </c>
      <c r="N71">
        <f>UPPER(SUBSTITUTE(L71,CONCATENATE(SUBSTITUTE((M71)," ","_"),"-"),""))</f>
        <v/>
      </c>
      <c r="P71" s="126" t="n">
        <v>69</v>
      </c>
      <c r="Q71">
        <f>IF(H71="","",CONCATENATE(P71,"_",LOWER(H71),".png"))</f>
        <v/>
      </c>
      <c r="R71">
        <f>IF(B71="","",CONCATENATE(P71,"_",B71,".png"))</f>
        <v/>
      </c>
      <c r="S71">
        <f>IF(L71="","",CONCATENATE(P71,"_",L71,".png"))</f>
        <v/>
      </c>
    </row>
    <row r="72">
      <c r="A72" s="126">
        <f>IF('grp 0'!A72="","",'grp 0'!A72)</f>
        <v/>
      </c>
      <c r="B72">
        <f>IF('grp 0'!B72="","",'grp 0'!B72)</f>
        <v/>
      </c>
      <c r="C72">
        <f>IF(B72="","",SUBSTITUTE((LEFT(B72,SEARCH("-",B72)-1)),"_"," "))</f>
        <v/>
      </c>
      <c r="D72">
        <f>UPPER(SUBSTITUTE(B72,CONCATENATE(SUBSTITUTE((C72)," ","_"),"-"),""))</f>
        <v/>
      </c>
      <c r="E72">
        <f>INDEX($H$2:$J$16,MATCH(C72,$H$2:$H$16,),2)</f>
        <v/>
      </c>
      <c r="F72">
        <f>INDEX($H$2:$J$16,MATCH(C72,$H$2:$H$16,),3)</f>
        <v/>
      </c>
      <c r="L72">
        <f>IF('frc req 0'!A72="","",'frc req 0'!A72)</f>
        <v/>
      </c>
      <c r="M72">
        <f>IF(L72="","",SUBSTITUTE((LEFT(L72,SEARCH("-",L72)-1)),"_"," "))</f>
        <v/>
      </c>
      <c r="N72">
        <f>UPPER(SUBSTITUTE(L72,CONCATENATE(SUBSTITUTE((M72)," ","_"),"-"),""))</f>
        <v/>
      </c>
      <c r="P72" s="126" t="n">
        <v>70</v>
      </c>
      <c r="Q72">
        <f>IF(H72="","",CONCATENATE(P72,"_",LOWER(H72),".png"))</f>
        <v/>
      </c>
      <c r="R72">
        <f>IF(B72="","",CONCATENATE(P72,"_",B72,".png"))</f>
        <v/>
      </c>
      <c r="S72">
        <f>IF(L72="","",CONCATENATE(P72,"_",L72,".png"))</f>
        <v/>
      </c>
    </row>
    <row r="73">
      <c r="A73" s="126">
        <f>IF('grp 0'!A73="","",'grp 0'!A73)</f>
        <v/>
      </c>
      <c r="B73">
        <f>IF('grp 0'!B73="","",'grp 0'!B73)</f>
        <v/>
      </c>
      <c r="C73">
        <f>IF(B73="","",SUBSTITUTE((LEFT(B73,SEARCH("-",B73)-1)),"_"," "))</f>
        <v/>
      </c>
      <c r="D73">
        <f>UPPER(SUBSTITUTE(B73,CONCATENATE(SUBSTITUTE((C73)," ","_"),"-"),""))</f>
        <v/>
      </c>
      <c r="E73">
        <f>INDEX($H$2:$J$16,MATCH(C73,$H$2:$H$16,),2)</f>
        <v/>
      </c>
      <c r="F73">
        <f>INDEX($H$2:$J$16,MATCH(C73,$H$2:$H$16,),3)</f>
        <v/>
      </c>
      <c r="L73">
        <f>IF('frc req 0'!A73="","",'frc req 0'!A73)</f>
        <v/>
      </c>
      <c r="M73">
        <f>IF(L73="","",SUBSTITUTE((LEFT(L73,SEARCH("-",L73)-1)),"_"," "))</f>
        <v/>
      </c>
      <c r="N73">
        <f>UPPER(SUBSTITUTE(L73,CONCATENATE(SUBSTITUTE((M73)," ","_"),"-"),""))</f>
        <v/>
      </c>
      <c r="P73" s="126" t="n">
        <v>71</v>
      </c>
      <c r="Q73">
        <f>IF(H73="","",CONCATENATE(P73,"_",LOWER(H73),".png"))</f>
        <v/>
      </c>
      <c r="R73">
        <f>IF(B73="","",CONCATENATE(P73,"_",B73,".png"))</f>
        <v/>
      </c>
      <c r="S73">
        <f>IF(L73="","",CONCATENATE(P73,"_",L73,".png"))</f>
        <v/>
      </c>
    </row>
    <row r="74">
      <c r="A74" s="126">
        <f>IF('grp 0'!A74="","",'grp 0'!A74)</f>
        <v/>
      </c>
      <c r="B74">
        <f>IF('grp 0'!B74="","",'grp 0'!B74)</f>
        <v/>
      </c>
      <c r="C74">
        <f>IF(B74="","",SUBSTITUTE((LEFT(B74,SEARCH("-",B74)-1)),"_"," "))</f>
        <v/>
      </c>
      <c r="D74">
        <f>UPPER(SUBSTITUTE(B74,CONCATENATE(SUBSTITUTE((C74)," ","_"),"-"),""))</f>
        <v/>
      </c>
      <c r="E74">
        <f>INDEX($H$2:$J$16,MATCH(C74,$H$2:$H$16,),2)</f>
        <v/>
      </c>
      <c r="F74">
        <f>INDEX($H$2:$J$16,MATCH(C74,$H$2:$H$16,),3)</f>
        <v/>
      </c>
      <c r="L74">
        <f>IF('frc req 0'!A74="","",'frc req 0'!A74)</f>
        <v/>
      </c>
      <c r="M74">
        <f>IF(L74="","",SUBSTITUTE((LEFT(L74,SEARCH("-",L74)-1)),"_"," "))</f>
        <v/>
      </c>
      <c r="N74">
        <f>UPPER(SUBSTITUTE(L74,CONCATENATE(SUBSTITUTE((M74)," ","_"),"-"),""))</f>
        <v/>
      </c>
      <c r="P74" s="126" t="n">
        <v>72</v>
      </c>
      <c r="Q74">
        <f>IF(H74="","",CONCATENATE(P74,"_",LOWER(H74),".png"))</f>
        <v/>
      </c>
      <c r="R74">
        <f>IF(B74="","",CONCATENATE(P74,"_",B74,".png"))</f>
        <v/>
      </c>
      <c r="S74">
        <f>IF(L74="","",CONCATENATE(P74,"_",L74,".png"))</f>
        <v/>
      </c>
    </row>
    <row r="75">
      <c r="A75" s="126">
        <f>IF('grp 0'!A75="","",'grp 0'!A75)</f>
        <v/>
      </c>
      <c r="B75">
        <f>IF('grp 0'!B75="","",'grp 0'!B75)</f>
        <v/>
      </c>
      <c r="C75">
        <f>IF(B75="","",SUBSTITUTE((LEFT(B75,SEARCH("-",B75)-1)),"_"," "))</f>
        <v/>
      </c>
      <c r="D75">
        <f>UPPER(SUBSTITUTE(B75,CONCATENATE(SUBSTITUTE((C75)," ","_"),"-"),""))</f>
        <v/>
      </c>
      <c r="E75">
        <f>INDEX($H$2:$J$16,MATCH(C75,$H$2:$H$16,),2)</f>
        <v/>
      </c>
      <c r="F75">
        <f>INDEX($H$2:$J$16,MATCH(C75,$H$2:$H$16,),3)</f>
        <v/>
      </c>
      <c r="L75">
        <f>IF('frc req 0'!A75="","",'frc req 0'!A75)</f>
        <v/>
      </c>
      <c r="M75">
        <f>IF(L75="","",SUBSTITUTE((LEFT(L75,SEARCH("-",L75)-1)),"_"," "))</f>
        <v/>
      </c>
      <c r="N75">
        <f>UPPER(SUBSTITUTE(L75,CONCATENATE(SUBSTITUTE((M75)," ","_"),"-"),""))</f>
        <v/>
      </c>
      <c r="P75" s="126" t="n">
        <v>73</v>
      </c>
      <c r="Q75">
        <f>IF(H75="","",CONCATENATE(P75,"_",LOWER(H75),".png"))</f>
        <v/>
      </c>
      <c r="R75">
        <f>IF(B75="","",CONCATENATE(P75,"_",B75,".png"))</f>
        <v/>
      </c>
      <c r="S75">
        <f>IF(L75="","",CONCATENATE(P75,"_",L75,".png"))</f>
        <v/>
      </c>
    </row>
    <row r="76">
      <c r="A76" s="126">
        <f>IF('grp 0'!A76="","",'grp 0'!A76)</f>
        <v/>
      </c>
      <c r="B76">
        <f>IF('grp 0'!B76="","",'grp 0'!B76)</f>
        <v/>
      </c>
      <c r="C76">
        <f>IF(B76="","",SUBSTITUTE((LEFT(B76,SEARCH("-",B76)-1)),"_"," "))</f>
        <v/>
      </c>
      <c r="D76">
        <f>UPPER(SUBSTITUTE(B76,CONCATENATE(SUBSTITUTE((C76)," ","_"),"-"),""))</f>
        <v/>
      </c>
      <c r="E76">
        <f>INDEX($H$2:$J$16,MATCH(C76,$H$2:$H$16,),2)</f>
        <v/>
      </c>
      <c r="F76">
        <f>INDEX($H$2:$J$16,MATCH(C76,$H$2:$H$16,),3)</f>
        <v/>
      </c>
      <c r="L76">
        <f>IF('frc req 0'!A76="","",'frc req 0'!A76)</f>
        <v/>
      </c>
      <c r="M76">
        <f>IF(L76="","",SUBSTITUTE((LEFT(L76,SEARCH("-",L76)-1)),"_"," "))</f>
        <v/>
      </c>
      <c r="N76">
        <f>UPPER(SUBSTITUTE(L76,CONCATENATE(SUBSTITUTE((M76)," ","_"),"-"),""))</f>
        <v/>
      </c>
      <c r="P76" s="126" t="n">
        <v>74</v>
      </c>
      <c r="Q76">
        <f>IF(H76="","",CONCATENATE(P76,"_",LOWER(H76),".png"))</f>
        <v/>
      </c>
      <c r="R76">
        <f>IF(B76="","",CONCATENATE(P76,"_",B76,".png"))</f>
        <v/>
      </c>
      <c r="S76">
        <f>IF(L76="","",CONCATENATE(P76,"_",L76,".png"))</f>
        <v/>
      </c>
    </row>
    <row r="77">
      <c r="A77" s="126">
        <f>IF('grp 0'!A77="","",'grp 0'!A77)</f>
        <v/>
      </c>
      <c r="B77">
        <f>IF('grp 0'!B77="","",'grp 0'!B77)</f>
        <v/>
      </c>
      <c r="C77">
        <f>IF(B77="","",SUBSTITUTE((LEFT(B77,SEARCH("-",B77)-1)),"_"," "))</f>
        <v/>
      </c>
      <c r="D77">
        <f>UPPER(SUBSTITUTE(B77,CONCATENATE(SUBSTITUTE((C77)," ","_"),"-"),""))</f>
        <v/>
      </c>
      <c r="E77">
        <f>INDEX($H$2:$J$16,MATCH(C77,$H$2:$H$16,),2)</f>
        <v/>
      </c>
      <c r="F77">
        <f>INDEX($H$2:$J$16,MATCH(C77,$H$2:$H$16,),3)</f>
        <v/>
      </c>
      <c r="L77">
        <f>IF('frc req 0'!A77="","",'frc req 0'!A77)</f>
        <v/>
      </c>
      <c r="M77">
        <f>IF(L77="","",SUBSTITUTE((LEFT(L77,SEARCH("-",L77)-1)),"_"," "))</f>
        <v/>
      </c>
      <c r="N77">
        <f>UPPER(SUBSTITUTE(L77,CONCATENATE(SUBSTITUTE((M77)," ","_"),"-"),""))</f>
        <v/>
      </c>
      <c r="P77" s="126" t="n">
        <v>75</v>
      </c>
      <c r="Q77">
        <f>IF(H77="","",CONCATENATE(P77,"_",LOWER(H77),".png"))</f>
        <v/>
      </c>
      <c r="R77">
        <f>IF(B77="","",CONCATENATE(P77,"_",B77,".png"))</f>
        <v/>
      </c>
      <c r="S77">
        <f>IF(L77="","",CONCATENATE(P77,"_",L77,".png"))</f>
        <v/>
      </c>
    </row>
    <row r="78">
      <c r="A78" s="126">
        <f>IF('grp 0'!A78="","",'grp 0'!A78)</f>
        <v/>
      </c>
      <c r="B78">
        <f>IF('grp 0'!B78="","",'grp 0'!B78)</f>
        <v/>
      </c>
      <c r="C78">
        <f>IF(B78="","",SUBSTITUTE((LEFT(B78,SEARCH("-",B78)-1)),"_"," "))</f>
        <v/>
      </c>
      <c r="D78">
        <f>UPPER(SUBSTITUTE(B78,CONCATENATE(SUBSTITUTE((C78)," ","_"),"-"),""))</f>
        <v/>
      </c>
      <c r="E78">
        <f>INDEX($H$2:$J$16,MATCH(C78,$H$2:$H$16,),2)</f>
        <v/>
      </c>
      <c r="F78">
        <f>INDEX($H$2:$J$16,MATCH(C78,$H$2:$H$16,),3)</f>
        <v/>
      </c>
      <c r="L78">
        <f>IF('frc req 0'!A78="","",'frc req 0'!A78)</f>
        <v/>
      </c>
      <c r="M78">
        <f>IF(L78="","",SUBSTITUTE((LEFT(L78,SEARCH("-",L78)-1)),"_"," "))</f>
        <v/>
      </c>
      <c r="N78">
        <f>UPPER(SUBSTITUTE(L78,CONCATENATE(SUBSTITUTE((M78)," ","_"),"-"),""))</f>
        <v/>
      </c>
      <c r="P78" s="126" t="n">
        <v>76</v>
      </c>
      <c r="Q78">
        <f>IF(H78="","",CONCATENATE(P78,"_",LOWER(H78),".png"))</f>
        <v/>
      </c>
      <c r="R78">
        <f>IF(B78="","",CONCATENATE(P78,"_",B78,".png"))</f>
        <v/>
      </c>
      <c r="S78">
        <f>IF(L78="","",CONCATENATE(P78,"_",L78,".png"))</f>
        <v/>
      </c>
    </row>
    <row r="79">
      <c r="A79" s="126">
        <f>IF('grp 0'!A79="","",'grp 0'!A79)</f>
        <v/>
      </c>
      <c r="B79">
        <f>IF('grp 0'!B79="","",'grp 0'!B79)</f>
        <v/>
      </c>
      <c r="C79">
        <f>IF(B79="","",SUBSTITUTE((LEFT(B79,SEARCH("-",B79)-1)),"_"," "))</f>
        <v/>
      </c>
      <c r="D79">
        <f>UPPER(SUBSTITUTE(B79,CONCATENATE(SUBSTITUTE((C79)," ","_"),"-"),""))</f>
        <v/>
      </c>
      <c r="E79">
        <f>INDEX($H$2:$J$16,MATCH(C79,$H$2:$H$16,),2)</f>
        <v/>
      </c>
      <c r="F79">
        <f>INDEX($H$2:$J$16,MATCH(C79,$H$2:$H$16,),3)</f>
        <v/>
      </c>
      <c r="L79">
        <f>IF('frc req 0'!A79="","",'frc req 0'!A79)</f>
        <v/>
      </c>
      <c r="M79">
        <f>IF(L79="","",SUBSTITUTE((LEFT(L79,SEARCH("-",L79)-1)),"_"," "))</f>
        <v/>
      </c>
      <c r="N79">
        <f>UPPER(SUBSTITUTE(L79,CONCATENATE(SUBSTITUTE((M79)," ","_"),"-"),""))</f>
        <v/>
      </c>
      <c r="P79" s="126" t="n">
        <v>77</v>
      </c>
      <c r="Q79">
        <f>IF(H79="","",CONCATENATE(P79,"_",LOWER(H79),".png"))</f>
        <v/>
      </c>
      <c r="R79">
        <f>IF(B79="","",CONCATENATE(P79,"_",B79,".png"))</f>
        <v/>
      </c>
      <c r="S79">
        <f>IF(L79="","",CONCATENATE(P79,"_",L79,".png"))</f>
        <v/>
      </c>
    </row>
    <row r="80">
      <c r="A80" s="126">
        <f>IF('grp 0'!A80="","",'grp 0'!A80)</f>
        <v/>
      </c>
      <c r="B80">
        <f>IF('grp 0'!B80="","",'grp 0'!B80)</f>
        <v/>
      </c>
      <c r="C80">
        <f>IF(B80="","",SUBSTITUTE((LEFT(B80,SEARCH("-",B80)-1)),"_"," "))</f>
        <v/>
      </c>
      <c r="D80">
        <f>UPPER(SUBSTITUTE(B80,CONCATENATE(SUBSTITUTE((C80)," ","_"),"-"),""))</f>
        <v/>
      </c>
      <c r="E80">
        <f>INDEX($H$2:$J$16,MATCH(C80,$H$2:$H$16,),2)</f>
        <v/>
      </c>
      <c r="F80">
        <f>INDEX($H$2:$J$16,MATCH(C80,$H$2:$H$16,),3)</f>
        <v/>
      </c>
      <c r="L80">
        <f>IF('frc req 0'!A80="","",'frc req 0'!A80)</f>
        <v/>
      </c>
      <c r="M80">
        <f>IF(L80="","",SUBSTITUTE((LEFT(L80,SEARCH("-",L80)-1)),"_"," "))</f>
        <v/>
      </c>
      <c r="N80">
        <f>UPPER(SUBSTITUTE(L80,CONCATENATE(SUBSTITUTE((M80)," ","_"),"-"),""))</f>
        <v/>
      </c>
      <c r="P80" s="126" t="n">
        <v>78</v>
      </c>
      <c r="Q80">
        <f>IF(H80="","",CONCATENATE(P80,"_",LOWER(H80),".png"))</f>
        <v/>
      </c>
      <c r="R80">
        <f>IF(B80="","",CONCATENATE(P80,"_",B80,".png"))</f>
        <v/>
      </c>
      <c r="S80">
        <f>IF(L80="","",CONCATENATE(P80,"_",L80,".png"))</f>
        <v/>
      </c>
    </row>
    <row r="81">
      <c r="A81" s="126">
        <f>IF('grp 0'!A81="","",'grp 0'!A81)</f>
        <v/>
      </c>
      <c r="B81">
        <f>IF('grp 0'!B81="","",'grp 0'!B81)</f>
        <v/>
      </c>
      <c r="C81">
        <f>IF(B81="","",SUBSTITUTE((LEFT(B81,SEARCH("-",B81)-1)),"_"," "))</f>
        <v/>
      </c>
      <c r="D81">
        <f>UPPER(SUBSTITUTE(B81,CONCATENATE(SUBSTITUTE((C81)," ","_"),"-"),""))</f>
        <v/>
      </c>
      <c r="E81">
        <f>INDEX($H$2:$J$16,MATCH(C81,$H$2:$H$16,),2)</f>
        <v/>
      </c>
      <c r="F81">
        <f>INDEX($H$2:$J$16,MATCH(C81,$H$2:$H$16,),3)</f>
        <v/>
      </c>
      <c r="L81">
        <f>IF('frc req 0'!A81="","",'frc req 0'!A81)</f>
        <v/>
      </c>
      <c r="M81">
        <f>IF(L81="","",SUBSTITUTE((LEFT(L81,SEARCH("-",L81)-1)),"_"," "))</f>
        <v/>
      </c>
      <c r="N81">
        <f>UPPER(SUBSTITUTE(L81,CONCATENATE(SUBSTITUTE((M81)," ","_"),"-"),""))</f>
        <v/>
      </c>
      <c r="P81" s="126" t="n">
        <v>79</v>
      </c>
      <c r="Q81">
        <f>IF(H81="","",CONCATENATE(P81,"_",LOWER(H81),".png"))</f>
        <v/>
      </c>
      <c r="R81">
        <f>IF(B81="","",CONCATENATE(P81,"_",B81,".png"))</f>
        <v/>
      </c>
      <c r="S81">
        <f>IF(L81="","",CONCATENATE(P81,"_",L81,".png"))</f>
        <v/>
      </c>
    </row>
    <row r="82">
      <c r="A82" s="126">
        <f>IF('grp 0'!A82="","",'grp 0'!A82)</f>
        <v/>
      </c>
      <c r="B82">
        <f>IF('grp 0'!B82="","",'grp 0'!B82)</f>
        <v/>
      </c>
      <c r="C82">
        <f>IF(B82="","",SUBSTITUTE((LEFT(B82,SEARCH("-",B82)-1)),"_"," "))</f>
        <v/>
      </c>
      <c r="D82">
        <f>UPPER(SUBSTITUTE(B82,CONCATENATE(SUBSTITUTE((C82)," ","_"),"-"),""))</f>
        <v/>
      </c>
      <c r="E82">
        <f>INDEX($H$2:$J$16,MATCH(C82,$H$2:$H$16,),2)</f>
        <v/>
      </c>
      <c r="F82">
        <f>INDEX($H$2:$J$16,MATCH(C82,$H$2:$H$16,),3)</f>
        <v/>
      </c>
      <c r="L82">
        <f>IF('frc req 0'!A82="","",'frc req 0'!A82)</f>
        <v/>
      </c>
      <c r="M82">
        <f>IF(L82="","",SUBSTITUTE((LEFT(L82,SEARCH("-",L82)-1)),"_"," "))</f>
        <v/>
      </c>
      <c r="N82">
        <f>UPPER(SUBSTITUTE(L82,CONCATENATE(SUBSTITUTE((M82)," ","_"),"-"),""))</f>
        <v/>
      </c>
      <c r="P82" s="126" t="n">
        <v>80</v>
      </c>
      <c r="Q82">
        <f>IF(H82="","",CONCATENATE(P82,"_",LOWER(H82),".png"))</f>
        <v/>
      </c>
      <c r="R82">
        <f>IF(B82="","",CONCATENATE(P82,"_",B82,".png"))</f>
        <v/>
      </c>
      <c r="S82">
        <f>IF(L82="","",CONCATENATE(P82,"_",L82,".png"))</f>
        <v/>
      </c>
    </row>
    <row r="83">
      <c r="L83">
        <f>IF('frc req 0'!A83="","",'frc req 0'!A83)</f>
        <v/>
      </c>
      <c r="M83">
        <f>IF(L83="","",SUBSTITUTE((LEFT(L83,SEARCH("-",L83)-1)),"_"," "))</f>
        <v/>
      </c>
      <c r="N83">
        <f>UPPER(SUBSTITUTE(L83,CONCATENATE(SUBSTITUTE((M83)," ","_"),"-"),""))</f>
        <v/>
      </c>
      <c r="P83" s="126" t="n">
        <v>81</v>
      </c>
      <c r="Q83">
        <f>IF(H83="","",CONCATENATE(P83,"_",LOWER(H83),".png"))</f>
        <v/>
      </c>
      <c r="R83">
        <f>IF(B83="","",CONCATENATE(P83,"_",B83,".png"))</f>
        <v/>
      </c>
      <c r="S83">
        <f>IF(L83="","",CONCATENATE(P83,"_",L83,".png"))</f>
        <v/>
      </c>
    </row>
    <row r="84">
      <c r="L84">
        <f>IF('frc req 0'!A84="","",'frc req 0'!A84)</f>
        <v/>
      </c>
      <c r="M84">
        <f>IF(L84="","",SUBSTITUTE((LEFT(L84,SEARCH("-",L84)-1)),"_"," "))</f>
        <v/>
      </c>
      <c r="N84">
        <f>UPPER(SUBSTITUTE(L84,CONCATENATE(SUBSTITUTE((M84)," ","_"),"-"),""))</f>
        <v/>
      </c>
      <c r="P84" s="126" t="n">
        <v>82</v>
      </c>
      <c r="Q84">
        <f>IF(H84="","",CONCATENATE(P84,"_",LOWER(H84),".png"))</f>
        <v/>
      </c>
      <c r="R84">
        <f>IF(B84="","",CONCATENATE(P84,"_",B84,".png"))</f>
        <v/>
      </c>
      <c r="S84">
        <f>IF(L84="","",CONCATENATE(P84,"_",L84,".png"))</f>
        <v/>
      </c>
    </row>
    <row r="85">
      <c r="L85">
        <f>IF('frc req 0'!A85="","",'frc req 0'!A85)</f>
        <v/>
      </c>
      <c r="M85">
        <f>IF(L85="","",SUBSTITUTE((LEFT(L85,SEARCH("-",L85)-1)),"_"," "))</f>
        <v/>
      </c>
      <c r="N85">
        <f>UPPER(SUBSTITUTE(L85,CONCATENATE(SUBSTITUTE((M85)," ","_"),"-"),""))</f>
        <v/>
      </c>
      <c r="P85" s="126" t="n">
        <v>83</v>
      </c>
      <c r="Q85">
        <f>IF(H85="","",CONCATENATE(P85,"_",LOWER(H85),".png"))</f>
        <v/>
      </c>
      <c r="R85">
        <f>IF(B85="","",CONCATENATE(P85,"_",B85,".png"))</f>
        <v/>
      </c>
      <c r="S85">
        <f>IF(L85="","",CONCATENATE(P85,"_",L85,".png"))</f>
        <v/>
      </c>
    </row>
    <row r="86">
      <c r="L86">
        <f>IF('frc req 0'!A86="","",'frc req 0'!A86)</f>
        <v/>
      </c>
      <c r="M86">
        <f>IF(L86="","",SUBSTITUTE((LEFT(L86,SEARCH("-",L86)-1)),"_"," "))</f>
        <v/>
      </c>
      <c r="N86">
        <f>UPPER(SUBSTITUTE(L86,CONCATENATE(SUBSTITUTE((M86)," ","_"),"-"),""))</f>
        <v/>
      </c>
      <c r="P86" s="126" t="n">
        <v>84</v>
      </c>
      <c r="Q86">
        <f>IF(H86="","",CONCATENATE(P86,"_",LOWER(H86),".png"))</f>
        <v/>
      </c>
      <c r="R86">
        <f>IF(B86="","",CONCATENATE(P86,"_",B86,".png"))</f>
        <v/>
      </c>
      <c r="S86">
        <f>IF(L86="","",CONCATENATE(P86,"_",L86,".png"))</f>
        <v/>
      </c>
    </row>
    <row r="87">
      <c r="L87">
        <f>IF('frc req 0'!A87="","",'frc req 0'!A87)</f>
        <v/>
      </c>
      <c r="M87">
        <f>IF(L87="","",SUBSTITUTE((LEFT(L87,SEARCH("-",L87)-1)),"_"," "))</f>
        <v/>
      </c>
      <c r="N87">
        <f>UPPER(SUBSTITUTE(L87,CONCATENATE(SUBSTITUTE((M87)," ","_"),"-"),""))</f>
        <v/>
      </c>
      <c r="P87" s="126" t="n">
        <v>85</v>
      </c>
      <c r="Q87">
        <f>IF(H87="","",CONCATENATE(P87,"_",LOWER(H87),".png"))</f>
        <v/>
      </c>
      <c r="R87">
        <f>IF(B87="","",CONCATENATE(P87,"_",B87,".png"))</f>
        <v/>
      </c>
      <c r="S87">
        <f>IF(L87="","",CONCATENATE(P87,"_",L87,".png"))</f>
        <v/>
      </c>
    </row>
    <row r="88">
      <c r="L88">
        <f>IF('frc req 0'!A88="","",'frc req 0'!A88)</f>
        <v/>
      </c>
      <c r="M88">
        <f>IF(L88="","",SUBSTITUTE((LEFT(L88,SEARCH("-",L88)-1)),"_"," "))</f>
        <v/>
      </c>
      <c r="N88">
        <f>UPPER(SUBSTITUTE(L88,CONCATENATE(SUBSTITUTE((M88)," ","_"),"-"),""))</f>
        <v/>
      </c>
      <c r="P88" s="126" t="n">
        <v>86</v>
      </c>
      <c r="Q88">
        <f>IF(H88="","",CONCATENATE(P88,"_",LOWER(H88),".png"))</f>
        <v/>
      </c>
      <c r="R88">
        <f>IF(B88="","",CONCATENATE(P88,"_",B88,".png"))</f>
        <v/>
      </c>
      <c r="S88">
        <f>IF(L88="","",CONCATENATE(P88,"_",L88,".png"))</f>
        <v/>
      </c>
    </row>
    <row r="89">
      <c r="L89">
        <f>IF('frc req 0'!A89="","",'frc req 0'!A89)</f>
        <v/>
      </c>
      <c r="M89">
        <f>IF(L89="","",SUBSTITUTE((LEFT(L89,SEARCH("-",L89)-1)),"_"," "))</f>
        <v/>
      </c>
      <c r="N89">
        <f>UPPER(SUBSTITUTE(L89,CONCATENATE(SUBSTITUTE((M89)," ","_"),"-"),""))</f>
        <v/>
      </c>
      <c r="P89" s="126" t="n">
        <v>87</v>
      </c>
      <c r="Q89">
        <f>IF(H89="","",CONCATENATE(P89,"_",LOWER(H89),".png"))</f>
        <v/>
      </c>
      <c r="R89">
        <f>IF(B89="","",CONCATENATE(P89,"_",B89,".png"))</f>
        <v/>
      </c>
      <c r="S89">
        <f>IF(L89="","",CONCATENATE(P89,"_",L89,".png"))</f>
        <v/>
      </c>
    </row>
    <row r="90">
      <c r="L90">
        <f>IF('frc req 0'!A90="","",'frc req 0'!A90)</f>
        <v/>
      </c>
      <c r="M90">
        <f>IF(L90="","",SUBSTITUTE((LEFT(L90,SEARCH("-",L90)-1)),"_"," "))</f>
        <v/>
      </c>
      <c r="N90">
        <f>UPPER(SUBSTITUTE(L90,CONCATENATE(SUBSTITUTE((M90)," ","_"),"-"),""))</f>
        <v/>
      </c>
      <c r="P90" s="126" t="n">
        <v>88</v>
      </c>
      <c r="Q90">
        <f>IF(H90="","",CONCATENATE(P90,"_",LOWER(H90),".png"))</f>
        <v/>
      </c>
      <c r="R90">
        <f>IF(B90="","",CONCATENATE(P90,"_",B90,".png"))</f>
        <v/>
      </c>
      <c r="S90">
        <f>IF(L90="","",CONCATENATE(P90,"_",L90,".png"))</f>
        <v/>
      </c>
    </row>
    <row r="91">
      <c r="L91">
        <f>IF('frc req 0'!A91="","",'frc req 0'!A91)</f>
        <v/>
      </c>
      <c r="M91">
        <f>IF(L91="","",SUBSTITUTE((LEFT(L91,SEARCH("-",L91)-1)),"_"," "))</f>
        <v/>
      </c>
      <c r="N91">
        <f>UPPER(SUBSTITUTE(L91,CONCATENATE(SUBSTITUTE((M91)," ","_"),"-"),""))</f>
        <v/>
      </c>
      <c r="P91" s="126" t="n">
        <v>89</v>
      </c>
      <c r="Q91">
        <f>IF(H91="","",CONCATENATE(P91,"_",LOWER(H91),".png"))</f>
        <v/>
      </c>
      <c r="R91">
        <f>IF(B91="","",CONCATENATE(P91,"_",B91,".png"))</f>
        <v/>
      </c>
      <c r="S91">
        <f>IF(L91="","",CONCATENATE(P91,"_",L91,".png"))</f>
        <v/>
      </c>
    </row>
    <row r="92">
      <c r="L92">
        <f>IF('frc req 0'!A92="","",'frc req 0'!A92)</f>
        <v/>
      </c>
      <c r="M92">
        <f>IF(L92="","",SUBSTITUTE((LEFT(L92,SEARCH("-",L92)-1)),"_"," "))</f>
        <v/>
      </c>
      <c r="N92">
        <f>UPPER(SUBSTITUTE(L92,CONCATENATE(SUBSTITUTE((M92)," ","_"),"-"),""))</f>
        <v/>
      </c>
      <c r="P92" s="126" t="n">
        <v>90</v>
      </c>
      <c r="Q92">
        <f>IF(H92="","",CONCATENATE(P92,"_",LOWER(H92),".png"))</f>
        <v/>
      </c>
      <c r="R92">
        <f>IF(B92="","",CONCATENATE(P92,"_",B92,".png"))</f>
        <v/>
      </c>
      <c r="S92">
        <f>IF(L92="","",CONCATENATE(P92,"_",L92,".png"))</f>
        <v/>
      </c>
    </row>
    <row r="93">
      <c r="L93">
        <f>IF('frc req 0'!A93="","",'frc req 0'!A93)</f>
        <v/>
      </c>
      <c r="M93">
        <f>IF(L93="","",SUBSTITUTE((LEFT(L93,SEARCH("-",L93)-1)),"_"," "))</f>
        <v/>
      </c>
      <c r="N93">
        <f>UPPER(SUBSTITUTE(L93,CONCATENATE(SUBSTITUTE((M93)," ","_"),"-"),""))</f>
        <v/>
      </c>
      <c r="P93" s="126" t="n">
        <v>91</v>
      </c>
      <c r="Q93">
        <f>IF(H93="","",CONCATENATE(P93,"_",LOWER(H93),".png"))</f>
        <v/>
      </c>
      <c r="R93">
        <f>IF(B93="","",CONCATENATE(P93,"_",B93,".png"))</f>
        <v/>
      </c>
      <c r="S93">
        <f>IF(L93="","",CONCATENATE(P93,"_",L93,".png"))</f>
        <v/>
      </c>
    </row>
    <row r="94">
      <c r="L94">
        <f>IF('frc req 0'!A94="","",'frc req 0'!A94)</f>
        <v/>
      </c>
      <c r="M94">
        <f>IF(L94="","",SUBSTITUTE((LEFT(L94,SEARCH("-",L94)-1)),"_"," "))</f>
        <v/>
      </c>
      <c r="N94">
        <f>UPPER(SUBSTITUTE(L94,CONCATENATE(SUBSTITUTE((M94)," ","_"),"-"),""))</f>
        <v/>
      </c>
      <c r="P94" s="126" t="n">
        <v>92</v>
      </c>
      <c r="Q94">
        <f>IF(H94="","",CONCATENATE(P94,"_",LOWER(H94),".png"))</f>
        <v/>
      </c>
      <c r="R94">
        <f>IF(B94="","",CONCATENATE(P94,"_",B94,".png"))</f>
        <v/>
      </c>
      <c r="S94">
        <f>IF(L94="","",CONCATENATE(P94,"_",L94,".png"))</f>
        <v/>
      </c>
    </row>
    <row r="95">
      <c r="L95">
        <f>IF('frc req 0'!A95="","",'frc req 0'!A95)</f>
        <v/>
      </c>
      <c r="M95">
        <f>IF(L95="","",SUBSTITUTE((LEFT(L95,SEARCH("-",L95)-1)),"_"," "))</f>
        <v/>
      </c>
      <c r="N95">
        <f>UPPER(SUBSTITUTE(L95,CONCATENATE(SUBSTITUTE((M95)," ","_"),"-"),""))</f>
        <v/>
      </c>
      <c r="P95" s="126" t="n">
        <v>93</v>
      </c>
      <c r="Q95">
        <f>IF(H95="","",CONCATENATE(P95,"_",LOWER(H95),".png"))</f>
        <v/>
      </c>
      <c r="R95">
        <f>IF(B95="","",CONCATENATE(P95,"_",B95,".png"))</f>
        <v/>
      </c>
      <c r="S95">
        <f>IF(L95="","",CONCATENATE(P95,"_",L95,".png"))</f>
        <v/>
      </c>
    </row>
    <row r="96">
      <c r="L96">
        <f>IF('frc req 0'!A96="","",'frc req 0'!A96)</f>
        <v/>
      </c>
      <c r="M96">
        <f>IF(L96="","",SUBSTITUTE((LEFT(L96,SEARCH("-",L96)-1)),"_"," "))</f>
        <v/>
      </c>
      <c r="N96">
        <f>UPPER(SUBSTITUTE(L96,CONCATENATE(SUBSTITUTE((M96)," ","_"),"-"),""))</f>
        <v/>
      </c>
      <c r="P96" s="126" t="n">
        <v>94</v>
      </c>
      <c r="Q96">
        <f>IF(H96="","",CONCATENATE(P96,"_",LOWER(H96),".png"))</f>
        <v/>
      </c>
      <c r="R96">
        <f>IF(B96="","",CONCATENATE(P96,"_",B96,".png"))</f>
        <v/>
      </c>
      <c r="S96">
        <f>IF(L96="","",CONCATENATE(P96,"_",L96,".png"))</f>
        <v/>
      </c>
    </row>
    <row r="97">
      <c r="L97">
        <f>IF('frc req 0'!A97="","",'frc req 0'!A97)</f>
        <v/>
      </c>
      <c r="M97">
        <f>IF(L97="","",SUBSTITUTE((LEFT(L97,SEARCH("-",L97)-1)),"_"," "))</f>
        <v/>
      </c>
      <c r="N97">
        <f>UPPER(SUBSTITUTE(L97,CONCATENATE(SUBSTITUTE((M97)," ","_"),"-"),""))</f>
        <v/>
      </c>
      <c r="P97" s="126" t="n">
        <v>95</v>
      </c>
      <c r="Q97">
        <f>IF(H97="","",CONCATENATE(P97,"_",LOWER(H97),".png"))</f>
        <v/>
      </c>
      <c r="R97">
        <f>IF(B97="","",CONCATENATE(P97,"_",B97,".png"))</f>
        <v/>
      </c>
      <c r="S97">
        <f>IF(L97="","",CONCATENATE(P97,"_",L97,".png"))</f>
        <v/>
      </c>
    </row>
    <row r="98">
      <c r="L98">
        <f>IF('frc req 0'!A98="","",'frc req 0'!A98)</f>
        <v/>
      </c>
      <c r="M98">
        <f>IF(L98="","",SUBSTITUTE((LEFT(L98,SEARCH("-",L98)-1)),"_"," "))</f>
        <v/>
      </c>
      <c r="N98">
        <f>UPPER(SUBSTITUTE(L98,CONCATENATE(SUBSTITUTE((M98)," ","_"),"-"),""))</f>
        <v/>
      </c>
      <c r="P98" s="126" t="n">
        <v>96</v>
      </c>
      <c r="Q98">
        <f>IF(H98="","",CONCATENATE(P98,"_",LOWER(H98),".png"))</f>
        <v/>
      </c>
      <c r="R98">
        <f>IF(B98="","",CONCATENATE(P98,"_",B98,".png"))</f>
        <v/>
      </c>
      <c r="S98">
        <f>IF(L98="","",CONCATENATE(P98,"_",L98,".png"))</f>
        <v/>
      </c>
    </row>
    <row r="99">
      <c r="L99">
        <f>IF('frc req 0'!A99="","",'frc req 0'!A99)</f>
        <v/>
      </c>
      <c r="M99">
        <f>IF(L99="","",SUBSTITUTE((LEFT(L99,SEARCH("-",L99)-1)),"_"," "))</f>
        <v/>
      </c>
      <c r="N99">
        <f>UPPER(SUBSTITUTE(L99,CONCATENATE(SUBSTITUTE((M99)," ","_"),"-"),""))</f>
        <v/>
      </c>
      <c r="P99" s="126" t="n">
        <v>97</v>
      </c>
      <c r="Q99">
        <f>IF(H99="","",CONCATENATE(P99,"_",LOWER(H99),".png"))</f>
        <v/>
      </c>
      <c r="R99">
        <f>IF(B99="","",CONCATENATE(P99,"_",B99,".png"))</f>
        <v/>
      </c>
      <c r="S99">
        <f>IF(L99="","",CONCATENATE(P99,"_",L99,".png"))</f>
        <v/>
      </c>
    </row>
    <row r="100">
      <c r="L100">
        <f>IF('frc req 0'!A100="","",'frc req 0'!A100)</f>
        <v/>
      </c>
      <c r="M100">
        <f>IF(L100="","",SUBSTITUTE((LEFT(L100,SEARCH("-",L100)-1)),"_"," "))</f>
        <v/>
      </c>
      <c r="N100">
        <f>UPPER(SUBSTITUTE(L100,CONCATENATE(SUBSTITUTE((M100)," ","_"),"-"),""))</f>
        <v/>
      </c>
      <c r="P100" s="126" t="n">
        <v>98</v>
      </c>
      <c r="Q100">
        <f>IF(H100="","",CONCATENATE(P100,"_",LOWER(H100),".png"))</f>
        <v/>
      </c>
      <c r="R100">
        <f>IF(B100="","",CONCATENATE(P100,"_",B100,".png"))</f>
        <v/>
      </c>
      <c r="S100">
        <f>IF(L100="","",CONCATENATE(P100,"_",L100,".png"))</f>
        <v/>
      </c>
    </row>
    <row r="101">
      <c r="L101">
        <f>IF('frc req 0'!A101="","",'frc req 0'!A101)</f>
        <v/>
      </c>
      <c r="M101">
        <f>IF(L101="","",SUBSTITUTE((LEFT(L101,SEARCH("-",L101)-1)),"_"," "))</f>
        <v/>
      </c>
      <c r="N101">
        <f>UPPER(SUBSTITUTE(L101,CONCATENATE(SUBSTITUTE((M101)," ","_"),"-"),""))</f>
        <v/>
      </c>
      <c r="P101" s="126" t="n">
        <v>99</v>
      </c>
      <c r="Q101">
        <f>IF(H101="","",CONCATENATE(P101,"_",LOWER(H101),".png"))</f>
        <v/>
      </c>
      <c r="R101">
        <f>IF(B101="","",CONCATENATE(P101,"_",B101,".png"))</f>
        <v/>
      </c>
      <c r="S101">
        <f>IF(L101="","",CONCATENATE(P101,"_",L101,".png"))</f>
        <v/>
      </c>
    </row>
    <row r="102">
      <c r="L102">
        <f>IF('frc req 0'!A102="","",'frc req 0'!A102)</f>
        <v/>
      </c>
      <c r="M102">
        <f>IF(L102="","",SUBSTITUTE((LEFT(L102,SEARCH("-",L102)-1)),"_"," "))</f>
        <v/>
      </c>
      <c r="N102">
        <f>UPPER(SUBSTITUTE(L102,CONCATENATE(SUBSTITUTE((M102)," ","_"),"-"),""))</f>
        <v/>
      </c>
      <c r="P102" s="126" t="n">
        <v>100</v>
      </c>
      <c r="Q102">
        <f>IF(H102="","",CONCATENATE(P102,"_",LOWER(H102),".png"))</f>
        <v/>
      </c>
      <c r="R102">
        <f>IF(B102="","",CONCATENATE(P102,"_",B102,".png"))</f>
        <v/>
      </c>
      <c r="S102">
        <f>IF(L102="","",CONCATENATE(P102,"_",L102,".png"))</f>
        <v/>
      </c>
    </row>
    <row r="103">
      <c r="L103">
        <f>IF('frc req 0'!A103="","",'frc req 0'!A103)</f>
        <v/>
      </c>
      <c r="M103">
        <f>IF(L103="","",SUBSTITUTE((LEFT(L103,SEARCH("-",L103)-1)),"_"," "))</f>
        <v/>
      </c>
      <c r="N103">
        <f>UPPER(SUBSTITUTE(L103,CONCATENATE(SUBSTITUTE((M103)," ","_"),"-"),""))</f>
        <v/>
      </c>
      <c r="P103" s="126" t="n">
        <v>101</v>
      </c>
      <c r="Q103">
        <f>IF(H103="","",CONCATENATE(P103,"_",LOWER(H103),".png"))</f>
        <v/>
      </c>
      <c r="R103">
        <f>IF(B103="","",CONCATENATE(P103,"_",B103,".png"))</f>
        <v/>
      </c>
      <c r="S103">
        <f>IF(L103="","",CONCATENATE(P103,"_",L103,".png"))</f>
        <v/>
      </c>
    </row>
    <row r="104">
      <c r="L104">
        <f>IF('frc req 0'!A104="","",'frc req 0'!A104)</f>
        <v/>
      </c>
      <c r="M104">
        <f>IF(L104="","",SUBSTITUTE((LEFT(L104,SEARCH("-",L104)-1)),"_"," "))</f>
        <v/>
      </c>
      <c r="N104">
        <f>UPPER(SUBSTITUTE(L104,CONCATENATE(SUBSTITUTE((M104)," ","_"),"-"),""))</f>
        <v/>
      </c>
      <c r="P104" s="126" t="n">
        <v>102</v>
      </c>
      <c r="Q104">
        <f>IF(H104="","",CONCATENATE(P104,"_",LOWER(H104),".png"))</f>
        <v/>
      </c>
      <c r="R104">
        <f>IF(B104="","",CONCATENATE(P104,"_",B104,".png"))</f>
        <v/>
      </c>
      <c r="S104">
        <f>IF(L104="","",CONCATENATE(P104,"_",L104,".png"))</f>
        <v/>
      </c>
    </row>
    <row r="105">
      <c r="L105">
        <f>IF('frc req 0'!A105="","",'frc req 0'!A105)</f>
        <v/>
      </c>
      <c r="M105">
        <f>IF(L105="","",SUBSTITUTE((LEFT(L105,SEARCH("-",L105)-1)),"_"," "))</f>
        <v/>
      </c>
      <c r="N105">
        <f>UPPER(SUBSTITUTE(L105,CONCATENATE(SUBSTITUTE((M105)," ","_"),"-"),""))</f>
        <v/>
      </c>
      <c r="P105" s="126" t="n">
        <v>103</v>
      </c>
      <c r="Q105">
        <f>IF(H105="","",CONCATENATE(P105,"_",LOWER(H105),".png"))</f>
        <v/>
      </c>
      <c r="R105">
        <f>IF(B105="","",CONCATENATE(P105,"_",B105,".png"))</f>
        <v/>
      </c>
      <c r="S105">
        <f>IF(L105="","",CONCATENATE(P105,"_",L105,".png"))</f>
        <v/>
      </c>
    </row>
    <row r="106">
      <c r="L106">
        <f>IF('frc req 0'!A106="","",'frc req 0'!A106)</f>
        <v/>
      </c>
      <c r="M106">
        <f>IF(L106="","",SUBSTITUTE((LEFT(L106,SEARCH("-",L106)-1)),"_"," "))</f>
        <v/>
      </c>
      <c r="N106">
        <f>UPPER(SUBSTITUTE(L106,CONCATENATE(SUBSTITUTE((M106)," ","_"),"-"),""))</f>
        <v/>
      </c>
      <c r="P106" s="126" t="n">
        <v>104</v>
      </c>
      <c r="Q106">
        <f>IF(H106="","",CONCATENATE(P106,"_",LOWER(H106),".png"))</f>
        <v/>
      </c>
      <c r="R106">
        <f>IF(B106="","",CONCATENATE(P106,"_",B106,".png"))</f>
        <v/>
      </c>
      <c r="S106">
        <f>IF(L106="","",CONCATENATE(P106,"_",L106,".png"))</f>
        <v/>
      </c>
    </row>
    <row r="107">
      <c r="L107">
        <f>IF('frc req 0'!A107="","",'frc req 0'!A107)</f>
        <v/>
      </c>
      <c r="M107">
        <f>IF(L107="","",SUBSTITUTE((LEFT(L107,SEARCH("-",L107)-1)),"_"," "))</f>
        <v/>
      </c>
      <c r="N107">
        <f>UPPER(SUBSTITUTE(L107,CONCATENATE(SUBSTITUTE((M107)," ","_"),"-"),""))</f>
        <v/>
      </c>
      <c r="P107" s="126" t="n">
        <v>105</v>
      </c>
      <c r="Q107">
        <f>IF(H107="","",CONCATENATE(P107,"_",LOWER(H107),".png"))</f>
        <v/>
      </c>
      <c r="R107">
        <f>IF(B107="","",CONCATENATE(P107,"_",B107,".png"))</f>
        <v/>
      </c>
      <c r="S107">
        <f>IF(L107="","",CONCATENATE(P107,"_",L107,".png"))</f>
        <v/>
      </c>
    </row>
    <row r="108">
      <c r="L108">
        <f>IF('frc req 0'!A108="","",'frc req 0'!A108)</f>
        <v/>
      </c>
      <c r="M108">
        <f>IF(L108="","",SUBSTITUTE((LEFT(L108,SEARCH("-",L108)-1)),"_"," "))</f>
        <v/>
      </c>
      <c r="N108">
        <f>UPPER(SUBSTITUTE(L108,CONCATENATE(SUBSTITUTE((M108)," ","_"),"-"),""))</f>
        <v/>
      </c>
      <c r="P108" s="126" t="n">
        <v>106</v>
      </c>
      <c r="Q108">
        <f>IF(H108="","",CONCATENATE(P108,"_",LOWER(H108),".png"))</f>
        <v/>
      </c>
      <c r="R108">
        <f>IF(B108="","",CONCATENATE(P108,"_",B108,".png"))</f>
        <v/>
      </c>
      <c r="S108">
        <f>IF(L108="","",CONCATENATE(P108,"_",L108,".png"))</f>
        <v/>
      </c>
    </row>
    <row r="109">
      <c r="L109">
        <f>IF('frc req 0'!A109="","",'frc req 0'!A109)</f>
        <v/>
      </c>
      <c r="M109">
        <f>IF(L109="","",SUBSTITUTE((LEFT(L109,SEARCH("-",L109)-1)),"_"," "))</f>
        <v/>
      </c>
      <c r="N109">
        <f>UPPER(SUBSTITUTE(L109,CONCATENATE(SUBSTITUTE((M109)," ","_"),"-"),""))</f>
        <v/>
      </c>
      <c r="P109" s="126" t="n">
        <v>107</v>
      </c>
      <c r="Q109">
        <f>IF(H109="","",CONCATENATE(P109,"_",LOWER(H109),".png"))</f>
        <v/>
      </c>
      <c r="R109">
        <f>IF(B109="","",CONCATENATE(P109,"_",B109,".png"))</f>
        <v/>
      </c>
      <c r="S109">
        <f>IF(L109="","",CONCATENATE(P109,"_",L109,".png"))</f>
        <v/>
      </c>
    </row>
    <row r="110">
      <c r="L110">
        <f>IF('frc req 0'!A110="","",'frc req 0'!A110)</f>
        <v/>
      </c>
      <c r="M110">
        <f>IF(L110="","",SUBSTITUTE((LEFT(L110,SEARCH("-",L110)-1)),"_"," "))</f>
        <v/>
      </c>
      <c r="N110">
        <f>UPPER(SUBSTITUTE(L110,CONCATENATE(SUBSTITUTE((M110)," ","_"),"-"),""))</f>
        <v/>
      </c>
      <c r="P110" s="126" t="n">
        <v>108</v>
      </c>
      <c r="Q110">
        <f>IF(H110="","",CONCATENATE(P110,"_",LOWER(H110),".png"))</f>
        <v/>
      </c>
      <c r="R110">
        <f>IF(B110="","",CONCATENATE(P110,"_",B110,".png"))</f>
        <v/>
      </c>
      <c r="S110">
        <f>IF(L110="","",CONCATENATE(P110,"_",L110,".png"))</f>
        <v/>
      </c>
    </row>
    <row r="111">
      <c r="L111">
        <f>IF('frc req 0'!A111="","",'frc req 0'!A111)</f>
        <v/>
      </c>
      <c r="M111">
        <f>IF(L111="","",SUBSTITUTE((LEFT(L111,SEARCH("-",L111)-1)),"_"," "))</f>
        <v/>
      </c>
      <c r="N111">
        <f>UPPER(SUBSTITUTE(L111,CONCATENATE(SUBSTITUTE((M111)," ","_"),"-"),""))</f>
        <v/>
      </c>
      <c r="P111" s="126" t="n">
        <v>109</v>
      </c>
      <c r="Q111">
        <f>IF(H111="","",CONCATENATE(P111,"_",LOWER(H111),".png"))</f>
        <v/>
      </c>
      <c r="R111">
        <f>IF(B111="","",CONCATENATE(P111,"_",B111,".png"))</f>
        <v/>
      </c>
      <c r="S111">
        <f>IF(L111="","",CONCATENATE(P111,"_",L111,".png"))</f>
        <v/>
      </c>
    </row>
    <row r="112">
      <c r="L112">
        <f>IF('frc req 0'!A112="","",'frc req 0'!A112)</f>
        <v/>
      </c>
      <c r="M112">
        <f>IF(L112="","",SUBSTITUTE((LEFT(L112,SEARCH("-",L112)-1)),"_"," "))</f>
        <v/>
      </c>
      <c r="N112">
        <f>UPPER(SUBSTITUTE(L112,CONCATENATE(SUBSTITUTE((M112)," ","_"),"-"),""))</f>
        <v/>
      </c>
      <c r="P112" s="126" t="n">
        <v>110</v>
      </c>
      <c r="Q112">
        <f>IF(H112="","",CONCATENATE(P112,"_",LOWER(H112),".png"))</f>
        <v/>
      </c>
      <c r="R112">
        <f>IF(B112="","",CONCATENATE(P112,"_",B112,".png"))</f>
        <v/>
      </c>
      <c r="S112">
        <f>IF(L112="","",CONCATENATE(P112,"_",L112,".png"))</f>
        <v/>
      </c>
    </row>
    <row r="113">
      <c r="L113">
        <f>IF('frc req 0'!A113="","",'frc req 0'!A113)</f>
        <v/>
      </c>
      <c r="M113">
        <f>IF(L113="","",SUBSTITUTE((LEFT(L113,SEARCH("-",L113)-1)),"_"," "))</f>
        <v/>
      </c>
      <c r="N113">
        <f>UPPER(SUBSTITUTE(L113,CONCATENATE(SUBSTITUTE((M113)," ","_"),"-"),""))</f>
        <v/>
      </c>
      <c r="P113" s="126" t="n">
        <v>111</v>
      </c>
      <c r="Q113">
        <f>IF(H113="","",CONCATENATE(P113,"_",LOWER(H113),".png"))</f>
        <v/>
      </c>
      <c r="R113">
        <f>IF(B113="","",CONCATENATE(P113,"_",B113,".png"))</f>
        <v/>
      </c>
      <c r="S113">
        <f>IF(L113="","",CONCATENATE(P113,"_",L113,".png"))</f>
        <v/>
      </c>
    </row>
    <row r="114">
      <c r="L114">
        <f>IF('frc req 0'!A114="","",'frc req 0'!A114)</f>
        <v/>
      </c>
      <c r="M114">
        <f>IF(L114="","",SUBSTITUTE((LEFT(L114,SEARCH("-",L114)-1)),"_"," "))</f>
        <v/>
      </c>
      <c r="N114">
        <f>UPPER(SUBSTITUTE(L114,CONCATENATE(SUBSTITUTE((M114)," ","_"),"-"),""))</f>
        <v/>
      </c>
      <c r="P114" s="126" t="n">
        <v>112</v>
      </c>
      <c r="Q114">
        <f>IF(H114="","",CONCATENATE(P114,"_",LOWER(H114),".png"))</f>
        <v/>
      </c>
      <c r="R114">
        <f>IF(B114="","",CONCATENATE(P114,"_",B114,".png"))</f>
        <v/>
      </c>
      <c r="S114">
        <f>IF(L114="","",CONCATENATE(P114,"_",L114,".png"))</f>
        <v/>
      </c>
    </row>
    <row r="115">
      <c r="L115">
        <f>IF('frc req 0'!A115="","",'frc req 0'!A115)</f>
        <v/>
      </c>
      <c r="M115">
        <f>IF(L115="","",SUBSTITUTE((LEFT(L115,SEARCH("-",L115)-1)),"_"," "))</f>
        <v/>
      </c>
      <c r="N115">
        <f>UPPER(SUBSTITUTE(L115,CONCATENATE(SUBSTITUTE((M115)," ","_"),"-"),""))</f>
        <v/>
      </c>
      <c r="P115" s="126" t="n">
        <v>113</v>
      </c>
      <c r="Q115">
        <f>IF(H115="","",CONCATENATE(P115,"_",LOWER(H115),".png"))</f>
        <v/>
      </c>
      <c r="R115">
        <f>IF(B115="","",CONCATENATE(P115,"_",B115,".png"))</f>
        <v/>
      </c>
      <c r="S115">
        <f>IF(L115="","",CONCATENATE(P115,"_",L115,".png"))</f>
        <v/>
      </c>
    </row>
    <row r="116">
      <c r="L116">
        <f>IF('frc req 0'!A116="","",'frc req 0'!A116)</f>
        <v/>
      </c>
      <c r="M116">
        <f>IF(L116="","",SUBSTITUTE((LEFT(L116,SEARCH("-",L116)-1)),"_"," "))</f>
        <v/>
      </c>
      <c r="N116">
        <f>UPPER(SUBSTITUTE(L116,CONCATENATE(SUBSTITUTE((M116)," ","_"),"-"),""))</f>
        <v/>
      </c>
      <c r="P116" s="126" t="n">
        <v>114</v>
      </c>
      <c r="Q116">
        <f>IF(H116="","",CONCATENATE(P116,"_",LOWER(H116),".png"))</f>
        <v/>
      </c>
      <c r="R116">
        <f>IF(B116="","",CONCATENATE(P116,"_",B116,".png"))</f>
        <v/>
      </c>
      <c r="S116">
        <f>IF(L116="","",CONCATENATE(P116,"_",L116,".png"))</f>
        <v/>
      </c>
    </row>
    <row r="117">
      <c r="L117">
        <f>IF('frc req 0'!A117="","",'frc req 0'!A117)</f>
        <v/>
      </c>
      <c r="M117">
        <f>IF(L117="","",SUBSTITUTE((LEFT(L117,SEARCH("-",L117)-1)),"_"," "))</f>
        <v/>
      </c>
      <c r="N117">
        <f>UPPER(SUBSTITUTE(L117,CONCATENATE(SUBSTITUTE((M117)," ","_"),"-"),""))</f>
        <v/>
      </c>
      <c r="P117" s="126" t="n">
        <v>115</v>
      </c>
      <c r="Q117">
        <f>IF(H117="","",CONCATENATE(P117,"_",LOWER(H117),".png"))</f>
        <v/>
      </c>
      <c r="R117">
        <f>IF(B117="","",CONCATENATE(P117,"_",B117,".png"))</f>
        <v/>
      </c>
      <c r="S117">
        <f>IF(L117="","",CONCATENATE(P117,"_",L117,".png"))</f>
        <v/>
      </c>
    </row>
    <row r="118">
      <c r="L118">
        <f>IF('frc req 0'!A118="","",'frc req 0'!A118)</f>
        <v/>
      </c>
      <c r="M118">
        <f>IF(L118="","",SUBSTITUTE((LEFT(L118,SEARCH("-",L118)-1)),"_"," "))</f>
        <v/>
      </c>
      <c r="N118">
        <f>UPPER(SUBSTITUTE(L118,CONCATENATE(SUBSTITUTE((M118)," ","_"),"-"),""))</f>
        <v/>
      </c>
      <c r="P118" s="126" t="n">
        <v>116</v>
      </c>
      <c r="Q118">
        <f>IF(H118="","",CONCATENATE(P118,"_",LOWER(H118),".png"))</f>
        <v/>
      </c>
      <c r="R118">
        <f>IF(B118="","",CONCATENATE(P118,"_",B118,".png"))</f>
        <v/>
      </c>
      <c r="S118">
        <f>IF(L118="","",CONCATENATE(P118,"_",L118,".png"))</f>
        <v/>
      </c>
    </row>
    <row r="119">
      <c r="L119">
        <f>IF('frc req 0'!A119="","",'frc req 0'!A119)</f>
        <v/>
      </c>
      <c r="M119">
        <f>IF(L119="","",SUBSTITUTE((LEFT(L119,SEARCH("-",L119)-1)),"_"," "))</f>
        <v/>
      </c>
      <c r="N119">
        <f>UPPER(SUBSTITUTE(L119,CONCATENATE(SUBSTITUTE((M119)," ","_"),"-"),""))</f>
        <v/>
      </c>
      <c r="P119" s="126" t="n">
        <v>117</v>
      </c>
      <c r="Q119">
        <f>IF(H119="","",CONCATENATE(P119,"_",LOWER(H119),".png"))</f>
        <v/>
      </c>
      <c r="R119">
        <f>IF(B119="","",CONCATENATE(P119,"_",B119,".png"))</f>
        <v/>
      </c>
      <c r="S119">
        <f>IF(L119="","",CONCATENATE(P119,"_",L119,".png"))</f>
        <v/>
      </c>
    </row>
    <row r="120">
      <c r="L120">
        <f>IF('frc req 0'!A120="","",'frc req 0'!A120)</f>
        <v/>
      </c>
      <c r="M120">
        <f>IF(L120="","",SUBSTITUTE((LEFT(L120,SEARCH("-",L120)-1)),"_"," "))</f>
        <v/>
      </c>
      <c r="N120">
        <f>UPPER(SUBSTITUTE(L120,CONCATENATE(SUBSTITUTE((M120)," ","_"),"-"),""))</f>
        <v/>
      </c>
      <c r="P120" s="126" t="n">
        <v>118</v>
      </c>
      <c r="Q120">
        <f>IF(H120="","",CONCATENATE(P120,"_",LOWER(H120),".png"))</f>
        <v/>
      </c>
      <c r="R120">
        <f>IF(B120="","",CONCATENATE(P120,"_",B120,".png"))</f>
        <v/>
      </c>
      <c r="S120">
        <f>IF(L120="","",CONCATENATE(P120,"_",L120,".png"))</f>
        <v/>
      </c>
    </row>
    <row r="121">
      <c r="L121">
        <f>IF('frc req 0'!A121="","",'frc req 0'!A121)</f>
        <v/>
      </c>
      <c r="M121">
        <f>IF(L121="","",SUBSTITUTE((LEFT(L121,SEARCH("-",L121)-1)),"_"," "))</f>
        <v/>
      </c>
      <c r="N121">
        <f>UPPER(SUBSTITUTE(L121,CONCATENATE(SUBSTITUTE((M121)," ","_"),"-"),""))</f>
        <v/>
      </c>
      <c r="P121" s="126" t="n">
        <v>119</v>
      </c>
      <c r="Q121">
        <f>IF(H121="","",CONCATENATE(P121,"_",LOWER(H121),".png"))</f>
        <v/>
      </c>
      <c r="R121">
        <f>IF(B121="","",CONCATENATE(P121,"_",B121,".png"))</f>
        <v/>
      </c>
      <c r="S121">
        <f>IF(L121="","",CONCATENATE(P121,"_",L121,".png"))</f>
        <v/>
      </c>
    </row>
    <row r="122">
      <c r="L122">
        <f>IF('frc req 0'!A122="","",'frc req 0'!A122)</f>
        <v/>
      </c>
      <c r="M122">
        <f>IF(L122="","",SUBSTITUTE((LEFT(L122,SEARCH("-",L122)-1)),"_"," "))</f>
        <v/>
      </c>
      <c r="N122">
        <f>UPPER(SUBSTITUTE(L122,CONCATENATE(SUBSTITUTE((M122)," ","_"),"-"),""))</f>
        <v/>
      </c>
      <c r="P122" s="126" t="n">
        <v>120</v>
      </c>
      <c r="Q122">
        <f>IF(H122="","",CONCATENATE(P122,"_",LOWER(H122),".png"))</f>
        <v/>
      </c>
      <c r="R122">
        <f>IF(B122="","",CONCATENATE(P122,"_",B122,".png"))</f>
        <v/>
      </c>
      <c r="S122">
        <f>IF(L122="","",CONCATENATE(P122,"_",L122,".png"))</f>
        <v/>
      </c>
    </row>
    <row r="123">
      <c r="L123">
        <f>IF('frc req 0'!A123="","",'frc req 0'!A123)</f>
        <v/>
      </c>
      <c r="M123">
        <f>IF(L123="","",SUBSTITUTE((LEFT(L123,SEARCH("-",L123)-1)),"_"," "))</f>
        <v/>
      </c>
      <c r="N123">
        <f>UPPER(SUBSTITUTE(L123,CONCATENATE(SUBSTITUTE((M123)," ","_"),"-"),""))</f>
        <v/>
      </c>
      <c r="P123" s="126" t="n">
        <v>121</v>
      </c>
      <c r="Q123">
        <f>IF(H123="","",CONCATENATE(P123,"_",LOWER(H123),".png"))</f>
        <v/>
      </c>
      <c r="R123">
        <f>IF(B123="","",CONCATENATE(P123,"_",B123,".png"))</f>
        <v/>
      </c>
      <c r="S123">
        <f>IF(L123="","",CONCATENATE(P123,"_",L123,".png"))</f>
        <v/>
      </c>
    </row>
    <row r="124">
      <c r="L124">
        <f>IF('frc req 0'!A124="","",'frc req 0'!A124)</f>
        <v/>
      </c>
      <c r="M124">
        <f>IF(L124="","",SUBSTITUTE((LEFT(L124,SEARCH("-",L124)-1)),"_"," "))</f>
        <v/>
      </c>
      <c r="N124">
        <f>UPPER(SUBSTITUTE(L124,CONCATENATE(SUBSTITUTE((M124)," ","_"),"-"),""))</f>
        <v/>
      </c>
      <c r="P124" s="126" t="n">
        <v>122</v>
      </c>
      <c r="Q124">
        <f>IF(H124="","",CONCATENATE(P124,"_",LOWER(H124),".png"))</f>
        <v/>
      </c>
      <c r="R124">
        <f>IF(B124="","",CONCATENATE(P124,"_",B124,".png"))</f>
        <v/>
      </c>
      <c r="S124">
        <f>IF(L124="","",CONCATENATE(P124,"_",L124,".png"))</f>
        <v/>
      </c>
    </row>
    <row r="125">
      <c r="L125">
        <f>IF('frc req 0'!A125="","",'frc req 0'!A125)</f>
        <v/>
      </c>
      <c r="M125">
        <f>IF(L125="","",SUBSTITUTE((LEFT(L125,SEARCH("-",L125)-1)),"_"," "))</f>
        <v/>
      </c>
      <c r="N125">
        <f>UPPER(SUBSTITUTE(L125,CONCATENATE(SUBSTITUTE((M125)," ","_"),"-"),""))</f>
        <v/>
      </c>
      <c r="P125" s="126" t="n">
        <v>123</v>
      </c>
      <c r="Q125">
        <f>IF(H125="","",CONCATENATE(P125,"_",LOWER(H125),".png"))</f>
        <v/>
      </c>
      <c r="R125">
        <f>IF(B125="","",CONCATENATE(P125,"_",B125,".png"))</f>
        <v/>
      </c>
      <c r="S125">
        <f>IF(L125="","",CONCATENATE(P125,"_",L125,".png"))</f>
        <v/>
      </c>
    </row>
    <row r="126">
      <c r="L126">
        <f>IF('frc req 0'!A126="","",'frc req 0'!A126)</f>
        <v/>
      </c>
      <c r="M126">
        <f>IF(L126="","",SUBSTITUTE((LEFT(L126,SEARCH("-",L126)-1)),"_"," "))</f>
        <v/>
      </c>
      <c r="N126">
        <f>UPPER(SUBSTITUTE(L126,CONCATENATE(SUBSTITUTE((M126)," ","_"),"-"),""))</f>
        <v/>
      </c>
      <c r="P126" s="126" t="n">
        <v>124</v>
      </c>
      <c r="Q126">
        <f>IF(H126="","",CONCATENATE(P126,"_",LOWER(H126),".png"))</f>
        <v/>
      </c>
      <c r="R126">
        <f>IF(B126="","",CONCATENATE(P126,"_",B126,".png"))</f>
        <v/>
      </c>
      <c r="S126">
        <f>IF(L126="","",CONCATENATE(P126,"_",L126,".png"))</f>
        <v/>
      </c>
    </row>
    <row r="127">
      <c r="L127">
        <f>IF('frc req 0'!A127="","",'frc req 0'!A127)</f>
        <v/>
      </c>
      <c r="M127">
        <f>IF(L127="","",SUBSTITUTE((LEFT(L127,SEARCH("-",L127)-1)),"_"," "))</f>
        <v/>
      </c>
      <c r="N127">
        <f>UPPER(SUBSTITUTE(L127,CONCATENATE(SUBSTITUTE((M127)," ","_"),"-"),""))</f>
        <v/>
      </c>
      <c r="P127" s="126" t="n">
        <v>125</v>
      </c>
      <c r="Q127">
        <f>IF(H127="","",CONCATENATE(P127,"_",LOWER(H127),".png"))</f>
        <v/>
      </c>
      <c r="R127">
        <f>IF(B127="","",CONCATENATE(P127,"_",B127,".png"))</f>
        <v/>
      </c>
      <c r="S127">
        <f>IF(L127="","",CONCATENATE(P127,"_",L127,".png"))</f>
        <v/>
      </c>
    </row>
    <row r="128">
      <c r="L128">
        <f>IF('frc req 0'!A128="","",'frc req 0'!A128)</f>
        <v/>
      </c>
      <c r="M128">
        <f>IF(L128="","",SUBSTITUTE((LEFT(L128,SEARCH("-",L128)-1)),"_"," "))</f>
        <v/>
      </c>
      <c r="N128">
        <f>UPPER(SUBSTITUTE(L128,CONCATENATE(SUBSTITUTE((M128)," ","_"),"-"),""))</f>
        <v/>
      </c>
      <c r="P128" s="126" t="n">
        <v>126</v>
      </c>
      <c r="Q128">
        <f>IF(H128="","",CONCATENATE(P128,"_",LOWER(H128),".png"))</f>
        <v/>
      </c>
      <c r="R128">
        <f>IF(B128="","",CONCATENATE(P128,"_",B128,".png"))</f>
        <v/>
      </c>
      <c r="S128">
        <f>IF(L128="","",CONCATENATE(P128,"_",L128,".png"))</f>
        <v/>
      </c>
    </row>
    <row r="129">
      <c r="L129">
        <f>IF('frc req 0'!A129="","",'frc req 0'!A129)</f>
        <v/>
      </c>
      <c r="M129">
        <f>IF(L129="","",SUBSTITUTE((LEFT(L129,SEARCH("-",L129)-1)),"_"," "))</f>
        <v/>
      </c>
      <c r="N129">
        <f>UPPER(SUBSTITUTE(L129,CONCATENATE(SUBSTITUTE((M129)," ","_"),"-"),""))</f>
        <v/>
      </c>
      <c r="P129" s="126" t="n">
        <v>127</v>
      </c>
      <c r="Q129">
        <f>IF(H129="","",CONCATENATE(P129,"_",LOWER(H129),".png"))</f>
        <v/>
      </c>
      <c r="R129">
        <f>IF(B129="","",CONCATENATE(P129,"_",B129,".png"))</f>
        <v/>
      </c>
      <c r="S129">
        <f>IF(L129="","",CONCATENATE(P129,"_",L129,".png"))</f>
        <v/>
      </c>
    </row>
    <row r="130">
      <c r="L130">
        <f>IF('frc req 0'!A130="","",'frc req 0'!A130)</f>
        <v/>
      </c>
      <c r="M130">
        <f>IF(L130="","",SUBSTITUTE((LEFT(L130,SEARCH("-",L130)-1)),"_"," "))</f>
        <v/>
      </c>
      <c r="N130">
        <f>UPPER(SUBSTITUTE(L130,CONCATENATE(SUBSTITUTE((M130)," ","_"),"-"),""))</f>
        <v/>
      </c>
      <c r="P130" s="126" t="n">
        <v>128</v>
      </c>
      <c r="Q130">
        <f>IF(H130="","",CONCATENATE(P130,"_",LOWER(H130),".png"))</f>
        <v/>
      </c>
      <c r="R130">
        <f>IF(B130="","",CONCATENATE(P130,"_",B130,".png"))</f>
        <v/>
      </c>
      <c r="S130">
        <f>IF(L130="","",CONCATENATE(P130,"_",L130,".png"))</f>
        <v/>
      </c>
    </row>
    <row r="131">
      <c r="L131">
        <f>IF('frc req 0'!A131="","",'frc req 0'!A131)</f>
        <v/>
      </c>
      <c r="M131">
        <f>IF(L131="","",SUBSTITUTE((LEFT(L131,SEARCH("-",L131)-1)),"_"," "))</f>
        <v/>
      </c>
      <c r="N131">
        <f>UPPER(SUBSTITUTE(L131,CONCATENATE(SUBSTITUTE((M131)," ","_"),"-"),""))</f>
        <v/>
      </c>
      <c r="P131" s="126" t="n">
        <v>129</v>
      </c>
      <c r="Q131">
        <f>IF(H131="","",CONCATENATE(P131,"_",LOWER(H131),".png"))</f>
        <v/>
      </c>
      <c r="R131">
        <f>IF(B131="","",CONCATENATE(P131,"_",B131,".png"))</f>
        <v/>
      </c>
      <c r="S131">
        <f>IF(L131="","",CONCATENATE(P131,"_",L131,".png"))</f>
        <v/>
      </c>
    </row>
    <row r="132">
      <c r="L132">
        <f>IF('frc req 0'!A132="","",'frc req 0'!A132)</f>
        <v/>
      </c>
      <c r="M132">
        <f>IF(L132="","",SUBSTITUTE((LEFT(L132,SEARCH("-",L132)-1)),"_"," "))</f>
        <v/>
      </c>
      <c r="N132">
        <f>UPPER(SUBSTITUTE(L132,CONCATENATE(SUBSTITUTE((M132)," ","_"),"-"),""))</f>
        <v/>
      </c>
      <c r="P132" s="126" t="n">
        <v>130</v>
      </c>
      <c r="Q132">
        <f>IF(H132="","",CONCATENATE(P132,"_",LOWER(H132),".png"))</f>
        <v/>
      </c>
      <c r="R132">
        <f>IF(B132="","",CONCATENATE(P132,"_",B132,".png"))</f>
        <v/>
      </c>
      <c r="S132">
        <f>IF(L132="","",CONCATENATE(P132,"_",L132,".png"))</f>
        <v/>
      </c>
    </row>
    <row r="133">
      <c r="L133">
        <f>IF('frc req 0'!A133="","",'frc req 0'!A133)</f>
        <v/>
      </c>
      <c r="M133">
        <f>IF(L133="","",SUBSTITUTE((LEFT(L133,SEARCH("-",L133)-1)),"_"," "))</f>
        <v/>
      </c>
      <c r="N133">
        <f>UPPER(SUBSTITUTE(L133,CONCATENATE(SUBSTITUTE((M133)," ","_"),"-"),""))</f>
        <v/>
      </c>
      <c r="P133" s="126" t="n">
        <v>131</v>
      </c>
      <c r="Q133">
        <f>IF(H133="","",CONCATENATE(P133,"_",LOWER(H133),".png"))</f>
        <v/>
      </c>
      <c r="R133">
        <f>IF(B133="","",CONCATENATE(P133,"_",B133,".png"))</f>
        <v/>
      </c>
      <c r="S133">
        <f>IF(L133="","",CONCATENATE(P133,"_",L133,".png"))</f>
        <v/>
      </c>
    </row>
    <row r="134">
      <c r="L134">
        <f>IF('frc req 0'!A134="","",'frc req 0'!A134)</f>
        <v/>
      </c>
      <c r="M134">
        <f>IF(L134="","",SUBSTITUTE((LEFT(L134,SEARCH("-",L134)-1)),"_"," "))</f>
        <v/>
      </c>
      <c r="N134">
        <f>UPPER(SUBSTITUTE(L134,CONCATENATE(SUBSTITUTE((M134)," ","_"),"-"),""))</f>
        <v/>
      </c>
      <c r="P134" s="126" t="n">
        <v>132</v>
      </c>
      <c r="Q134">
        <f>IF(H134="","",CONCATENATE(P134,"_",LOWER(H134),".png"))</f>
        <v/>
      </c>
      <c r="R134">
        <f>IF(B134="","",CONCATENATE(P134,"_",B134,".png"))</f>
        <v/>
      </c>
      <c r="S134">
        <f>IF(L134="","",CONCATENATE(P134,"_",L134,".png"))</f>
        <v/>
      </c>
    </row>
    <row r="135">
      <c r="L135">
        <f>IF('frc req 0'!A135="","",'frc req 0'!A135)</f>
        <v/>
      </c>
      <c r="M135">
        <f>IF(L135="","",SUBSTITUTE((LEFT(L135,SEARCH("-",L135)-1)),"_"," "))</f>
        <v/>
      </c>
      <c r="N135">
        <f>UPPER(SUBSTITUTE(L135,CONCATENATE(SUBSTITUTE((M135)," ","_"),"-"),""))</f>
        <v/>
      </c>
      <c r="P135" s="126" t="n">
        <v>133</v>
      </c>
      <c r="Q135">
        <f>IF(H135="","",CONCATENATE(P135,"_",LOWER(H135),".png"))</f>
        <v/>
      </c>
      <c r="R135">
        <f>IF(B135="","",CONCATENATE(P135,"_",B135,".png"))</f>
        <v/>
      </c>
      <c r="S135">
        <f>IF(L135="","",CONCATENATE(P135,"_",L135,".png"))</f>
        <v/>
      </c>
    </row>
    <row r="136">
      <c r="L136">
        <f>IF('frc req 0'!A136="","",'frc req 0'!A136)</f>
        <v/>
      </c>
      <c r="M136">
        <f>IF(L136="","",SUBSTITUTE((LEFT(L136,SEARCH("-",L136)-1)),"_"," "))</f>
        <v/>
      </c>
      <c r="N136">
        <f>UPPER(SUBSTITUTE(L136,CONCATENATE(SUBSTITUTE((M136)," ","_"),"-"),""))</f>
        <v/>
      </c>
      <c r="P136" s="126" t="n">
        <v>134</v>
      </c>
      <c r="Q136">
        <f>IF(H136="","",CONCATENATE(P136,"_",LOWER(H136),".png"))</f>
        <v/>
      </c>
      <c r="R136">
        <f>IF(B136="","",CONCATENATE(P136,"_",B136,".png"))</f>
        <v/>
      </c>
      <c r="S136">
        <f>IF(L136="","",CONCATENATE(P136,"_",L136,".png"))</f>
        <v/>
      </c>
    </row>
    <row r="137">
      <c r="L137">
        <f>IF('frc req 0'!A137="","",'frc req 0'!A137)</f>
        <v/>
      </c>
      <c r="M137">
        <f>IF(L137="","",SUBSTITUTE((LEFT(L137,SEARCH("-",L137)-1)),"_"," "))</f>
        <v/>
      </c>
      <c r="N137">
        <f>UPPER(SUBSTITUTE(L137,CONCATENATE(SUBSTITUTE((M137)," ","_"),"-"),""))</f>
        <v/>
      </c>
      <c r="P137" s="126" t="n">
        <v>135</v>
      </c>
      <c r="Q137">
        <f>IF(H137="","",CONCATENATE(P137,"_",LOWER(H137),".png"))</f>
        <v/>
      </c>
      <c r="R137">
        <f>IF(B137="","",CONCATENATE(P137,"_",B137,".png"))</f>
        <v/>
      </c>
      <c r="S137">
        <f>IF(L137="","",CONCATENATE(P137,"_",L137,".png"))</f>
        <v/>
      </c>
    </row>
    <row r="138">
      <c r="L138">
        <f>IF('frc req 0'!A138="","",'frc req 0'!A138)</f>
        <v/>
      </c>
      <c r="M138">
        <f>IF(L138="","",SUBSTITUTE((LEFT(L138,SEARCH("-",L138)-1)),"_"," "))</f>
        <v/>
      </c>
      <c r="N138">
        <f>UPPER(SUBSTITUTE(L138,CONCATENATE(SUBSTITUTE((M138)," ","_"),"-"),""))</f>
        <v/>
      </c>
      <c r="P138" s="126" t="n">
        <v>136</v>
      </c>
      <c r="Q138">
        <f>IF(H138="","",CONCATENATE(P138,"_",LOWER(H138),".png"))</f>
        <v/>
      </c>
      <c r="R138">
        <f>IF(B138="","",CONCATENATE(P138,"_",B138,".png"))</f>
        <v/>
      </c>
      <c r="S138">
        <f>IF(L138="","",CONCATENATE(P138,"_",L138,".png"))</f>
        <v/>
      </c>
    </row>
    <row r="139">
      <c r="L139">
        <f>IF('frc req 0'!A139="","",'frc req 0'!A139)</f>
        <v/>
      </c>
      <c r="M139">
        <f>IF(L139="","",SUBSTITUTE((LEFT(L139,SEARCH("-",L139)-1)),"_"," "))</f>
        <v/>
      </c>
      <c r="N139">
        <f>UPPER(SUBSTITUTE(L139,CONCATENATE(SUBSTITUTE((M139)," ","_"),"-"),""))</f>
        <v/>
      </c>
      <c r="P139" s="126" t="n">
        <v>137</v>
      </c>
      <c r="Q139">
        <f>IF(H139="","",CONCATENATE(P139,"_",LOWER(H139),".png"))</f>
        <v/>
      </c>
      <c r="R139">
        <f>IF(B139="","",CONCATENATE(P139,"_",B139,".png"))</f>
        <v/>
      </c>
      <c r="S139">
        <f>IF(L139="","",CONCATENATE(P139,"_",L139,".png"))</f>
        <v/>
      </c>
    </row>
    <row r="140">
      <c r="L140">
        <f>IF('frc req 0'!A140="","",'frc req 0'!A140)</f>
        <v/>
      </c>
      <c r="M140">
        <f>IF(L140="","",SUBSTITUTE((LEFT(L140,SEARCH("-",L140)-1)),"_"," "))</f>
        <v/>
      </c>
      <c r="N140">
        <f>UPPER(SUBSTITUTE(L140,CONCATENATE(SUBSTITUTE((M140)," ","_"),"-"),""))</f>
        <v/>
      </c>
      <c r="P140" s="126" t="n">
        <v>138</v>
      </c>
      <c r="Q140">
        <f>IF(H140="","",CONCATENATE(P140,"_",LOWER(H140),".png"))</f>
        <v/>
      </c>
      <c r="R140">
        <f>IF(B140="","",CONCATENATE(P140,"_",B140,".png"))</f>
        <v/>
      </c>
      <c r="S140">
        <f>IF(L140="","",CONCATENATE(P140,"_",L140,".png"))</f>
        <v/>
      </c>
    </row>
    <row r="141">
      <c r="L141">
        <f>IF('frc req 0'!A141="","",'frc req 0'!A141)</f>
        <v/>
      </c>
      <c r="M141">
        <f>IF(L141="","",SUBSTITUTE((LEFT(L141,SEARCH("-",L141)-1)),"_"," "))</f>
        <v/>
      </c>
      <c r="N141">
        <f>UPPER(SUBSTITUTE(L141,CONCATENATE(SUBSTITUTE((M141)," ","_"),"-"),""))</f>
        <v/>
      </c>
      <c r="P141" s="126" t="n">
        <v>139</v>
      </c>
      <c r="Q141">
        <f>IF(H141="","",CONCATENATE(P141,"_",LOWER(H141),".png"))</f>
        <v/>
      </c>
      <c r="R141">
        <f>IF(B141="","",CONCATENATE(P141,"_",B141,".png"))</f>
        <v/>
      </c>
      <c r="S141">
        <f>IF(L141="","",CONCATENATE(P141,"_",L141,".png"))</f>
        <v/>
      </c>
    </row>
    <row r="142">
      <c r="L142">
        <f>IF('frc req 0'!A142="","",'frc req 0'!A142)</f>
        <v/>
      </c>
      <c r="M142">
        <f>IF(L142="","",SUBSTITUTE((LEFT(L142,SEARCH("-",L142)-1)),"_"," "))</f>
        <v/>
      </c>
      <c r="N142">
        <f>UPPER(SUBSTITUTE(L142,CONCATENATE(SUBSTITUTE((M142)," ","_"),"-"),""))</f>
        <v/>
      </c>
      <c r="P142" s="126" t="n">
        <v>140</v>
      </c>
      <c r="Q142">
        <f>IF(H142="","",CONCATENATE(P142,"_",LOWER(H142),".png"))</f>
        <v/>
      </c>
      <c r="R142">
        <f>IF(B142="","",CONCATENATE(P142,"_",B142,".png"))</f>
        <v/>
      </c>
      <c r="S142">
        <f>IF(L142="","",CONCATENATE(P142,"_",L142,".png"))</f>
        <v/>
      </c>
    </row>
    <row r="143">
      <c r="L143">
        <f>IF('frc req 0'!A143="","",'frc req 0'!A143)</f>
        <v/>
      </c>
      <c r="M143">
        <f>IF(L143="","",SUBSTITUTE((LEFT(L143,SEARCH("-",L143)-1)),"_"," "))</f>
        <v/>
      </c>
      <c r="N143">
        <f>UPPER(SUBSTITUTE(L143,CONCATENATE(SUBSTITUTE((M143)," ","_"),"-"),""))</f>
        <v/>
      </c>
    </row>
    <row r="144">
      <c r="L144">
        <f>IF('frc req 0'!A144="","",'frc req 0'!A144)</f>
        <v/>
      </c>
      <c r="M144">
        <f>IF(L144="","",SUBSTITUTE((LEFT(L144,SEARCH("-",L144)-1)),"_"," "))</f>
        <v/>
      </c>
      <c r="N144">
        <f>UPPER(SUBSTITUTE(L144,CONCATENATE(SUBSTITUTE((M144)," ","_"),"-"),""))</f>
        <v/>
      </c>
    </row>
    <row r="145">
      <c r="L145">
        <f>IF('frc req 0'!A145="","",'frc req 0'!A145)</f>
        <v/>
      </c>
      <c r="M145">
        <f>IF(L145="","",SUBSTITUTE((LEFT(L145,SEARCH("-",L145)-1)),"_"," "))</f>
        <v/>
      </c>
      <c r="N145">
        <f>UPPER(SUBSTITUTE(L145,CONCATENATE(SUBSTITUTE((M145)," ","_"),"-"),""))</f>
        <v/>
      </c>
    </row>
    <row r="146">
      <c r="L146">
        <f>IF('frc req 0'!A146="","",'frc req 0'!A146)</f>
        <v/>
      </c>
      <c r="M146">
        <f>IF(L146="","",SUBSTITUTE((LEFT(L146,SEARCH("-",L146)-1)),"_"," "))</f>
        <v/>
      </c>
      <c r="N146">
        <f>UPPER(SUBSTITUTE(L146,CONCATENATE(SUBSTITUTE((M146)," ","_"),"-"),""))</f>
        <v/>
      </c>
    </row>
    <row r="147">
      <c r="L147">
        <f>IF('frc req 0'!A147="","",'frc req 0'!A147)</f>
        <v/>
      </c>
      <c r="M147">
        <f>IF(L147="","",SUBSTITUTE((LEFT(L147,SEARCH("-",L147)-1)),"_"," "))</f>
        <v/>
      </c>
      <c r="N147">
        <f>UPPER(SUBSTITUTE(L147,CONCATENATE(SUBSTITUTE((M147)," ","_"),"-"),""))</f>
        <v/>
      </c>
    </row>
    <row r="148">
      <c r="L148">
        <f>IF('frc req 0'!A148="","",'frc req 0'!A148)</f>
        <v/>
      </c>
      <c r="M148">
        <f>IF(L148="","",SUBSTITUTE((LEFT(L148,SEARCH("-",L148)-1)),"_"," "))</f>
        <v/>
      </c>
      <c r="N148">
        <f>UPPER(SUBSTITUTE(L148,CONCATENATE(SUBSTITUTE((M148)," ","_"),"-"),""))</f>
        <v/>
      </c>
    </row>
    <row r="149">
      <c r="L149">
        <f>IF('frc req 0'!A149="","",'frc req 0'!A149)</f>
        <v/>
      </c>
      <c r="M149">
        <f>IF(L149="","",SUBSTITUTE((LEFT(L149,SEARCH("-",L149)-1)),"_"," "))</f>
        <v/>
      </c>
      <c r="N149">
        <f>UPPER(SUBSTITUTE(L149,CONCATENATE(SUBSTITUTE((M149)," ","_"),"-"),""))</f>
        <v/>
      </c>
    </row>
    <row r="150">
      <c r="L150">
        <f>IF('frc req 0'!A150="","",'frc req 0'!A150)</f>
        <v/>
      </c>
      <c r="M150">
        <f>IF(L150="","",SUBSTITUTE((LEFT(L150,SEARCH("-",L150)-1)),"_"," "))</f>
        <v/>
      </c>
      <c r="N150">
        <f>UPPER(SUBSTITUTE(L150,CONCATENATE(SUBSTITUTE((M150)," ","_"),"-"),""))</f>
        <v/>
      </c>
    </row>
    <row r="151">
      <c r="L151">
        <f>IF('frc req 0'!A151="","",'frc req 0'!A151)</f>
        <v/>
      </c>
      <c r="M151">
        <f>IF(L151="","",SUBSTITUTE((LEFT(L151,SEARCH("-",L151)-1)),"_"," "))</f>
        <v/>
      </c>
      <c r="N151">
        <f>UPPER(SUBSTITUTE(L151,CONCATENATE(SUBSTITUTE((M151)," ","_"),"-"),""))</f>
        <v/>
      </c>
    </row>
    <row r="152">
      <c r="L152">
        <f>IF('frc req 0'!A152="","",'frc req 0'!A152)</f>
        <v/>
      </c>
      <c r="M152">
        <f>IF(L152="","",SUBSTITUTE((LEFT(L152,SEARCH("-",L152)-1)),"_"," "))</f>
        <v/>
      </c>
      <c r="N152">
        <f>UPPER(SUBSTITUTE(L152,CONCATENATE(SUBSTITUTE((M152)," ","_"),"-"),""))</f>
        <v/>
      </c>
    </row>
    <row r="153">
      <c r="L153">
        <f>IF('frc req 0'!A153="","",'frc req 0'!A153)</f>
        <v/>
      </c>
      <c r="M153">
        <f>IF(L153="","",SUBSTITUTE((LEFT(L153,SEARCH("-",L153)-1)),"_"," "))</f>
        <v/>
      </c>
      <c r="N153">
        <f>UPPER(SUBSTITUTE(L153,CONCATENATE(SUBSTITUTE((M153)," ","_"),"-"),""))</f>
        <v/>
      </c>
    </row>
    <row r="154">
      <c r="L154">
        <f>IF('frc req 0'!A154="","",'frc req 0'!A154)</f>
        <v/>
      </c>
      <c r="M154">
        <f>IF(L154="","",SUBSTITUTE((LEFT(L154,SEARCH("-",L154)-1)),"_"," "))</f>
        <v/>
      </c>
      <c r="N154">
        <f>UPPER(SUBSTITUTE(L154,CONCATENATE(SUBSTITUTE((M154)," ","_"),"-"),""))</f>
        <v/>
      </c>
    </row>
    <row r="155">
      <c r="L155">
        <f>IF('frc req 0'!A155="","",'frc req 0'!A155)</f>
        <v/>
      </c>
      <c r="M155">
        <f>IF(L155="","",SUBSTITUTE((LEFT(L155,SEARCH("-",L155)-1)),"_"," "))</f>
        <v/>
      </c>
      <c r="N155">
        <f>UPPER(SUBSTITUTE(L155,CONCATENATE(SUBSTITUTE((M155)," ","_"),"-"),""))</f>
        <v/>
      </c>
    </row>
    <row r="156">
      <c r="L156">
        <f>IF('frc req 0'!A156="","",'frc req 0'!A156)</f>
        <v/>
      </c>
      <c r="M156">
        <f>IF(L156="","",SUBSTITUTE((LEFT(L156,SEARCH("-",L156)-1)),"_"," "))</f>
        <v/>
      </c>
      <c r="N156">
        <f>UPPER(SUBSTITUTE(L156,CONCATENATE(SUBSTITUTE((M156)," ","_"),"-"),""))</f>
        <v/>
      </c>
    </row>
    <row r="157">
      <c r="L157">
        <f>IF('frc req 0'!A157="","",'frc req 0'!A157)</f>
        <v/>
      </c>
      <c r="M157">
        <f>IF(L157="","",SUBSTITUTE((LEFT(L157,SEARCH("-",L157)-1)),"_"," "))</f>
        <v/>
      </c>
      <c r="N157">
        <f>UPPER(SUBSTITUTE(L157,CONCATENATE(SUBSTITUTE((M157)," ","_"),"-"),""))</f>
        <v/>
      </c>
    </row>
    <row r="158">
      <c r="L158">
        <f>IF('frc req 0'!A158="","",'frc req 0'!A158)</f>
        <v/>
      </c>
      <c r="M158">
        <f>IF(L158="","",SUBSTITUTE((LEFT(L158,SEARCH("-",L158)-1)),"_"," "))</f>
        <v/>
      </c>
      <c r="N158">
        <f>UPPER(SUBSTITUTE(L158,CONCATENATE(SUBSTITUTE((M158)," ","_"),"-"),""))</f>
        <v/>
      </c>
    </row>
    <row r="159">
      <c r="L159">
        <f>IF('frc req 0'!A159="","",'frc req 0'!A159)</f>
        <v/>
      </c>
      <c r="M159">
        <f>IF(L159="","",SUBSTITUTE((LEFT(L159,SEARCH("-",L159)-1)),"_"," "))</f>
        <v/>
      </c>
      <c r="N159">
        <f>UPPER(SUBSTITUTE(L159,CONCATENATE(SUBSTITUTE((M159)," ","_"),"-"),""))</f>
        <v/>
      </c>
    </row>
    <row r="160">
      <c r="L160">
        <f>IF('frc req 0'!A160="","",'frc req 0'!A160)</f>
        <v/>
      </c>
      <c r="M160">
        <f>IF(L160="","",SUBSTITUTE((LEFT(L160,SEARCH("-",L160)-1)),"_"," "))</f>
        <v/>
      </c>
      <c r="N160">
        <f>UPPER(SUBSTITUTE(L160,CONCATENATE(SUBSTITUTE((M160)," ","_"),"-"),""))</f>
        <v/>
      </c>
    </row>
    <row r="161">
      <c r="L161">
        <f>IF('frc req 0'!A161="","",'frc req 0'!A161)</f>
        <v/>
      </c>
      <c r="M161">
        <f>IF(L161="","",SUBSTITUTE((LEFT(L161,SEARCH("-",L161)-1)),"_"," "))</f>
        <v/>
      </c>
      <c r="N161">
        <f>UPPER(SUBSTITUTE(L161,CONCATENATE(SUBSTITUTE((M161)," ","_"),"-"),""))</f>
        <v/>
      </c>
    </row>
    <row r="162">
      <c r="L162">
        <f>IF('frc req 0'!A162="","",'frc req 0'!A162)</f>
        <v/>
      </c>
      <c r="M162">
        <f>IF(L162="","",SUBSTITUTE((LEFT(L162,SEARCH("-",L162)-1)),"_"," "))</f>
        <v/>
      </c>
      <c r="N162">
        <f>UPPER(SUBSTITUTE(L162,CONCATENATE(SUBSTITUTE((M162)," ","_"),"-"),""))</f>
        <v/>
      </c>
    </row>
    <row r="163">
      <c r="L163">
        <f>IF('frc req 0'!A163="","",'frc req 0'!A163)</f>
        <v/>
      </c>
      <c r="M163">
        <f>IF(L163="","",SUBSTITUTE((LEFT(L163,SEARCH("-",L163)-1)),"_"," "))</f>
        <v/>
      </c>
      <c r="N163">
        <f>UPPER(SUBSTITUTE(L163,CONCATENATE(SUBSTITUTE((M163)," ","_"),"-"),""))</f>
        <v/>
      </c>
    </row>
    <row r="164">
      <c r="L164">
        <f>IF('frc req 0'!A164="","",'frc req 0'!A164)</f>
        <v/>
      </c>
      <c r="M164">
        <f>IF(L164="","",SUBSTITUTE((LEFT(L164,SEARCH("-",L164)-1)),"_"," "))</f>
        <v/>
      </c>
      <c r="N164">
        <f>UPPER(SUBSTITUTE(L164,CONCATENATE(SUBSTITUTE((M164)," ","_"),"-"),""))</f>
        <v/>
      </c>
    </row>
    <row r="165">
      <c r="L165">
        <f>IF('frc req 0'!A165="","",'frc req 0'!A165)</f>
        <v/>
      </c>
      <c r="M165">
        <f>IF(L165="","",SUBSTITUTE((LEFT(L165,SEARCH("-",L165)-1)),"_"," "))</f>
        <v/>
      </c>
      <c r="N165">
        <f>UPPER(SUBSTITUTE(L165,CONCATENATE(SUBSTITUTE((M165)," ","_"),"-"),""))</f>
        <v/>
      </c>
    </row>
    <row r="166">
      <c r="L166">
        <f>IF('frc req 0'!A166="","",'frc req 0'!A166)</f>
        <v/>
      </c>
      <c r="M166">
        <f>IF(L166="","",SUBSTITUTE((LEFT(L166,SEARCH("-",L166)-1)),"_"," "))</f>
        <v/>
      </c>
      <c r="N166">
        <f>UPPER(SUBSTITUTE(L166,CONCATENATE(SUBSTITUTE((M166)," ","_"),"-"),""))</f>
        <v/>
      </c>
    </row>
    <row r="167">
      <c r="L167">
        <f>IF('frc req 0'!A167="","",'frc req 0'!A167)</f>
        <v/>
      </c>
      <c r="M167">
        <f>IF(L167="","",SUBSTITUTE((LEFT(L167,SEARCH("-",L167)-1)),"_"," "))</f>
        <v/>
      </c>
      <c r="N167">
        <f>UPPER(SUBSTITUTE(L167,CONCATENATE(SUBSTITUTE((M167)," ","_"),"-"),""))</f>
        <v/>
      </c>
    </row>
    <row r="168">
      <c r="L168">
        <f>IF('frc req 0'!A168="","",'frc req 0'!A168)</f>
        <v/>
      </c>
      <c r="M168">
        <f>IF(L168="","",SUBSTITUTE((LEFT(L168,SEARCH("-",L168)-1)),"_"," "))</f>
        <v/>
      </c>
      <c r="N168">
        <f>UPPER(SUBSTITUTE(L168,CONCATENATE(SUBSTITUTE((M168)," ","_"),"-"),""))</f>
        <v/>
      </c>
    </row>
    <row r="169">
      <c r="L169">
        <f>IF('frc req 0'!A169="","",'frc req 0'!A169)</f>
        <v/>
      </c>
      <c r="M169">
        <f>IF(L169="","",SUBSTITUTE((LEFT(L169,SEARCH("-",L169)-1)),"_"," "))</f>
        <v/>
      </c>
      <c r="N169">
        <f>UPPER(SUBSTITUTE(L169,CONCATENATE(SUBSTITUTE((M169)," ","_"),"-"),""))</f>
        <v/>
      </c>
    </row>
    <row r="170">
      <c r="L170">
        <f>IF('frc req 0'!A170="","",'frc req 0'!A170)</f>
        <v/>
      </c>
      <c r="M170">
        <f>IF(L170="","",SUBSTITUTE((LEFT(L170,SEARCH("-",L170)-1)),"_"," "))</f>
        <v/>
      </c>
      <c r="N170">
        <f>UPPER(SUBSTITUTE(L170,CONCATENATE(SUBSTITUTE((M170)," ","_"),"-"),""))</f>
        <v/>
      </c>
    </row>
    <row r="171">
      <c r="L171">
        <f>IF('frc req 0'!A171="","",'frc req 0'!A171)</f>
        <v/>
      </c>
      <c r="M171">
        <f>IF(L171="","",SUBSTITUTE((LEFT(L171,SEARCH("-",L171)-1)),"_"," "))</f>
        <v/>
      </c>
      <c r="N171">
        <f>UPPER(SUBSTITUTE(L171,CONCATENATE(SUBSTITUTE((M171)," ","_"),"-"),""))</f>
        <v/>
      </c>
    </row>
    <row r="172">
      <c r="L172">
        <f>IF('frc req 0'!A172="","",'frc req 0'!A172)</f>
        <v/>
      </c>
      <c r="M172">
        <f>IF(L172="","",SUBSTITUTE((LEFT(L172,SEARCH("-",L172)-1)),"_"," "))</f>
        <v/>
      </c>
      <c r="N172">
        <f>UPPER(SUBSTITUTE(L172,CONCATENATE(SUBSTITUTE((M172)," ","_"),"-"),""))</f>
        <v/>
      </c>
    </row>
    <row r="173">
      <c r="L173">
        <f>IF('frc req 0'!A173="","",'frc req 0'!A173)</f>
        <v/>
      </c>
      <c r="M173">
        <f>IF(L173="","",SUBSTITUTE((LEFT(L173,SEARCH("-",L173)-1)),"_"," "))</f>
        <v/>
      </c>
      <c r="N173">
        <f>UPPER(SUBSTITUTE(L173,CONCATENATE(SUBSTITUTE((M173)," ","_"),"-"),""))</f>
        <v/>
      </c>
    </row>
    <row r="174">
      <c r="L174">
        <f>IF('frc req 0'!A174="","",'frc req 0'!A174)</f>
        <v/>
      </c>
      <c r="M174">
        <f>IF(L174="","",SUBSTITUTE((LEFT(L174,SEARCH("-",L174)-1)),"_"," "))</f>
        <v/>
      </c>
      <c r="N174">
        <f>UPPER(SUBSTITUTE(L174,CONCATENATE(SUBSTITUTE((M174)," ","_"),"-"),""))</f>
        <v/>
      </c>
    </row>
    <row r="175">
      <c r="L175">
        <f>IF('frc req 0'!A175="","",'frc req 0'!A175)</f>
        <v/>
      </c>
      <c r="M175">
        <f>IF(L175="","",SUBSTITUTE((LEFT(L175,SEARCH("-",L175)-1)),"_"," "))</f>
        <v/>
      </c>
      <c r="N175">
        <f>UPPER(SUBSTITUTE(L175,CONCATENATE(SUBSTITUTE((M175)," ","_"),"-"),""))</f>
        <v/>
      </c>
    </row>
    <row r="176">
      <c r="L176">
        <f>IF('frc req 0'!A176="","",'frc req 0'!A176)</f>
        <v/>
      </c>
      <c r="M176">
        <f>IF(L176="","",SUBSTITUTE((LEFT(L176,SEARCH("-",L176)-1)),"_"," "))</f>
        <v/>
      </c>
      <c r="N176">
        <f>UPPER(SUBSTITUTE(L176,CONCATENATE(SUBSTITUTE((M176)," ","_"),"-"),""))</f>
        <v/>
      </c>
    </row>
    <row r="177">
      <c r="L177">
        <f>IF('frc req 0'!A177="","",'frc req 0'!A177)</f>
        <v/>
      </c>
      <c r="M177">
        <f>IF(L177="","",SUBSTITUTE((LEFT(L177,SEARCH("-",L177)-1)),"_"," "))</f>
        <v/>
      </c>
      <c r="N177">
        <f>UPPER(SUBSTITUTE(L177,CONCATENATE(SUBSTITUTE((M177)," ","_"),"-"),""))</f>
        <v/>
      </c>
    </row>
    <row r="178">
      <c r="L178">
        <f>IF('frc req 0'!A178="","",'frc req 0'!A178)</f>
        <v/>
      </c>
      <c r="M178">
        <f>IF(L178="","",SUBSTITUTE((LEFT(L178,SEARCH("-",L178)-1)),"_"," "))</f>
        <v/>
      </c>
      <c r="N178">
        <f>UPPER(SUBSTITUTE(L178,CONCATENATE(SUBSTITUTE((M178)," ","_"),"-"),""))</f>
        <v/>
      </c>
    </row>
    <row r="179">
      <c r="L179">
        <f>IF('frc req 0'!A179="","",'frc req 0'!A179)</f>
        <v/>
      </c>
      <c r="M179">
        <f>IF(L179="","",SUBSTITUTE((LEFT(L179,SEARCH("-",L179)-1)),"_"," "))</f>
        <v/>
      </c>
      <c r="N179">
        <f>UPPER(SUBSTITUTE(L179,CONCATENATE(SUBSTITUTE((M179)," ","_"),"-"),""))</f>
        <v/>
      </c>
    </row>
    <row r="180">
      <c r="L180">
        <f>IF('frc req 0'!A180="","",'frc req 0'!A180)</f>
        <v/>
      </c>
      <c r="M180">
        <f>IF(L180="","",SUBSTITUTE((LEFT(L180,SEARCH("-",L180)-1)),"_"," "))</f>
        <v/>
      </c>
      <c r="N180">
        <f>UPPER(SUBSTITUTE(L180,CONCATENATE(SUBSTITUTE((M180)," ","_"),"-"),""))</f>
        <v/>
      </c>
    </row>
    <row r="181">
      <c r="L181">
        <f>IF('frc req 0'!A181="","",'frc req 0'!A181)</f>
        <v/>
      </c>
      <c r="M181">
        <f>IF(L181="","",SUBSTITUTE((LEFT(L181,SEARCH("-",L181)-1)),"_"," "))</f>
        <v/>
      </c>
      <c r="N181">
        <f>UPPER(SUBSTITUTE(L181,CONCATENATE(SUBSTITUTE((M181)," ","_"),"-"),""))</f>
        <v/>
      </c>
    </row>
    <row r="182">
      <c r="L182">
        <f>IF('frc req 0'!A182="","",'frc req 0'!A182)</f>
        <v/>
      </c>
      <c r="M182">
        <f>IF(L182="","",SUBSTITUTE((LEFT(L182,SEARCH("-",L182)-1)),"_"," "))</f>
        <v/>
      </c>
      <c r="N182">
        <f>UPPER(SUBSTITUTE(L182,CONCATENATE(SUBSTITUTE((M182)," ","_"),"-"),""))</f>
        <v/>
      </c>
    </row>
    <row r="183">
      <c r="L183">
        <f>IF('frc req 0'!A183="","",'frc req 0'!A183)</f>
        <v/>
      </c>
      <c r="M183">
        <f>IF(L183="","",SUBSTITUTE((LEFT(L183,SEARCH("-",L183)-1)),"_"," "))</f>
        <v/>
      </c>
      <c r="N183">
        <f>UPPER(SUBSTITUTE(L183,CONCATENATE(SUBSTITUTE((M183)," ","_"),"-"),""))</f>
        <v/>
      </c>
    </row>
    <row r="184">
      <c r="L184">
        <f>IF('frc req 0'!A184="","",'frc req 0'!A184)</f>
        <v/>
      </c>
      <c r="M184">
        <f>IF(L184="","",SUBSTITUTE((LEFT(L184,SEARCH("-",L184)-1)),"_"," "))</f>
        <v/>
      </c>
      <c r="N184">
        <f>UPPER(SUBSTITUTE(L184,CONCATENATE(SUBSTITUTE((M184)," ","_"),"-"),""))</f>
        <v/>
      </c>
    </row>
    <row r="185">
      <c r="L185">
        <f>IF('frc req 0'!A185="","",'frc req 0'!A185)</f>
        <v/>
      </c>
      <c r="M185">
        <f>IF(L185="","",SUBSTITUTE((LEFT(L185,SEARCH("-",L185)-1)),"_"," "))</f>
        <v/>
      </c>
      <c r="N185">
        <f>UPPER(SUBSTITUTE(L185,CONCATENATE(SUBSTITUTE((M185)," ","_"),"-"),""))</f>
        <v/>
      </c>
    </row>
    <row r="186">
      <c r="L186">
        <f>IF('frc req 0'!A186="","",'frc req 0'!A186)</f>
        <v/>
      </c>
      <c r="M186">
        <f>IF(L186="","",SUBSTITUTE((LEFT(L186,SEARCH("-",L186)-1)),"_"," "))</f>
        <v/>
      </c>
      <c r="N186">
        <f>UPPER(SUBSTITUTE(L186,CONCATENATE(SUBSTITUTE((M186)," ","_"),"-"),""))</f>
        <v/>
      </c>
    </row>
    <row r="187">
      <c r="L187">
        <f>IF('frc req 0'!A187="","",'frc req 0'!A187)</f>
        <v/>
      </c>
      <c r="M187">
        <f>IF(L187="","",SUBSTITUTE((LEFT(L187,SEARCH("-",L187)-1)),"_"," "))</f>
        <v/>
      </c>
      <c r="N187">
        <f>UPPER(SUBSTITUTE(L187,CONCATENATE(SUBSTITUTE((M187)," ","_"),"-"),""))</f>
        <v/>
      </c>
    </row>
    <row r="188">
      <c r="L188">
        <f>IF('frc req 0'!A188="","",'frc req 0'!A188)</f>
        <v/>
      </c>
      <c r="M188">
        <f>IF(L188="","",SUBSTITUTE((LEFT(L188,SEARCH("-",L188)-1)),"_"," "))</f>
        <v/>
      </c>
      <c r="N188">
        <f>UPPER(SUBSTITUTE(L188,CONCATENATE(SUBSTITUTE((M188)," ","_"),"-"),""))</f>
        <v/>
      </c>
    </row>
    <row r="189">
      <c r="L189">
        <f>IF('frc req 0'!A189="","",'frc req 0'!A189)</f>
        <v/>
      </c>
      <c r="M189">
        <f>IF(L189="","",SUBSTITUTE((LEFT(L189,SEARCH("-",L189)-1)),"_"," "))</f>
        <v/>
      </c>
      <c r="N189">
        <f>UPPER(SUBSTITUTE(L189,CONCATENATE(SUBSTITUTE((M189)," ","_"),"-"),""))</f>
        <v/>
      </c>
    </row>
    <row r="190">
      <c r="L190">
        <f>IF('frc req 0'!A190="","",'frc req 0'!A190)</f>
        <v/>
      </c>
      <c r="M190">
        <f>IF(L190="","",SUBSTITUTE((LEFT(L190,SEARCH("-",L190)-1)),"_"," "))</f>
        <v/>
      </c>
      <c r="N190">
        <f>UPPER(SUBSTITUTE(L190,CONCATENATE(SUBSTITUTE((M190)," ","_"),"-"),""))</f>
        <v/>
      </c>
    </row>
    <row r="191">
      <c r="L191">
        <f>IF('frc req 0'!A191="","",'frc req 0'!A191)</f>
        <v/>
      </c>
      <c r="M191">
        <f>IF(L191="","",SUBSTITUTE((LEFT(L191,SEARCH("-",L191)-1)),"_"," "))</f>
        <v/>
      </c>
      <c r="N191">
        <f>UPPER(SUBSTITUTE(L191,CONCATENATE(SUBSTITUTE((M191)," ","_"),"-"),""))</f>
        <v/>
      </c>
    </row>
    <row r="192">
      <c r="L192">
        <f>IF('frc req 0'!A192="","",'frc req 0'!A192)</f>
        <v/>
      </c>
      <c r="M192">
        <f>IF(L192="","",SUBSTITUTE((LEFT(L192,SEARCH("-",L192)-1)),"_"," "))</f>
        <v/>
      </c>
      <c r="N192">
        <f>UPPER(SUBSTITUTE(L192,CONCATENATE(SUBSTITUTE((M192)," ","_"),"-"),""))</f>
        <v/>
      </c>
    </row>
    <row r="193">
      <c r="L193">
        <f>IF('frc req 0'!A193="","",'frc req 0'!A193)</f>
        <v/>
      </c>
      <c r="M193">
        <f>IF(L193="","",SUBSTITUTE((LEFT(L193,SEARCH("-",L193)-1)),"_"," "))</f>
        <v/>
      </c>
      <c r="N193">
        <f>UPPER(SUBSTITUTE(L193,CONCATENATE(SUBSTITUTE((M193)," ","_"),"-"),""))</f>
        <v/>
      </c>
    </row>
    <row r="194">
      <c r="L194">
        <f>IF('frc req 0'!A194="","",'frc req 0'!A194)</f>
        <v/>
      </c>
      <c r="M194">
        <f>IF(L194="","",SUBSTITUTE((LEFT(L194,SEARCH("-",L194)-1)),"_"," "))</f>
        <v/>
      </c>
      <c r="N194">
        <f>UPPER(SUBSTITUTE(L194,CONCATENATE(SUBSTITUTE((M194)," ","_"),"-"),""))</f>
        <v/>
      </c>
    </row>
    <row r="195">
      <c r="L195">
        <f>IF('frc req 0'!A195="","",'frc req 0'!A195)</f>
        <v/>
      </c>
      <c r="M195">
        <f>IF(L195="","",SUBSTITUTE((LEFT(L195,SEARCH("-",L195)-1)),"_"," "))</f>
        <v/>
      </c>
      <c r="N195">
        <f>UPPER(SUBSTITUTE(L195,CONCATENATE(SUBSTITUTE((M195)," ","_"),"-"),""))</f>
        <v/>
      </c>
    </row>
    <row r="196">
      <c r="L196">
        <f>IF('frc req 0'!A196="","",'frc req 0'!A196)</f>
        <v/>
      </c>
      <c r="M196">
        <f>IF(L196="","",SUBSTITUTE((LEFT(L196,SEARCH("-",L196)-1)),"_"," "))</f>
        <v/>
      </c>
      <c r="N196">
        <f>UPPER(SUBSTITUTE(L196,CONCATENATE(SUBSTITUTE((M196)," ","_"),"-"),""))</f>
        <v/>
      </c>
    </row>
    <row r="197">
      <c r="L197">
        <f>IF('frc req 0'!A197="","",'frc req 0'!A197)</f>
        <v/>
      </c>
      <c r="M197">
        <f>IF(L197="","",SUBSTITUTE((LEFT(L197,SEARCH("-",L197)-1)),"_"," "))</f>
        <v/>
      </c>
      <c r="N197">
        <f>UPPER(SUBSTITUTE(L197,CONCATENATE(SUBSTITUTE((M197)," ","_"),"-"),""))</f>
        <v/>
      </c>
    </row>
    <row r="198">
      <c r="L198">
        <f>IF('frc req 0'!A198="","",'frc req 0'!A198)</f>
        <v/>
      </c>
      <c r="M198">
        <f>IF(L198="","",SUBSTITUTE((LEFT(L198,SEARCH("-",L198)-1)),"_"," "))</f>
        <v/>
      </c>
      <c r="N198">
        <f>UPPER(SUBSTITUTE(L198,CONCATENATE(SUBSTITUTE((M198)," ","_"),"-"),""))</f>
        <v/>
      </c>
    </row>
    <row r="199">
      <c r="L199">
        <f>IF('frc req 0'!A199="","",'frc req 0'!A199)</f>
        <v/>
      </c>
      <c r="M199">
        <f>IF(L199="","",SUBSTITUTE((LEFT(L199,SEARCH("-",L199)-1)),"_"," "))</f>
        <v/>
      </c>
      <c r="N199">
        <f>UPPER(SUBSTITUTE(L199,CONCATENATE(SUBSTITUTE((M199)," ","_"),"-"),""))</f>
        <v/>
      </c>
    </row>
    <row r="200">
      <c r="L200">
        <f>IF('frc req 0'!A200="","",'frc req 0'!A200)</f>
        <v/>
      </c>
      <c r="M200">
        <f>IF(L200="","",SUBSTITUTE((LEFT(L200,SEARCH("-",L200)-1)),"_"," "))</f>
        <v/>
      </c>
      <c r="N200">
        <f>UPPER(SUBSTITUTE(L200,CONCATENATE(SUBSTITUTE((M200)," ","_"),"-"),""))</f>
        <v/>
      </c>
    </row>
    <row r="201">
      <c r="L201">
        <f>IF('frc req 0'!A201="","",'frc req 0'!A201)</f>
        <v/>
      </c>
      <c r="M201">
        <f>IF(L201="","",SUBSTITUTE((LEFT(L201,SEARCH("-",L201)-1)),"_"," "))</f>
        <v/>
      </c>
      <c r="N201">
        <f>UPPER(SUBSTITUTE(L201,CONCATENATE(SUBSTITUTE((M201)," ","_"),"-"),""))</f>
        <v/>
      </c>
    </row>
    <row r="202">
      <c r="L202">
        <f>IF('frc req 0'!A202="","",'frc req 0'!A202)</f>
        <v/>
      </c>
      <c r="M202">
        <f>IF(L202="","",SUBSTITUTE((LEFT(L202,SEARCH("-",L202)-1)),"_"," "))</f>
        <v/>
      </c>
      <c r="N202">
        <f>UPPER(SUBSTITUTE(L202,CONCATENATE(SUBSTITUTE((M202)," ","_"),"-"),""))</f>
        <v/>
      </c>
    </row>
    <row r="203">
      <c r="L203">
        <f>IF('frc req 0'!A203="","",'frc req 0'!A203)</f>
        <v/>
      </c>
      <c r="M203">
        <f>IF(L203="","",SUBSTITUTE((LEFT(L203,SEARCH("-",L203)-1)),"_"," "))</f>
        <v/>
      </c>
      <c r="N203">
        <f>UPPER(SUBSTITUTE(L203,CONCATENATE(SUBSTITUTE((M203)," ","_"),"-"),""))</f>
        <v/>
      </c>
    </row>
    <row r="204">
      <c r="L204">
        <f>IF('frc req 0'!A204="","",'frc req 0'!A204)</f>
        <v/>
      </c>
      <c r="M204">
        <f>IF(L204="","",SUBSTITUTE((LEFT(L204,SEARCH("-",L204)-1)),"_"," "))</f>
        <v/>
      </c>
      <c r="N204">
        <f>UPPER(SUBSTITUTE(L204,CONCATENATE(SUBSTITUTE((M204)," ","_"),"-"),""))</f>
        <v/>
      </c>
    </row>
    <row r="205">
      <c r="L205">
        <f>IF('frc req 0'!A205="","",'frc req 0'!A205)</f>
        <v/>
      </c>
      <c r="M205">
        <f>IF(L205="","",SUBSTITUTE((LEFT(L205,SEARCH("-",L205)-1)),"_"," "))</f>
        <v/>
      </c>
      <c r="N205">
        <f>UPPER(SUBSTITUTE(L205,CONCATENATE(SUBSTITUTE((M205)," ","_"),"-"),""))</f>
        <v/>
      </c>
    </row>
    <row r="206">
      <c r="L206">
        <f>IF('frc req 0'!A206="","",'frc req 0'!A206)</f>
        <v/>
      </c>
      <c r="M206">
        <f>IF(L206="","",SUBSTITUTE((LEFT(L206,SEARCH("-",L206)-1)),"_"," "))</f>
        <v/>
      </c>
      <c r="N206">
        <f>UPPER(SUBSTITUTE(L206,CONCATENATE(SUBSTITUTE((M206)," ","_"),"-"),""))</f>
        <v/>
      </c>
    </row>
    <row r="207">
      <c r="L207">
        <f>IF('frc req 0'!A207="","",'frc req 0'!A207)</f>
        <v/>
      </c>
      <c r="M207">
        <f>IF(L207="","",SUBSTITUTE((LEFT(L207,SEARCH("-",L207)-1)),"_"," "))</f>
        <v/>
      </c>
      <c r="N207">
        <f>UPPER(SUBSTITUTE(L207,CONCATENATE(SUBSTITUTE((M207)," ","_"),"-"),""))</f>
        <v/>
      </c>
    </row>
    <row r="208">
      <c r="L208">
        <f>IF('frc req 0'!A208="","",'frc req 0'!A208)</f>
        <v/>
      </c>
      <c r="M208">
        <f>IF(L208="","",SUBSTITUTE((LEFT(L208,SEARCH("-",L208)-1)),"_"," "))</f>
        <v/>
      </c>
      <c r="N208">
        <f>UPPER(SUBSTITUTE(L208,CONCATENATE(SUBSTITUTE((M208)," ","_"),"-"),""))</f>
        <v/>
      </c>
    </row>
    <row r="209">
      <c r="L209">
        <f>IF('frc req 0'!A209="","",'frc req 0'!A209)</f>
        <v/>
      </c>
      <c r="M209">
        <f>IF(L209="","",SUBSTITUTE((LEFT(L209,SEARCH("-",L209)-1)),"_"," "))</f>
        <v/>
      </c>
      <c r="N209">
        <f>UPPER(SUBSTITUTE(L209,CONCATENATE(SUBSTITUTE((M209)," ","_"),"-"),""))</f>
        <v/>
      </c>
    </row>
    <row r="210">
      <c r="L210">
        <f>IF('frc req 0'!A210="","",'frc req 0'!A210)</f>
        <v/>
      </c>
      <c r="M210">
        <f>IF(L210="","",SUBSTITUTE((LEFT(L210,SEARCH("-",L210)-1)),"_"," "))</f>
        <v/>
      </c>
      <c r="N210">
        <f>UPPER(SUBSTITUTE(L210,CONCATENATE(SUBSTITUTE((M210)," ","_"),"-"),""))</f>
        <v/>
      </c>
    </row>
    <row r="211">
      <c r="L211">
        <f>IF('frc req 0'!A211="","",'frc req 0'!A211)</f>
        <v/>
      </c>
      <c r="M211">
        <f>IF(L211="","",SUBSTITUTE((LEFT(L211,SEARCH("-",L211)-1)),"_"," "))</f>
        <v/>
      </c>
      <c r="N211">
        <f>UPPER(SUBSTITUTE(L211,CONCATENATE(SUBSTITUTE((M211)," ","_"),"-"),""))</f>
        <v/>
      </c>
    </row>
    <row r="212">
      <c r="L212">
        <f>IF('frc req 0'!A212="","",'frc req 0'!A212)</f>
        <v/>
      </c>
      <c r="M212">
        <f>IF(L212="","",SUBSTITUTE((LEFT(L212,SEARCH("-",L212)-1)),"_"," "))</f>
        <v/>
      </c>
      <c r="N212">
        <f>UPPER(SUBSTITUTE(L212,CONCATENATE(SUBSTITUTE((M212)," ","_"),"-"),""))</f>
        <v/>
      </c>
    </row>
    <row r="213">
      <c r="L213">
        <f>IF('frc req 0'!A213="","",'frc req 0'!A213)</f>
        <v/>
      </c>
      <c r="M213">
        <f>IF(L213="","",SUBSTITUTE((LEFT(L213,SEARCH("-",L213)-1)),"_"," "))</f>
        <v/>
      </c>
      <c r="N213">
        <f>UPPER(SUBSTITUTE(L213,CONCATENATE(SUBSTITUTE((M213)," ","_"),"-"),""))</f>
        <v/>
      </c>
    </row>
    <row r="214">
      <c r="L214">
        <f>IF('frc req 0'!A214="","",'frc req 0'!A214)</f>
        <v/>
      </c>
      <c r="M214">
        <f>IF(L214="","",SUBSTITUTE((LEFT(L214,SEARCH("-",L214)-1)),"_"," "))</f>
        <v/>
      </c>
      <c r="N214">
        <f>UPPER(SUBSTITUTE(L214,CONCATENATE(SUBSTITUTE((M214)," ","_"),"-"),""))</f>
        <v/>
      </c>
    </row>
    <row r="215">
      <c r="L215">
        <f>IF('frc req 0'!A215="","",'frc req 0'!A215)</f>
        <v/>
      </c>
      <c r="M215">
        <f>IF(L215="","",SUBSTITUTE((LEFT(L215,SEARCH("-",L215)-1)),"_"," "))</f>
        <v/>
      </c>
      <c r="N215">
        <f>UPPER(SUBSTITUTE(L215,CONCATENATE(SUBSTITUTE((M215)," ","_"),"-"),""))</f>
        <v/>
      </c>
    </row>
    <row r="216">
      <c r="L216">
        <f>IF('frc req 0'!A216="","",'frc req 0'!A216)</f>
        <v/>
      </c>
      <c r="M216">
        <f>IF(L216="","",SUBSTITUTE((LEFT(L216,SEARCH("-",L216)-1)),"_"," "))</f>
        <v/>
      </c>
      <c r="N216">
        <f>UPPER(SUBSTITUTE(L216,CONCATENATE(SUBSTITUTE((M216)," ","_"),"-"),""))</f>
        <v/>
      </c>
    </row>
    <row r="217">
      <c r="L217">
        <f>IF('frc req 0'!A217="","",'frc req 0'!A217)</f>
        <v/>
      </c>
      <c r="M217">
        <f>IF(L217="","",SUBSTITUTE((LEFT(L217,SEARCH("-",L217)-1)),"_"," "))</f>
        <v/>
      </c>
      <c r="N217">
        <f>UPPER(SUBSTITUTE(L217,CONCATENATE(SUBSTITUTE((M217)," ","_"),"-"),""))</f>
        <v/>
      </c>
    </row>
    <row r="218">
      <c r="L218">
        <f>IF('frc req 0'!A218="","",'frc req 0'!A218)</f>
        <v/>
      </c>
      <c r="M218">
        <f>IF(L218="","",SUBSTITUTE((LEFT(L218,SEARCH("-",L218)-1)),"_"," "))</f>
        <v/>
      </c>
      <c r="N218">
        <f>UPPER(SUBSTITUTE(L218,CONCATENATE(SUBSTITUTE((M218)," ","_"),"-"),""))</f>
        <v/>
      </c>
    </row>
    <row r="219">
      <c r="L219">
        <f>IF('frc req 0'!A219="","",'frc req 0'!A219)</f>
        <v/>
      </c>
      <c r="M219">
        <f>IF(L219="","",SUBSTITUTE((LEFT(L219,SEARCH("-",L219)-1)),"_"," "))</f>
        <v/>
      </c>
      <c r="N219">
        <f>UPPER(SUBSTITUTE(L219,CONCATENATE(SUBSTITUTE((M219)," ","_"),"-"),""))</f>
        <v/>
      </c>
    </row>
    <row r="220">
      <c r="L220">
        <f>IF('frc req 0'!A220="","",'frc req 0'!A220)</f>
        <v/>
      </c>
      <c r="M220">
        <f>IF(L220="","",SUBSTITUTE((LEFT(L220,SEARCH("-",L220)-1)),"_"," "))</f>
        <v/>
      </c>
      <c r="N220">
        <f>UPPER(SUBSTITUTE(L220,CONCATENATE(SUBSTITUTE((M220)," ","_"),"-"),""))</f>
        <v/>
      </c>
    </row>
    <row r="221">
      <c r="L221">
        <f>IF('frc req 0'!A221="","",'frc req 0'!A221)</f>
        <v/>
      </c>
      <c r="M221">
        <f>IF(L221="","",SUBSTITUTE((LEFT(L221,SEARCH("-",L221)-1)),"_"," "))</f>
        <v/>
      </c>
      <c r="N221">
        <f>UPPER(SUBSTITUTE(L221,CONCATENATE(SUBSTITUTE((M221)," ","_"),"-"),""))</f>
        <v/>
      </c>
    </row>
    <row r="222">
      <c r="L222">
        <f>IF('frc req 0'!A222="","",'frc req 0'!A222)</f>
        <v/>
      </c>
      <c r="M222">
        <f>IF(L222="","",SUBSTITUTE((LEFT(L222,SEARCH("-",L222)-1)),"_"," "))</f>
        <v/>
      </c>
      <c r="N222">
        <f>UPPER(SUBSTITUTE(L222,CONCATENATE(SUBSTITUTE((M222)," ","_"),"-"),""))</f>
        <v/>
      </c>
    </row>
    <row r="223">
      <c r="L223">
        <f>IF('frc req 0'!A223="","",'frc req 0'!A223)</f>
        <v/>
      </c>
      <c r="M223">
        <f>IF(L223="","",SUBSTITUTE((LEFT(L223,SEARCH("-",L223)-1)),"_"," "))</f>
        <v/>
      </c>
      <c r="N223">
        <f>UPPER(SUBSTITUTE(L223,CONCATENATE(SUBSTITUTE((M223)," ","_"),"-"),""))</f>
        <v/>
      </c>
    </row>
    <row r="224">
      <c r="L224">
        <f>IF('frc req 0'!A224="","",'frc req 0'!A224)</f>
        <v/>
      </c>
      <c r="M224">
        <f>IF(L224="","",SUBSTITUTE((LEFT(L224,SEARCH("-",L224)-1)),"_"," "))</f>
        <v/>
      </c>
      <c r="N224">
        <f>UPPER(SUBSTITUTE(L224,CONCATENATE(SUBSTITUTE((M224)," ","_"),"-"),""))</f>
        <v/>
      </c>
    </row>
    <row r="225">
      <c r="L225">
        <f>IF('frc req 0'!A225="","",'frc req 0'!A225)</f>
        <v/>
      </c>
      <c r="M225">
        <f>IF(L225="","",SUBSTITUTE((LEFT(L225,SEARCH("-",L225)-1)),"_"," "))</f>
        <v/>
      </c>
      <c r="N225">
        <f>UPPER(SUBSTITUTE(L225,CONCATENATE(SUBSTITUTE((M225)," ","_"),"-"),""))</f>
        <v/>
      </c>
    </row>
    <row r="226">
      <c r="L226">
        <f>IF('frc req 0'!A226="","",'frc req 0'!A226)</f>
        <v/>
      </c>
      <c r="M226">
        <f>IF(L226="","",SUBSTITUTE((LEFT(L226,SEARCH("-",L226)-1)),"_"," "))</f>
        <v/>
      </c>
      <c r="N226">
        <f>UPPER(SUBSTITUTE(L226,CONCATENATE(SUBSTITUTE((M226)," ","_"),"-"),""))</f>
        <v/>
      </c>
    </row>
    <row r="227">
      <c r="L227">
        <f>IF('frc req 0'!A227="","",'frc req 0'!A227)</f>
        <v/>
      </c>
      <c r="M227">
        <f>IF(L227="","",SUBSTITUTE((LEFT(L227,SEARCH("-",L227)-1)),"_"," "))</f>
        <v/>
      </c>
      <c r="N227">
        <f>UPPER(SUBSTITUTE(L227,CONCATENATE(SUBSTITUTE((M227)," ","_"),"-"),""))</f>
        <v/>
      </c>
    </row>
    <row r="228">
      <c r="L228">
        <f>IF('frc req 0'!A228="","",'frc req 0'!A228)</f>
        <v/>
      </c>
      <c r="M228">
        <f>IF(L228="","",SUBSTITUTE((LEFT(L228,SEARCH("-",L228)-1)),"_"," "))</f>
        <v/>
      </c>
      <c r="N228">
        <f>UPPER(SUBSTITUTE(L228,CONCATENATE(SUBSTITUTE((M228)," ","_"),"-"),""))</f>
        <v/>
      </c>
    </row>
    <row r="229">
      <c r="L229">
        <f>IF('frc req 0'!A229="","",'frc req 0'!A229)</f>
        <v/>
      </c>
      <c r="M229">
        <f>IF(L229="","",SUBSTITUTE((LEFT(L229,SEARCH("-",L229)-1)),"_"," "))</f>
        <v/>
      </c>
      <c r="N229">
        <f>UPPER(SUBSTITUTE(L229,CONCATENATE(SUBSTITUTE((M229)," ","_"),"-"),""))</f>
        <v/>
      </c>
    </row>
    <row r="230">
      <c r="L230">
        <f>IF('frc req 0'!A230="","",'frc req 0'!A230)</f>
        <v/>
      </c>
      <c r="M230">
        <f>IF(L230="","",SUBSTITUTE((LEFT(L230,SEARCH("-",L230)-1)),"_"," "))</f>
        <v/>
      </c>
      <c r="N230">
        <f>UPPER(SUBSTITUTE(L230,CONCATENATE(SUBSTITUTE((M230)," ","_"),"-"),""))</f>
        <v/>
      </c>
    </row>
    <row r="231">
      <c r="L231">
        <f>IF('frc req 0'!A231="","",'frc req 0'!A231)</f>
        <v/>
      </c>
      <c r="M231">
        <f>IF(L231="","",SUBSTITUTE((LEFT(L231,SEARCH("-",L231)-1)),"_"," "))</f>
        <v/>
      </c>
      <c r="N231">
        <f>UPPER(SUBSTITUTE(L231,CONCATENATE(SUBSTITUTE((M231)," ","_"),"-"),""))</f>
        <v/>
      </c>
    </row>
    <row r="232">
      <c r="L232">
        <f>IF('frc req 0'!A232="","",'frc req 0'!A232)</f>
        <v/>
      </c>
      <c r="M232">
        <f>IF(L232="","",SUBSTITUTE((LEFT(L232,SEARCH("-",L232)-1)),"_"," "))</f>
        <v/>
      </c>
      <c r="N232">
        <f>UPPER(SUBSTITUTE(L232,CONCATENATE(SUBSTITUTE((M232)," ","_"),"-"),""))</f>
        <v/>
      </c>
    </row>
    <row r="233">
      <c r="L233">
        <f>IF('frc req 0'!A233="","",'frc req 0'!A233)</f>
        <v/>
      </c>
      <c r="M233">
        <f>IF(L233="","",SUBSTITUTE((LEFT(L233,SEARCH("-",L233)-1)),"_"," "))</f>
        <v/>
      </c>
      <c r="N233">
        <f>UPPER(SUBSTITUTE(L233,CONCATENATE(SUBSTITUTE((M233)," ","_"),"-"),""))</f>
        <v/>
      </c>
    </row>
    <row r="234">
      <c r="L234">
        <f>IF('frc req 0'!A234="","",'frc req 0'!A234)</f>
        <v/>
      </c>
      <c r="M234">
        <f>IF(L234="","",SUBSTITUTE((LEFT(L234,SEARCH("-",L234)-1)),"_"," "))</f>
        <v/>
      </c>
      <c r="N234">
        <f>UPPER(SUBSTITUTE(L234,CONCATENATE(SUBSTITUTE((M234)," ","_"),"-"),""))</f>
        <v/>
      </c>
    </row>
    <row r="235">
      <c r="L235">
        <f>IF('frc req 0'!A235="","",'frc req 0'!A235)</f>
        <v/>
      </c>
      <c r="M235">
        <f>IF(L235="","",SUBSTITUTE((LEFT(L235,SEARCH("-",L235)-1)),"_"," "))</f>
        <v/>
      </c>
      <c r="N235">
        <f>UPPER(SUBSTITUTE(L235,CONCATENATE(SUBSTITUTE((M235)," ","_"),"-"),""))</f>
        <v/>
      </c>
    </row>
    <row r="236">
      <c r="L236">
        <f>IF('frc req 0'!A236="","",'frc req 0'!A236)</f>
        <v/>
      </c>
      <c r="M236">
        <f>IF(L236="","",SUBSTITUTE((LEFT(L236,SEARCH("-",L236)-1)),"_"," "))</f>
        <v/>
      </c>
      <c r="N236">
        <f>UPPER(SUBSTITUTE(L236,CONCATENATE(SUBSTITUTE((M236)," ","_"),"-"),""))</f>
        <v/>
      </c>
    </row>
    <row r="237">
      <c r="L237">
        <f>IF('frc req 0'!A237="","",'frc req 0'!A237)</f>
        <v/>
      </c>
      <c r="M237">
        <f>IF(L237="","",SUBSTITUTE((LEFT(L237,SEARCH("-",L237)-1)),"_"," "))</f>
        <v/>
      </c>
      <c r="N237">
        <f>UPPER(SUBSTITUTE(L237,CONCATENATE(SUBSTITUTE((M237)," ","_"),"-"),""))</f>
        <v/>
      </c>
    </row>
    <row r="238">
      <c r="L238">
        <f>IF('frc req 0'!A238="","",'frc req 0'!A238)</f>
        <v/>
      </c>
      <c r="M238">
        <f>IF(L238="","",SUBSTITUTE((LEFT(L238,SEARCH("-",L238)-1)),"_"," "))</f>
        <v/>
      </c>
      <c r="N238">
        <f>UPPER(SUBSTITUTE(L238,CONCATENATE(SUBSTITUTE((M238)," ","_"),"-"),""))</f>
        <v/>
      </c>
    </row>
    <row r="239">
      <c r="L239">
        <f>IF('frc req 0'!A239="","",'frc req 0'!A239)</f>
        <v/>
      </c>
      <c r="M239">
        <f>IF(L239="","",SUBSTITUTE((LEFT(L239,SEARCH("-",L239)-1)),"_"," "))</f>
        <v/>
      </c>
      <c r="N239">
        <f>UPPER(SUBSTITUTE(L239,CONCATENATE(SUBSTITUTE((M239)," ","_"),"-"),""))</f>
        <v/>
      </c>
    </row>
    <row r="240">
      <c r="L240">
        <f>IF('frc req 0'!A240="","",'frc req 0'!A240)</f>
        <v/>
      </c>
      <c r="M240">
        <f>IF(L240="","",SUBSTITUTE((LEFT(L240,SEARCH("-",L240)-1)),"_"," "))</f>
        <v/>
      </c>
      <c r="N240">
        <f>UPPER(SUBSTITUTE(L240,CONCATENATE(SUBSTITUTE((M240)," ","_"),"-"),""))</f>
        <v/>
      </c>
    </row>
    <row r="241">
      <c r="L241">
        <f>IF('frc req 0'!A241="","",'frc req 0'!A241)</f>
        <v/>
      </c>
      <c r="M241">
        <f>IF(L241="","",SUBSTITUTE((LEFT(L241,SEARCH("-",L241)-1)),"_"," "))</f>
        <v/>
      </c>
      <c r="N241">
        <f>UPPER(SUBSTITUTE(L241,CONCATENATE(SUBSTITUTE((M241)," ","_"),"-"),""))</f>
        <v/>
      </c>
    </row>
    <row r="242">
      <c r="L242">
        <f>IF('frc req 0'!A242="","",'frc req 0'!A242)</f>
        <v/>
      </c>
      <c r="M242">
        <f>IF(L242="","",SUBSTITUTE((LEFT(L242,SEARCH("-",L242)-1)),"_"," "))</f>
        <v/>
      </c>
      <c r="N242">
        <f>UPPER(SUBSTITUTE(L242,CONCATENATE(SUBSTITUTE((M242)," ","_"),"-"),""))</f>
        <v/>
      </c>
    </row>
    <row r="243">
      <c r="L243">
        <f>IF('frc req 0'!A243="","",'frc req 0'!A243)</f>
        <v/>
      </c>
      <c r="M243">
        <f>IF(L243="","",SUBSTITUTE((LEFT(L243,SEARCH("-",L243)-1)),"_"," "))</f>
        <v/>
      </c>
      <c r="N243">
        <f>UPPER(SUBSTITUTE(L243,CONCATENATE(SUBSTITUTE((M243)," ","_"),"-"),""))</f>
        <v/>
      </c>
    </row>
    <row r="244">
      <c r="L244">
        <f>IF('frc req 0'!A244="","",'frc req 0'!A244)</f>
        <v/>
      </c>
      <c r="M244">
        <f>IF(L244="","",SUBSTITUTE((LEFT(L244,SEARCH("-",L244)-1)),"_"," "))</f>
        <v/>
      </c>
      <c r="N244">
        <f>UPPER(SUBSTITUTE(L244,CONCATENATE(SUBSTITUTE((M244)," ","_"),"-"),""))</f>
        <v/>
      </c>
    </row>
    <row r="245">
      <c r="L245">
        <f>IF('frc req 0'!A245="","",'frc req 0'!A245)</f>
        <v/>
      </c>
      <c r="M245">
        <f>IF(L245="","",SUBSTITUTE((LEFT(L245,SEARCH("-",L245)-1)),"_"," "))</f>
        <v/>
      </c>
      <c r="N245">
        <f>UPPER(SUBSTITUTE(L245,CONCATENATE(SUBSTITUTE((M245)," ","_"),"-"),""))</f>
        <v/>
      </c>
    </row>
    <row r="246">
      <c r="L246">
        <f>IF('frc req 0'!A246="","",'frc req 0'!A246)</f>
        <v/>
      </c>
      <c r="M246">
        <f>IF(L246="","",SUBSTITUTE((LEFT(L246,SEARCH("-",L246)-1)),"_"," "))</f>
        <v/>
      </c>
      <c r="N246">
        <f>UPPER(SUBSTITUTE(L246,CONCATENATE(SUBSTITUTE((M246)," ","_"),"-"),""))</f>
        <v/>
      </c>
    </row>
    <row r="247">
      <c r="L247">
        <f>IF('frc req 0'!A247="","",'frc req 0'!A247)</f>
        <v/>
      </c>
      <c r="M247">
        <f>IF(L247="","",SUBSTITUTE((LEFT(L247,SEARCH("-",L247)-1)),"_"," "))</f>
        <v/>
      </c>
      <c r="N247">
        <f>UPPER(SUBSTITUTE(L247,CONCATENATE(SUBSTITUTE((M247)," ","_"),"-"),""))</f>
        <v/>
      </c>
    </row>
    <row r="248">
      <c r="L248">
        <f>IF('frc req 0'!A248="","",'frc req 0'!A248)</f>
        <v/>
      </c>
      <c r="M248">
        <f>IF(L248="","",SUBSTITUTE((LEFT(L248,SEARCH("-",L248)-1)),"_"," "))</f>
        <v/>
      </c>
      <c r="N248">
        <f>UPPER(SUBSTITUTE(L248,CONCATENATE(SUBSTITUTE((M248)," ","_"),"-"),""))</f>
        <v/>
      </c>
    </row>
    <row r="249">
      <c r="L249">
        <f>IF('frc req 0'!A249="","",'frc req 0'!A249)</f>
        <v/>
      </c>
      <c r="M249">
        <f>IF(L249="","",SUBSTITUTE((LEFT(L249,SEARCH("-",L249)-1)),"_"," "))</f>
        <v/>
      </c>
      <c r="N249">
        <f>UPPER(SUBSTITUTE(L249,CONCATENATE(SUBSTITUTE((M249)," ","_"),"-"),""))</f>
        <v/>
      </c>
    </row>
    <row r="250">
      <c r="L250">
        <f>IF('frc req 0'!A250="","",'frc req 0'!A250)</f>
        <v/>
      </c>
      <c r="M250">
        <f>IF(L250="","",SUBSTITUTE((LEFT(L250,SEARCH("-",L250)-1)),"_"," "))</f>
        <v/>
      </c>
      <c r="N250">
        <f>UPPER(SUBSTITUTE(L250,CONCATENATE(SUBSTITUTE((M250)," ","_"),"-"),""))</f>
        <v/>
      </c>
    </row>
    <row r="251">
      <c r="L251">
        <f>IF('frc req 0'!A251="","",'frc req 0'!A251)</f>
        <v/>
      </c>
      <c r="M251">
        <f>IF(L251="","",SUBSTITUTE((LEFT(L251,SEARCH("-",L251)-1)),"_"," "))</f>
        <v/>
      </c>
      <c r="N251">
        <f>UPPER(SUBSTITUTE(L251,CONCATENATE(SUBSTITUTE((M251)," ","_"),"-"),""))</f>
        <v/>
      </c>
    </row>
    <row r="252">
      <c r="L252">
        <f>IF('frc req 0'!A252="","",'frc req 0'!A252)</f>
        <v/>
      </c>
      <c r="M252">
        <f>IF(L252="","",SUBSTITUTE((LEFT(L252,SEARCH("-",L252)-1)),"_"," "))</f>
        <v/>
      </c>
      <c r="N252">
        <f>UPPER(SUBSTITUTE(L252,CONCATENATE(SUBSTITUTE((M252)," ","_"),"-"),""))</f>
        <v/>
      </c>
    </row>
    <row r="253">
      <c r="L253">
        <f>IF('frc req 0'!A253="","",'frc req 0'!A253)</f>
        <v/>
      </c>
      <c r="M253">
        <f>IF(L253="","",SUBSTITUTE((LEFT(L253,SEARCH("-",L253)-1)),"_"," "))</f>
        <v/>
      </c>
      <c r="N253">
        <f>UPPER(SUBSTITUTE(L253,CONCATENATE(SUBSTITUTE((M253)," ","_"),"-"),""))</f>
        <v/>
      </c>
    </row>
    <row r="254">
      <c r="L254">
        <f>IF('frc req 0'!A254="","",'frc req 0'!A254)</f>
        <v/>
      </c>
      <c r="M254">
        <f>IF(L254="","",SUBSTITUTE((LEFT(L254,SEARCH("-",L254)-1)),"_"," "))</f>
        <v/>
      </c>
      <c r="N254">
        <f>UPPER(SUBSTITUTE(L254,CONCATENATE(SUBSTITUTE((M254)," ","_"),"-"),""))</f>
        <v/>
      </c>
    </row>
    <row r="255">
      <c r="L255">
        <f>IF('frc req 0'!A255="","",'frc req 0'!A255)</f>
        <v/>
      </c>
      <c r="M255">
        <f>IF(L255="","",SUBSTITUTE((LEFT(L255,SEARCH("-",L255)-1)),"_"," "))</f>
        <v/>
      </c>
      <c r="N255">
        <f>UPPER(SUBSTITUTE(L255,CONCATENATE(SUBSTITUTE((M255)," ","_"),"-"),""))</f>
        <v/>
      </c>
    </row>
    <row r="256">
      <c r="L256">
        <f>IF('frc req 0'!A256="","",'frc req 0'!A256)</f>
        <v/>
      </c>
      <c r="M256">
        <f>IF(L256="","",SUBSTITUTE((LEFT(L256,SEARCH("-",L256)-1)),"_"," "))</f>
        <v/>
      </c>
      <c r="N256">
        <f>UPPER(SUBSTITUTE(L256,CONCATENATE(SUBSTITUTE((M256)," ","_"),"-"),""))</f>
        <v/>
      </c>
    </row>
    <row r="257">
      <c r="L257">
        <f>IF('frc req 0'!A257="","",'frc req 0'!A257)</f>
        <v/>
      </c>
      <c r="M257">
        <f>IF(L257="","",SUBSTITUTE((LEFT(L257,SEARCH("-",L257)-1)),"_"," "))</f>
        <v/>
      </c>
      <c r="N257">
        <f>UPPER(SUBSTITUTE(L257,CONCATENATE(SUBSTITUTE((M257)," ","_"),"-"),""))</f>
        <v/>
      </c>
    </row>
    <row r="258">
      <c r="L258">
        <f>IF('frc req 0'!A258="","",'frc req 0'!A258)</f>
        <v/>
      </c>
      <c r="M258">
        <f>IF(L258="","",SUBSTITUTE((LEFT(L258,SEARCH("-",L258)-1)),"_"," "))</f>
        <v/>
      </c>
      <c r="N258">
        <f>UPPER(SUBSTITUTE(L258,CONCATENATE(SUBSTITUTE((M258)," ","_"),"-"),""))</f>
        <v/>
      </c>
    </row>
    <row r="259">
      <c r="L259">
        <f>IF('frc req 0'!A259="","",'frc req 0'!A259)</f>
        <v/>
      </c>
      <c r="M259">
        <f>IF(L259="","",SUBSTITUTE((LEFT(L259,SEARCH("-",L259)-1)),"_"," "))</f>
        <v/>
      </c>
      <c r="N259">
        <f>UPPER(SUBSTITUTE(L259,CONCATENATE(SUBSTITUTE((M259)," ","_"),"-"),""))</f>
        <v/>
      </c>
    </row>
    <row r="260">
      <c r="L260">
        <f>IF('frc req 0'!A260="","",'frc req 0'!A260)</f>
        <v/>
      </c>
      <c r="M260">
        <f>IF(L260="","",SUBSTITUTE((LEFT(L260,SEARCH("-",L260)-1)),"_"," "))</f>
        <v/>
      </c>
      <c r="N260">
        <f>UPPER(SUBSTITUTE(L260,CONCATENATE(SUBSTITUTE((M260)," ","_"),"-"),""))</f>
        <v/>
      </c>
    </row>
  </sheetData>
  <mergeCells count="1">
    <mergeCell ref="P1:S1"/>
  </mergeCells>
  <pageMargins left="0.7" right="0.7" top="0.75" bottom="0.75" header="0.3" footer="0.3"/>
  <pageSetup orientation="portrait"/>
</worksheet>
</file>

<file path=docProps/app.xml><?xml version="1.0" encoding="utf-8"?>
<Properties xmlns="http://schemas.openxmlformats.org/officeDocument/2006/extended-properties">
  <Application>Microsoft Excel</Application>
  <AppVersion>3.0</AppVersion>
</Properties>
</file>

<file path=docProps/core.xml><?xml version="1.0" encoding="utf-8"?>
<cp:coreProperties xmlns:cp="http://schemas.openxmlformats.org/package/2006/metadata/core-properties" xmlns:dc="http://purl.org/dc/elements/1.1/" xmlns:dcterms="http://purl.org/dc/terms/" xmlns:xsi="http://www.w3.org/2001/XMLSchema-instance">
  <dc:creator>RICO URIBE Ricardo</dc:creator>
  <dcterms:created xsi:type="dcterms:W3CDTF">2021-06-22T13:22:45Z</dcterms:created>
  <dcterms:modified xsi:type="dcterms:W3CDTF">2021-10-26T18:38:36Z</dcterms:modified>
  <cp:lastModifiedBy>Ric-Windows</cp:lastModifiedBy>
</cp:coreProperties>
</file>